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435" windowWidth="19815" windowHeight="7650" firstSheet="14" activeTab="17"/>
  </bookViews>
  <sheets>
    <sheet name="AA-ZA ENE" sheetId="1" r:id="rId1"/>
    <sheet name="AA-ZA FEB" sheetId="4" r:id="rId2"/>
    <sheet name="AA-ZA MAR" sheetId="7" r:id="rId3"/>
    <sheet name="AA-ZA ABR" sheetId="10" r:id="rId4"/>
    <sheet name="AA-ZA MAY" sheetId="13" r:id="rId5"/>
    <sheet name="AA-ZA JUN" sheetId="16" r:id="rId6"/>
    <sheet name="AA-ZA JUL" sheetId="19" r:id="rId7"/>
    <sheet name="AA-ZA AGO" sheetId="22" r:id="rId8"/>
    <sheet name="AA-ZA SEP" sheetId="23" r:id="rId9"/>
    <sheet name="AS-ZS ENE" sheetId="2" r:id="rId10"/>
    <sheet name="AS-ZS FEB" sheetId="6" r:id="rId11"/>
    <sheet name="AS-ZS MAR" sheetId="8" r:id="rId12"/>
    <sheet name="AS-ZS ABR" sheetId="12" r:id="rId13"/>
    <sheet name="AS-ZS MAY" sheetId="15" r:id="rId14"/>
    <sheet name="AS-ZS JUN " sheetId="17" r:id="rId15"/>
    <sheet name="AS-ZS JUL" sheetId="20" r:id="rId16"/>
    <sheet name="AS-ZS AGO" sheetId="26" r:id="rId17"/>
    <sheet name="AS-ZS SEP" sheetId="27" r:id="rId18"/>
    <sheet name="AR-ZR ENE" sheetId="3" r:id="rId19"/>
    <sheet name="AR-ZR FEB" sheetId="5" r:id="rId20"/>
    <sheet name="AR-ZR MAR" sheetId="9" r:id="rId21"/>
    <sheet name="AR-ZR ABR" sheetId="11" r:id="rId22"/>
    <sheet name="AR-ZR MAY" sheetId="14" r:id="rId23"/>
    <sheet name="AR-ZR JUN" sheetId="18" r:id="rId24"/>
    <sheet name="AR-ZR JUL" sheetId="21" r:id="rId25"/>
    <sheet name="AR-ZR AGO" sheetId="24" r:id="rId26"/>
    <sheet name="AR-ZR SEP" sheetId="25" r:id="rId27"/>
  </sheets>
  <definedNames>
    <definedName name="_xlnm._FilterDatabase" localSheetId="1" hidden="1">'AA-ZA FEB'!$A$203:$J$259</definedName>
    <definedName name="_xlnm._FilterDatabase" localSheetId="8" hidden="1">'AA-ZA SEP'!$J$7:$J$210</definedName>
    <definedName name="_xlnm._FilterDatabase" localSheetId="9" hidden="1">'AS-ZS ENE'!$A$7:$H$7</definedName>
  </definedNames>
  <calcPr calcId="125725"/>
</workbook>
</file>

<file path=xl/calcChain.xml><?xml version="1.0" encoding="utf-8"?>
<calcChain xmlns="http://schemas.openxmlformats.org/spreadsheetml/2006/main">
  <c r="H11" i="27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F984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F954"/>
  <c r="M954" s="1"/>
  <c r="C954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0"/>
  <c r="H9"/>
  <c r="H8"/>
  <c r="C984" l="1"/>
  <c r="M953" s="1"/>
  <c r="M955" s="1"/>
  <c r="H984"/>
  <c r="H954"/>
  <c r="F1080" i="26"/>
  <c r="C1080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F1031"/>
  <c r="M1031" s="1"/>
  <c r="C1031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M1030" l="1"/>
  <c r="M1032"/>
  <c r="H1031"/>
  <c r="H1080"/>
  <c r="I272" i="25"/>
  <c r="C272"/>
  <c r="K270"/>
  <c r="K269"/>
  <c r="K268"/>
  <c r="K267"/>
  <c r="K266"/>
  <c r="K265"/>
  <c r="K264"/>
  <c r="K263"/>
  <c r="I259"/>
  <c r="O261" s="1"/>
  <c r="C259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269" i="24"/>
  <c r="K270"/>
  <c r="K271"/>
  <c r="K272"/>
  <c r="K273"/>
  <c r="I289"/>
  <c r="C289"/>
  <c r="K287"/>
  <c r="K286"/>
  <c r="K285"/>
  <c r="K284"/>
  <c r="K283"/>
  <c r="K282"/>
  <c r="K281"/>
  <c r="K280"/>
  <c r="K279"/>
  <c r="I275"/>
  <c r="C275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C279" i="23"/>
  <c r="H277"/>
  <c r="J277" s="1"/>
  <c r="H276"/>
  <c r="J276" s="1"/>
  <c r="H275"/>
  <c r="J275" s="1"/>
  <c r="H274"/>
  <c r="J274" s="1"/>
  <c r="H273"/>
  <c r="J273" s="1"/>
  <c r="H272"/>
  <c r="J272" s="1"/>
  <c r="H271"/>
  <c r="J271" s="1"/>
  <c r="H270"/>
  <c r="J270" s="1"/>
  <c r="H269"/>
  <c r="J269" s="1"/>
  <c r="J268"/>
  <c r="J267"/>
  <c r="H267"/>
  <c r="H266"/>
  <c r="J266" s="1"/>
  <c r="H265"/>
  <c r="J265" s="1"/>
  <c r="H264"/>
  <c r="J264" s="1"/>
  <c r="J263"/>
  <c r="H263"/>
  <c r="H262"/>
  <c r="J262" s="1"/>
  <c r="J261"/>
  <c r="H261"/>
  <c r="H260"/>
  <c r="J260" s="1"/>
  <c r="J259"/>
  <c r="H259"/>
  <c r="H258"/>
  <c r="J258" s="1"/>
  <c r="H257"/>
  <c r="J257" s="1"/>
  <c r="H256"/>
  <c r="J256" s="1"/>
  <c r="J255"/>
  <c r="H255"/>
  <c r="H254"/>
  <c r="J254" s="1"/>
  <c r="J253"/>
  <c r="H253"/>
  <c r="H252"/>
  <c r="J252" s="1"/>
  <c r="J251"/>
  <c r="H251"/>
  <c r="J250"/>
  <c r="H249"/>
  <c r="J249" s="1"/>
  <c r="H248"/>
  <c r="J248" s="1"/>
  <c r="H247"/>
  <c r="J247" s="1"/>
  <c r="H246"/>
  <c r="J246" s="1"/>
  <c r="H245"/>
  <c r="J245" s="1"/>
  <c r="J244"/>
  <c r="H243"/>
  <c r="J243" s="1"/>
  <c r="J242"/>
  <c r="H242"/>
  <c r="H241"/>
  <c r="J241" s="1"/>
  <c r="J240"/>
  <c r="H240"/>
  <c r="H239"/>
  <c r="J239" s="1"/>
  <c r="J238"/>
  <c r="H238"/>
  <c r="H237"/>
  <c r="J237" s="1"/>
  <c r="J236"/>
  <c r="H235"/>
  <c r="J235" s="1"/>
  <c r="H234"/>
  <c r="J234" s="1"/>
  <c r="J233"/>
  <c r="H232"/>
  <c r="J232" s="1"/>
  <c r="J231"/>
  <c r="H231"/>
  <c r="J230"/>
  <c r="H229"/>
  <c r="J229" s="1"/>
  <c r="H228"/>
  <c r="J228" s="1"/>
  <c r="H227"/>
  <c r="J227" s="1"/>
  <c r="J226"/>
  <c r="H226"/>
  <c r="H225"/>
  <c r="J225" s="1"/>
  <c r="J224"/>
  <c r="H224"/>
  <c r="O223"/>
  <c r="J223"/>
  <c r="H223"/>
  <c r="H222"/>
  <c r="J222" s="1"/>
  <c r="H221"/>
  <c r="J221" s="1"/>
  <c r="H220"/>
  <c r="J220" s="1"/>
  <c r="J219"/>
  <c r="H219"/>
  <c r="H218"/>
  <c r="J218" s="1"/>
  <c r="J217"/>
  <c r="H217"/>
  <c r="J216"/>
  <c r="C212"/>
  <c r="O211" s="1"/>
  <c r="H140"/>
  <c r="H138"/>
  <c r="H143"/>
  <c r="H142"/>
  <c r="H126"/>
  <c r="H129"/>
  <c r="H121"/>
  <c r="H120"/>
  <c r="H112"/>
  <c r="J201"/>
  <c r="H113"/>
  <c r="H99"/>
  <c r="H94"/>
  <c r="H26"/>
  <c r="H25"/>
  <c r="H13"/>
  <c r="H12"/>
  <c r="H11"/>
  <c r="H204"/>
  <c r="J204" s="1"/>
  <c r="H203"/>
  <c r="H191"/>
  <c r="J191" s="1"/>
  <c r="H172"/>
  <c r="J172" s="1"/>
  <c r="H186"/>
  <c r="H163"/>
  <c r="H147"/>
  <c r="J186"/>
  <c r="H127"/>
  <c r="H119"/>
  <c r="H122"/>
  <c r="H123"/>
  <c r="H56"/>
  <c r="H54"/>
  <c r="H45"/>
  <c r="H49"/>
  <c r="H39"/>
  <c r="H34"/>
  <c r="H35"/>
  <c r="H20"/>
  <c r="H136"/>
  <c r="H79"/>
  <c r="H192"/>
  <c r="H21"/>
  <c r="H22"/>
  <c r="H201"/>
  <c r="H148"/>
  <c r="H198"/>
  <c r="H181"/>
  <c r="H67"/>
  <c r="H66"/>
  <c r="H38"/>
  <c r="J163" s="1"/>
  <c r="H149"/>
  <c r="H31"/>
  <c r="H168"/>
  <c r="J168" s="1"/>
  <c r="H169"/>
  <c r="H86"/>
  <c r="H202"/>
  <c r="H180"/>
  <c r="J180" s="1"/>
  <c r="H185"/>
  <c r="H104"/>
  <c r="H37"/>
  <c r="H197"/>
  <c r="H87"/>
  <c r="H134"/>
  <c r="H68"/>
  <c r="J149" s="1"/>
  <c r="H178"/>
  <c r="J148" s="1"/>
  <c r="H179"/>
  <c r="J147" s="1"/>
  <c r="H160"/>
  <c r="H159"/>
  <c r="H154"/>
  <c r="J154" s="1"/>
  <c r="H70"/>
  <c r="J143" s="1"/>
  <c r="H69"/>
  <c r="J142" s="1"/>
  <c r="H48"/>
  <c r="H183"/>
  <c r="J140" s="1"/>
  <c r="H182"/>
  <c r="H135"/>
  <c r="H161"/>
  <c r="H152"/>
  <c r="H153"/>
  <c r="H101"/>
  <c r="J134" s="1"/>
  <c r="H208"/>
  <c r="H78"/>
  <c r="H57"/>
  <c r="H55"/>
  <c r="H36"/>
  <c r="J129" s="1"/>
  <c r="H53"/>
  <c r="H170"/>
  <c r="J127" s="1"/>
  <c r="H23"/>
  <c r="J126" s="1"/>
  <c r="H111"/>
  <c r="H102"/>
  <c r="H74"/>
  <c r="H50"/>
  <c r="H58"/>
  <c r="J121" s="1"/>
  <c r="H32"/>
  <c r="J120" s="1"/>
  <c r="H90"/>
  <c r="J119" s="1"/>
  <c r="H15"/>
  <c r="H33"/>
  <c r="H116"/>
  <c r="J116" s="1"/>
  <c r="H29"/>
  <c r="H8"/>
  <c r="H162"/>
  <c r="J113" s="1"/>
  <c r="H158"/>
  <c r="J112" s="1"/>
  <c r="H98"/>
  <c r="H19"/>
  <c r="H115"/>
  <c r="H47"/>
  <c r="H43"/>
  <c r="H42"/>
  <c r="H150"/>
  <c r="J104"/>
  <c r="H18"/>
  <c r="H72"/>
  <c r="H108"/>
  <c r="H75"/>
  <c r="H184"/>
  <c r="J184" s="1"/>
  <c r="H174"/>
  <c r="J99" s="1"/>
  <c r="H171"/>
  <c r="H62"/>
  <c r="H51"/>
  <c r="H194"/>
  <c r="H118"/>
  <c r="J94" s="1"/>
  <c r="H65"/>
  <c r="H17"/>
  <c r="H110"/>
  <c r="H77"/>
  <c r="H187"/>
  <c r="H109"/>
  <c r="H177"/>
  <c r="H165"/>
  <c r="H71"/>
  <c r="H81"/>
  <c r="H175"/>
  <c r="H82"/>
  <c r="J82" s="1"/>
  <c r="H166"/>
  <c r="H144"/>
  <c r="H133"/>
  <c r="J79" s="1"/>
  <c r="H132"/>
  <c r="J78" s="1"/>
  <c r="H95"/>
  <c r="H16"/>
  <c r="H27"/>
  <c r="H167"/>
  <c r="H96"/>
  <c r="H61"/>
  <c r="J72" s="1"/>
  <c r="H157"/>
  <c r="H28"/>
  <c r="J70" s="1"/>
  <c r="H106"/>
  <c r="J69" s="1"/>
  <c r="H83"/>
  <c r="J68" s="1"/>
  <c r="H9"/>
  <c r="J67" s="1"/>
  <c r="H30"/>
  <c r="J66" s="1"/>
  <c r="H128"/>
  <c r="J65" s="1"/>
  <c r="H137"/>
  <c r="H210"/>
  <c r="H196"/>
  <c r="H209"/>
  <c r="H205"/>
  <c r="H46"/>
  <c r="H76"/>
  <c r="H189"/>
  <c r="J57" s="1"/>
  <c r="H190"/>
  <c r="J56" s="1"/>
  <c r="H164"/>
  <c r="J55" s="1"/>
  <c r="H103"/>
  <c r="J54" s="1"/>
  <c r="H10"/>
  <c r="J53" s="1"/>
  <c r="H117"/>
  <c r="H188"/>
  <c r="H173"/>
  <c r="J50" s="1"/>
  <c r="H193"/>
  <c r="J49" s="1"/>
  <c r="H139"/>
  <c r="J48" s="1"/>
  <c r="H100"/>
  <c r="H80"/>
  <c r="H52"/>
  <c r="J45" s="1"/>
  <c r="H114"/>
  <c r="J114" s="1"/>
  <c r="H14"/>
  <c r="J43" s="1"/>
  <c r="H151"/>
  <c r="H141"/>
  <c r="H145"/>
  <c r="H195"/>
  <c r="J39" s="1"/>
  <c r="H155"/>
  <c r="H92"/>
  <c r="J37" s="1"/>
  <c r="H85"/>
  <c r="J36" s="1"/>
  <c r="H64"/>
  <c r="J35" s="1"/>
  <c r="H156"/>
  <c r="H176"/>
  <c r="J33" s="1"/>
  <c r="H200"/>
  <c r="J32" s="1"/>
  <c r="H199"/>
  <c r="J31" s="1"/>
  <c r="H84"/>
  <c r="J30" s="1"/>
  <c r="H105"/>
  <c r="J29" s="1"/>
  <c r="H44"/>
  <c r="J28" s="1"/>
  <c r="H93"/>
  <c r="J27" s="1"/>
  <c r="H40"/>
  <c r="J26" s="1"/>
  <c r="H89"/>
  <c r="J25" s="1"/>
  <c r="H146"/>
  <c r="H130"/>
  <c r="J23" s="1"/>
  <c r="H59"/>
  <c r="J22" s="1"/>
  <c r="H88"/>
  <c r="J21" s="1"/>
  <c r="H125"/>
  <c r="J20" s="1"/>
  <c r="H107"/>
  <c r="J19" s="1"/>
  <c r="H41"/>
  <c r="H124"/>
  <c r="J17" s="1"/>
  <c r="H24"/>
  <c r="J16" s="1"/>
  <c r="H91"/>
  <c r="J15" s="1"/>
  <c r="H60"/>
  <c r="H206"/>
  <c r="J13" s="1"/>
  <c r="H207"/>
  <c r="J12" s="1"/>
  <c r="H131"/>
  <c r="J11" s="1"/>
  <c r="H73"/>
  <c r="H97"/>
  <c r="H63"/>
  <c r="J8" s="1"/>
  <c r="O232" i="22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46"/>
  <c r="J247"/>
  <c r="J248"/>
  <c r="J249"/>
  <c r="J250"/>
  <c r="J251"/>
  <c r="J252"/>
  <c r="J253"/>
  <c r="J254"/>
  <c r="J255"/>
  <c r="J256"/>
  <c r="J234"/>
  <c r="J235"/>
  <c r="J236"/>
  <c r="J237"/>
  <c r="J238"/>
  <c r="J239"/>
  <c r="J240"/>
  <c r="J241"/>
  <c r="J242"/>
  <c r="J243"/>
  <c r="J244"/>
  <c r="J245"/>
  <c r="J226"/>
  <c r="J227"/>
  <c r="J228"/>
  <c r="J229"/>
  <c r="J230"/>
  <c r="J231"/>
  <c r="J232"/>
  <c r="J233"/>
  <c r="J225"/>
  <c r="H251"/>
  <c r="H231"/>
  <c r="H266"/>
  <c r="H276"/>
  <c r="H236"/>
  <c r="H246"/>
  <c r="H268"/>
  <c r="H229"/>
  <c r="H238"/>
  <c r="H282"/>
  <c r="H263"/>
  <c r="H272"/>
  <c r="H228"/>
  <c r="H230"/>
  <c r="H226"/>
  <c r="H241"/>
  <c r="H247"/>
  <c r="H248"/>
  <c r="H249"/>
  <c r="H250"/>
  <c r="H227"/>
  <c r="H284"/>
  <c r="H232"/>
  <c r="H233"/>
  <c r="H234"/>
  <c r="H235"/>
  <c r="H260"/>
  <c r="H240"/>
  <c r="H256"/>
  <c r="H243"/>
  <c r="H261"/>
  <c r="H265"/>
  <c r="H244"/>
  <c r="H258"/>
  <c r="H262"/>
  <c r="H270"/>
  <c r="H254"/>
  <c r="H279"/>
  <c r="H278"/>
  <c r="H271"/>
  <c r="H280"/>
  <c r="H273"/>
  <c r="H274"/>
  <c r="H275"/>
  <c r="H283"/>
  <c r="H286"/>
  <c r="H285"/>
  <c r="H267"/>
  <c r="H237"/>
  <c r="H255"/>
  <c r="H264"/>
  <c r="H269"/>
  <c r="H281"/>
  <c r="H257"/>
  <c r="J105"/>
  <c r="J125"/>
  <c r="J137"/>
  <c r="J159"/>
  <c r="J161"/>
  <c r="J173"/>
  <c r="J174"/>
  <c r="J177"/>
  <c r="J178"/>
  <c r="J185"/>
  <c r="J187"/>
  <c r="J191"/>
  <c r="J195"/>
  <c r="H178"/>
  <c r="H128"/>
  <c r="J128" s="1"/>
  <c r="H15"/>
  <c r="J15" s="1"/>
  <c r="H14"/>
  <c r="J14" s="1"/>
  <c r="H13"/>
  <c r="J13" s="1"/>
  <c r="H11"/>
  <c r="H17"/>
  <c r="J17" s="1"/>
  <c r="H218"/>
  <c r="J218" s="1"/>
  <c r="H52"/>
  <c r="J52" s="1"/>
  <c r="H167"/>
  <c r="J167" s="1"/>
  <c r="H46"/>
  <c r="J46" s="1"/>
  <c r="H49"/>
  <c r="J49" s="1"/>
  <c r="H159"/>
  <c r="H41"/>
  <c r="J41" s="1"/>
  <c r="H81"/>
  <c r="J81" s="1"/>
  <c r="H143"/>
  <c r="J143" s="1"/>
  <c r="H137"/>
  <c r="H84"/>
  <c r="J84" s="1"/>
  <c r="H154"/>
  <c r="J154" s="1"/>
  <c r="H186"/>
  <c r="J186" s="1"/>
  <c r="H191"/>
  <c r="H158"/>
  <c r="J158" s="1"/>
  <c r="H184"/>
  <c r="J184" s="1"/>
  <c r="H219"/>
  <c r="J219" s="1"/>
  <c r="H70"/>
  <c r="J70" s="1"/>
  <c r="H60"/>
  <c r="J60" s="1"/>
  <c r="H74"/>
  <c r="J74" s="1"/>
  <c r="H194"/>
  <c r="J194" s="1"/>
  <c r="H185"/>
  <c r="H149"/>
  <c r="J149" s="1"/>
  <c r="H132"/>
  <c r="J132" s="1"/>
  <c r="H94"/>
  <c r="J94" s="1"/>
  <c r="H115"/>
  <c r="J115" s="1"/>
  <c r="H165"/>
  <c r="J165" s="1"/>
  <c r="H166"/>
  <c r="J166" s="1"/>
  <c r="H156"/>
  <c r="J156" s="1"/>
  <c r="H173"/>
  <c r="H39"/>
  <c r="J39" s="1"/>
  <c r="H134"/>
  <c r="J134" s="1"/>
  <c r="H29"/>
  <c r="J29" s="1"/>
  <c r="H58"/>
  <c r="J58" s="1"/>
  <c r="H181"/>
  <c r="J181" s="1"/>
  <c r="H120"/>
  <c r="J120" s="1"/>
  <c r="H190"/>
  <c r="J190" s="1"/>
  <c r="H119"/>
  <c r="J119" s="1"/>
  <c r="H142"/>
  <c r="J142" s="1"/>
  <c r="H215"/>
  <c r="J215" s="1"/>
  <c r="H121"/>
  <c r="J121" s="1"/>
  <c r="H125"/>
  <c r="H124"/>
  <c r="J124" s="1"/>
  <c r="H182"/>
  <c r="J182" s="1"/>
  <c r="H205"/>
  <c r="J205" s="1"/>
  <c r="H71"/>
  <c r="J71" s="1"/>
  <c r="H163"/>
  <c r="J163" s="1"/>
  <c r="H169"/>
  <c r="J169" s="1"/>
  <c r="H198"/>
  <c r="J198" s="1"/>
  <c r="H202"/>
  <c r="J202" s="1"/>
  <c r="H206"/>
  <c r="J206" s="1"/>
  <c r="H78"/>
  <c r="J78" s="1"/>
  <c r="H131"/>
  <c r="J131" s="1"/>
  <c r="H105"/>
  <c r="H98"/>
  <c r="J98" s="1"/>
  <c r="H8"/>
  <c r="H63"/>
  <c r="J63" s="1"/>
  <c r="H148"/>
  <c r="J148" s="1"/>
  <c r="H97"/>
  <c r="J97" s="1"/>
  <c r="H117"/>
  <c r="J117" s="1"/>
  <c r="H200"/>
  <c r="J200" s="1"/>
  <c r="H214"/>
  <c r="J214" s="1"/>
  <c r="H208"/>
  <c r="J208" s="1"/>
  <c r="H116"/>
  <c r="J116" s="1"/>
  <c r="H95"/>
  <c r="J95" s="1"/>
  <c r="H201"/>
  <c r="J201" s="1"/>
  <c r="H90"/>
  <c r="J90" s="1"/>
  <c r="H16"/>
  <c r="J16" s="1"/>
  <c r="H108"/>
  <c r="J108" s="1"/>
  <c r="H161"/>
  <c r="H28"/>
  <c r="J28" s="1"/>
  <c r="H54"/>
  <c r="J54" s="1"/>
  <c r="H89"/>
  <c r="J89" s="1"/>
  <c r="H177"/>
  <c r="H196"/>
  <c r="J196" s="1"/>
  <c r="H62"/>
  <c r="J62" s="1"/>
  <c r="H67"/>
  <c r="J67" s="1"/>
  <c r="H68"/>
  <c r="J68" s="1"/>
  <c r="H34"/>
  <c r="J34" s="1"/>
  <c r="H155"/>
  <c r="J155" s="1"/>
  <c r="H172"/>
  <c r="J172" s="1"/>
  <c r="H187"/>
  <c r="H211"/>
  <c r="J211" s="1"/>
  <c r="H75"/>
  <c r="J75" s="1"/>
  <c r="H92"/>
  <c r="J92" s="1"/>
  <c r="H144"/>
  <c r="J144" s="1"/>
  <c r="H27"/>
  <c r="J27" s="1"/>
  <c r="H153"/>
  <c r="J153" s="1"/>
  <c r="H151"/>
  <c r="J151" s="1"/>
  <c r="H195"/>
  <c r="H203"/>
  <c r="J203" s="1"/>
  <c r="H65"/>
  <c r="J65" s="1"/>
  <c r="H114"/>
  <c r="J114" s="1"/>
  <c r="H174"/>
  <c r="H21"/>
  <c r="J21" s="1"/>
  <c r="H79"/>
  <c r="J79" s="1"/>
  <c r="H213"/>
  <c r="J213" s="1"/>
  <c r="H160"/>
  <c r="J160" s="1"/>
  <c r="H216"/>
  <c r="J216" s="1"/>
  <c r="H10"/>
  <c r="H9"/>
  <c r="H42"/>
  <c r="J42" s="1"/>
  <c r="H93"/>
  <c r="J93" s="1"/>
  <c r="H109"/>
  <c r="J109" s="1"/>
  <c r="H217"/>
  <c r="J217" s="1"/>
  <c r="H35"/>
  <c r="J35" s="1"/>
  <c r="H64"/>
  <c r="J64" s="1"/>
  <c r="H87"/>
  <c r="J87" s="1"/>
  <c r="H180"/>
  <c r="J180" s="1"/>
  <c r="H101"/>
  <c r="J101" s="1"/>
  <c r="H138"/>
  <c r="J138" s="1"/>
  <c r="H12"/>
  <c r="J12" s="1"/>
  <c r="H40"/>
  <c r="J40" s="1"/>
  <c r="H50"/>
  <c r="J50" s="1"/>
  <c r="H51"/>
  <c r="J51" s="1"/>
  <c r="H56"/>
  <c r="J56" s="1"/>
  <c r="H59"/>
  <c r="J59" s="1"/>
  <c r="H152"/>
  <c r="J152" s="1"/>
  <c r="H47"/>
  <c r="J47" s="1"/>
  <c r="H23"/>
  <c r="J23" s="1"/>
  <c r="H24"/>
  <c r="J24" s="1"/>
  <c r="H25"/>
  <c r="J25" s="1"/>
  <c r="H26"/>
  <c r="J26" s="1"/>
  <c r="H73"/>
  <c r="J73" s="1"/>
  <c r="H22"/>
  <c r="J22" s="1"/>
  <c r="H102"/>
  <c r="J102" s="1"/>
  <c r="H168"/>
  <c r="J168" s="1"/>
  <c r="H18"/>
  <c r="J18" s="1"/>
  <c r="H44"/>
  <c r="J44" s="1"/>
  <c r="H99"/>
  <c r="J99" s="1"/>
  <c r="H19"/>
  <c r="J19" s="1"/>
  <c r="H20"/>
  <c r="J20" s="1"/>
  <c r="H193"/>
  <c r="J193" s="1"/>
  <c r="H76"/>
  <c r="J76" s="1"/>
  <c r="H157"/>
  <c r="J157" s="1"/>
  <c r="H113"/>
  <c r="J113" s="1"/>
  <c r="H36"/>
  <c r="J36" s="1"/>
  <c r="H37"/>
  <c r="J37" s="1"/>
  <c r="H32"/>
  <c r="J32" s="1"/>
  <c r="H110"/>
  <c r="J110" s="1"/>
  <c r="H129"/>
  <c r="J129" s="1"/>
  <c r="H48"/>
  <c r="J48" s="1"/>
  <c r="H104"/>
  <c r="J104" s="1"/>
  <c r="H45"/>
  <c r="J45" s="1"/>
  <c r="H130"/>
  <c r="J130" s="1"/>
  <c r="H69"/>
  <c r="J69" s="1"/>
  <c r="H171"/>
  <c r="J171" s="1"/>
  <c r="H210"/>
  <c r="J210" s="1"/>
  <c r="H139"/>
  <c r="J139" s="1"/>
  <c r="H204"/>
  <c r="J204" s="1"/>
  <c r="H66"/>
  <c r="J66" s="1"/>
  <c r="H133"/>
  <c r="J133" s="1"/>
  <c r="H146"/>
  <c r="J146" s="1"/>
  <c r="H183"/>
  <c r="J183" s="1"/>
  <c r="H209"/>
  <c r="J209" s="1"/>
  <c r="H96"/>
  <c r="J96" s="1"/>
  <c r="H212"/>
  <c r="J212" s="1"/>
  <c r="H38"/>
  <c r="J38" s="1"/>
  <c r="H197"/>
  <c r="J197" s="1"/>
  <c r="H57"/>
  <c r="J57" s="1"/>
  <c r="H141"/>
  <c r="J141" s="1"/>
  <c r="H30"/>
  <c r="J30" s="1"/>
  <c r="H33"/>
  <c r="J33" s="1"/>
  <c r="H55"/>
  <c r="J55" s="1"/>
  <c r="H111"/>
  <c r="J111" s="1"/>
  <c r="H123"/>
  <c r="J123" s="1"/>
  <c r="H122"/>
  <c r="J122" s="1"/>
  <c r="H170"/>
  <c r="J170" s="1"/>
  <c r="H31"/>
  <c r="J31" s="1"/>
  <c r="H72"/>
  <c r="J72" s="1"/>
  <c r="H77"/>
  <c r="J77" s="1"/>
  <c r="H85"/>
  <c r="J85" s="1"/>
  <c r="H107"/>
  <c r="J107" s="1"/>
  <c r="H199"/>
  <c r="J199" s="1"/>
  <c r="H140"/>
  <c r="J140" s="1"/>
  <c r="H145"/>
  <c r="J145" s="1"/>
  <c r="H207"/>
  <c r="J207" s="1"/>
  <c r="H43"/>
  <c r="J43" s="1"/>
  <c r="H80"/>
  <c r="J80" s="1"/>
  <c r="H83"/>
  <c r="J83" s="1"/>
  <c r="H91"/>
  <c r="J91" s="1"/>
  <c r="H100"/>
  <c r="J100" s="1"/>
  <c r="H103"/>
  <c r="J103" s="1"/>
  <c r="H106"/>
  <c r="J106" s="1"/>
  <c r="H112"/>
  <c r="J112" s="1"/>
  <c r="H127"/>
  <c r="J127" s="1"/>
  <c r="H126"/>
  <c r="J126" s="1"/>
  <c r="H118"/>
  <c r="J118" s="1"/>
  <c r="H135"/>
  <c r="J135" s="1"/>
  <c r="H136"/>
  <c r="J136" s="1"/>
  <c r="H147"/>
  <c r="J147" s="1"/>
  <c r="H150"/>
  <c r="J150" s="1"/>
  <c r="H162"/>
  <c r="J162" s="1"/>
  <c r="H164"/>
  <c r="J164" s="1"/>
  <c r="H176"/>
  <c r="J176" s="1"/>
  <c r="H179"/>
  <c r="J179" s="1"/>
  <c r="H53"/>
  <c r="J53" s="1"/>
  <c r="H61"/>
  <c r="J61" s="1"/>
  <c r="H82"/>
  <c r="J82" s="1"/>
  <c r="H88"/>
  <c r="J88" s="1"/>
  <c r="H192"/>
  <c r="J192" s="1"/>
  <c r="H252"/>
  <c r="C288"/>
  <c r="C221"/>
  <c r="H86"/>
  <c r="J11" s="1"/>
  <c r="H188"/>
  <c r="J10" s="1"/>
  <c r="H189"/>
  <c r="H175"/>
  <c r="J8" s="1"/>
  <c r="O277" i="24" l="1"/>
  <c r="K289"/>
  <c r="K272" i="25"/>
  <c r="O276" i="24"/>
  <c r="O260" i="25"/>
  <c r="O262" s="1"/>
  <c r="K259"/>
  <c r="K275" i="24"/>
  <c r="O278"/>
  <c r="J47" i="23"/>
  <c r="J59"/>
  <c r="J75"/>
  <c r="J87"/>
  <c r="J103"/>
  <c r="J153"/>
  <c r="J62"/>
  <c r="J198"/>
  <c r="J40"/>
  <c r="J76"/>
  <c r="J9"/>
  <c r="J41"/>
  <c r="J61"/>
  <c r="J73"/>
  <c r="J77"/>
  <c r="J81"/>
  <c r="J123"/>
  <c r="J138"/>
  <c r="J158"/>
  <c r="J60"/>
  <c r="J64"/>
  <c r="J80"/>
  <c r="J84"/>
  <c r="J111"/>
  <c r="J165"/>
  <c r="J110"/>
  <c r="J132"/>
  <c r="J152"/>
  <c r="J151"/>
  <c r="J155"/>
  <c r="J167"/>
  <c r="J182"/>
  <c r="J10"/>
  <c r="J14"/>
  <c r="J18"/>
  <c r="J34"/>
  <c r="J38"/>
  <c r="J42"/>
  <c r="J46"/>
  <c r="J58"/>
  <c r="J74"/>
  <c r="J86"/>
  <c r="J90"/>
  <c r="J97"/>
  <c r="J101"/>
  <c r="J108"/>
  <c r="J115"/>
  <c r="J118"/>
  <c r="J122"/>
  <c r="J125"/>
  <c r="J135"/>
  <c r="J139"/>
  <c r="J146"/>
  <c r="J150"/>
  <c r="J156"/>
  <c r="J160"/>
  <c r="J166"/>
  <c r="J169"/>
  <c r="J178"/>
  <c r="J181"/>
  <c r="J187"/>
  <c r="J195"/>
  <c r="J199"/>
  <c r="J202"/>
  <c r="J205"/>
  <c r="J208"/>
  <c r="J85"/>
  <c r="J89"/>
  <c r="J93"/>
  <c r="J96"/>
  <c r="J100"/>
  <c r="J107"/>
  <c r="J117"/>
  <c r="J124"/>
  <c r="J128"/>
  <c r="J131"/>
  <c r="J145"/>
  <c r="J159"/>
  <c r="J175"/>
  <c r="J190"/>
  <c r="J194"/>
  <c r="J207"/>
  <c r="J210"/>
  <c r="J24"/>
  <c r="J44"/>
  <c r="J52"/>
  <c r="J88"/>
  <c r="J92"/>
  <c r="J106"/>
  <c r="J130"/>
  <c r="J133"/>
  <c r="J137"/>
  <c r="J141"/>
  <c r="J144"/>
  <c r="J162"/>
  <c r="J171"/>
  <c r="J174"/>
  <c r="J177"/>
  <c r="J183"/>
  <c r="J189"/>
  <c r="J193"/>
  <c r="J197"/>
  <c r="J206"/>
  <c r="J209"/>
  <c r="J51"/>
  <c r="J63"/>
  <c r="J71"/>
  <c r="J83"/>
  <c r="J91"/>
  <c r="J95"/>
  <c r="J98"/>
  <c r="J102"/>
  <c r="J105"/>
  <c r="J109"/>
  <c r="J136"/>
  <c r="J157"/>
  <c r="J161"/>
  <c r="J164"/>
  <c r="J170"/>
  <c r="J173"/>
  <c r="J176"/>
  <c r="J179"/>
  <c r="J185"/>
  <c r="J188"/>
  <c r="J192"/>
  <c r="J196"/>
  <c r="J200"/>
  <c r="J203"/>
  <c r="H279"/>
  <c r="J279"/>
  <c r="H212"/>
  <c r="O212" s="1"/>
  <c r="O213" s="1"/>
  <c r="J9" i="22"/>
  <c r="J188"/>
  <c r="J189"/>
  <c r="J86"/>
  <c r="J175"/>
  <c r="O220"/>
  <c r="J221"/>
  <c r="H221"/>
  <c r="H288"/>
  <c r="J212" i="23" l="1"/>
  <c r="J288" i="22"/>
  <c r="O221"/>
  <c r="O222" s="1"/>
  <c r="O287" i="21" l="1"/>
  <c r="O286"/>
  <c r="K296"/>
  <c r="K297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I299"/>
  <c r="C299"/>
  <c r="K295"/>
  <c r="K294"/>
  <c r="K293"/>
  <c r="K292"/>
  <c r="K291"/>
  <c r="K290"/>
  <c r="K289"/>
  <c r="I285"/>
  <c r="C285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M1109" i="20"/>
  <c r="M1108"/>
  <c r="M1107"/>
  <c r="H1171"/>
  <c r="F1171"/>
  <c r="C1171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12"/>
  <c r="H1109"/>
  <c r="F1109"/>
  <c r="C1109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O191" i="19"/>
  <c r="O184"/>
  <c r="O183"/>
  <c r="H232"/>
  <c r="J232" s="1"/>
  <c r="H233"/>
  <c r="H234"/>
  <c r="J234" s="1"/>
  <c r="H235"/>
  <c r="J235" s="1"/>
  <c r="J233"/>
  <c r="J224"/>
  <c r="H205"/>
  <c r="J205" s="1"/>
  <c r="H206"/>
  <c r="J206" s="1"/>
  <c r="H207"/>
  <c r="H208"/>
  <c r="H209"/>
  <c r="J209" s="1"/>
  <c r="H210"/>
  <c r="J210" s="1"/>
  <c r="J207"/>
  <c r="J208"/>
  <c r="J202"/>
  <c r="O288" i="21" l="1"/>
  <c r="K299"/>
  <c r="K285"/>
  <c r="C237" i="19"/>
  <c r="H231"/>
  <c r="J231" s="1"/>
  <c r="H227"/>
  <c r="J227" s="1"/>
  <c r="H226"/>
  <c r="J226" s="1"/>
  <c r="H225"/>
  <c r="J225" s="1"/>
  <c r="H221"/>
  <c r="J221" s="1"/>
  <c r="H218"/>
  <c r="J218" s="1"/>
  <c r="H213"/>
  <c r="J213" s="1"/>
  <c r="H204"/>
  <c r="J204" s="1"/>
  <c r="H201"/>
  <c r="J201" s="1"/>
  <c r="H200"/>
  <c r="J200" s="1"/>
  <c r="H198"/>
  <c r="H230"/>
  <c r="J230" s="1"/>
  <c r="H229"/>
  <c r="J229" s="1"/>
  <c r="H228"/>
  <c r="J228" s="1"/>
  <c r="H223"/>
  <c r="J223" s="1"/>
  <c r="H220"/>
  <c r="J220" s="1"/>
  <c r="H219"/>
  <c r="J219" s="1"/>
  <c r="H217"/>
  <c r="J217" s="1"/>
  <c r="H216"/>
  <c r="J216" s="1"/>
  <c r="H215"/>
  <c r="J215" s="1"/>
  <c r="H214"/>
  <c r="J214" s="1"/>
  <c r="H212"/>
  <c r="J212" s="1"/>
  <c r="H211"/>
  <c r="J211" s="1"/>
  <c r="H203"/>
  <c r="J203" s="1"/>
  <c r="H199"/>
  <c r="J199" s="1"/>
  <c r="J198"/>
  <c r="H197"/>
  <c r="H195"/>
  <c r="H194"/>
  <c r="J196" s="1"/>
  <c r="H192"/>
  <c r="H191"/>
  <c r="H190"/>
  <c r="H189"/>
  <c r="H188"/>
  <c r="J191" s="1"/>
  <c r="H196"/>
  <c r="H193"/>
  <c r="H222"/>
  <c r="J222" s="1"/>
  <c r="H187"/>
  <c r="J187" s="1"/>
  <c r="C184"/>
  <c r="H173"/>
  <c r="J173" s="1"/>
  <c r="H170"/>
  <c r="H169"/>
  <c r="H166"/>
  <c r="H146"/>
  <c r="H145"/>
  <c r="H140"/>
  <c r="H139"/>
  <c r="H138"/>
  <c r="H136"/>
  <c r="H130"/>
  <c r="H123"/>
  <c r="H117"/>
  <c r="H114"/>
  <c r="J169" s="1"/>
  <c r="H112"/>
  <c r="H97"/>
  <c r="H92"/>
  <c r="H88"/>
  <c r="H82"/>
  <c r="H80"/>
  <c r="H73"/>
  <c r="H62"/>
  <c r="H58"/>
  <c r="H56"/>
  <c r="H54"/>
  <c r="H52"/>
  <c r="H49"/>
  <c r="H48"/>
  <c r="H47"/>
  <c r="H42"/>
  <c r="H32"/>
  <c r="H18"/>
  <c r="H178"/>
  <c r="H176"/>
  <c r="J176" s="1"/>
  <c r="H175"/>
  <c r="J175" s="1"/>
  <c r="H174"/>
  <c r="J174" s="1"/>
  <c r="H164"/>
  <c r="J146" s="1"/>
  <c r="H163"/>
  <c r="H162"/>
  <c r="H152"/>
  <c r="J143" s="1"/>
  <c r="H151"/>
  <c r="H150"/>
  <c r="J140"/>
  <c r="H149"/>
  <c r="H147"/>
  <c r="H144"/>
  <c r="H143"/>
  <c r="H142"/>
  <c r="H135"/>
  <c r="J135" s="1"/>
  <c r="H133"/>
  <c r="H129"/>
  <c r="H128"/>
  <c r="H124"/>
  <c r="H116"/>
  <c r="J130" s="1"/>
  <c r="H105"/>
  <c r="J129" s="1"/>
  <c r="H96"/>
  <c r="J128" s="1"/>
  <c r="H95"/>
  <c r="H90"/>
  <c r="H87"/>
  <c r="H85"/>
  <c r="H84"/>
  <c r="J123" s="1"/>
  <c r="H76"/>
  <c r="H69"/>
  <c r="H64"/>
  <c r="H60"/>
  <c r="H41"/>
  <c r="H40"/>
  <c r="H36"/>
  <c r="H35"/>
  <c r="J114"/>
  <c r="H33"/>
  <c r="H27"/>
  <c r="H26"/>
  <c r="J112" s="1"/>
  <c r="H25"/>
  <c r="H24"/>
  <c r="H23"/>
  <c r="H8"/>
  <c r="J108" s="1"/>
  <c r="H172"/>
  <c r="H171"/>
  <c r="H165"/>
  <c r="J105" s="1"/>
  <c r="H160"/>
  <c r="H148"/>
  <c r="H141"/>
  <c r="H127"/>
  <c r="H118"/>
  <c r="H109"/>
  <c r="H108"/>
  <c r="H106"/>
  <c r="J97" s="1"/>
  <c r="J96"/>
  <c r="H103"/>
  <c r="H102"/>
  <c r="H89"/>
  <c r="H79"/>
  <c r="H70"/>
  <c r="J92" s="1"/>
  <c r="H68"/>
  <c r="H66"/>
  <c r="H61"/>
  <c r="H59"/>
  <c r="J88" s="1"/>
  <c r="H43"/>
  <c r="J87" s="1"/>
  <c r="H31"/>
  <c r="H29"/>
  <c r="J85" s="1"/>
  <c r="H20"/>
  <c r="H15"/>
  <c r="J82"/>
  <c r="H14"/>
  <c r="H13"/>
  <c r="H12"/>
  <c r="J80" s="1"/>
  <c r="H156"/>
  <c r="H137"/>
  <c r="H126"/>
  <c r="H119"/>
  <c r="H81"/>
  <c r="H158"/>
  <c r="H93"/>
  <c r="J73" s="1"/>
  <c r="H21"/>
  <c r="H132"/>
  <c r="H134"/>
  <c r="H65"/>
  <c r="J69" s="1"/>
  <c r="H55"/>
  <c r="J68" s="1"/>
  <c r="H10"/>
  <c r="H167"/>
  <c r="J66" s="1"/>
  <c r="H157"/>
  <c r="H57"/>
  <c r="J64" s="1"/>
  <c r="H39"/>
  <c r="H122"/>
  <c r="H100"/>
  <c r="H51"/>
  <c r="J60" s="1"/>
  <c r="H38"/>
  <c r="H159"/>
  <c r="J58" s="1"/>
  <c r="H182"/>
  <c r="H45"/>
  <c r="J56" s="1"/>
  <c r="H44"/>
  <c r="J55" s="1"/>
  <c r="H9"/>
  <c r="J54" s="1"/>
  <c r="H111"/>
  <c r="H91"/>
  <c r="H34"/>
  <c r="J51" s="1"/>
  <c r="H180"/>
  <c r="H99"/>
  <c r="J49" s="1"/>
  <c r="H98"/>
  <c r="J48" s="1"/>
  <c r="H67"/>
  <c r="J47" s="1"/>
  <c r="H53"/>
  <c r="H50"/>
  <c r="J45" s="1"/>
  <c r="H155"/>
  <c r="H125"/>
  <c r="J43" s="1"/>
  <c r="H78"/>
  <c r="J42" s="1"/>
  <c r="H77"/>
  <c r="J41" s="1"/>
  <c r="H72"/>
  <c r="J40" s="1"/>
  <c r="H22"/>
  <c r="J39" s="1"/>
  <c r="H19"/>
  <c r="J38" s="1"/>
  <c r="H101"/>
  <c r="H17"/>
  <c r="J36" s="1"/>
  <c r="H16"/>
  <c r="J35" s="1"/>
  <c r="H115"/>
  <c r="J34" s="1"/>
  <c r="H110"/>
  <c r="J33" s="1"/>
  <c r="H161"/>
  <c r="J32" s="1"/>
  <c r="H120"/>
  <c r="J31" s="1"/>
  <c r="H11"/>
  <c r="H154"/>
  <c r="J29" s="1"/>
  <c r="H113"/>
  <c r="H104"/>
  <c r="J27" s="1"/>
  <c r="H46"/>
  <c r="J26" s="1"/>
  <c r="H63"/>
  <c r="J25" s="1"/>
  <c r="H83"/>
  <c r="J24" s="1"/>
  <c r="H37"/>
  <c r="J23" s="1"/>
  <c r="H28"/>
  <c r="H131"/>
  <c r="J21" s="1"/>
  <c r="H86"/>
  <c r="H94"/>
  <c r="J18"/>
  <c r="H181"/>
  <c r="J181" s="1"/>
  <c r="H153"/>
  <c r="J17" s="1"/>
  <c r="H75"/>
  <c r="J16" s="1"/>
  <c r="H74"/>
  <c r="J15" s="1"/>
  <c r="H71"/>
  <c r="J14" s="1"/>
  <c r="H168"/>
  <c r="J12"/>
  <c r="H179"/>
  <c r="J179" s="1"/>
  <c r="H121"/>
  <c r="H107"/>
  <c r="J10" s="1"/>
  <c r="H177"/>
  <c r="H30"/>
  <c r="L1002" i="17"/>
  <c r="L1001"/>
  <c r="L1003"/>
  <c r="L1034" i="15"/>
  <c r="L1033"/>
  <c r="L1035"/>
  <c r="F1053" i="17"/>
  <c r="C1053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06"/>
  <c r="H1053" s="1"/>
  <c r="F1003"/>
  <c r="C1003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9"/>
  <c r="H10"/>
  <c r="H11"/>
  <c r="H12"/>
  <c r="H13"/>
  <c r="H14"/>
  <c r="H15"/>
  <c r="H16"/>
  <c r="H17"/>
  <c r="H18"/>
  <c r="H19"/>
  <c r="H20"/>
  <c r="H21"/>
  <c r="H8"/>
  <c r="H1003" s="1"/>
  <c r="O260" i="18"/>
  <c r="O259"/>
  <c r="O261"/>
  <c r="O212" i="16"/>
  <c r="O211"/>
  <c r="O210"/>
  <c r="O209"/>
  <c r="O206"/>
  <c r="O205"/>
  <c r="O204"/>
  <c r="K276" i="18"/>
  <c r="I276"/>
  <c r="C276"/>
  <c r="K262"/>
  <c r="I262"/>
  <c r="C262"/>
  <c r="K267"/>
  <c r="K268"/>
  <c r="K269"/>
  <c r="K270"/>
  <c r="K271"/>
  <c r="K272"/>
  <c r="K273"/>
  <c r="K274"/>
  <c r="K266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9"/>
  <c r="K10"/>
  <c r="K11"/>
  <c r="K12"/>
  <c r="K13"/>
  <c r="K14"/>
  <c r="K15"/>
  <c r="K16"/>
  <c r="K17"/>
  <c r="K18"/>
  <c r="K19"/>
  <c r="K20"/>
  <c r="K21"/>
  <c r="K22"/>
  <c r="K23"/>
  <c r="K8"/>
  <c r="J262" i="16"/>
  <c r="H262"/>
  <c r="C262"/>
  <c r="J255"/>
  <c r="J256"/>
  <c r="J257"/>
  <c r="J258"/>
  <c r="J259"/>
  <c r="J260"/>
  <c r="J253"/>
  <c r="J254"/>
  <c r="J239"/>
  <c r="J240"/>
  <c r="J241"/>
  <c r="J242"/>
  <c r="J243"/>
  <c r="J244"/>
  <c r="J245"/>
  <c r="J246"/>
  <c r="J247"/>
  <c r="J248"/>
  <c r="J249"/>
  <c r="J250"/>
  <c r="J251"/>
  <c r="J252"/>
  <c r="J236"/>
  <c r="J237"/>
  <c r="J238"/>
  <c r="J224"/>
  <c r="J225"/>
  <c r="J226"/>
  <c r="J227"/>
  <c r="J228"/>
  <c r="J229"/>
  <c r="J230"/>
  <c r="J231"/>
  <c r="J232"/>
  <c r="J233"/>
  <c r="J234"/>
  <c r="J235"/>
  <c r="J210"/>
  <c r="H211"/>
  <c r="J211" s="1"/>
  <c r="H212"/>
  <c r="J212" s="1"/>
  <c r="H213"/>
  <c r="J213" s="1"/>
  <c r="H214"/>
  <c r="J214" s="1"/>
  <c r="H215"/>
  <c r="J215" s="1"/>
  <c r="H216"/>
  <c r="J216" s="1"/>
  <c r="H217"/>
  <c r="J217" s="1"/>
  <c r="H218"/>
  <c r="J218" s="1"/>
  <c r="H219"/>
  <c r="J219" s="1"/>
  <c r="H220"/>
  <c r="J220" s="1"/>
  <c r="H221"/>
  <c r="J221" s="1"/>
  <c r="H222"/>
  <c r="J222" s="1"/>
  <c r="H223"/>
  <c r="J223" s="1"/>
  <c r="H225"/>
  <c r="H226"/>
  <c r="H227"/>
  <c r="H228"/>
  <c r="H229"/>
  <c r="H230"/>
  <c r="H231"/>
  <c r="H232"/>
  <c r="H233"/>
  <c r="H234"/>
  <c r="H235"/>
  <c r="H236"/>
  <c r="H237"/>
  <c r="H238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8"/>
  <c r="H259"/>
  <c r="H260"/>
  <c r="H210"/>
  <c r="J207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8"/>
  <c r="H207"/>
  <c r="C207"/>
  <c r="H113"/>
  <c r="H114"/>
  <c r="H115"/>
  <c r="H116"/>
  <c r="H117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8"/>
  <c r="J13" i="19" l="1"/>
  <c r="J20"/>
  <c r="J52"/>
  <c r="J76"/>
  <c r="J195"/>
  <c r="J57"/>
  <c r="J182"/>
  <c r="J9"/>
  <c r="J177"/>
  <c r="J65"/>
  <c r="J59"/>
  <c r="J90"/>
  <c r="J109"/>
  <c r="J116"/>
  <c r="J136"/>
  <c r="J190"/>
  <c r="J50"/>
  <c r="J180"/>
  <c r="J150"/>
  <c r="J178"/>
  <c r="J62"/>
  <c r="J70"/>
  <c r="J89"/>
  <c r="J93"/>
  <c r="J139"/>
  <c r="J142"/>
  <c r="J166"/>
  <c r="J170"/>
  <c r="J194"/>
  <c r="J189"/>
  <c r="J193"/>
  <c r="J197"/>
  <c r="J192"/>
  <c r="J11"/>
  <c r="J84"/>
  <c r="J138"/>
  <c r="J95"/>
  <c r="J117"/>
  <c r="J133"/>
  <c r="J19"/>
  <c r="J22"/>
  <c r="J30"/>
  <c r="J53"/>
  <c r="J61"/>
  <c r="J77"/>
  <c r="J81"/>
  <c r="J99"/>
  <c r="J103"/>
  <c r="J107"/>
  <c r="J111"/>
  <c r="J118"/>
  <c r="J122"/>
  <c r="J126"/>
  <c r="J134"/>
  <c r="J141"/>
  <c r="J145"/>
  <c r="J149"/>
  <c r="J153"/>
  <c r="J157"/>
  <c r="J161"/>
  <c r="J164"/>
  <c r="J168"/>
  <c r="J172"/>
  <c r="J37"/>
  <c r="J44"/>
  <c r="J72"/>
  <c r="J83"/>
  <c r="J91"/>
  <c r="J98"/>
  <c r="J102"/>
  <c r="J106"/>
  <c r="J110"/>
  <c r="J121"/>
  <c r="J125"/>
  <c r="J137"/>
  <c r="J144"/>
  <c r="J148"/>
  <c r="J152"/>
  <c r="J156"/>
  <c r="J160"/>
  <c r="J163"/>
  <c r="J167"/>
  <c r="J171"/>
  <c r="J28"/>
  <c r="J63"/>
  <c r="J67"/>
  <c r="J71"/>
  <c r="J75"/>
  <c r="J79"/>
  <c r="J86"/>
  <c r="J94"/>
  <c r="J101"/>
  <c r="J113"/>
  <c r="J120"/>
  <c r="J124"/>
  <c r="J132"/>
  <c r="J147"/>
  <c r="J151"/>
  <c r="J155"/>
  <c r="J159"/>
  <c r="J162"/>
  <c r="J46"/>
  <c r="J74"/>
  <c r="J78"/>
  <c r="J100"/>
  <c r="J104"/>
  <c r="J115"/>
  <c r="J119"/>
  <c r="J127"/>
  <c r="J131"/>
  <c r="J154"/>
  <c r="J158"/>
  <c r="J165"/>
  <c r="H184"/>
  <c r="J8"/>
  <c r="H237"/>
  <c r="O185"/>
  <c r="J188"/>
  <c r="F1066" i="15"/>
  <c r="H1039"/>
  <c r="H1040"/>
  <c r="H1041"/>
  <c r="H1042"/>
  <c r="H1043"/>
  <c r="H1066" s="1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38"/>
  <c r="H1035"/>
  <c r="F1035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8"/>
  <c r="C1066"/>
  <c r="C1035"/>
  <c r="O239" i="14"/>
  <c r="O238"/>
  <c r="O237"/>
  <c r="K247"/>
  <c r="I247"/>
  <c r="C247"/>
  <c r="K243"/>
  <c r="K244"/>
  <c r="K245"/>
  <c r="K242"/>
  <c r="K239"/>
  <c r="I239"/>
  <c r="C23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9"/>
  <c r="K8"/>
  <c r="O225" i="13"/>
  <c r="O224"/>
  <c r="O223"/>
  <c r="O222"/>
  <c r="O221"/>
  <c r="O218"/>
  <c r="O217"/>
  <c r="O216"/>
  <c r="J286"/>
  <c r="H286"/>
  <c r="C28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64"/>
  <c r="J265"/>
  <c r="J266"/>
  <c r="J261"/>
  <c r="J262"/>
  <c r="J263"/>
  <c r="J260"/>
  <c r="J221"/>
  <c r="J220"/>
  <c r="H222"/>
  <c r="J222" s="1"/>
  <c r="H223"/>
  <c r="J223" s="1"/>
  <c r="H224"/>
  <c r="J224" s="1"/>
  <c r="H225"/>
  <c r="J225" s="1"/>
  <c r="H226"/>
  <c r="J226" s="1"/>
  <c r="H227"/>
  <c r="J227" s="1"/>
  <c r="H228"/>
  <c r="J228" s="1"/>
  <c r="H229"/>
  <c r="J229" s="1"/>
  <c r="H230"/>
  <c r="J230" s="1"/>
  <c r="H231"/>
  <c r="J231" s="1"/>
  <c r="H232"/>
  <c r="J232" s="1"/>
  <c r="H233"/>
  <c r="J233" s="1"/>
  <c r="H234"/>
  <c r="J234" s="1"/>
  <c r="H235"/>
  <c r="J235" s="1"/>
  <c r="H236"/>
  <c r="J236" s="1"/>
  <c r="H237"/>
  <c r="J237" s="1"/>
  <c r="H238"/>
  <c r="J238" s="1"/>
  <c r="H239"/>
  <c r="J239" s="1"/>
  <c r="H240"/>
  <c r="J240" s="1"/>
  <c r="H241"/>
  <c r="J241" s="1"/>
  <c r="H242"/>
  <c r="J242" s="1"/>
  <c r="H243"/>
  <c r="J243" s="1"/>
  <c r="H244"/>
  <c r="J244" s="1"/>
  <c r="H245"/>
  <c r="J245" s="1"/>
  <c r="H246"/>
  <c r="J246" s="1"/>
  <c r="H247"/>
  <c r="J247" s="1"/>
  <c r="H248"/>
  <c r="J248" s="1"/>
  <c r="H249"/>
  <c r="J249" s="1"/>
  <c r="H250"/>
  <c r="J250" s="1"/>
  <c r="H251"/>
  <c r="J251" s="1"/>
  <c r="H252"/>
  <c r="J252" s="1"/>
  <c r="H253"/>
  <c r="J253" s="1"/>
  <c r="H254"/>
  <c r="J254" s="1"/>
  <c r="H255"/>
  <c r="J255" s="1"/>
  <c r="H256"/>
  <c r="J256" s="1"/>
  <c r="H257"/>
  <c r="J257" s="1"/>
  <c r="H258"/>
  <c r="J258" s="1"/>
  <c r="H259"/>
  <c r="J259" s="1"/>
  <c r="H261"/>
  <c r="H262"/>
  <c r="H263"/>
  <c r="H265"/>
  <c r="H266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20"/>
  <c r="J217"/>
  <c r="H217"/>
  <c r="C217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8"/>
  <c r="H86"/>
  <c r="H24"/>
  <c r="H88"/>
  <c r="H18"/>
  <c r="H146"/>
  <c r="H14"/>
  <c r="H33"/>
  <c r="H171"/>
  <c r="H124"/>
  <c r="H102"/>
  <c r="H45"/>
  <c r="H62"/>
  <c r="H153"/>
  <c r="H169"/>
  <c r="H213"/>
  <c r="H214"/>
  <c r="H156"/>
  <c r="H186"/>
  <c r="H100"/>
  <c r="H135"/>
  <c r="H173"/>
  <c r="H107"/>
  <c r="H32"/>
  <c r="H40"/>
  <c r="H67"/>
  <c r="H23"/>
  <c r="H144"/>
  <c r="H141"/>
  <c r="H65"/>
  <c r="H165"/>
  <c r="H39"/>
  <c r="H195"/>
  <c r="H66"/>
  <c r="H162"/>
  <c r="H184"/>
  <c r="H152"/>
  <c r="H92"/>
  <c r="H52"/>
  <c r="H191"/>
  <c r="H94"/>
  <c r="H125"/>
  <c r="H189"/>
  <c r="H10"/>
  <c r="H11"/>
  <c r="H117"/>
  <c r="H89"/>
  <c r="H71"/>
  <c r="H121"/>
  <c r="H212"/>
  <c r="H166"/>
  <c r="H63"/>
  <c r="H172"/>
  <c r="H81"/>
  <c r="H198"/>
  <c r="H64"/>
  <c r="H19"/>
  <c r="H151"/>
  <c r="H128"/>
  <c r="H178"/>
  <c r="H21"/>
  <c r="H143"/>
  <c r="H53"/>
  <c r="H72"/>
  <c r="H185"/>
  <c r="H34"/>
  <c r="H136"/>
  <c r="H159"/>
  <c r="H160"/>
  <c r="H137"/>
  <c r="H161"/>
  <c r="H133"/>
  <c r="H188"/>
  <c r="H207"/>
  <c r="H99"/>
  <c r="H114"/>
  <c r="H205"/>
  <c r="H210"/>
  <c r="H106"/>
  <c r="H110"/>
  <c r="H132"/>
  <c r="H167"/>
  <c r="H46"/>
  <c r="H96"/>
  <c r="H129"/>
  <c r="H138"/>
  <c r="H116"/>
  <c r="H139"/>
  <c r="H140"/>
  <c r="H28"/>
  <c r="H145"/>
  <c r="H122"/>
  <c r="H123"/>
  <c r="H8"/>
  <c r="H22"/>
  <c r="H25"/>
  <c r="H60"/>
  <c r="H69"/>
  <c r="H158"/>
  <c r="H164"/>
  <c r="H27"/>
  <c r="H30"/>
  <c r="H26"/>
  <c r="H29"/>
  <c r="H93"/>
  <c r="H98"/>
  <c r="H101"/>
  <c r="H208"/>
  <c r="H187"/>
  <c r="H149"/>
  <c r="H12"/>
  <c r="H147"/>
  <c r="H148"/>
  <c r="H15"/>
  <c r="H44"/>
  <c r="H180"/>
  <c r="H179"/>
  <c r="H197"/>
  <c r="H157"/>
  <c r="H76"/>
  <c r="H78"/>
  <c r="H142"/>
  <c r="H42"/>
  <c r="H91"/>
  <c r="H97"/>
  <c r="H119"/>
  <c r="H211"/>
  <c r="H196"/>
  <c r="H194"/>
  <c r="H193"/>
  <c r="H16"/>
  <c r="H56"/>
  <c r="H55"/>
  <c r="H131"/>
  <c r="H134"/>
  <c r="H150"/>
  <c r="H202"/>
  <c r="H108"/>
  <c r="H111"/>
  <c r="H112"/>
  <c r="H181"/>
  <c r="H192"/>
  <c r="H41"/>
  <c r="H17"/>
  <c r="H35"/>
  <c r="H120"/>
  <c r="H190"/>
  <c r="H174"/>
  <c r="H68"/>
  <c r="H36"/>
  <c r="H118"/>
  <c r="H9"/>
  <c r="H43"/>
  <c r="H77"/>
  <c r="H177"/>
  <c r="H176"/>
  <c r="H163"/>
  <c r="H168"/>
  <c r="H175"/>
  <c r="H183"/>
  <c r="H182"/>
  <c r="H203"/>
  <c r="H204"/>
  <c r="H13"/>
  <c r="H20"/>
  <c r="H31"/>
  <c r="H37"/>
  <c r="H38"/>
  <c r="H48"/>
  <c r="H47"/>
  <c r="H50"/>
  <c r="H51"/>
  <c r="H54"/>
  <c r="H49"/>
  <c r="H61"/>
  <c r="H58"/>
  <c r="H57"/>
  <c r="H70"/>
  <c r="H74"/>
  <c r="H73"/>
  <c r="H75"/>
  <c r="H80"/>
  <c r="H79"/>
  <c r="H82"/>
  <c r="H83"/>
  <c r="H85"/>
  <c r="H87"/>
  <c r="H90"/>
  <c r="H84"/>
  <c r="H95"/>
  <c r="H103"/>
  <c r="H104"/>
  <c r="H113"/>
  <c r="H109"/>
  <c r="H115"/>
  <c r="H126"/>
  <c r="H130"/>
  <c r="H154"/>
  <c r="H170"/>
  <c r="H209"/>
  <c r="H215"/>
  <c r="H201"/>
  <c r="H206"/>
  <c r="H199"/>
  <c r="H105"/>
  <c r="H127"/>
  <c r="H155"/>
  <c r="H200"/>
  <c r="H59"/>
  <c r="J237" i="19" l="1"/>
  <c r="J184"/>
  <c r="F1051" i="12"/>
  <c r="C1051"/>
  <c r="H1049"/>
  <c r="H1048"/>
  <c r="H1046"/>
  <c r="H1045"/>
  <c r="H1044"/>
  <c r="H1042"/>
  <c r="H1041"/>
  <c r="H1040"/>
  <c r="H1038"/>
  <c r="H1037"/>
  <c r="H1036"/>
  <c r="H1034"/>
  <c r="H1033"/>
  <c r="H1032"/>
  <c r="H1030"/>
  <c r="H1029"/>
  <c r="H1028"/>
  <c r="H1026"/>
  <c r="H1025"/>
  <c r="H1024"/>
  <c r="H1022"/>
  <c r="H1021"/>
  <c r="H1020"/>
  <c r="H1018"/>
  <c r="H1017"/>
  <c r="H1016"/>
  <c r="H1014"/>
  <c r="H1013"/>
  <c r="H1012"/>
  <c r="F1009"/>
  <c r="M1009" s="1"/>
  <c r="C1009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O239" i="11"/>
  <c r="O238"/>
  <c r="O240"/>
  <c r="K245"/>
  <c r="K246"/>
  <c r="K247"/>
  <c r="K248"/>
  <c r="K249"/>
  <c r="K250"/>
  <c r="K251"/>
  <c r="K252"/>
  <c r="K253"/>
  <c r="K254"/>
  <c r="K255"/>
  <c r="K256"/>
  <c r="C258"/>
  <c r="K242"/>
  <c r="I258"/>
  <c r="K244"/>
  <c r="I240"/>
  <c r="C240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O239" i="10"/>
  <c r="O238"/>
  <c r="O237"/>
  <c r="O236"/>
  <c r="O235"/>
  <c r="J286"/>
  <c r="J254"/>
  <c r="J242"/>
  <c r="J236"/>
  <c r="J238"/>
  <c r="H235"/>
  <c r="J235" s="1"/>
  <c r="H237"/>
  <c r="J237" s="1"/>
  <c r="H238"/>
  <c r="H239"/>
  <c r="J239" s="1"/>
  <c r="H240"/>
  <c r="J240" s="1"/>
  <c r="H241"/>
  <c r="J241" s="1"/>
  <c r="H243"/>
  <c r="J243" s="1"/>
  <c r="H244"/>
  <c r="J244" s="1"/>
  <c r="H245"/>
  <c r="J245" s="1"/>
  <c r="H246"/>
  <c r="J246" s="1"/>
  <c r="H247"/>
  <c r="J247" s="1"/>
  <c r="H248"/>
  <c r="J248" s="1"/>
  <c r="H249"/>
  <c r="J249" s="1"/>
  <c r="H250"/>
  <c r="J250" s="1"/>
  <c r="H251"/>
  <c r="J251" s="1"/>
  <c r="H252"/>
  <c r="J252" s="1"/>
  <c r="H253"/>
  <c r="J253" s="1"/>
  <c r="H255"/>
  <c r="J255" s="1"/>
  <c r="H256"/>
  <c r="J256" s="1"/>
  <c r="H257"/>
  <c r="J257" s="1"/>
  <c r="H258"/>
  <c r="J258" s="1"/>
  <c r="H259"/>
  <c r="J259" s="1"/>
  <c r="H260"/>
  <c r="J260" s="1"/>
  <c r="H261"/>
  <c r="J261" s="1"/>
  <c r="H262"/>
  <c r="J262" s="1"/>
  <c r="H263"/>
  <c r="J263" s="1"/>
  <c r="H264"/>
  <c r="J264" s="1"/>
  <c r="H265"/>
  <c r="J265" s="1"/>
  <c r="H266"/>
  <c r="J266" s="1"/>
  <c r="H267"/>
  <c r="J267" s="1"/>
  <c r="H268"/>
  <c r="J268" s="1"/>
  <c r="H269"/>
  <c r="J269" s="1"/>
  <c r="H270"/>
  <c r="J270" s="1"/>
  <c r="H271"/>
  <c r="J271" s="1"/>
  <c r="H272"/>
  <c r="J272" s="1"/>
  <c r="H273"/>
  <c r="J273" s="1"/>
  <c r="H274"/>
  <c r="J274" s="1"/>
  <c r="H275"/>
  <c r="J275" s="1"/>
  <c r="H276"/>
  <c r="J276" s="1"/>
  <c r="H277"/>
  <c r="J277" s="1"/>
  <c r="H278"/>
  <c r="J278" s="1"/>
  <c r="H279"/>
  <c r="J279" s="1"/>
  <c r="H280"/>
  <c r="J280" s="1"/>
  <c r="H281"/>
  <c r="J281" s="1"/>
  <c r="H282"/>
  <c r="J282" s="1"/>
  <c r="H283"/>
  <c r="J283" s="1"/>
  <c r="H284"/>
  <c r="J284" s="1"/>
  <c r="H285"/>
  <c r="J285" s="1"/>
  <c r="H287"/>
  <c r="J287" s="1"/>
  <c r="H288"/>
  <c r="J288" s="1"/>
  <c r="H289"/>
  <c r="J289" s="1"/>
  <c r="H234"/>
  <c r="H1015" i="12" l="1"/>
  <c r="H1019"/>
  <c r="H1023"/>
  <c r="H1027"/>
  <c r="H1031"/>
  <c r="H1035"/>
  <c r="H1039"/>
  <c r="H1043"/>
  <c r="H1047"/>
  <c r="H1009"/>
  <c r="M1008"/>
  <c r="M1010" s="1"/>
  <c r="K243" i="11"/>
  <c r="K258" s="1"/>
  <c r="K240"/>
  <c r="H28" i="10"/>
  <c r="J28" s="1"/>
  <c r="H29"/>
  <c r="J29" s="1"/>
  <c r="H30"/>
  <c r="J30" s="1"/>
  <c r="H31"/>
  <c r="J31" s="1"/>
  <c r="H32"/>
  <c r="J32" s="1"/>
  <c r="H33"/>
  <c r="J33" s="1"/>
  <c r="H34"/>
  <c r="J34" s="1"/>
  <c r="H35"/>
  <c r="J35" s="1"/>
  <c r="H36"/>
  <c r="J36" s="1"/>
  <c r="H37"/>
  <c r="J37" s="1"/>
  <c r="H38"/>
  <c r="J38" s="1"/>
  <c r="H39"/>
  <c r="J39" s="1"/>
  <c r="H40"/>
  <c r="J40" s="1"/>
  <c r="H41"/>
  <c r="J41" s="1"/>
  <c r="H42"/>
  <c r="J42" s="1"/>
  <c r="H43"/>
  <c r="J43" s="1"/>
  <c r="H44"/>
  <c r="J44" s="1"/>
  <c r="H45"/>
  <c r="J45" s="1"/>
  <c r="H46"/>
  <c r="J46" s="1"/>
  <c r="H47"/>
  <c r="J47" s="1"/>
  <c r="H48"/>
  <c r="H49"/>
  <c r="H50"/>
  <c r="J50" s="1"/>
  <c r="H51"/>
  <c r="J51" s="1"/>
  <c r="H52"/>
  <c r="H53"/>
  <c r="H54"/>
  <c r="J54" s="1"/>
  <c r="H55"/>
  <c r="J55" s="1"/>
  <c r="H56"/>
  <c r="H57"/>
  <c r="H58"/>
  <c r="J58" s="1"/>
  <c r="H59"/>
  <c r="H60"/>
  <c r="H61"/>
  <c r="H62"/>
  <c r="J62" s="1"/>
  <c r="H63"/>
  <c r="J63" s="1"/>
  <c r="H64"/>
  <c r="H65"/>
  <c r="H66"/>
  <c r="J66" s="1"/>
  <c r="H67"/>
  <c r="J67" s="1"/>
  <c r="H68"/>
  <c r="H69"/>
  <c r="H70"/>
  <c r="J70" s="1"/>
  <c r="H71"/>
  <c r="J71" s="1"/>
  <c r="H72"/>
  <c r="H73"/>
  <c r="H74"/>
  <c r="J74" s="1"/>
  <c r="H75"/>
  <c r="H76"/>
  <c r="C291"/>
  <c r="J234"/>
  <c r="C231"/>
  <c r="H229"/>
  <c r="J229" s="1"/>
  <c r="H228"/>
  <c r="J228" s="1"/>
  <c r="H227"/>
  <c r="J227" s="1"/>
  <c r="H226"/>
  <c r="J226" s="1"/>
  <c r="H225"/>
  <c r="J225" s="1"/>
  <c r="H224"/>
  <c r="J224" s="1"/>
  <c r="H223"/>
  <c r="J223" s="1"/>
  <c r="H222"/>
  <c r="J222" s="1"/>
  <c r="H221"/>
  <c r="J221" s="1"/>
  <c r="H220"/>
  <c r="J220" s="1"/>
  <c r="H219"/>
  <c r="J219" s="1"/>
  <c r="H218"/>
  <c r="J218" s="1"/>
  <c r="H217"/>
  <c r="J217" s="1"/>
  <c r="H216"/>
  <c r="J216" s="1"/>
  <c r="H215"/>
  <c r="J215" s="1"/>
  <c r="H214"/>
  <c r="J214" s="1"/>
  <c r="H213"/>
  <c r="J213" s="1"/>
  <c r="H212"/>
  <c r="J212" s="1"/>
  <c r="H211"/>
  <c r="J211" s="1"/>
  <c r="H210"/>
  <c r="J210" s="1"/>
  <c r="H209"/>
  <c r="J209" s="1"/>
  <c r="H208"/>
  <c r="J208" s="1"/>
  <c r="H207"/>
  <c r="J207" s="1"/>
  <c r="H206"/>
  <c r="J206" s="1"/>
  <c r="H205"/>
  <c r="J205" s="1"/>
  <c r="H204"/>
  <c r="J204" s="1"/>
  <c r="H203"/>
  <c r="J203" s="1"/>
  <c r="H202"/>
  <c r="J202" s="1"/>
  <c r="H201"/>
  <c r="J201" s="1"/>
  <c r="H200"/>
  <c r="J200" s="1"/>
  <c r="H199"/>
  <c r="J199" s="1"/>
  <c r="H198"/>
  <c r="J198" s="1"/>
  <c r="H197"/>
  <c r="J197" s="1"/>
  <c r="H196"/>
  <c r="J196" s="1"/>
  <c r="H195"/>
  <c r="J195" s="1"/>
  <c r="H194"/>
  <c r="J194" s="1"/>
  <c r="H193"/>
  <c r="J193" s="1"/>
  <c r="H192"/>
  <c r="J192" s="1"/>
  <c r="H191"/>
  <c r="J191" s="1"/>
  <c r="H190"/>
  <c r="J190" s="1"/>
  <c r="H189"/>
  <c r="J189" s="1"/>
  <c r="H188"/>
  <c r="J188" s="1"/>
  <c r="H187"/>
  <c r="J187" s="1"/>
  <c r="H186"/>
  <c r="J186" s="1"/>
  <c r="H185"/>
  <c r="J185" s="1"/>
  <c r="H184"/>
  <c r="J184" s="1"/>
  <c r="H183"/>
  <c r="J183" s="1"/>
  <c r="H182"/>
  <c r="J182" s="1"/>
  <c r="H181"/>
  <c r="J181" s="1"/>
  <c r="H180"/>
  <c r="J180" s="1"/>
  <c r="H179"/>
  <c r="J179" s="1"/>
  <c r="H178"/>
  <c r="J178" s="1"/>
  <c r="H177"/>
  <c r="J177" s="1"/>
  <c r="H176"/>
  <c r="J176" s="1"/>
  <c r="H175"/>
  <c r="J175" s="1"/>
  <c r="H174"/>
  <c r="J174" s="1"/>
  <c r="H173"/>
  <c r="J173" s="1"/>
  <c r="H172"/>
  <c r="J172" s="1"/>
  <c r="H171"/>
  <c r="J171" s="1"/>
  <c r="H170"/>
  <c r="J170" s="1"/>
  <c r="H169"/>
  <c r="J169" s="1"/>
  <c r="H168"/>
  <c r="J168" s="1"/>
  <c r="H167"/>
  <c r="J167" s="1"/>
  <c r="H166"/>
  <c r="J166" s="1"/>
  <c r="H165"/>
  <c r="J165" s="1"/>
  <c r="H164"/>
  <c r="J164" s="1"/>
  <c r="H163"/>
  <c r="J163" s="1"/>
  <c r="H162"/>
  <c r="J162" s="1"/>
  <c r="H161"/>
  <c r="J161" s="1"/>
  <c r="H160"/>
  <c r="J160" s="1"/>
  <c r="H159"/>
  <c r="J159" s="1"/>
  <c r="H158"/>
  <c r="J158" s="1"/>
  <c r="H157"/>
  <c r="J157" s="1"/>
  <c r="H156"/>
  <c r="J156" s="1"/>
  <c r="H155"/>
  <c r="J155" s="1"/>
  <c r="H154"/>
  <c r="J154" s="1"/>
  <c r="H153"/>
  <c r="J153" s="1"/>
  <c r="H152"/>
  <c r="J152" s="1"/>
  <c r="H151"/>
  <c r="J151" s="1"/>
  <c r="H150"/>
  <c r="J150" s="1"/>
  <c r="H149"/>
  <c r="J149" s="1"/>
  <c r="H148"/>
  <c r="J148" s="1"/>
  <c r="H147"/>
  <c r="J147" s="1"/>
  <c r="H146"/>
  <c r="J146" s="1"/>
  <c r="H145"/>
  <c r="J145" s="1"/>
  <c r="H144"/>
  <c r="J144" s="1"/>
  <c r="H143"/>
  <c r="J143" s="1"/>
  <c r="H142"/>
  <c r="J142" s="1"/>
  <c r="H141"/>
  <c r="J141" s="1"/>
  <c r="H140"/>
  <c r="J140" s="1"/>
  <c r="H139"/>
  <c r="J139" s="1"/>
  <c r="H138"/>
  <c r="J138" s="1"/>
  <c r="H137"/>
  <c r="J137" s="1"/>
  <c r="H136"/>
  <c r="J136" s="1"/>
  <c r="H135"/>
  <c r="J135" s="1"/>
  <c r="H134"/>
  <c r="J134" s="1"/>
  <c r="H133"/>
  <c r="J133" s="1"/>
  <c r="H132"/>
  <c r="J132" s="1"/>
  <c r="H131"/>
  <c r="J131" s="1"/>
  <c r="H130"/>
  <c r="J130" s="1"/>
  <c r="H129"/>
  <c r="J129" s="1"/>
  <c r="H128"/>
  <c r="J128" s="1"/>
  <c r="H127"/>
  <c r="J127" s="1"/>
  <c r="H126"/>
  <c r="J126" s="1"/>
  <c r="H125"/>
  <c r="J125" s="1"/>
  <c r="H124"/>
  <c r="J124" s="1"/>
  <c r="H123"/>
  <c r="J123" s="1"/>
  <c r="H122"/>
  <c r="J122" s="1"/>
  <c r="H121"/>
  <c r="J121" s="1"/>
  <c r="H120"/>
  <c r="J120" s="1"/>
  <c r="H119"/>
  <c r="J119" s="1"/>
  <c r="H118"/>
  <c r="J118" s="1"/>
  <c r="H117"/>
  <c r="J117" s="1"/>
  <c r="H116"/>
  <c r="J116" s="1"/>
  <c r="H115"/>
  <c r="J115" s="1"/>
  <c r="H114"/>
  <c r="J114" s="1"/>
  <c r="H113"/>
  <c r="J113" s="1"/>
  <c r="H112"/>
  <c r="J112" s="1"/>
  <c r="H111"/>
  <c r="J111" s="1"/>
  <c r="H110"/>
  <c r="J110" s="1"/>
  <c r="H109"/>
  <c r="J109" s="1"/>
  <c r="H108"/>
  <c r="J108" s="1"/>
  <c r="H107"/>
  <c r="J107" s="1"/>
  <c r="H106"/>
  <c r="J106" s="1"/>
  <c r="H105"/>
  <c r="J105" s="1"/>
  <c r="H104"/>
  <c r="J104" s="1"/>
  <c r="H103"/>
  <c r="J103" s="1"/>
  <c r="H102"/>
  <c r="J102" s="1"/>
  <c r="H101"/>
  <c r="J101" s="1"/>
  <c r="H100"/>
  <c r="J100" s="1"/>
  <c r="H99"/>
  <c r="J99" s="1"/>
  <c r="H98"/>
  <c r="J98" s="1"/>
  <c r="H97"/>
  <c r="J97" s="1"/>
  <c r="H96"/>
  <c r="J96" s="1"/>
  <c r="H95"/>
  <c r="J95" s="1"/>
  <c r="H94"/>
  <c r="J94" s="1"/>
  <c r="H93"/>
  <c r="J93" s="1"/>
  <c r="H92"/>
  <c r="J92" s="1"/>
  <c r="H91"/>
  <c r="J91" s="1"/>
  <c r="H90"/>
  <c r="J90" s="1"/>
  <c r="H89"/>
  <c r="J89" s="1"/>
  <c r="H88"/>
  <c r="J88" s="1"/>
  <c r="H87"/>
  <c r="J87" s="1"/>
  <c r="H86"/>
  <c r="J86" s="1"/>
  <c r="H85"/>
  <c r="J85" s="1"/>
  <c r="H84"/>
  <c r="J84" s="1"/>
  <c r="H83"/>
  <c r="J83" s="1"/>
  <c r="H82"/>
  <c r="J82" s="1"/>
  <c r="H81"/>
  <c r="J81" s="1"/>
  <c r="H80"/>
  <c r="J80" s="1"/>
  <c r="H79"/>
  <c r="J79" s="1"/>
  <c r="H78"/>
  <c r="J78" s="1"/>
  <c r="H77"/>
  <c r="J77" s="1"/>
  <c r="J76"/>
  <c r="J75"/>
  <c r="J73"/>
  <c r="J72"/>
  <c r="J69"/>
  <c r="J68"/>
  <c r="J65"/>
  <c r="J64"/>
  <c r="J61"/>
  <c r="J60"/>
  <c r="J59"/>
  <c r="J57"/>
  <c r="J56"/>
  <c r="J53"/>
  <c r="J52"/>
  <c r="J49"/>
  <c r="J48"/>
  <c r="H27"/>
  <c r="J27" s="1"/>
  <c r="H26"/>
  <c r="J26" s="1"/>
  <c r="H25"/>
  <c r="J25" s="1"/>
  <c r="H24"/>
  <c r="J24" s="1"/>
  <c r="H23"/>
  <c r="J23" s="1"/>
  <c r="H22"/>
  <c r="J22" s="1"/>
  <c r="H21"/>
  <c r="J21" s="1"/>
  <c r="H20"/>
  <c r="J20" s="1"/>
  <c r="H19"/>
  <c r="J19" s="1"/>
  <c r="H18"/>
  <c r="J18" s="1"/>
  <c r="H17"/>
  <c r="J17" s="1"/>
  <c r="H16"/>
  <c r="J16" s="1"/>
  <c r="H15"/>
  <c r="J15" s="1"/>
  <c r="H14"/>
  <c r="J14" s="1"/>
  <c r="H13"/>
  <c r="J13" s="1"/>
  <c r="H12"/>
  <c r="J12" s="1"/>
  <c r="H11"/>
  <c r="J11" s="1"/>
  <c r="H10"/>
  <c r="J10" s="1"/>
  <c r="H9"/>
  <c r="J9" s="1"/>
  <c r="H8"/>
  <c r="J8" s="1"/>
  <c r="O274" i="9"/>
  <c r="O273"/>
  <c r="O272"/>
  <c r="K289"/>
  <c r="I289"/>
  <c r="C289"/>
  <c r="K279"/>
  <c r="K280"/>
  <c r="K281"/>
  <c r="K282"/>
  <c r="K283"/>
  <c r="K284"/>
  <c r="K285"/>
  <c r="K286"/>
  <c r="K287"/>
  <c r="K278"/>
  <c r="K276"/>
  <c r="I276"/>
  <c r="C276"/>
  <c r="H1051" i="12" l="1"/>
  <c r="H291" i="10"/>
  <c r="J291" s="1"/>
  <c r="O230"/>
  <c r="H231"/>
  <c r="K9" i="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8"/>
  <c r="M1095" i="8"/>
  <c r="M1094"/>
  <c r="M1093"/>
  <c r="H1137"/>
  <c r="F1137"/>
  <c r="C1137"/>
  <c r="H1126"/>
  <c r="H1122"/>
  <c r="H1118"/>
  <c r="H1114"/>
  <c r="H1110"/>
  <c r="H1106"/>
  <c r="H1105"/>
  <c r="H1102"/>
  <c r="H1101"/>
  <c r="H1099"/>
  <c r="H1100"/>
  <c r="H1103"/>
  <c r="H1104"/>
  <c r="H1107"/>
  <c r="H1108"/>
  <c r="H1109"/>
  <c r="H1111"/>
  <c r="H1112"/>
  <c r="H1113"/>
  <c r="H1115"/>
  <c r="H1116"/>
  <c r="H1117"/>
  <c r="H1119"/>
  <c r="H1120"/>
  <c r="H1121"/>
  <c r="H1123"/>
  <c r="H1124"/>
  <c r="H1125"/>
  <c r="H1127"/>
  <c r="H1128"/>
  <c r="H1129"/>
  <c r="H1130"/>
  <c r="H1131"/>
  <c r="H1132"/>
  <c r="H1133"/>
  <c r="H1134"/>
  <c r="H1135"/>
  <c r="O231" i="10" l="1"/>
  <c r="O232" s="1"/>
  <c r="J231"/>
  <c r="H1098" i="8"/>
  <c r="H1095"/>
  <c r="F1095"/>
  <c r="C1095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10"/>
  <c r="H9"/>
  <c r="H8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28"/>
  <c r="H29"/>
  <c r="H30"/>
  <c r="H31"/>
  <c r="H32"/>
  <c r="H33"/>
  <c r="H34"/>
  <c r="H35"/>
  <c r="H36"/>
  <c r="H37"/>
  <c r="H38"/>
  <c r="H39"/>
  <c r="H40"/>
  <c r="H41"/>
  <c r="H42"/>
  <c r="H11"/>
  <c r="H12"/>
  <c r="H13"/>
  <c r="H14"/>
  <c r="H15"/>
  <c r="H16"/>
  <c r="H17"/>
  <c r="H18"/>
  <c r="H19"/>
  <c r="H20"/>
  <c r="H21"/>
  <c r="H22"/>
  <c r="H23"/>
  <c r="H24"/>
  <c r="H25"/>
  <c r="H26"/>
  <c r="H27"/>
  <c r="O232" i="7" l="1"/>
  <c r="O225"/>
  <c r="O224"/>
  <c r="O226"/>
  <c r="J287"/>
  <c r="H287"/>
  <c r="C287"/>
  <c r="J276"/>
  <c r="J277"/>
  <c r="J278"/>
  <c r="J279"/>
  <c r="J280"/>
  <c r="J281"/>
  <c r="J282"/>
  <c r="J283"/>
  <c r="J284"/>
  <c r="J285"/>
  <c r="J263"/>
  <c r="J264"/>
  <c r="J265"/>
  <c r="J266"/>
  <c r="J267"/>
  <c r="J268"/>
  <c r="J269"/>
  <c r="J270"/>
  <c r="J271"/>
  <c r="J272"/>
  <c r="J273"/>
  <c r="J274"/>
  <c r="J275"/>
  <c r="J260"/>
  <c r="J261"/>
  <c r="J262"/>
  <c r="J254"/>
  <c r="J255"/>
  <c r="J256"/>
  <c r="J257"/>
  <c r="J258"/>
  <c r="J259"/>
  <c r="J228"/>
  <c r="H229"/>
  <c r="J229" s="1"/>
  <c r="H230"/>
  <c r="J230" s="1"/>
  <c r="H231"/>
  <c r="J231" s="1"/>
  <c r="H232"/>
  <c r="J232" s="1"/>
  <c r="H233"/>
  <c r="J233" s="1"/>
  <c r="H234"/>
  <c r="J234" s="1"/>
  <c r="H235"/>
  <c r="J235" s="1"/>
  <c r="H236"/>
  <c r="J236" s="1"/>
  <c r="H237"/>
  <c r="J237" s="1"/>
  <c r="H238"/>
  <c r="J238" s="1"/>
  <c r="H239"/>
  <c r="J239" s="1"/>
  <c r="H240"/>
  <c r="J240" s="1"/>
  <c r="H241"/>
  <c r="J241" s="1"/>
  <c r="H242"/>
  <c r="J242" s="1"/>
  <c r="H243"/>
  <c r="J243" s="1"/>
  <c r="H244"/>
  <c r="J244" s="1"/>
  <c r="H245"/>
  <c r="J245" s="1"/>
  <c r="H246"/>
  <c r="J246" s="1"/>
  <c r="H247"/>
  <c r="J247" s="1"/>
  <c r="H248"/>
  <c r="J248" s="1"/>
  <c r="H249"/>
  <c r="J249" s="1"/>
  <c r="H250"/>
  <c r="J250" s="1"/>
  <c r="H251"/>
  <c r="J251" s="1"/>
  <c r="H252"/>
  <c r="J252" s="1"/>
  <c r="H253"/>
  <c r="J253" s="1"/>
  <c r="H255"/>
  <c r="H256"/>
  <c r="H257"/>
  <c r="H258"/>
  <c r="H259"/>
  <c r="H260"/>
  <c r="H262"/>
  <c r="H263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28"/>
  <c r="J225"/>
  <c r="H225"/>
  <c r="C225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8"/>
  <c r="L977" i="6" l="1"/>
  <c r="L976"/>
  <c r="L975"/>
  <c r="M1116" i="2"/>
  <c r="M1107"/>
  <c r="M1106"/>
  <c r="M1105"/>
  <c r="O210" i="4"/>
  <c r="F1009" i="6"/>
  <c r="C1009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982"/>
  <c r="H1009" s="1"/>
  <c r="F978"/>
  <c r="C978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9"/>
  <c r="H10"/>
  <c r="H11"/>
  <c r="H12"/>
  <c r="H13"/>
  <c r="H14"/>
  <c r="H15"/>
  <c r="H16"/>
  <c r="H17"/>
  <c r="H18"/>
  <c r="H19"/>
  <c r="H8"/>
  <c r="H978" s="1"/>
  <c r="I248" i="5"/>
  <c r="C248"/>
  <c r="K239"/>
  <c r="K240"/>
  <c r="K241"/>
  <c r="K242"/>
  <c r="K243"/>
  <c r="K244"/>
  <c r="K245"/>
  <c r="K246"/>
  <c r="K238"/>
  <c r="K248" s="1"/>
  <c r="I236"/>
  <c r="O235" s="1"/>
  <c r="C236"/>
  <c r="O234" s="1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8"/>
  <c r="K236" s="1"/>
  <c r="O236" l="1"/>
  <c r="C261" i="4"/>
  <c r="J205"/>
  <c r="J208"/>
  <c r="J209"/>
  <c r="J248"/>
  <c r="J252"/>
  <c r="H217"/>
  <c r="J217" s="1"/>
  <c r="H218"/>
  <c r="J218" s="1"/>
  <c r="H219"/>
  <c r="J219" s="1"/>
  <c r="H220"/>
  <c r="J220" s="1"/>
  <c r="H221"/>
  <c r="J221" s="1"/>
  <c r="H222"/>
  <c r="J222" s="1"/>
  <c r="H223"/>
  <c r="J223" s="1"/>
  <c r="H224"/>
  <c r="J224" s="1"/>
  <c r="H225"/>
  <c r="J225" s="1"/>
  <c r="H226"/>
  <c r="J226" s="1"/>
  <c r="H227"/>
  <c r="J227" s="1"/>
  <c r="H228"/>
  <c r="J228" s="1"/>
  <c r="H229"/>
  <c r="J229" s="1"/>
  <c r="H230"/>
  <c r="J230" s="1"/>
  <c r="H231"/>
  <c r="J231" s="1"/>
  <c r="H232"/>
  <c r="J232" s="1"/>
  <c r="H233"/>
  <c r="J233" s="1"/>
  <c r="H234"/>
  <c r="J234" s="1"/>
  <c r="H235"/>
  <c r="J235" s="1"/>
  <c r="H236"/>
  <c r="J236" s="1"/>
  <c r="H237"/>
  <c r="J237" s="1"/>
  <c r="H238"/>
  <c r="J238" s="1"/>
  <c r="H239"/>
  <c r="J239" s="1"/>
  <c r="H240"/>
  <c r="J240" s="1"/>
  <c r="H241"/>
  <c r="J241" s="1"/>
  <c r="H242"/>
  <c r="J242" s="1"/>
  <c r="H243"/>
  <c r="J243" s="1"/>
  <c r="H244"/>
  <c r="J244" s="1"/>
  <c r="H245"/>
  <c r="J245" s="1"/>
  <c r="H246"/>
  <c r="J246" s="1"/>
  <c r="H247"/>
  <c r="J247" s="1"/>
  <c r="H249"/>
  <c r="J249" s="1"/>
  <c r="H250"/>
  <c r="J250" s="1"/>
  <c r="H251"/>
  <c r="J251" s="1"/>
  <c r="H253"/>
  <c r="J253" s="1"/>
  <c r="H254"/>
  <c r="J254" s="1"/>
  <c r="H255"/>
  <c r="J255" s="1"/>
  <c r="H256"/>
  <c r="J256" s="1"/>
  <c r="H257"/>
  <c r="J257" s="1"/>
  <c r="H258"/>
  <c r="J258" s="1"/>
  <c r="H259"/>
  <c r="J259" s="1"/>
  <c r="H206"/>
  <c r="J206" s="1"/>
  <c r="H207"/>
  <c r="J207" s="1"/>
  <c r="H210"/>
  <c r="J210" s="1"/>
  <c r="H211"/>
  <c r="J211" s="1"/>
  <c r="H212"/>
  <c r="J212" s="1"/>
  <c r="H213"/>
  <c r="J213" s="1"/>
  <c r="H214"/>
  <c r="J214" s="1"/>
  <c r="H215"/>
  <c r="J215" s="1"/>
  <c r="H216"/>
  <c r="J216" s="1"/>
  <c r="H204"/>
  <c r="J204" s="1"/>
  <c r="C201"/>
  <c r="H23"/>
  <c r="J23" s="1"/>
  <c r="H24"/>
  <c r="J24" s="1"/>
  <c r="H25"/>
  <c r="J25" s="1"/>
  <c r="H26"/>
  <c r="J26" s="1"/>
  <c r="H27"/>
  <c r="J27" s="1"/>
  <c r="H28"/>
  <c r="J28" s="1"/>
  <c r="H29"/>
  <c r="J29" s="1"/>
  <c r="H30"/>
  <c r="J30" s="1"/>
  <c r="H31"/>
  <c r="J31" s="1"/>
  <c r="H32"/>
  <c r="J32" s="1"/>
  <c r="H33"/>
  <c r="J33" s="1"/>
  <c r="H34"/>
  <c r="J34" s="1"/>
  <c r="H35"/>
  <c r="J35" s="1"/>
  <c r="H36"/>
  <c r="J36" s="1"/>
  <c r="H37"/>
  <c r="J37" s="1"/>
  <c r="H38"/>
  <c r="J38" s="1"/>
  <c r="H39"/>
  <c r="J39" s="1"/>
  <c r="H40"/>
  <c r="J40" s="1"/>
  <c r="H41"/>
  <c r="J41" s="1"/>
  <c r="H42"/>
  <c r="J42" s="1"/>
  <c r="H43"/>
  <c r="J43" s="1"/>
  <c r="H44"/>
  <c r="J44" s="1"/>
  <c r="H45"/>
  <c r="J45" s="1"/>
  <c r="H46"/>
  <c r="J46" s="1"/>
  <c r="H47"/>
  <c r="J47" s="1"/>
  <c r="H48"/>
  <c r="J48" s="1"/>
  <c r="H49"/>
  <c r="J49" s="1"/>
  <c r="H50"/>
  <c r="J50" s="1"/>
  <c r="H51"/>
  <c r="J51" s="1"/>
  <c r="H52"/>
  <c r="J52" s="1"/>
  <c r="H53"/>
  <c r="J53" s="1"/>
  <c r="H54"/>
  <c r="J54" s="1"/>
  <c r="H55"/>
  <c r="J55" s="1"/>
  <c r="H56"/>
  <c r="J56" s="1"/>
  <c r="H57"/>
  <c r="J57" s="1"/>
  <c r="H58"/>
  <c r="J58" s="1"/>
  <c r="H59"/>
  <c r="J59" s="1"/>
  <c r="H60"/>
  <c r="J60" s="1"/>
  <c r="H61"/>
  <c r="J61" s="1"/>
  <c r="H62"/>
  <c r="J62" s="1"/>
  <c r="H63"/>
  <c r="J63" s="1"/>
  <c r="H64"/>
  <c r="J64" s="1"/>
  <c r="H65"/>
  <c r="J65" s="1"/>
  <c r="H66"/>
  <c r="J66" s="1"/>
  <c r="H67"/>
  <c r="J67" s="1"/>
  <c r="H68"/>
  <c r="J68" s="1"/>
  <c r="H69"/>
  <c r="J69" s="1"/>
  <c r="H70"/>
  <c r="J70" s="1"/>
  <c r="H71"/>
  <c r="J71" s="1"/>
  <c r="H72"/>
  <c r="J72" s="1"/>
  <c r="H73"/>
  <c r="J73" s="1"/>
  <c r="H74"/>
  <c r="J74" s="1"/>
  <c r="H75"/>
  <c r="J75" s="1"/>
  <c r="H76"/>
  <c r="J76" s="1"/>
  <c r="H77"/>
  <c r="J77" s="1"/>
  <c r="H78"/>
  <c r="J78" s="1"/>
  <c r="H79"/>
  <c r="J79" s="1"/>
  <c r="H80"/>
  <c r="J80" s="1"/>
  <c r="H81"/>
  <c r="J81" s="1"/>
  <c r="H82"/>
  <c r="J82" s="1"/>
  <c r="H83"/>
  <c r="J83" s="1"/>
  <c r="H84"/>
  <c r="J84" s="1"/>
  <c r="H85"/>
  <c r="J85" s="1"/>
  <c r="H86"/>
  <c r="J86" s="1"/>
  <c r="H87"/>
  <c r="J87" s="1"/>
  <c r="H88"/>
  <c r="J88" s="1"/>
  <c r="H89"/>
  <c r="J89" s="1"/>
  <c r="H90"/>
  <c r="J90" s="1"/>
  <c r="H91"/>
  <c r="J91" s="1"/>
  <c r="H92"/>
  <c r="J92" s="1"/>
  <c r="H93"/>
  <c r="J93" s="1"/>
  <c r="H94"/>
  <c r="J94" s="1"/>
  <c r="H95"/>
  <c r="J95" s="1"/>
  <c r="H96"/>
  <c r="J96" s="1"/>
  <c r="H97"/>
  <c r="J97" s="1"/>
  <c r="H98"/>
  <c r="J98" s="1"/>
  <c r="H99"/>
  <c r="J99" s="1"/>
  <c r="H100"/>
  <c r="J100" s="1"/>
  <c r="H101"/>
  <c r="J101" s="1"/>
  <c r="H102"/>
  <c r="J102" s="1"/>
  <c r="H103"/>
  <c r="J103" s="1"/>
  <c r="H104"/>
  <c r="J104" s="1"/>
  <c r="H105"/>
  <c r="J105" s="1"/>
  <c r="H106"/>
  <c r="J106" s="1"/>
  <c r="H107"/>
  <c r="J107" s="1"/>
  <c r="H108"/>
  <c r="J108" s="1"/>
  <c r="H109"/>
  <c r="J109" s="1"/>
  <c r="H110"/>
  <c r="J110" s="1"/>
  <c r="H111"/>
  <c r="J111" s="1"/>
  <c r="H112"/>
  <c r="J112" s="1"/>
  <c r="H113"/>
  <c r="J113" s="1"/>
  <c r="H114"/>
  <c r="J114" s="1"/>
  <c r="H115"/>
  <c r="J115" s="1"/>
  <c r="H116"/>
  <c r="J116" s="1"/>
  <c r="H117"/>
  <c r="J117" s="1"/>
  <c r="H118"/>
  <c r="J118" s="1"/>
  <c r="H119"/>
  <c r="J119" s="1"/>
  <c r="H120"/>
  <c r="J120" s="1"/>
  <c r="H121"/>
  <c r="J121" s="1"/>
  <c r="H122"/>
  <c r="J122" s="1"/>
  <c r="H123"/>
  <c r="J123" s="1"/>
  <c r="H124"/>
  <c r="J124" s="1"/>
  <c r="H125"/>
  <c r="J125" s="1"/>
  <c r="H126"/>
  <c r="J126" s="1"/>
  <c r="H127"/>
  <c r="J127" s="1"/>
  <c r="H128"/>
  <c r="J128" s="1"/>
  <c r="H129"/>
  <c r="J129" s="1"/>
  <c r="H130"/>
  <c r="J130" s="1"/>
  <c r="H131"/>
  <c r="J131" s="1"/>
  <c r="H132"/>
  <c r="J132" s="1"/>
  <c r="H133"/>
  <c r="J133" s="1"/>
  <c r="H134"/>
  <c r="J134" s="1"/>
  <c r="H135"/>
  <c r="J135" s="1"/>
  <c r="H136"/>
  <c r="J136" s="1"/>
  <c r="H137"/>
  <c r="J137" s="1"/>
  <c r="H138"/>
  <c r="J138" s="1"/>
  <c r="H139"/>
  <c r="J139" s="1"/>
  <c r="H140"/>
  <c r="J140" s="1"/>
  <c r="H141"/>
  <c r="J141" s="1"/>
  <c r="H142"/>
  <c r="J142" s="1"/>
  <c r="H143"/>
  <c r="J143" s="1"/>
  <c r="H144"/>
  <c r="J144" s="1"/>
  <c r="H145"/>
  <c r="J145" s="1"/>
  <c r="H146"/>
  <c r="J146" s="1"/>
  <c r="H147"/>
  <c r="J147" s="1"/>
  <c r="H148"/>
  <c r="J148" s="1"/>
  <c r="H149"/>
  <c r="J149" s="1"/>
  <c r="H150"/>
  <c r="J150" s="1"/>
  <c r="H151"/>
  <c r="J151" s="1"/>
  <c r="H152"/>
  <c r="J152" s="1"/>
  <c r="H153"/>
  <c r="J153" s="1"/>
  <c r="H154"/>
  <c r="J154" s="1"/>
  <c r="H155"/>
  <c r="J155" s="1"/>
  <c r="H156"/>
  <c r="J156" s="1"/>
  <c r="H157"/>
  <c r="J157" s="1"/>
  <c r="H158"/>
  <c r="J158" s="1"/>
  <c r="H159"/>
  <c r="J159" s="1"/>
  <c r="H160"/>
  <c r="J160" s="1"/>
  <c r="H161"/>
  <c r="J161" s="1"/>
  <c r="H162"/>
  <c r="J162" s="1"/>
  <c r="H163"/>
  <c r="J163" s="1"/>
  <c r="H164"/>
  <c r="J164" s="1"/>
  <c r="H165"/>
  <c r="J165" s="1"/>
  <c r="H166"/>
  <c r="J166" s="1"/>
  <c r="H167"/>
  <c r="J167" s="1"/>
  <c r="H168"/>
  <c r="J168" s="1"/>
  <c r="H169"/>
  <c r="J169" s="1"/>
  <c r="H170"/>
  <c r="J170" s="1"/>
  <c r="H171"/>
  <c r="J171" s="1"/>
  <c r="H172"/>
  <c r="J172" s="1"/>
  <c r="H173"/>
  <c r="J173" s="1"/>
  <c r="H174"/>
  <c r="J174" s="1"/>
  <c r="H175"/>
  <c r="J175" s="1"/>
  <c r="H176"/>
  <c r="J176" s="1"/>
  <c r="H177"/>
  <c r="J177" s="1"/>
  <c r="H178"/>
  <c r="J178" s="1"/>
  <c r="H179"/>
  <c r="J179" s="1"/>
  <c r="H180"/>
  <c r="J180" s="1"/>
  <c r="H181"/>
  <c r="J181" s="1"/>
  <c r="H182"/>
  <c r="J182" s="1"/>
  <c r="H183"/>
  <c r="J183" s="1"/>
  <c r="H184"/>
  <c r="J184" s="1"/>
  <c r="H185"/>
  <c r="J185" s="1"/>
  <c r="H186"/>
  <c r="J186" s="1"/>
  <c r="H187"/>
  <c r="J187" s="1"/>
  <c r="H188"/>
  <c r="J188" s="1"/>
  <c r="H189"/>
  <c r="J189" s="1"/>
  <c r="H190"/>
  <c r="J190" s="1"/>
  <c r="H191"/>
  <c r="J191" s="1"/>
  <c r="H192"/>
  <c r="J192" s="1"/>
  <c r="H193"/>
  <c r="J193" s="1"/>
  <c r="H194"/>
  <c r="J194" s="1"/>
  <c r="H195"/>
  <c r="J195" s="1"/>
  <c r="H196"/>
  <c r="J196" s="1"/>
  <c r="H197"/>
  <c r="J197" s="1"/>
  <c r="H198"/>
  <c r="J198" s="1"/>
  <c r="H199"/>
  <c r="J199" s="1"/>
  <c r="H9"/>
  <c r="J9" s="1"/>
  <c r="H10"/>
  <c r="J10" s="1"/>
  <c r="H11"/>
  <c r="J11" s="1"/>
  <c r="H12"/>
  <c r="J12" s="1"/>
  <c r="H13"/>
  <c r="J13" s="1"/>
  <c r="H14"/>
  <c r="J14" s="1"/>
  <c r="H15"/>
  <c r="J15" s="1"/>
  <c r="H16"/>
  <c r="J16" s="1"/>
  <c r="H17"/>
  <c r="J17" s="1"/>
  <c r="H18"/>
  <c r="J18" s="1"/>
  <c r="H19"/>
  <c r="J19" s="1"/>
  <c r="H20"/>
  <c r="J20" s="1"/>
  <c r="H21"/>
  <c r="J21" s="1"/>
  <c r="H22"/>
  <c r="J22" s="1"/>
  <c r="H8"/>
  <c r="J8" s="1"/>
  <c r="J201" l="1"/>
  <c r="H201"/>
  <c r="O200"/>
  <c r="H261"/>
  <c r="J261"/>
  <c r="O201" l="1"/>
  <c r="O202" s="1"/>
  <c r="F1158" i="2"/>
  <c r="H1158" s="1"/>
  <c r="C1158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10"/>
  <c r="C1107"/>
  <c r="F1107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27"/>
  <c r="H228"/>
  <c r="H229"/>
  <c r="H230"/>
  <c r="H231"/>
  <c r="H232"/>
  <c r="H233"/>
  <c r="H234"/>
  <c r="H235"/>
  <c r="H236"/>
  <c r="H237"/>
  <c r="H238"/>
  <c r="H239"/>
  <c r="H240"/>
  <c r="H241"/>
  <c r="H242"/>
  <c r="H216"/>
  <c r="H217"/>
  <c r="H218"/>
  <c r="H219"/>
  <c r="H220"/>
  <c r="H221"/>
  <c r="H222"/>
  <c r="H223"/>
  <c r="H224"/>
  <c r="H225"/>
  <c r="H226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184"/>
  <c r="H185"/>
  <c r="H186"/>
  <c r="H187"/>
  <c r="H188"/>
  <c r="H189"/>
  <c r="H190"/>
  <c r="H191"/>
  <c r="H192"/>
  <c r="H193"/>
  <c r="H194"/>
  <c r="H195"/>
  <c r="H174"/>
  <c r="H175"/>
  <c r="H176"/>
  <c r="H177"/>
  <c r="H178"/>
  <c r="H179"/>
  <c r="H180"/>
  <c r="H181"/>
  <c r="H182"/>
  <c r="H183"/>
  <c r="H161"/>
  <c r="H162"/>
  <c r="H163"/>
  <c r="H164"/>
  <c r="H165"/>
  <c r="H166"/>
  <c r="H167"/>
  <c r="H168"/>
  <c r="H169"/>
  <c r="H170"/>
  <c r="H171"/>
  <c r="H172"/>
  <c r="H173"/>
  <c r="H146"/>
  <c r="H147"/>
  <c r="H148"/>
  <c r="H149"/>
  <c r="H150"/>
  <c r="H151"/>
  <c r="H152"/>
  <c r="H153"/>
  <c r="H154"/>
  <c r="H155"/>
  <c r="H156"/>
  <c r="H157"/>
  <c r="H158"/>
  <c r="H159"/>
  <c r="H160"/>
  <c r="H131"/>
  <c r="H132"/>
  <c r="H133"/>
  <c r="H134"/>
  <c r="H135"/>
  <c r="H136"/>
  <c r="H137"/>
  <c r="H138"/>
  <c r="H139"/>
  <c r="H140"/>
  <c r="H141"/>
  <c r="H142"/>
  <c r="H143"/>
  <c r="H144"/>
  <c r="H145"/>
  <c r="H129"/>
  <c r="H130"/>
  <c r="H126"/>
  <c r="H127"/>
  <c r="H128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23"/>
  <c r="H24"/>
  <c r="H25"/>
  <c r="H26"/>
  <c r="H27"/>
  <c r="H28"/>
  <c r="H29"/>
  <c r="H30"/>
  <c r="H31"/>
  <c r="H32"/>
  <c r="H33"/>
  <c r="H34"/>
  <c r="H35"/>
  <c r="H36"/>
  <c r="H9"/>
  <c r="H10"/>
  <c r="H11"/>
  <c r="H12"/>
  <c r="H13"/>
  <c r="H14"/>
  <c r="H15"/>
  <c r="H16"/>
  <c r="H17"/>
  <c r="H18"/>
  <c r="H19"/>
  <c r="H20"/>
  <c r="H21"/>
  <c r="H22"/>
  <c r="H8"/>
  <c r="H1107" s="1"/>
  <c r="I305" i="3"/>
  <c r="C305"/>
  <c r="K291"/>
  <c r="K292"/>
  <c r="K293"/>
  <c r="K294"/>
  <c r="K295"/>
  <c r="K296"/>
  <c r="K297"/>
  <c r="K298"/>
  <c r="K299"/>
  <c r="K300"/>
  <c r="K301"/>
  <c r="K302"/>
  <c r="K303"/>
  <c r="K290"/>
  <c r="K305" s="1"/>
  <c r="I288"/>
  <c r="P286" s="1"/>
  <c r="C288"/>
  <c r="P285" s="1"/>
  <c r="P287" s="1"/>
  <c r="K277"/>
  <c r="K278"/>
  <c r="K279"/>
  <c r="K280"/>
  <c r="K281"/>
  <c r="K282"/>
  <c r="K283"/>
  <c r="K284"/>
  <c r="K285"/>
  <c r="K286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13"/>
  <c r="K214"/>
  <c r="K215"/>
  <c r="K216"/>
  <c r="K217"/>
  <c r="K218"/>
  <c r="K219"/>
  <c r="K220"/>
  <c r="K221"/>
  <c r="K222"/>
  <c r="K223"/>
  <c r="K204"/>
  <c r="K205"/>
  <c r="K206"/>
  <c r="K207"/>
  <c r="K208"/>
  <c r="K209"/>
  <c r="K210"/>
  <c r="K211"/>
  <c r="K212"/>
  <c r="K193"/>
  <c r="K194"/>
  <c r="K195"/>
  <c r="K196"/>
  <c r="K197"/>
  <c r="K198"/>
  <c r="K199"/>
  <c r="K200"/>
  <c r="K201"/>
  <c r="K202"/>
  <c r="K203"/>
  <c r="K178"/>
  <c r="K179"/>
  <c r="K180"/>
  <c r="K181"/>
  <c r="K182"/>
  <c r="K183"/>
  <c r="K184"/>
  <c r="K185"/>
  <c r="K186"/>
  <c r="K187"/>
  <c r="K188"/>
  <c r="K189"/>
  <c r="K190"/>
  <c r="K191"/>
  <c r="K192"/>
  <c r="K167"/>
  <c r="K168"/>
  <c r="K169"/>
  <c r="K170"/>
  <c r="K171"/>
  <c r="K172"/>
  <c r="K173"/>
  <c r="K174"/>
  <c r="K175"/>
  <c r="K176"/>
  <c r="K17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43"/>
  <c r="K144"/>
  <c r="K145"/>
  <c r="K146"/>
  <c r="K147"/>
  <c r="K130"/>
  <c r="K131"/>
  <c r="K132"/>
  <c r="K133"/>
  <c r="K134"/>
  <c r="K135"/>
  <c r="K136"/>
  <c r="K137"/>
  <c r="K138"/>
  <c r="K139"/>
  <c r="K140"/>
  <c r="K141"/>
  <c r="K142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94"/>
  <c r="K95"/>
  <c r="K96"/>
  <c r="K97"/>
  <c r="K98"/>
  <c r="K99"/>
  <c r="K100"/>
  <c r="K101"/>
  <c r="K102"/>
  <c r="K103"/>
  <c r="K104"/>
  <c r="K105"/>
  <c r="K106"/>
  <c r="K107"/>
  <c r="K108"/>
  <c r="K109"/>
  <c r="K110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59"/>
  <c r="K60"/>
  <c r="K61"/>
  <c r="K62"/>
  <c r="K63"/>
  <c r="K64"/>
  <c r="K65"/>
  <c r="K66"/>
  <c r="K67"/>
  <c r="K68"/>
  <c r="K69"/>
  <c r="K70"/>
  <c r="K71"/>
  <c r="K72"/>
  <c r="K73"/>
  <c r="K74"/>
  <c r="K42"/>
  <c r="K43"/>
  <c r="K44"/>
  <c r="K45"/>
  <c r="K46"/>
  <c r="K47"/>
  <c r="K48"/>
  <c r="K49"/>
  <c r="K50"/>
  <c r="K51"/>
  <c r="K52"/>
  <c r="K53"/>
  <c r="K54"/>
  <c r="K55"/>
  <c r="K56"/>
  <c r="K57"/>
  <c r="K58"/>
  <c r="K26"/>
  <c r="K27"/>
  <c r="K28"/>
  <c r="K29"/>
  <c r="K30"/>
  <c r="K31"/>
  <c r="K32"/>
  <c r="K33"/>
  <c r="K34"/>
  <c r="K35"/>
  <c r="K36"/>
  <c r="K37"/>
  <c r="K38"/>
  <c r="K39"/>
  <c r="K40"/>
  <c r="K41"/>
  <c r="K18"/>
  <c r="K19"/>
  <c r="K20"/>
  <c r="K21"/>
  <c r="K22"/>
  <c r="K23"/>
  <c r="K24"/>
  <c r="K25"/>
  <c r="K9"/>
  <c r="K10"/>
  <c r="K11"/>
  <c r="K12"/>
  <c r="K13"/>
  <c r="K14"/>
  <c r="K15"/>
  <c r="K16"/>
  <c r="K17"/>
  <c r="K8"/>
  <c r="K288" s="1"/>
  <c r="O234" i="1"/>
  <c r="C290"/>
  <c r="J276"/>
  <c r="J278"/>
  <c r="J279"/>
  <c r="J280"/>
  <c r="J283"/>
  <c r="J284"/>
  <c r="J286"/>
  <c r="J288"/>
  <c r="J246"/>
  <c r="J248"/>
  <c r="J252"/>
  <c r="J256"/>
  <c r="J260"/>
  <c r="J241"/>
  <c r="J229"/>
  <c r="H230"/>
  <c r="J230" s="1"/>
  <c r="H231"/>
  <c r="J231" s="1"/>
  <c r="H232"/>
  <c r="J232" s="1"/>
  <c r="H233"/>
  <c r="J233" s="1"/>
  <c r="H234"/>
  <c r="J234" s="1"/>
  <c r="H235"/>
  <c r="J235" s="1"/>
  <c r="H236"/>
  <c r="J236" s="1"/>
  <c r="H237"/>
  <c r="J237" s="1"/>
  <c r="H238"/>
  <c r="J238" s="1"/>
  <c r="H239"/>
  <c r="J239" s="1"/>
  <c r="H240"/>
  <c r="J240" s="1"/>
  <c r="H242"/>
  <c r="J242" s="1"/>
  <c r="H243"/>
  <c r="J243" s="1"/>
  <c r="H244"/>
  <c r="J244" s="1"/>
  <c r="H245"/>
  <c r="J245" s="1"/>
  <c r="H247"/>
  <c r="J247" s="1"/>
  <c r="H248"/>
  <c r="H249"/>
  <c r="J249" s="1"/>
  <c r="H250"/>
  <c r="J250" s="1"/>
  <c r="H251"/>
  <c r="J251" s="1"/>
  <c r="H252"/>
  <c r="H253"/>
  <c r="J253" s="1"/>
  <c r="H254"/>
  <c r="J254" s="1"/>
  <c r="H255"/>
  <c r="J255" s="1"/>
  <c r="H256"/>
  <c r="H257"/>
  <c r="J257" s="1"/>
  <c r="H258"/>
  <c r="J258" s="1"/>
  <c r="H259"/>
  <c r="J259" s="1"/>
  <c r="H260"/>
  <c r="H261"/>
  <c r="J261" s="1"/>
  <c r="H262"/>
  <c r="J262" s="1"/>
  <c r="H263"/>
  <c r="J263" s="1"/>
  <c r="H264"/>
  <c r="J264" s="1"/>
  <c r="H265"/>
  <c r="J265" s="1"/>
  <c r="H266"/>
  <c r="J266" s="1"/>
  <c r="H267"/>
  <c r="J267" s="1"/>
  <c r="H268"/>
  <c r="J268" s="1"/>
  <c r="H269"/>
  <c r="J269" s="1"/>
  <c r="H270"/>
  <c r="J270" s="1"/>
  <c r="H271"/>
  <c r="J271" s="1"/>
  <c r="H272"/>
  <c r="J272" s="1"/>
  <c r="H273"/>
  <c r="J273" s="1"/>
  <c r="H274"/>
  <c r="J274" s="1"/>
  <c r="H275"/>
  <c r="J275" s="1"/>
  <c r="H277"/>
  <c r="J277" s="1"/>
  <c r="H279"/>
  <c r="H281"/>
  <c r="J281" s="1"/>
  <c r="H282"/>
  <c r="J282" s="1"/>
  <c r="H283"/>
  <c r="H284"/>
  <c r="H285"/>
  <c r="J285" s="1"/>
  <c r="H287"/>
  <c r="J287" s="1"/>
  <c r="H229"/>
  <c r="H290" s="1"/>
  <c r="C226"/>
  <c r="J12"/>
  <c r="J16"/>
  <c r="J20"/>
  <c r="J24"/>
  <c r="J28"/>
  <c r="J32"/>
  <c r="J36"/>
  <c r="J40"/>
  <c r="J44"/>
  <c r="J48"/>
  <c r="J52"/>
  <c r="J56"/>
  <c r="J60"/>
  <c r="J64"/>
  <c r="J68"/>
  <c r="J72"/>
  <c r="J76"/>
  <c r="J80"/>
  <c r="J84"/>
  <c r="J88"/>
  <c r="J92"/>
  <c r="J96"/>
  <c r="J100"/>
  <c r="J104"/>
  <c r="J108"/>
  <c r="J112"/>
  <c r="J116"/>
  <c r="J120"/>
  <c r="J124"/>
  <c r="J128"/>
  <c r="J132"/>
  <c r="J136"/>
  <c r="J140"/>
  <c r="J144"/>
  <c r="J148"/>
  <c r="J152"/>
  <c r="J156"/>
  <c r="J160"/>
  <c r="J164"/>
  <c r="J168"/>
  <c r="J172"/>
  <c r="J176"/>
  <c r="J180"/>
  <c r="J184"/>
  <c r="J188"/>
  <c r="J192"/>
  <c r="J196"/>
  <c r="J200"/>
  <c r="J204"/>
  <c r="J208"/>
  <c r="J212"/>
  <c r="J216"/>
  <c r="J220"/>
  <c r="J224"/>
  <c r="H9"/>
  <c r="J9" s="1"/>
  <c r="H10"/>
  <c r="J10" s="1"/>
  <c r="H11"/>
  <c r="J11" s="1"/>
  <c r="H12"/>
  <c r="H13"/>
  <c r="J13" s="1"/>
  <c r="H14"/>
  <c r="J14" s="1"/>
  <c r="H15"/>
  <c r="J15" s="1"/>
  <c r="H16"/>
  <c r="H17"/>
  <c r="J17" s="1"/>
  <c r="H18"/>
  <c r="J18" s="1"/>
  <c r="H19"/>
  <c r="J19" s="1"/>
  <c r="H20"/>
  <c r="H21"/>
  <c r="J21" s="1"/>
  <c r="H22"/>
  <c r="J22" s="1"/>
  <c r="H23"/>
  <c r="J23" s="1"/>
  <c r="H24"/>
  <c r="H25"/>
  <c r="J25" s="1"/>
  <c r="H26"/>
  <c r="J26" s="1"/>
  <c r="H27"/>
  <c r="J27" s="1"/>
  <c r="H28"/>
  <c r="H29"/>
  <c r="J29" s="1"/>
  <c r="H30"/>
  <c r="J30" s="1"/>
  <c r="H31"/>
  <c r="J31" s="1"/>
  <c r="H32"/>
  <c r="H33"/>
  <c r="J33" s="1"/>
  <c r="H34"/>
  <c r="J34" s="1"/>
  <c r="H35"/>
  <c r="J35" s="1"/>
  <c r="H36"/>
  <c r="H37"/>
  <c r="J37" s="1"/>
  <c r="H38"/>
  <c r="J38" s="1"/>
  <c r="H39"/>
  <c r="J39" s="1"/>
  <c r="H40"/>
  <c r="H41"/>
  <c r="J41" s="1"/>
  <c r="H42"/>
  <c r="J42" s="1"/>
  <c r="H43"/>
  <c r="J43" s="1"/>
  <c r="H44"/>
  <c r="H45"/>
  <c r="J45" s="1"/>
  <c r="H46"/>
  <c r="J46" s="1"/>
  <c r="H47"/>
  <c r="J47" s="1"/>
  <c r="H48"/>
  <c r="H49"/>
  <c r="J49" s="1"/>
  <c r="H50"/>
  <c r="J50" s="1"/>
  <c r="H51"/>
  <c r="J51" s="1"/>
  <c r="H52"/>
  <c r="H53"/>
  <c r="J53" s="1"/>
  <c r="H54"/>
  <c r="J54" s="1"/>
  <c r="H55"/>
  <c r="J55" s="1"/>
  <c r="H56"/>
  <c r="H57"/>
  <c r="J57" s="1"/>
  <c r="H58"/>
  <c r="J58" s="1"/>
  <c r="H59"/>
  <c r="J59" s="1"/>
  <c r="H60"/>
  <c r="H61"/>
  <c r="J61" s="1"/>
  <c r="H62"/>
  <c r="J62" s="1"/>
  <c r="H63"/>
  <c r="J63" s="1"/>
  <c r="H64"/>
  <c r="H65"/>
  <c r="J65" s="1"/>
  <c r="H66"/>
  <c r="J66" s="1"/>
  <c r="H67"/>
  <c r="J67" s="1"/>
  <c r="H68"/>
  <c r="H69"/>
  <c r="J69" s="1"/>
  <c r="H70"/>
  <c r="J70" s="1"/>
  <c r="H71"/>
  <c r="J71" s="1"/>
  <c r="H72"/>
  <c r="H73"/>
  <c r="J73" s="1"/>
  <c r="H74"/>
  <c r="J74" s="1"/>
  <c r="H75"/>
  <c r="J75" s="1"/>
  <c r="H76"/>
  <c r="H77"/>
  <c r="J77" s="1"/>
  <c r="H78"/>
  <c r="J78" s="1"/>
  <c r="H79"/>
  <c r="J79" s="1"/>
  <c r="H80"/>
  <c r="H81"/>
  <c r="J81" s="1"/>
  <c r="H82"/>
  <c r="J82" s="1"/>
  <c r="H83"/>
  <c r="J83" s="1"/>
  <c r="H84"/>
  <c r="H85"/>
  <c r="J85" s="1"/>
  <c r="H86"/>
  <c r="J86" s="1"/>
  <c r="H87"/>
  <c r="J87" s="1"/>
  <c r="H88"/>
  <c r="H89"/>
  <c r="J89" s="1"/>
  <c r="H90"/>
  <c r="J90" s="1"/>
  <c r="H91"/>
  <c r="J91" s="1"/>
  <c r="H92"/>
  <c r="H93"/>
  <c r="J93" s="1"/>
  <c r="H94"/>
  <c r="J94" s="1"/>
  <c r="H95"/>
  <c r="J95" s="1"/>
  <c r="H96"/>
  <c r="H97"/>
  <c r="J97" s="1"/>
  <c r="H98"/>
  <c r="J98" s="1"/>
  <c r="H99"/>
  <c r="J99" s="1"/>
  <c r="H100"/>
  <c r="H101"/>
  <c r="J101" s="1"/>
  <c r="H102"/>
  <c r="J102" s="1"/>
  <c r="H103"/>
  <c r="J103" s="1"/>
  <c r="H104"/>
  <c r="H105"/>
  <c r="J105" s="1"/>
  <c r="H106"/>
  <c r="J106" s="1"/>
  <c r="H107"/>
  <c r="J107" s="1"/>
  <c r="H108"/>
  <c r="H109"/>
  <c r="J109" s="1"/>
  <c r="H110"/>
  <c r="J110" s="1"/>
  <c r="H111"/>
  <c r="J111" s="1"/>
  <c r="H112"/>
  <c r="H113"/>
  <c r="J113" s="1"/>
  <c r="H114"/>
  <c r="J114" s="1"/>
  <c r="H115"/>
  <c r="J115" s="1"/>
  <c r="H116"/>
  <c r="H117"/>
  <c r="J117" s="1"/>
  <c r="H118"/>
  <c r="J118" s="1"/>
  <c r="H119"/>
  <c r="J119" s="1"/>
  <c r="H120"/>
  <c r="H121"/>
  <c r="J121" s="1"/>
  <c r="H122"/>
  <c r="J122" s="1"/>
  <c r="H123"/>
  <c r="J123" s="1"/>
  <c r="H124"/>
  <c r="H125"/>
  <c r="J125" s="1"/>
  <c r="H126"/>
  <c r="J126" s="1"/>
  <c r="H127"/>
  <c r="J127" s="1"/>
  <c r="H128"/>
  <c r="H129"/>
  <c r="J129" s="1"/>
  <c r="H130"/>
  <c r="J130" s="1"/>
  <c r="H131"/>
  <c r="J131" s="1"/>
  <c r="H132"/>
  <c r="H133"/>
  <c r="J133" s="1"/>
  <c r="H134"/>
  <c r="J134" s="1"/>
  <c r="H135"/>
  <c r="J135" s="1"/>
  <c r="H136"/>
  <c r="H137"/>
  <c r="J137" s="1"/>
  <c r="H138"/>
  <c r="J138" s="1"/>
  <c r="H139"/>
  <c r="J139" s="1"/>
  <c r="H140"/>
  <c r="H141"/>
  <c r="J141" s="1"/>
  <c r="H142"/>
  <c r="J142" s="1"/>
  <c r="H143"/>
  <c r="J143" s="1"/>
  <c r="H144"/>
  <c r="H145"/>
  <c r="J145" s="1"/>
  <c r="H146"/>
  <c r="J146" s="1"/>
  <c r="H147"/>
  <c r="J147" s="1"/>
  <c r="H148"/>
  <c r="H149"/>
  <c r="J149" s="1"/>
  <c r="H150"/>
  <c r="J150" s="1"/>
  <c r="H151"/>
  <c r="J151" s="1"/>
  <c r="H152"/>
  <c r="H153"/>
  <c r="J153" s="1"/>
  <c r="H154"/>
  <c r="J154" s="1"/>
  <c r="H155"/>
  <c r="J155" s="1"/>
  <c r="H156"/>
  <c r="H157"/>
  <c r="J157" s="1"/>
  <c r="H158"/>
  <c r="J158" s="1"/>
  <c r="H159"/>
  <c r="J159" s="1"/>
  <c r="H160"/>
  <c r="H161"/>
  <c r="J161" s="1"/>
  <c r="H162"/>
  <c r="J162" s="1"/>
  <c r="H163"/>
  <c r="J163" s="1"/>
  <c r="H164"/>
  <c r="H165"/>
  <c r="J165" s="1"/>
  <c r="H166"/>
  <c r="J166" s="1"/>
  <c r="H167"/>
  <c r="J167" s="1"/>
  <c r="H168"/>
  <c r="H169"/>
  <c r="J169" s="1"/>
  <c r="H170"/>
  <c r="J170" s="1"/>
  <c r="H171"/>
  <c r="J171" s="1"/>
  <c r="H172"/>
  <c r="H173"/>
  <c r="J173" s="1"/>
  <c r="H174"/>
  <c r="J174" s="1"/>
  <c r="H175"/>
  <c r="J175" s="1"/>
  <c r="H176"/>
  <c r="H177"/>
  <c r="J177" s="1"/>
  <c r="H178"/>
  <c r="J178" s="1"/>
  <c r="H179"/>
  <c r="J179" s="1"/>
  <c r="H180"/>
  <c r="H181"/>
  <c r="J181" s="1"/>
  <c r="H182"/>
  <c r="J182" s="1"/>
  <c r="H183"/>
  <c r="J183" s="1"/>
  <c r="H184"/>
  <c r="H185"/>
  <c r="J185" s="1"/>
  <c r="H186"/>
  <c r="J186" s="1"/>
  <c r="H187"/>
  <c r="J187" s="1"/>
  <c r="H188"/>
  <c r="H189"/>
  <c r="J189" s="1"/>
  <c r="H190"/>
  <c r="J190" s="1"/>
  <c r="H191"/>
  <c r="J191" s="1"/>
  <c r="H192"/>
  <c r="H193"/>
  <c r="J193" s="1"/>
  <c r="H194"/>
  <c r="J194" s="1"/>
  <c r="H195"/>
  <c r="J195" s="1"/>
  <c r="H196"/>
  <c r="H197"/>
  <c r="J197" s="1"/>
  <c r="H198"/>
  <c r="J198" s="1"/>
  <c r="H199"/>
  <c r="J199" s="1"/>
  <c r="H200"/>
  <c r="H201"/>
  <c r="J201" s="1"/>
  <c r="H202"/>
  <c r="J202" s="1"/>
  <c r="H203"/>
  <c r="J203" s="1"/>
  <c r="H204"/>
  <c r="H205"/>
  <c r="J205" s="1"/>
  <c r="H206"/>
  <c r="J206" s="1"/>
  <c r="H207"/>
  <c r="J207" s="1"/>
  <c r="H208"/>
  <c r="H209"/>
  <c r="J209" s="1"/>
  <c r="H210"/>
  <c r="J210" s="1"/>
  <c r="H211"/>
  <c r="J211" s="1"/>
  <c r="H212"/>
  <c r="H213"/>
  <c r="J213" s="1"/>
  <c r="H214"/>
  <c r="J214" s="1"/>
  <c r="H215"/>
  <c r="J215" s="1"/>
  <c r="H216"/>
  <c r="H217"/>
  <c r="J217" s="1"/>
  <c r="H218"/>
  <c r="J218" s="1"/>
  <c r="H219"/>
  <c r="J219" s="1"/>
  <c r="H220"/>
  <c r="H221"/>
  <c r="J221" s="1"/>
  <c r="H222"/>
  <c r="J222" s="1"/>
  <c r="H223"/>
  <c r="J223" s="1"/>
  <c r="H224"/>
  <c r="H8"/>
  <c r="J8" s="1"/>
  <c r="J290" l="1"/>
  <c r="H226"/>
  <c r="O223" s="1"/>
  <c r="O222"/>
  <c r="J226" l="1"/>
  <c r="O224"/>
</calcChain>
</file>

<file path=xl/sharedStrings.xml><?xml version="1.0" encoding="utf-8"?>
<sst xmlns="http://schemas.openxmlformats.org/spreadsheetml/2006/main" count="32665" uniqueCount="16055">
  <si>
    <t>ALECSA CELAYA S DE RL DE CV</t>
  </si>
  <si>
    <t>INGRESOS POR VENTAS DE UNIDADES</t>
  </si>
  <si>
    <t>FOLIOS</t>
  </si>
  <si>
    <t>AA</t>
  </si>
  <si>
    <t>ZA</t>
  </si>
  <si>
    <t>CONTABILDAD</t>
  </si>
  <si>
    <t>AA10186</t>
  </si>
  <si>
    <t>AA10292</t>
  </si>
  <si>
    <t>AA10179</t>
  </si>
  <si>
    <t>AA10232</t>
  </si>
  <si>
    <t>AA10171</t>
  </si>
  <si>
    <t>AA10177</t>
  </si>
  <si>
    <t>AA10172</t>
  </si>
  <si>
    <t>AA10291</t>
  </si>
  <si>
    <t>AA10365</t>
  </si>
  <si>
    <t>AA10234</t>
  </si>
  <si>
    <t>AA10349</t>
  </si>
  <si>
    <t>AA10318</t>
  </si>
  <si>
    <t>AA10168</t>
  </si>
  <si>
    <t>AA10327</t>
  </si>
  <si>
    <t>AA10356</t>
  </si>
  <si>
    <t>AA10238</t>
  </si>
  <si>
    <t>AA10162</t>
  </si>
  <si>
    <t>AA10269</t>
  </si>
  <si>
    <t>AA10263</t>
  </si>
  <si>
    <t>AA10299</t>
  </si>
  <si>
    <t>AA10239</t>
  </si>
  <si>
    <t>AA10295</t>
  </si>
  <si>
    <t>AA10300</t>
  </si>
  <si>
    <t>AA10363</t>
  </si>
  <si>
    <t>AA10233</t>
  </si>
  <si>
    <t>AA10323</t>
  </si>
  <si>
    <t>AA10326</t>
  </si>
  <si>
    <t>AA10201</t>
  </si>
  <si>
    <t>AA10245</t>
  </si>
  <si>
    <t>AA10196</t>
  </si>
  <si>
    <t>AA10187</t>
  </si>
  <si>
    <t>AA10343</t>
  </si>
  <si>
    <t>AA10345</t>
  </si>
  <si>
    <t>AA10191</t>
  </si>
  <si>
    <t>AA10313</t>
  </si>
  <si>
    <t>AA10311</t>
  </si>
  <si>
    <t>AA10197</t>
  </si>
  <si>
    <t>AA10158</t>
  </si>
  <si>
    <t>AA10265</t>
  </si>
  <si>
    <t>AA10266</t>
  </si>
  <si>
    <t>AA10309</t>
  </si>
  <si>
    <t>AA10185</t>
  </si>
  <si>
    <t>AA10366</t>
  </si>
  <si>
    <t>AA10208</t>
  </si>
  <si>
    <t>AA10154</t>
  </si>
  <si>
    <t>AA10157</t>
  </si>
  <si>
    <t>AA10153</t>
  </si>
  <si>
    <t>AA10281</t>
  </si>
  <si>
    <t>AA10165</t>
  </si>
  <si>
    <t>AA10307</t>
  </si>
  <si>
    <t>AA10298</t>
  </si>
  <si>
    <t>AA10322</t>
  </si>
  <si>
    <t>AA10182</t>
  </si>
  <si>
    <t>AA10224</t>
  </si>
  <si>
    <t>AA10319</t>
  </si>
  <si>
    <t>AA10190</t>
  </si>
  <si>
    <t>AA10336</t>
  </si>
  <si>
    <t>AA10284</t>
  </si>
  <si>
    <t>AA10283</t>
  </si>
  <si>
    <t>AA10335</t>
  </si>
  <si>
    <t>AA10315</t>
  </si>
  <si>
    <t>AA10161</t>
  </si>
  <si>
    <t>AA10206</t>
  </si>
  <si>
    <t>AA10360</t>
  </si>
  <si>
    <t>AA10240</t>
  </si>
  <si>
    <t>AA10270</t>
  </si>
  <si>
    <t>AA10278</t>
  </si>
  <si>
    <t>AA10293</t>
  </si>
  <si>
    <t>AA10347</t>
  </si>
  <si>
    <t>AA10369</t>
  </si>
  <si>
    <t>AA10255</t>
  </si>
  <si>
    <t>AA10259</t>
  </si>
  <si>
    <t>AA10287</t>
  </si>
  <si>
    <t>AA10289</t>
  </si>
  <si>
    <t>AA10195</t>
  </si>
  <si>
    <t>AA10362</t>
  </si>
  <si>
    <t>AA10368</t>
  </si>
  <si>
    <t>AA10237</t>
  </si>
  <si>
    <t>AA10274</t>
  </si>
  <si>
    <t>AA10166</t>
  </si>
  <si>
    <t>AA10252</t>
  </si>
  <si>
    <t>AA10282</t>
  </si>
  <si>
    <t>AA10215</t>
  </si>
  <si>
    <t>AA10277</t>
  </si>
  <si>
    <t>AA10320</t>
  </si>
  <si>
    <t>AA10230</t>
  </si>
  <si>
    <t>AA10258</t>
  </si>
  <si>
    <t>AA10355</t>
  </si>
  <si>
    <t>AA10170</t>
  </si>
  <si>
    <t>AA10192</t>
  </si>
  <si>
    <t>AA10367</t>
  </si>
  <si>
    <t>AA10181</t>
  </si>
  <si>
    <t>AA10175</t>
  </si>
  <si>
    <t>AA10159</t>
  </si>
  <si>
    <t>AA10184</t>
  </si>
  <si>
    <t>AA10205</t>
  </si>
  <si>
    <t>AA10222</t>
  </si>
  <si>
    <t>AA10262</t>
  </si>
  <si>
    <t>AA10359</t>
  </si>
  <si>
    <t>AA10236</t>
  </si>
  <si>
    <t>AA10163</t>
  </si>
  <si>
    <t>AA10361</t>
  </si>
  <si>
    <t>AA10306</t>
  </si>
  <si>
    <t>AA10268</t>
  </si>
  <si>
    <t>AA10304</t>
  </si>
  <si>
    <t>AA10214</t>
  </si>
  <si>
    <t>AA10314</t>
  </si>
  <si>
    <t>AA10342</t>
  </si>
  <si>
    <t>AA10275</t>
  </si>
  <si>
    <t>AA10247</t>
  </si>
  <si>
    <t>AA10339</t>
  </si>
  <si>
    <t>AA10337</t>
  </si>
  <si>
    <t>AA10303</t>
  </si>
  <si>
    <t>AA10207</t>
  </si>
  <si>
    <t>AA10218</t>
  </si>
  <si>
    <t>AA10272</t>
  </si>
  <si>
    <t>AA10321</t>
  </si>
  <si>
    <t>AA10316</t>
  </si>
  <si>
    <t>AA10312</t>
  </si>
  <si>
    <t>AA10357</t>
  </si>
  <si>
    <t>AA10273</t>
  </si>
  <si>
    <t>AA10180</t>
  </si>
  <si>
    <t>AA10301</t>
  </si>
  <si>
    <t>AA10246</t>
  </si>
  <si>
    <t>AA10188</t>
  </si>
  <si>
    <t>AA10280</t>
  </si>
  <si>
    <t>AA10297</t>
  </si>
  <si>
    <t>AA10325</t>
  </si>
  <si>
    <t>AA10235</t>
  </si>
  <si>
    <t>AA10174</t>
  </si>
  <si>
    <t>AA10204</t>
  </si>
  <si>
    <t>AA10221</t>
  </si>
  <si>
    <t>AA10243</t>
  </si>
  <si>
    <t>AA10308</t>
  </si>
  <si>
    <t>AA10156</t>
  </si>
  <si>
    <t>AA10354</t>
  </si>
  <si>
    <t>AA10217</t>
  </si>
  <si>
    <t>AA10178</t>
  </si>
  <si>
    <t>AA10348</t>
  </si>
  <si>
    <t>AA10176</t>
  </si>
  <si>
    <t>AA10317</t>
  </si>
  <si>
    <t>AA10155</t>
  </si>
  <si>
    <t>AA10183</t>
  </si>
  <si>
    <t>AA10219</t>
  </si>
  <si>
    <t>AA10264</t>
  </si>
  <si>
    <t>AA10267</t>
  </si>
  <si>
    <t>AA10271</t>
  </si>
  <si>
    <t>AA10216</t>
  </si>
  <si>
    <t>AA10276</t>
  </si>
  <si>
    <t>AA10290</t>
  </si>
  <si>
    <t>AA10256</t>
  </si>
  <si>
    <t>AA10346</t>
  </si>
  <si>
    <t>AA10253</t>
  </si>
  <si>
    <t>AA10260</t>
  </si>
  <si>
    <t>AA10248</t>
  </si>
  <si>
    <t>AA10257</t>
  </si>
  <si>
    <t>AA10169</t>
  </si>
  <si>
    <t>AA10305</t>
  </si>
  <si>
    <t>AA10285</t>
  </si>
  <si>
    <t>AA10302</t>
  </si>
  <si>
    <t>AA10324</t>
  </si>
  <si>
    <t>AA10160</t>
  </si>
  <si>
    <t>AA10211</t>
  </si>
  <si>
    <t>AA10164</t>
  </si>
  <si>
    <t>AA10173</t>
  </si>
  <si>
    <t>AA10189</t>
  </si>
  <si>
    <t>AA10210</t>
  </si>
  <si>
    <t>AA10353</t>
  </si>
  <si>
    <t>AA10227</t>
  </si>
  <si>
    <t>AA10241</t>
  </si>
  <si>
    <t>AA10364</t>
  </si>
  <si>
    <t>AA10331</t>
  </si>
  <si>
    <t>AA10330</t>
  </si>
  <si>
    <t>AA10198</t>
  </si>
  <si>
    <t>AA10203</t>
  </si>
  <si>
    <t>AA10329</t>
  </si>
  <si>
    <t>AA10338</t>
  </si>
  <si>
    <t>AA10332</t>
  </si>
  <si>
    <t>AA10254</t>
  </si>
  <si>
    <t>AA10296</t>
  </si>
  <si>
    <t>AA10228</t>
  </si>
  <si>
    <t>AA10199</t>
  </si>
  <si>
    <t>AA10193</t>
  </si>
  <si>
    <t>AA10242</t>
  </si>
  <si>
    <t>AA10244</t>
  </si>
  <si>
    <t>AA10340</t>
  </si>
  <si>
    <t>AA10194</t>
  </si>
  <si>
    <t>AA10213</t>
  </si>
  <si>
    <t>AA10226</t>
  </si>
  <si>
    <t>AA10229</t>
  </si>
  <si>
    <t>AA10167</t>
  </si>
  <si>
    <t>AA10200</t>
  </si>
  <si>
    <t>AA10202</t>
  </si>
  <si>
    <t>AA10209</t>
  </si>
  <si>
    <t>AA10212</t>
  </si>
  <si>
    <t>AA10223</t>
  </si>
  <si>
    <t>AA10231</t>
  </si>
  <si>
    <t>AA10225</t>
  </si>
  <si>
    <t>AA10250</t>
  </si>
  <si>
    <t>AA10251</t>
  </si>
  <si>
    <t>AA10261</t>
  </si>
  <si>
    <t>AA10294</t>
  </si>
  <si>
    <t>AA10286</t>
  </si>
  <si>
    <t>AA10288</t>
  </si>
  <si>
    <t>AA10334</t>
  </si>
  <si>
    <t>AA10341</t>
  </si>
  <si>
    <t>AA10352</t>
  </si>
  <si>
    <t>AA10350</t>
  </si>
  <si>
    <t>AA10351</t>
  </si>
  <si>
    <t>AA10344</t>
  </si>
  <si>
    <t>AA10358</t>
  </si>
  <si>
    <t>AA10220</t>
  </si>
  <si>
    <t>AA10249</t>
  </si>
  <si>
    <t>AA10279</t>
  </si>
  <si>
    <t>AA10310</t>
  </si>
  <si>
    <t>AA10328</t>
  </si>
  <si>
    <t>AA10333</t>
  </si>
  <si>
    <t>DIFERENCIA</t>
  </si>
  <si>
    <t>ZA03829</t>
  </si>
  <si>
    <t>ZA03830</t>
  </si>
  <si>
    <t>ZA03840</t>
  </si>
  <si>
    <t>ZA03849</t>
  </si>
  <si>
    <t>ZA03856</t>
  </si>
  <si>
    <t>ZA03834</t>
  </si>
  <si>
    <t>ZA03822</t>
  </si>
  <si>
    <t>ZA03864</t>
  </si>
  <si>
    <t>ZA03869</t>
  </si>
  <si>
    <t>ZA03842</t>
  </si>
  <si>
    <t>ZA03845</t>
  </si>
  <si>
    <t>ZA03835</t>
  </si>
  <si>
    <t>ZA03837</t>
  </si>
  <si>
    <t>ZA03848</t>
  </si>
  <si>
    <t>ZA03863</t>
  </si>
  <si>
    <t>ZA03819</t>
  </si>
  <si>
    <t>ZA03877</t>
  </si>
  <si>
    <t>ZA03841</t>
  </si>
  <si>
    <t>ZA03833</t>
  </si>
  <si>
    <t>ZA03874</t>
  </si>
  <si>
    <t>ZA03824</t>
  </si>
  <si>
    <t>ZA03867</t>
  </si>
  <si>
    <t>ZA03820</t>
  </si>
  <si>
    <t>ZA03826</t>
  </si>
  <si>
    <t>ZA03843</t>
  </si>
  <si>
    <t>ZA03850</t>
  </si>
  <si>
    <t>ZA03853</t>
  </si>
  <si>
    <t>ZA03857</t>
  </si>
  <si>
    <t>ZA03851</t>
  </si>
  <si>
    <t>ZA03855</t>
  </si>
  <si>
    <t>ZA03859</t>
  </si>
  <si>
    <t>ZA03852</t>
  </si>
  <si>
    <t>ZA03873</t>
  </si>
  <si>
    <t>ZA03846</t>
  </si>
  <si>
    <t>ZA03860</t>
  </si>
  <si>
    <t>ZA03847</t>
  </si>
  <si>
    <t>ZA03854</t>
  </si>
  <si>
    <t>ZA03823</t>
  </si>
  <si>
    <t>ZA03862</t>
  </si>
  <si>
    <t>ZA03861</t>
  </si>
  <si>
    <t>ZA03865</t>
  </si>
  <si>
    <t>ZA03872</t>
  </si>
  <si>
    <t>ZA03821</t>
  </si>
  <si>
    <t>ZA03832</t>
  </si>
  <si>
    <t>ZA03825</t>
  </si>
  <si>
    <t>ZA03827</t>
  </si>
  <si>
    <t>ZA03828</t>
  </si>
  <si>
    <t>ZA03838</t>
  </si>
  <si>
    <t>ZA03871</t>
  </si>
  <si>
    <t>ZA03844</t>
  </si>
  <si>
    <t>ZA03839</t>
  </si>
  <si>
    <t>ZA03858</t>
  </si>
  <si>
    <t>ZA03875</t>
  </si>
  <si>
    <t>CONTABILIDAD</t>
  </si>
  <si>
    <t>ZA3831</t>
  </si>
  <si>
    <t>ZA3836</t>
  </si>
  <si>
    <t>ZA3866</t>
  </si>
  <si>
    <t>ZA3868</t>
  </si>
  <si>
    <t>ZA3870</t>
  </si>
  <si>
    <t>ZA3876</t>
  </si>
  <si>
    <t>ZA3878</t>
  </si>
  <si>
    <t>PELICULA DE SEGURIDAD</t>
  </si>
  <si>
    <t>ESTRIBOS Y BARRAS</t>
  </si>
  <si>
    <t>PELICULA ANTIASALTO</t>
  </si>
  <si>
    <t>GARANTIA EXTENDIDA</t>
  </si>
  <si>
    <t>BURRERA DELANTERA</t>
  </si>
  <si>
    <t>ESTEREO</t>
  </si>
  <si>
    <t>INGRESOS POR SERVICIO</t>
  </si>
  <si>
    <t>I      1</t>
  </si>
  <si>
    <t>AR13437</t>
  </si>
  <si>
    <t>MARAVILLO MANRIQUEZ FLORIBERTO</t>
  </si>
  <si>
    <t>I      8</t>
  </si>
  <si>
    <t>AR13438</t>
  </si>
  <si>
    <t>RODRIGUEZ DOÑATE FRANCISCO</t>
  </si>
  <si>
    <t>I     11</t>
  </si>
  <si>
    <t>AR13439</t>
  </si>
  <si>
    <t>ARGUELLES MENDEZ GUADALUPE</t>
  </si>
  <si>
    <t>I     17</t>
  </si>
  <si>
    <t>AR13440</t>
  </si>
  <si>
    <t>CRUZER AUTOCONTROL S.A. DE C.V.</t>
  </si>
  <si>
    <t>I     18</t>
  </si>
  <si>
    <t>AR13441</t>
  </si>
  <si>
    <t>MANRIQUEZ PEREZ MARIA DEL ROCIO</t>
  </si>
  <si>
    <t>I     27</t>
  </si>
  <si>
    <t>AR13442</t>
  </si>
  <si>
    <t>DISTRIBUIDORA AGUIA S.A. DE C.V.</t>
  </si>
  <si>
    <t>I     32</t>
  </si>
  <si>
    <t>AR13443</t>
  </si>
  <si>
    <t>FUENTES ARAGON JUAN MANUEL</t>
  </si>
  <si>
    <t>I     50</t>
  </si>
  <si>
    <t>AR13444</t>
  </si>
  <si>
    <t>GARCIA ORTIZ RICARDO</t>
  </si>
  <si>
    <t>I     52</t>
  </si>
  <si>
    <t>AR13445</t>
  </si>
  <si>
    <t>LAZARINI AGUILAR HUGO JOAQUIN</t>
  </si>
  <si>
    <t>I     53</t>
  </si>
  <si>
    <t>AR13446</t>
  </si>
  <si>
    <t>PUGA GONZALEZ MARTHA NELLY</t>
  </si>
  <si>
    <t>I     58</t>
  </si>
  <si>
    <t>AR13447</t>
  </si>
  <si>
    <t>DISTRIBUIDORA REGIONAL S.A. DE C.V.</t>
  </si>
  <si>
    <t>I     68</t>
  </si>
  <si>
    <t>AR13448</t>
  </si>
  <si>
    <t>RANGEL MARTINEZ ROBERTO ABRAHAM</t>
  </si>
  <si>
    <t>I     69</t>
  </si>
  <si>
    <t>AR13449</t>
  </si>
  <si>
    <t>RAZO VAZQUEZ MA. CRUZ</t>
  </si>
  <si>
    <t>I     70</t>
  </si>
  <si>
    <t>AR13450</t>
  </si>
  <si>
    <t>AVILA CASTRO MAXIMINO</t>
  </si>
  <si>
    <t>I     73</t>
  </si>
  <si>
    <t>AR13451</t>
  </si>
  <si>
    <t>GALVAN VILLANUEVA HECTOR</t>
  </si>
  <si>
    <t>I     77</t>
  </si>
  <si>
    <t>AR13452</t>
  </si>
  <si>
    <t>URIBE SALGADO JOSE LUIS</t>
  </si>
  <si>
    <t>I     81</t>
  </si>
  <si>
    <t>AR13453</t>
  </si>
  <si>
    <t>NOLASCO LEON JUDITH</t>
  </si>
  <si>
    <t>I     92</t>
  </si>
  <si>
    <t>AR13454</t>
  </si>
  <si>
    <t>RAMOS HERRERA JORGE ALBERTO</t>
  </si>
  <si>
    <t>I    124</t>
  </si>
  <si>
    <t>AR13455</t>
  </si>
  <si>
    <t>VENEGAS GUILLERMO</t>
  </si>
  <si>
    <t>I    126</t>
  </si>
  <si>
    <t>AR13456</t>
  </si>
  <si>
    <t>GOMEZ DELGADO MARICELA</t>
  </si>
  <si>
    <t>I    130</t>
  </si>
  <si>
    <t>AR13457</t>
  </si>
  <si>
    <t>LEYVA JORGE</t>
  </si>
  <si>
    <t>I    138</t>
  </si>
  <si>
    <t>AR13458</t>
  </si>
  <si>
    <t>MERINO CARREÑO SERGIO</t>
  </si>
  <si>
    <t>I    139</t>
  </si>
  <si>
    <t>AR13459</t>
  </si>
  <si>
    <t>ARREOLA PABLO</t>
  </si>
  <si>
    <t>I    141</t>
  </si>
  <si>
    <t>AR13460</t>
  </si>
  <si>
    <t>I    147</t>
  </si>
  <si>
    <t>AR13461</t>
  </si>
  <si>
    <t>REYES GARFIAS SALVADOR</t>
  </si>
  <si>
    <t>I    154</t>
  </si>
  <si>
    <t>AR13462</t>
  </si>
  <si>
    <t>CONSTRUCTORA FIJSMA SA DE CV</t>
  </si>
  <si>
    <t>I    162</t>
  </si>
  <si>
    <t>AR13463</t>
  </si>
  <si>
    <t>GALLEGOS ZANELLA JOSE LUIS</t>
  </si>
  <si>
    <t>I    163</t>
  </si>
  <si>
    <t>AR13464</t>
  </si>
  <si>
    <t>LOPEZ PATIÑO RUBEN</t>
  </si>
  <si>
    <t>I    171</t>
  </si>
  <si>
    <t>AR13465</t>
  </si>
  <si>
    <t>GARCIA JAQUELINE</t>
  </si>
  <si>
    <t>I    175</t>
  </si>
  <si>
    <t>AR13466</t>
  </si>
  <si>
    <t>I    198</t>
  </si>
  <si>
    <t>AR13467</t>
  </si>
  <si>
    <t>SANCHEZ CORTES ELIAS</t>
  </si>
  <si>
    <t>I    199</t>
  </si>
  <si>
    <t>AR13468</t>
  </si>
  <si>
    <t>I    203</t>
  </si>
  <si>
    <t>AR13469</t>
  </si>
  <si>
    <t>CALDERON ARGOTE BENJAMIN</t>
  </si>
  <si>
    <t>I    205</t>
  </si>
  <si>
    <t>AR13470</t>
  </si>
  <si>
    <t>ESPINOZA ALVAREZ JESSENIA</t>
  </si>
  <si>
    <t>I    213</t>
  </si>
  <si>
    <t>AR13471</t>
  </si>
  <si>
    <t>LAZARINI ROJAS JUAN JOSE</t>
  </si>
  <si>
    <t>I    235</t>
  </si>
  <si>
    <t>AR13472</t>
  </si>
  <si>
    <t>RODRIGUEZ VAZQUEZ EFREN</t>
  </si>
  <si>
    <t>I    236</t>
  </si>
  <si>
    <t>AR13473</t>
  </si>
  <si>
    <t>ROA GUTIERREZ ALFONSO</t>
  </si>
  <si>
    <t>I    239</t>
  </si>
  <si>
    <t>AR13474</t>
  </si>
  <si>
    <t>CONSTRUCCIONES ELECTROMECANICAS DIP</t>
  </si>
  <si>
    <t>I    244</t>
  </si>
  <si>
    <t>AR13475</t>
  </si>
  <si>
    <t>AUTOBUSES APASEO EL ALTO SA DE CV</t>
  </si>
  <si>
    <t>I    245</t>
  </si>
  <si>
    <t>AR13476</t>
  </si>
  <si>
    <t>LOPEZ NITO HECTOR ANTONIO</t>
  </si>
  <si>
    <t>I    247</t>
  </si>
  <si>
    <t>AR13477</t>
  </si>
  <si>
    <t>RAMIREZ RUIZ ARTURO</t>
  </si>
  <si>
    <t>I    248</t>
  </si>
  <si>
    <t>AR13478</t>
  </si>
  <si>
    <t>I    249</t>
  </si>
  <si>
    <t>AR13479</t>
  </si>
  <si>
    <t>MEDINA ARREGUIN EUGENIO</t>
  </si>
  <si>
    <t>I    253</t>
  </si>
  <si>
    <t>AR13480</t>
  </si>
  <si>
    <t>TLALOC SEGUROS SA</t>
  </si>
  <si>
    <t>I    255</t>
  </si>
  <si>
    <t>AR13481</t>
  </si>
  <si>
    <t>CHICA GUEVARA JOSE CARMELO</t>
  </si>
  <si>
    <t>I    256</t>
  </si>
  <si>
    <t>AR13482</t>
  </si>
  <si>
    <t>CHICA GEVARA JOSE CARMELO</t>
  </si>
  <si>
    <t>I    257</t>
  </si>
  <si>
    <t>AR13483</t>
  </si>
  <si>
    <t>I    260</t>
  </si>
  <si>
    <t>AR13484</t>
  </si>
  <si>
    <t>I    267</t>
  </si>
  <si>
    <t>AR13485</t>
  </si>
  <si>
    <t>SALGADO RODRIGUEZ ROGELIO</t>
  </si>
  <si>
    <t>I    274</t>
  </si>
  <si>
    <t>AR13486</t>
  </si>
  <si>
    <t>NUTRI BEST SA DE CV</t>
  </si>
  <si>
    <t>I    276</t>
  </si>
  <si>
    <t>AR13487</t>
  </si>
  <si>
    <t>ZERMEÑO WILLIAMS MARTHA PATRICIA</t>
  </si>
  <si>
    <t>I    279</t>
  </si>
  <si>
    <t>AR13488</t>
  </si>
  <si>
    <t>TRANSPORTADORA TURISTICA Y DE SERVI</t>
  </si>
  <si>
    <t>I    284</t>
  </si>
  <si>
    <t>AR13489</t>
  </si>
  <si>
    <t>CARRERA PACHECO JUAN</t>
  </si>
  <si>
    <t>I    294</t>
  </si>
  <si>
    <t>AR13490</t>
  </si>
  <si>
    <t>MENDOZA MARTINEZ ANTONIO</t>
  </si>
  <si>
    <t>I    306</t>
  </si>
  <si>
    <t>AR13491</t>
  </si>
  <si>
    <t>DURAN AGUACALIENTE JOSE LUIS</t>
  </si>
  <si>
    <t>I    310</t>
  </si>
  <si>
    <t>AR13492</t>
  </si>
  <si>
    <t>SANCHEZ ARREGUIN ABEL</t>
  </si>
  <si>
    <t>I    311</t>
  </si>
  <si>
    <t>AR13493</t>
  </si>
  <si>
    <t>AVILA ORTA ENRIQUE</t>
  </si>
  <si>
    <t>I    312</t>
  </si>
  <si>
    <t>AR13494</t>
  </si>
  <si>
    <t>HERNANDEZ ARELLANO JUAN LUIS</t>
  </si>
  <si>
    <t>I    316</t>
  </si>
  <si>
    <t>AR13495</t>
  </si>
  <si>
    <t>BAJIOGO SERVICIOS TURISTICOS INTEGR</t>
  </si>
  <si>
    <t>I    327</t>
  </si>
  <si>
    <t>AR13496</t>
  </si>
  <si>
    <t>VAZQUEZ PAREDES JOSE LUIS</t>
  </si>
  <si>
    <t>I    329</t>
  </si>
  <si>
    <t>AR13497</t>
  </si>
  <si>
    <t>LEDESMA JAMAICA BENJAMIN</t>
  </si>
  <si>
    <t>I    332</t>
  </si>
  <si>
    <t>AR13498</t>
  </si>
  <si>
    <t>I    333</t>
  </si>
  <si>
    <t>AR13499</t>
  </si>
  <si>
    <t>I    342</t>
  </si>
  <si>
    <t>AR13500</t>
  </si>
  <si>
    <t>CENTENO MELECIO ALDO ROBERTO</t>
  </si>
  <si>
    <t>I    344</t>
  </si>
  <si>
    <t>AR13501</t>
  </si>
  <si>
    <t>HERNANDEZ FRAGOSO RUPERTO</t>
  </si>
  <si>
    <t>I    353</t>
  </si>
  <si>
    <t>AR13502</t>
  </si>
  <si>
    <t>BARRON JUAN RAMON</t>
  </si>
  <si>
    <t>I    354</t>
  </si>
  <si>
    <t>AR13503</t>
  </si>
  <si>
    <t>SHB PERFORACION S.A DE C.V</t>
  </si>
  <si>
    <t>I    355</t>
  </si>
  <si>
    <t>AR13504</t>
  </si>
  <si>
    <t>I    356</t>
  </si>
  <si>
    <t>AR13505</t>
  </si>
  <si>
    <t>SANTA MARIA HECTOR</t>
  </si>
  <si>
    <t>I    357</t>
  </si>
  <si>
    <t>AR13506</t>
  </si>
  <si>
    <t>BOMBAS VERTICALES BNJ S.A. DE C.V.</t>
  </si>
  <si>
    <t>I    358</t>
  </si>
  <si>
    <t>AR13507</t>
  </si>
  <si>
    <t>GONZALEZ VILLEGAS AURELIO</t>
  </si>
  <si>
    <t>I    362</t>
  </si>
  <si>
    <t>AR13508</t>
  </si>
  <si>
    <t>GUTIERREZ OLVERA MARIHURI</t>
  </si>
  <si>
    <t>I    366</t>
  </si>
  <si>
    <t>AR13509</t>
  </si>
  <si>
    <t>VELAZQUEZ LAZCANO ROSA MARIA</t>
  </si>
  <si>
    <t>I    368</t>
  </si>
  <si>
    <t>AR13510</t>
  </si>
  <si>
    <t>I    374</t>
  </si>
  <si>
    <t>AR13511</t>
  </si>
  <si>
    <t>CENTRO EDUCATIVO MARGARITA A.C.</t>
  </si>
  <si>
    <t>I    378</t>
  </si>
  <si>
    <t>AR13512</t>
  </si>
  <si>
    <t>JUAREZ ARVIZU MANUEL</t>
  </si>
  <si>
    <t>I    380</t>
  </si>
  <si>
    <t>AR13513</t>
  </si>
  <si>
    <t>JUAREZ ESPINOZA LUIS FERNANDO</t>
  </si>
  <si>
    <t>I    391</t>
  </si>
  <si>
    <t>AR13514</t>
  </si>
  <si>
    <t>CONSTRUCTORA ACERCA S.A. DE C.V.</t>
  </si>
  <si>
    <t>I    403</t>
  </si>
  <si>
    <t>AR13515</t>
  </si>
  <si>
    <t>OLVERA CABRERA JOSE LUIS ARMANDO</t>
  </si>
  <si>
    <t>I    411</t>
  </si>
  <si>
    <t>AR13516</t>
  </si>
  <si>
    <t>RODRIGUEZ MEDINA CESAR</t>
  </si>
  <si>
    <t>I    414</t>
  </si>
  <si>
    <t>AR13517</t>
  </si>
  <si>
    <t>TROPPER S.A.P.I. DE C.V.</t>
  </si>
  <si>
    <t>I    415</t>
  </si>
  <si>
    <t>AR13518</t>
  </si>
  <si>
    <t>JIMENEZ CASTREJON SALVADOR</t>
  </si>
  <si>
    <t>I    418</t>
  </si>
  <si>
    <t>AR13519</t>
  </si>
  <si>
    <t>TORRES MENDOZA VICTOR</t>
  </si>
  <si>
    <t>I    425</t>
  </si>
  <si>
    <t>AR13520</t>
  </si>
  <si>
    <t>I    432</t>
  </si>
  <si>
    <t>AR13521</t>
  </si>
  <si>
    <t>I    443</t>
  </si>
  <si>
    <t>AR13522</t>
  </si>
  <si>
    <t>I    445</t>
  </si>
  <si>
    <t>AR13523</t>
  </si>
  <si>
    <t>GUERRERO HERNANDEZ LUIS FERNANDO</t>
  </si>
  <si>
    <t>I    457</t>
  </si>
  <si>
    <t>AR13524</t>
  </si>
  <si>
    <t>I    459</t>
  </si>
  <si>
    <t>AR13525</t>
  </si>
  <si>
    <t>I    460</t>
  </si>
  <si>
    <t>AR13526</t>
  </si>
  <si>
    <t>I    464</t>
  </si>
  <si>
    <t>AR13527</t>
  </si>
  <si>
    <t>BUENROSTRO VILLAGOMEZ VICENTE</t>
  </si>
  <si>
    <t>I    486</t>
  </si>
  <si>
    <t>AR13528</t>
  </si>
  <si>
    <t>TENIENTE VALENZUELA JOSE LUIS</t>
  </si>
  <si>
    <t>I    495</t>
  </si>
  <si>
    <t>AR13529</t>
  </si>
  <si>
    <t>MACIAS MARTINEZ LAURA ROSA</t>
  </si>
  <si>
    <t>I    496</t>
  </si>
  <si>
    <t>AR13530</t>
  </si>
  <si>
    <t>I    504</t>
  </si>
  <si>
    <t>AR13531</t>
  </si>
  <si>
    <t>LEON RIVERA FRANCISCO</t>
  </si>
  <si>
    <t>I    509</t>
  </si>
  <si>
    <t>AR13532</t>
  </si>
  <si>
    <t>PULIDO LLANO ROBERTO</t>
  </si>
  <si>
    <t>I    510</t>
  </si>
  <si>
    <t>AR13533</t>
  </si>
  <si>
    <t>PULIDO ANDRADE SERGIO</t>
  </si>
  <si>
    <t>I    512</t>
  </si>
  <si>
    <t>AR13534</t>
  </si>
  <si>
    <t>I    513</t>
  </si>
  <si>
    <t>AR13535</t>
  </si>
  <si>
    <t>IMPAGTA S DE RL DE CV</t>
  </si>
  <si>
    <t>I    515</t>
  </si>
  <si>
    <t>AR13536</t>
  </si>
  <si>
    <t>MENDOZA JIMENEZ JUAN</t>
  </si>
  <si>
    <t>I    520</t>
  </si>
  <si>
    <t>AR13537</t>
  </si>
  <si>
    <t>TRRI S.A DE C.V.</t>
  </si>
  <si>
    <t>I    522</t>
  </si>
  <si>
    <t>AR13538</t>
  </si>
  <si>
    <t>GARCIA AGUILERA CLAUDIO ALEJANDRO</t>
  </si>
  <si>
    <t>I    533</t>
  </si>
  <si>
    <t>AR13539</t>
  </si>
  <si>
    <t>ALVAREZ SALDAÑA BLAS</t>
  </si>
  <si>
    <t>I    537</t>
  </si>
  <si>
    <t>AR13540</t>
  </si>
  <si>
    <t>LUCIO CENTENO RICARDO</t>
  </si>
  <si>
    <t>I    541</t>
  </si>
  <si>
    <t>AR13541</t>
  </si>
  <si>
    <t>SERVICIO URBANO Y TURISTICO DE TARI</t>
  </si>
  <si>
    <t>I    545</t>
  </si>
  <si>
    <t>AR13542</t>
  </si>
  <si>
    <t>SEMMCO CONSTRUCCIONES S.A. DE C.V.</t>
  </si>
  <si>
    <t>I    546</t>
  </si>
  <si>
    <t>AR13543</t>
  </si>
  <si>
    <t>ADAME LAZARO ERICK</t>
  </si>
  <si>
    <t>I    549</t>
  </si>
  <si>
    <t>AR13544</t>
  </si>
  <si>
    <t>ARROYO RAMIREZ JAVIER ALEJANDRO</t>
  </si>
  <si>
    <t>I    560</t>
  </si>
  <si>
    <t>AR13545</t>
  </si>
  <si>
    <t>CASTRO PACHECO MA. LUCRECIA</t>
  </si>
  <si>
    <t>I    573</t>
  </si>
  <si>
    <t>AR13546</t>
  </si>
  <si>
    <t>LEAñO MARTINEZ ALEJANDRO</t>
  </si>
  <si>
    <t>I    575</t>
  </si>
  <si>
    <t>AR13547</t>
  </si>
  <si>
    <t>I    576</t>
  </si>
  <si>
    <t>AR13548</t>
  </si>
  <si>
    <t>ALECSA CELAYA, S. DE R.L. DE C.V.</t>
  </si>
  <si>
    <t>I    590</t>
  </si>
  <si>
    <t>AR13549</t>
  </si>
  <si>
    <t>ORTEGA ALMANZA FRANCISCO JAVIER</t>
  </si>
  <si>
    <t>I    615</t>
  </si>
  <si>
    <t>AR13550</t>
  </si>
  <si>
    <t>I    616</t>
  </si>
  <si>
    <t>AR13551</t>
  </si>
  <si>
    <t>VELASCO CHAVEZ SAID ERICK</t>
  </si>
  <si>
    <t>I    625</t>
  </si>
  <si>
    <t>AR13552</t>
  </si>
  <si>
    <t>MARTINEZ CANCHOLA MA DEL CARMEN</t>
  </si>
  <si>
    <t>I    653</t>
  </si>
  <si>
    <t>AR13553</t>
  </si>
  <si>
    <t>TRANSPORTES ALME SA DE CV</t>
  </si>
  <si>
    <t>I    667</t>
  </si>
  <si>
    <t>AR13554</t>
  </si>
  <si>
    <t>HERRERA AGUIRRE LUIS VICENIO</t>
  </si>
  <si>
    <t>I    680</t>
  </si>
  <si>
    <t>AR13555</t>
  </si>
  <si>
    <t>VILLAGOMEZ MARTINEZ JOSE MARTIN</t>
  </si>
  <si>
    <t>I    681</t>
  </si>
  <si>
    <t>AR13556</t>
  </si>
  <si>
    <t>HERRERA PATIÑO RAQUEL</t>
  </si>
  <si>
    <t>I    694</t>
  </si>
  <si>
    <t>AR13557</t>
  </si>
  <si>
    <t>DURAN ARROYO URIEL</t>
  </si>
  <si>
    <t>I    708</t>
  </si>
  <si>
    <t>AR13558</t>
  </si>
  <si>
    <t>TURISMOS SERRANO S.A. DE C.V.</t>
  </si>
  <si>
    <t>I    709</t>
  </si>
  <si>
    <t>AR13559</t>
  </si>
  <si>
    <t>MONTOYA OJEDA JOSE LUIS</t>
  </si>
  <si>
    <t>I    711</t>
  </si>
  <si>
    <t>AR13560</t>
  </si>
  <si>
    <t>I    712</t>
  </si>
  <si>
    <t>AR13561</t>
  </si>
  <si>
    <t>GARCIA ALEJANDRO</t>
  </si>
  <si>
    <t>I    715</t>
  </si>
  <si>
    <t>AR13562</t>
  </si>
  <si>
    <t>TOVAR MARTINEZ DOROTEO</t>
  </si>
  <si>
    <t>I    716</t>
  </si>
  <si>
    <t>AR13563</t>
  </si>
  <si>
    <t>SOTO ANGELES CARLOS ARMANDO</t>
  </si>
  <si>
    <t>I    721</t>
  </si>
  <si>
    <t>AR13564</t>
  </si>
  <si>
    <t>RODRIGUEZ VAZQUEZ RAUL</t>
  </si>
  <si>
    <t>I    722</t>
  </si>
  <si>
    <t>AR13565</t>
  </si>
  <si>
    <t>CANCINO DE LA FUENTE CLAUDIA IVETH</t>
  </si>
  <si>
    <t>I    723</t>
  </si>
  <si>
    <t>AR13566</t>
  </si>
  <si>
    <t>MALDONADO CASTELANO JUAN</t>
  </si>
  <si>
    <t>I    731</t>
  </si>
  <si>
    <t>AR13567</t>
  </si>
  <si>
    <t>ARREGUIN PEREZ JOSE LUIS</t>
  </si>
  <si>
    <t>I    740</t>
  </si>
  <si>
    <t>AR13568</t>
  </si>
  <si>
    <t>SANCHEZ TORRES ULISES</t>
  </si>
  <si>
    <t>I    745</t>
  </si>
  <si>
    <t>AR13569</t>
  </si>
  <si>
    <t>RUIZ SANCHEZ MARIO</t>
  </si>
  <si>
    <t>I    746</t>
  </si>
  <si>
    <t>AR13570</t>
  </si>
  <si>
    <t>I    757</t>
  </si>
  <si>
    <t>AR13571</t>
  </si>
  <si>
    <t>MAGUEYAL TIERRABLANCA JESUS</t>
  </si>
  <si>
    <t>I    765</t>
  </si>
  <si>
    <t>AR13572</t>
  </si>
  <si>
    <t>PATIÑO DOMINGUEZ FERNANDO</t>
  </si>
  <si>
    <t>I    766</t>
  </si>
  <si>
    <t>AR13573</t>
  </si>
  <si>
    <t>BREñA SANCHEZ REY DAVID</t>
  </si>
  <si>
    <t>I    767</t>
  </si>
  <si>
    <t>AR13574</t>
  </si>
  <si>
    <t>GOMEZ ALVAREZ BENITO ALEJANDRO</t>
  </si>
  <si>
    <t>I    768</t>
  </si>
  <si>
    <t>AR13575</t>
  </si>
  <si>
    <t>EXPRESS MILAC S.A. DE C.V.</t>
  </si>
  <si>
    <t>I    773</t>
  </si>
  <si>
    <t>AR13576</t>
  </si>
  <si>
    <t>BAUTISTA LOPEZ ANTONIO</t>
  </si>
  <si>
    <t>I    774</t>
  </si>
  <si>
    <t>AR13577</t>
  </si>
  <si>
    <t>I    777</t>
  </si>
  <si>
    <t>AR13578</t>
  </si>
  <si>
    <t>AGROSERVICIOS MORENO SA DE CV</t>
  </si>
  <si>
    <t>I    778</t>
  </si>
  <si>
    <t>AR13579</t>
  </si>
  <si>
    <t>RUIZ LAGUNA JUAN MANUEL</t>
  </si>
  <si>
    <t>I    780</t>
  </si>
  <si>
    <t>AR13580</t>
  </si>
  <si>
    <t>CRUZ RAMIREZ DAVID</t>
  </si>
  <si>
    <t>I    789</t>
  </si>
  <si>
    <t>AR13581</t>
  </si>
  <si>
    <t>CAMACHO RIVERA RICARDO</t>
  </si>
  <si>
    <t>I    790</t>
  </si>
  <si>
    <t>AR13582</t>
  </si>
  <si>
    <t>MOSQUEDA SALINAS ENRIQUE</t>
  </si>
  <si>
    <t>I    795</t>
  </si>
  <si>
    <t>AR13583</t>
  </si>
  <si>
    <t>AUTOCENTRO DE CELAYA, S.A. DE C.V.</t>
  </si>
  <si>
    <t>I    799</t>
  </si>
  <si>
    <t>AR13584</t>
  </si>
  <si>
    <t>PEREZ GOMEZ JESUS RAFAEL</t>
  </si>
  <si>
    <t>I    803</t>
  </si>
  <si>
    <t>AR13585</t>
  </si>
  <si>
    <t>GONZALEZ VERA JOSE LUIS</t>
  </si>
  <si>
    <t>I    807</t>
  </si>
  <si>
    <t>AR13586</t>
  </si>
  <si>
    <t>MARTINEZ SANCHEZ JOSE REYES</t>
  </si>
  <si>
    <t>I    809</t>
  </si>
  <si>
    <t>AR13587</t>
  </si>
  <si>
    <t>GONZALEZ PIÑA ROSALBA</t>
  </si>
  <si>
    <t>I    810</t>
  </si>
  <si>
    <t>AR13588</t>
  </si>
  <si>
    <t>PATIÑO GUERRERO FRANCISCO JAVIER</t>
  </si>
  <si>
    <t>I    817</t>
  </si>
  <si>
    <t>AR13589</t>
  </si>
  <si>
    <t>PEREZ MARTINEZ RICARDO</t>
  </si>
  <si>
    <t>I    828</t>
  </si>
  <si>
    <t>AR13590</t>
  </si>
  <si>
    <t>GRUPO KASOKU INDUSTRIAL, S.A. DE C.</t>
  </si>
  <si>
    <t>I    829</t>
  </si>
  <si>
    <t>AR13591</t>
  </si>
  <si>
    <t>GOMEZ LOPEZ J. RAUL</t>
  </si>
  <si>
    <t>I    830</t>
  </si>
  <si>
    <t>AR13592</t>
  </si>
  <si>
    <t>I    835</t>
  </si>
  <si>
    <t>AR13593</t>
  </si>
  <si>
    <t>AGRICOLA NUEVO SENDERO S.P.R. DE R.</t>
  </si>
  <si>
    <t>I    836</t>
  </si>
  <si>
    <t>AR13594</t>
  </si>
  <si>
    <t>JUAREZ AREVALO MARTIN</t>
  </si>
  <si>
    <t>I    838</t>
  </si>
  <si>
    <t>AR13595</t>
  </si>
  <si>
    <t>COSTCO DE MEXICO S.A. DE C.V.</t>
  </si>
  <si>
    <t>I    841</t>
  </si>
  <si>
    <t>AR13596</t>
  </si>
  <si>
    <t>SANCHEZ MENDOZA MAURICIO</t>
  </si>
  <si>
    <t>I    882</t>
  </si>
  <si>
    <t>AR13597</t>
  </si>
  <si>
    <t>GARCIA TAPIA JUAN ANTONIO</t>
  </si>
  <si>
    <t>I    895</t>
  </si>
  <si>
    <t>AR13598</t>
  </si>
  <si>
    <t>I    896</t>
  </si>
  <si>
    <t>AR13599</t>
  </si>
  <si>
    <t>I    899</t>
  </si>
  <si>
    <t>AR13600</t>
  </si>
  <si>
    <t>I    904</t>
  </si>
  <si>
    <t>AR13601</t>
  </si>
  <si>
    <t>MEDINA GASCA ARTURO</t>
  </si>
  <si>
    <t>I    909</t>
  </si>
  <si>
    <t>AR13602</t>
  </si>
  <si>
    <t>MARTINEZ BEDOLLA FROYLAN</t>
  </si>
  <si>
    <t>I    918</t>
  </si>
  <si>
    <t>AR13603</t>
  </si>
  <si>
    <t>MANDUJANO PATIÑO ALFREDO</t>
  </si>
  <si>
    <t>I    919</t>
  </si>
  <si>
    <t>AR13604</t>
  </si>
  <si>
    <t>SANCHEZ RAMIREZ MARIO</t>
  </si>
  <si>
    <t>I    922</t>
  </si>
  <si>
    <t>AR13605</t>
  </si>
  <si>
    <t>MERLIN BERMUDEZ SERGIO TOMAS</t>
  </si>
  <si>
    <t>I    924</t>
  </si>
  <si>
    <t>AR13606</t>
  </si>
  <si>
    <t>GONZALEZ LARA ANTONIO</t>
  </si>
  <si>
    <t>I    925</t>
  </si>
  <si>
    <t>AR13607</t>
  </si>
  <si>
    <t>CORTES GONZALEZ JOSE MIGUEL</t>
  </si>
  <si>
    <t>I    939</t>
  </si>
  <si>
    <t>AR13608</t>
  </si>
  <si>
    <t>LOPEZ SALAZAR ALEJANDRA</t>
  </si>
  <si>
    <t>I    944</t>
  </si>
  <si>
    <t>AR13609</t>
  </si>
  <si>
    <t>GALLEGOS RIOS OCTAVIO ALBERTO</t>
  </si>
  <si>
    <t>I    951</t>
  </si>
  <si>
    <t>AR13610</t>
  </si>
  <si>
    <t>FIGUEROA TAPIA ALBERTO</t>
  </si>
  <si>
    <t>I    969</t>
  </si>
  <si>
    <t>AR13611</t>
  </si>
  <si>
    <t>MORENO FLORES VICTOR MANUEL</t>
  </si>
  <si>
    <t>I  1,000</t>
  </si>
  <si>
    <t>AR13612</t>
  </si>
  <si>
    <t>AGUILERA PALOBLANCO EDUARDO</t>
  </si>
  <si>
    <t>I  1,001</t>
  </si>
  <si>
    <t>AR13613</t>
  </si>
  <si>
    <t>CHAVEZ ALVARADO JUAN MANUEL</t>
  </si>
  <si>
    <t>I  1,004</t>
  </si>
  <si>
    <t>AR13614</t>
  </si>
  <si>
    <t>BERNAL SACROVIR</t>
  </si>
  <si>
    <t>I  1,007</t>
  </si>
  <si>
    <t>AR13615</t>
  </si>
  <si>
    <t>TOYOTA MOTOR SALES DE MEXICO, S.A.</t>
  </si>
  <si>
    <t>I  1,008</t>
  </si>
  <si>
    <t>AR13616</t>
  </si>
  <si>
    <t>PEREZ SALINAS ALBERTO</t>
  </si>
  <si>
    <t>I  1,019</t>
  </si>
  <si>
    <t>AR13617</t>
  </si>
  <si>
    <t>CHAVEZ DE ANDA DAVID</t>
  </si>
  <si>
    <t>I  1,022</t>
  </si>
  <si>
    <t>AR13618</t>
  </si>
  <si>
    <t>I  1,025</t>
  </si>
  <si>
    <t>AR13619</t>
  </si>
  <si>
    <t>FLORES GARCIA MARCO CESAR</t>
  </si>
  <si>
    <t>I  1,029</t>
  </si>
  <si>
    <t>AR13620</t>
  </si>
  <si>
    <t>ESPINOZA DELGADO JUAN CARLOS</t>
  </si>
  <si>
    <t>I  1,032</t>
  </si>
  <si>
    <t>AR13621</t>
  </si>
  <si>
    <t>INGENIERIA AUTOMOTRIZ HERNANDEZ HER</t>
  </si>
  <si>
    <t>I  1,034</t>
  </si>
  <si>
    <t>AR13622</t>
  </si>
  <si>
    <t>ABDELAZIZ MOUSTAFA IBRAHIM FOUAD</t>
  </si>
  <si>
    <t>I  1,046</t>
  </si>
  <si>
    <t>AR13623</t>
  </si>
  <si>
    <t>ZUÑIGA ALVAREZ MARIA CELINA</t>
  </si>
  <si>
    <t>I  1,047</t>
  </si>
  <si>
    <t>AR13624</t>
  </si>
  <si>
    <t>I  1,052</t>
  </si>
  <si>
    <t>AR13625</t>
  </si>
  <si>
    <t>SANCHEZ MONCADA MARCELA MONSERRAT</t>
  </si>
  <si>
    <t>I  1,054</t>
  </si>
  <si>
    <t>AR13626</t>
  </si>
  <si>
    <t>ESPINOSA GALLARDO BLANCA ESTELA</t>
  </si>
  <si>
    <t>I  1,066</t>
  </si>
  <si>
    <t>AR13627</t>
  </si>
  <si>
    <t>HERNANDEZ SANCHEZ LUZ MARIA</t>
  </si>
  <si>
    <t>I  1,069</t>
  </si>
  <si>
    <t>AR13628</t>
  </si>
  <si>
    <t>FERNANDEZ MALDONADO ROBERTO</t>
  </si>
  <si>
    <t>I  1,077</t>
  </si>
  <si>
    <t>AR13629</t>
  </si>
  <si>
    <t>I  1,078</t>
  </si>
  <si>
    <t>AR13630</t>
  </si>
  <si>
    <t>CASTRO PACHECO SILVIA</t>
  </si>
  <si>
    <t>I  1,084</t>
  </si>
  <si>
    <t>AR13631</t>
  </si>
  <si>
    <t>FERVORSA SA DE CV</t>
  </si>
  <si>
    <t>I  1,085</t>
  </si>
  <si>
    <t>AR13632</t>
  </si>
  <si>
    <t>PEÑA RICO MARTHA DANIRA</t>
  </si>
  <si>
    <t>I  1,094</t>
  </si>
  <si>
    <t>AR13633</t>
  </si>
  <si>
    <t>I  1,100</t>
  </si>
  <si>
    <t>AR13634</t>
  </si>
  <si>
    <t>JAUREGUI RICO RICARDO</t>
  </si>
  <si>
    <t>I  1,101</t>
  </si>
  <si>
    <t>AR13635</t>
  </si>
  <si>
    <t>I  1,102</t>
  </si>
  <si>
    <t>AR13636</t>
  </si>
  <si>
    <t>BALCAZAR FLORES RODOLFO</t>
  </si>
  <si>
    <t>I  1,103</t>
  </si>
  <si>
    <t>AR13637</t>
  </si>
  <si>
    <t>RODRIGUEZ CRUZ LUZ ALEJANDRA</t>
  </si>
  <si>
    <t>I  1,104</t>
  </si>
  <si>
    <t>AR13638</t>
  </si>
  <si>
    <t>GONZALEZ RUIZ JOSE RICARDO</t>
  </si>
  <si>
    <t>I  1,106</t>
  </si>
  <si>
    <t>AR13639</t>
  </si>
  <si>
    <t>HERNANDEZ VITAL JESUS</t>
  </si>
  <si>
    <t>I  1,117</t>
  </si>
  <si>
    <t>AR13640</t>
  </si>
  <si>
    <t>CORIA BARRIGA MARIO</t>
  </si>
  <si>
    <t>I  1,118</t>
  </si>
  <si>
    <t>AR13641</t>
  </si>
  <si>
    <t>MARTINEZ BRINDIS JOSE MARIA</t>
  </si>
  <si>
    <t>I  1,139</t>
  </si>
  <si>
    <t>AR13642</t>
  </si>
  <si>
    <t>MONROY CONTRERAS JOSE LUIS</t>
  </si>
  <si>
    <t>I  1,140</t>
  </si>
  <si>
    <t>AR13643</t>
  </si>
  <si>
    <t>RODRIGUEZ PATIÑO LUIS</t>
  </si>
  <si>
    <t>I  1,141</t>
  </si>
  <si>
    <t>AR13644</t>
  </si>
  <si>
    <t>FLORES CAMACHO HECTOR ADRIAN</t>
  </si>
  <si>
    <t>I  1,142</t>
  </si>
  <si>
    <t>AR13645</t>
  </si>
  <si>
    <t>MARTIN VENEGAZ MARGARITA</t>
  </si>
  <si>
    <t>I  1,143</t>
  </si>
  <si>
    <t>AR13646</t>
  </si>
  <si>
    <t>LOZANO MARTINEZ MIGUEL</t>
  </si>
  <si>
    <t>I  1,145</t>
  </si>
  <si>
    <t>AR13647</t>
  </si>
  <si>
    <t>AYALA TAPIA JUAN LUIS</t>
  </si>
  <si>
    <t>I  1,146</t>
  </si>
  <si>
    <t>AR13648</t>
  </si>
  <si>
    <t>MARTINEZ PACINDO MA. GUADALUPE</t>
  </si>
  <si>
    <t>I  1,151</t>
  </si>
  <si>
    <t>AR13649</t>
  </si>
  <si>
    <t>CASTRO SANCHEZ ALFONSO</t>
  </si>
  <si>
    <t>I  1,154</t>
  </si>
  <si>
    <t>AR13650</t>
  </si>
  <si>
    <t>I  1,157</t>
  </si>
  <si>
    <t>AR13651</t>
  </si>
  <si>
    <t>LAGUNA ROSILLO MARIA</t>
  </si>
  <si>
    <t>I  1,159</t>
  </si>
  <si>
    <t>AR13652</t>
  </si>
  <si>
    <t>I  1,192</t>
  </si>
  <si>
    <t>AR13653</t>
  </si>
  <si>
    <t>SANDOVAL MIRANDA VERONICA</t>
  </si>
  <si>
    <t>I  1,198</t>
  </si>
  <si>
    <t>AR13654</t>
  </si>
  <si>
    <t>MEDINA MEDINA ELISA</t>
  </si>
  <si>
    <t>I  1,201</t>
  </si>
  <si>
    <t>AR13655</t>
  </si>
  <si>
    <t>UGALDE VALENCIA LEONARDO</t>
  </si>
  <si>
    <t>I  1,203</t>
  </si>
  <si>
    <t>AR13656</t>
  </si>
  <si>
    <t>MARTINEZ RUBEN</t>
  </si>
  <si>
    <t>I  1,204</t>
  </si>
  <si>
    <t>AR13657</t>
  </si>
  <si>
    <t>GONZALEZ ORTEGA RAMON</t>
  </si>
  <si>
    <t>I  1,207</t>
  </si>
  <si>
    <t>AR13658</t>
  </si>
  <si>
    <t>LJIMENEZ:LAZARINI AGUILAR HUGO JOAQ</t>
  </si>
  <si>
    <t>I  1,217</t>
  </si>
  <si>
    <t>AR13659</t>
  </si>
  <si>
    <t>FLORES OSORIO ABRAHAM</t>
  </si>
  <si>
    <t>I  1,219</t>
  </si>
  <si>
    <t>AR13660</t>
  </si>
  <si>
    <t>AGUILAR BEDOLLA SERGIO JAVIER</t>
  </si>
  <si>
    <t>I  1,221</t>
  </si>
  <si>
    <t>AR13661</t>
  </si>
  <si>
    <t>KNAPP LINDA LEE</t>
  </si>
  <si>
    <t>I  1,262</t>
  </si>
  <si>
    <t>AR13662</t>
  </si>
  <si>
    <t>RICO RIVERA GABRIEL</t>
  </si>
  <si>
    <t>I  1,266</t>
  </si>
  <si>
    <t>AR13663</t>
  </si>
  <si>
    <t>I  1,267</t>
  </si>
  <si>
    <t>AR13664</t>
  </si>
  <si>
    <t>GUILLEN HECTOR</t>
  </si>
  <si>
    <t>I  1,273</t>
  </si>
  <si>
    <t>AR13665</t>
  </si>
  <si>
    <t>GARCIA JIMENEZ ALEJANDRO</t>
  </si>
  <si>
    <t>I  1,274</t>
  </si>
  <si>
    <t>AR13666</t>
  </si>
  <si>
    <t>I  1,275</t>
  </si>
  <si>
    <t>AR13667</t>
  </si>
  <si>
    <t>URIBE LIMON ROGELIO</t>
  </si>
  <si>
    <t>I  1,276</t>
  </si>
  <si>
    <t>AR13668</t>
  </si>
  <si>
    <t>BENAVIDES SEGURA ENGELBERT RAFAEL</t>
  </si>
  <si>
    <t>I  1,280</t>
  </si>
  <si>
    <t>AR13669</t>
  </si>
  <si>
    <t>TURISMO ARGOS SA DE CV</t>
  </si>
  <si>
    <t>I  1,281</t>
  </si>
  <si>
    <t>AR13670</t>
  </si>
  <si>
    <t>CHAVEZ SANCHEZ FERNANDO</t>
  </si>
  <si>
    <t>I  1,282</t>
  </si>
  <si>
    <t>AR13671</t>
  </si>
  <si>
    <t>I  1,283</t>
  </si>
  <si>
    <t>AR13672</t>
  </si>
  <si>
    <t>I  1,285</t>
  </si>
  <si>
    <t>AR13673</t>
  </si>
  <si>
    <t>I  1,287</t>
  </si>
  <si>
    <t>AR13674</t>
  </si>
  <si>
    <t>AGUILERA PEREZ EDUARDO</t>
  </si>
  <si>
    <t>I  1,292</t>
  </si>
  <si>
    <t>AR13675</t>
  </si>
  <si>
    <t>I  1,294</t>
  </si>
  <si>
    <t>AR13676</t>
  </si>
  <si>
    <t>I  1,296</t>
  </si>
  <si>
    <t>AR13677</t>
  </si>
  <si>
    <t>I  1,300</t>
  </si>
  <si>
    <t>AR13678</t>
  </si>
  <si>
    <t>COSECI AGRO S.C.</t>
  </si>
  <si>
    <t>I  1,305</t>
  </si>
  <si>
    <t>AR13679</t>
  </si>
  <si>
    <t>LOPEZ MARTINEZ JESUS</t>
  </si>
  <si>
    <t>I  1,308</t>
  </si>
  <si>
    <t>AR13680</t>
  </si>
  <si>
    <t>LOPEZ MARTINEZ J JESUS</t>
  </si>
  <si>
    <t>I  1,311</t>
  </si>
  <si>
    <t>AR13681</t>
  </si>
  <si>
    <t>SANCHEZ ROCHA ROBERTO</t>
  </si>
  <si>
    <t>I  1,321</t>
  </si>
  <si>
    <t>AR13682</t>
  </si>
  <si>
    <t>I  1,322</t>
  </si>
  <si>
    <t>AR13683</t>
  </si>
  <si>
    <t>GALVAN AVILA MOISES</t>
  </si>
  <si>
    <t>I  1,323</t>
  </si>
  <si>
    <t>AR13684</t>
  </si>
  <si>
    <t>I  1,336</t>
  </si>
  <si>
    <t>AR13685</t>
  </si>
  <si>
    <t>FERNANDEZ ESPINOSA HUGO ALFREDO</t>
  </si>
  <si>
    <t>I  1,339</t>
  </si>
  <si>
    <t>AR13686</t>
  </si>
  <si>
    <t>I  1,340</t>
  </si>
  <si>
    <t>AR13687</t>
  </si>
  <si>
    <t>I  1,341</t>
  </si>
  <si>
    <t>AR13688</t>
  </si>
  <si>
    <t>MADERERIA LA TIERRA S.A. DE C.V.</t>
  </si>
  <si>
    <t>I  1,344</t>
  </si>
  <si>
    <t>AR13689</t>
  </si>
  <si>
    <t>RODRIGUEZ NAVARRETE EDUARDO</t>
  </si>
  <si>
    <t>I  1,345</t>
  </si>
  <si>
    <t>AR13690</t>
  </si>
  <si>
    <t>I  1,346</t>
  </si>
  <si>
    <t>AR13691</t>
  </si>
  <si>
    <t>HERNANDEZ SOSA EDITH</t>
  </si>
  <si>
    <t>I  1,348</t>
  </si>
  <si>
    <t>AR13692</t>
  </si>
  <si>
    <t>QUINTANILLA ALBERTO</t>
  </si>
  <si>
    <t>I  1,354</t>
  </si>
  <si>
    <t>AR13693</t>
  </si>
  <si>
    <t>GALVAN OLALDE JORGE</t>
  </si>
  <si>
    <t>I  1,389</t>
  </si>
  <si>
    <t>AR13694</t>
  </si>
  <si>
    <t>SANCHEZ LUNA ETELVINA</t>
  </si>
  <si>
    <t>I  1,410</t>
  </si>
  <si>
    <t>AR13695</t>
  </si>
  <si>
    <t>GUTIERREZ LOPEZ YAZMIN ALEJANDRA</t>
  </si>
  <si>
    <t>I  1,411</t>
  </si>
  <si>
    <t>AR13696</t>
  </si>
  <si>
    <t>VAZQUEZ SUAREZ RAUL</t>
  </si>
  <si>
    <t>I  1,412</t>
  </si>
  <si>
    <t>AR13697</t>
  </si>
  <si>
    <t>CALDERON VERGARA GUADALUPE GABRIELA</t>
  </si>
  <si>
    <t>I  1,415</t>
  </si>
  <si>
    <t>AR13698</t>
  </si>
  <si>
    <t>GUERRERO GUERRERO GLORIA</t>
  </si>
  <si>
    <t>I  1,416</t>
  </si>
  <si>
    <t>AR13699</t>
  </si>
  <si>
    <t>MENDOZA VALENCIA EMANUEL</t>
  </si>
  <si>
    <t>I  1,417</t>
  </si>
  <si>
    <t>AR13700</t>
  </si>
  <si>
    <t>ROMERO TRJEO ALBERTO</t>
  </si>
  <si>
    <t>I  1,418</t>
  </si>
  <si>
    <t>AR13701</t>
  </si>
  <si>
    <t>ARRIAGA MARTINEZ JOSE LUIS</t>
  </si>
  <si>
    <t>I  1,425</t>
  </si>
  <si>
    <t>AR13702</t>
  </si>
  <si>
    <t>BANDA JAUREGUI RAUL CELESTINO</t>
  </si>
  <si>
    <t>I  1,431</t>
  </si>
  <si>
    <t>AR13703</t>
  </si>
  <si>
    <t>BARRIOS GARCIA JORGE RAFAEL</t>
  </si>
  <si>
    <t>I  1,437</t>
  </si>
  <si>
    <t>AR13704</t>
  </si>
  <si>
    <t>RICO TIERRABLANCA JOSE MARIA</t>
  </si>
  <si>
    <t>I  1,438</t>
  </si>
  <si>
    <t>AR13705</t>
  </si>
  <si>
    <t>I  1,467</t>
  </si>
  <si>
    <t>AR13706</t>
  </si>
  <si>
    <t>PORTILLO GARCIA ADRIAN</t>
  </si>
  <si>
    <t>I  1,478</t>
  </si>
  <si>
    <t>AR13707</t>
  </si>
  <si>
    <t>GONZALEZ MANCERA MAYELA MAGNOLIA</t>
  </si>
  <si>
    <t>I  1,496</t>
  </si>
  <si>
    <t>AR13708</t>
  </si>
  <si>
    <t>GRUPO TRACTOCAMIONES Y AUTOBUSES DE</t>
  </si>
  <si>
    <t>I  1,497</t>
  </si>
  <si>
    <t>AR13709</t>
  </si>
  <si>
    <t>I  1,503</t>
  </si>
  <si>
    <t>AR13710</t>
  </si>
  <si>
    <t>I  1,504</t>
  </si>
  <si>
    <t>AR13711</t>
  </si>
  <si>
    <t>AHERN INTERNACIONAL DE MEXICO S.A.</t>
  </si>
  <si>
    <t>I  1,505</t>
  </si>
  <si>
    <t>AR13712</t>
  </si>
  <si>
    <t>CANO RENTERIA JAQUELINE</t>
  </si>
  <si>
    <t>I  1,506</t>
  </si>
  <si>
    <t>AR13713</t>
  </si>
  <si>
    <t>I  1,521</t>
  </si>
  <si>
    <t>AR13714</t>
  </si>
  <si>
    <t>ZARATE MARTINEZ RICARDO</t>
  </si>
  <si>
    <t>I  1,523</t>
  </si>
  <si>
    <t>AR13715</t>
  </si>
  <si>
    <t>AR</t>
  </si>
  <si>
    <t>ZR</t>
  </si>
  <si>
    <t>D    363</t>
  </si>
  <si>
    <t>ZR00845</t>
  </si>
  <si>
    <t>D    419</t>
  </si>
  <si>
    <t>ZR00846</t>
  </si>
  <si>
    <t>D    484</t>
  </si>
  <si>
    <t>ZR00847</t>
  </si>
  <si>
    <t>D    637</t>
  </si>
  <si>
    <t>ZR00848</t>
  </si>
  <si>
    <t>D    806</t>
  </si>
  <si>
    <t>ZR00849</t>
  </si>
  <si>
    <t>D    890</t>
  </si>
  <si>
    <t>ZR00850</t>
  </si>
  <si>
    <t>D    918</t>
  </si>
  <si>
    <t>ZR00851</t>
  </si>
  <si>
    <t>D    993</t>
  </si>
  <si>
    <t>ZR00852</t>
  </si>
  <si>
    <t>D  1,581</t>
  </si>
  <si>
    <t>ZR00853</t>
  </si>
  <si>
    <t>D  1,708</t>
  </si>
  <si>
    <t>ZR00854</t>
  </si>
  <si>
    <t>D  2,389</t>
  </si>
  <si>
    <t>ZR00855</t>
  </si>
  <si>
    <t>D  2,712</t>
  </si>
  <si>
    <t>ZR00856</t>
  </si>
  <si>
    <t>D  3,026</t>
  </si>
  <si>
    <t>ZR00857</t>
  </si>
  <si>
    <t>D  3,061</t>
  </si>
  <si>
    <t>ZR00858</t>
  </si>
  <si>
    <t>AS</t>
  </si>
  <si>
    <t>AS48294</t>
  </si>
  <si>
    <t>AS48295</t>
  </si>
  <si>
    <t>AS48296</t>
  </si>
  <si>
    <t>AS48297</t>
  </si>
  <si>
    <t>AS48298</t>
  </si>
  <si>
    <t>AS48299</t>
  </si>
  <si>
    <t>AS48300</t>
  </si>
  <si>
    <t>AS48301</t>
  </si>
  <si>
    <t>AS48302</t>
  </si>
  <si>
    <t>AS48303</t>
  </si>
  <si>
    <t>AS48304</t>
  </si>
  <si>
    <t>AS48305</t>
  </si>
  <si>
    <t>AS48306</t>
  </si>
  <si>
    <t>AS48307</t>
  </si>
  <si>
    <t>AS48308</t>
  </si>
  <si>
    <t>AS48309</t>
  </si>
  <si>
    <t>AS48310</t>
  </si>
  <si>
    <t>AS48311</t>
  </si>
  <si>
    <t>AS48312</t>
  </si>
  <si>
    <t>AS48313</t>
  </si>
  <si>
    <t>AS48314</t>
  </si>
  <si>
    <t>AS48315</t>
  </si>
  <si>
    <t>AS48316</t>
  </si>
  <si>
    <t>AS48317</t>
  </si>
  <si>
    <t>AS48318</t>
  </si>
  <si>
    <t>AS48319</t>
  </si>
  <si>
    <t>AS48320</t>
  </si>
  <si>
    <t>AS48321</t>
  </si>
  <si>
    <t>AS48322</t>
  </si>
  <si>
    <t>AS48323</t>
  </si>
  <si>
    <t>AS48324</t>
  </si>
  <si>
    <t>AS48325</t>
  </si>
  <si>
    <t>AS48326</t>
  </si>
  <si>
    <t>AS48327</t>
  </si>
  <si>
    <t>AS48328</t>
  </si>
  <si>
    <t>AS48329</t>
  </si>
  <si>
    <t>AS48330</t>
  </si>
  <si>
    <t>AS48331</t>
  </si>
  <si>
    <t>AS48332</t>
  </si>
  <si>
    <t>AS48333</t>
  </si>
  <si>
    <t>AS48334</t>
  </si>
  <si>
    <t>AS48335</t>
  </si>
  <si>
    <t>AS48336</t>
  </si>
  <si>
    <t>AS48337</t>
  </si>
  <si>
    <t>AS48338</t>
  </si>
  <si>
    <t>AS48339</t>
  </si>
  <si>
    <t>AS48340</t>
  </si>
  <si>
    <t>AS48341</t>
  </si>
  <si>
    <t>AS48342</t>
  </si>
  <si>
    <t>AS48343</t>
  </si>
  <si>
    <t>AS48344</t>
  </si>
  <si>
    <t>AS48345</t>
  </si>
  <si>
    <t>AS48346</t>
  </si>
  <si>
    <t>AS48347</t>
  </si>
  <si>
    <t>AS48348</t>
  </si>
  <si>
    <t>AS48349</t>
  </si>
  <si>
    <t>AS48350</t>
  </si>
  <si>
    <t>AS48351</t>
  </si>
  <si>
    <t>AS48352</t>
  </si>
  <si>
    <t>AS48353</t>
  </si>
  <si>
    <t>AS48354</t>
  </si>
  <si>
    <t>AS48355</t>
  </si>
  <si>
    <t>AS48356</t>
  </si>
  <si>
    <t>AS48357</t>
  </si>
  <si>
    <t>AS48358</t>
  </si>
  <si>
    <t>AS48359</t>
  </si>
  <si>
    <t>AS48360</t>
  </si>
  <si>
    <t>AS48361</t>
  </si>
  <si>
    <t>AS48362</t>
  </si>
  <si>
    <t>AS48363</t>
  </si>
  <si>
    <t>AS48364</t>
  </si>
  <si>
    <t>AS48365</t>
  </si>
  <si>
    <t>AS48366</t>
  </si>
  <si>
    <t>AS48367</t>
  </si>
  <si>
    <t>AS48368</t>
  </si>
  <si>
    <t>AS48369</t>
  </si>
  <si>
    <t>AS48370</t>
  </si>
  <si>
    <t>AS48371</t>
  </si>
  <si>
    <t>AS48372</t>
  </si>
  <si>
    <t>AS48373</t>
  </si>
  <si>
    <t>AS48374</t>
  </si>
  <si>
    <t>AS48375</t>
  </si>
  <si>
    <t>AS48376</t>
  </si>
  <si>
    <t>AS48377</t>
  </si>
  <si>
    <t>AS48378</t>
  </si>
  <si>
    <t>AS48379</t>
  </si>
  <si>
    <t>AS48380</t>
  </si>
  <si>
    <t>AS48381</t>
  </si>
  <si>
    <t>AS48382</t>
  </si>
  <si>
    <t>AS48383</t>
  </si>
  <si>
    <t>AS48384</t>
  </si>
  <si>
    <t>AS48385</t>
  </si>
  <si>
    <t>AS48386</t>
  </si>
  <si>
    <t>AS48387</t>
  </si>
  <si>
    <t>AS48388</t>
  </si>
  <si>
    <t>AS48389</t>
  </si>
  <si>
    <t>AS48390</t>
  </si>
  <si>
    <t>AS48391</t>
  </si>
  <si>
    <t>AS48392</t>
  </si>
  <si>
    <t>AS48393</t>
  </si>
  <si>
    <t>AS48394</t>
  </si>
  <si>
    <t>AS48395</t>
  </si>
  <si>
    <t>AS48396</t>
  </si>
  <si>
    <t>AS48397</t>
  </si>
  <si>
    <t>AS48398</t>
  </si>
  <si>
    <t>AS48399</t>
  </si>
  <si>
    <t>AS48400</t>
  </si>
  <si>
    <t>AS48401</t>
  </si>
  <si>
    <t>AS48402</t>
  </si>
  <si>
    <t>AS48403</t>
  </si>
  <si>
    <t>AS48404</t>
  </si>
  <si>
    <t>AS48405</t>
  </si>
  <si>
    <t>AS48406</t>
  </si>
  <si>
    <t>AS48407</t>
  </si>
  <si>
    <t>AS48408</t>
  </si>
  <si>
    <t>AS48409</t>
  </si>
  <si>
    <t>AS48410</t>
  </si>
  <si>
    <t>AS48411</t>
  </si>
  <si>
    <t>AS48412</t>
  </si>
  <si>
    <t>AS48413</t>
  </si>
  <si>
    <t>AS48414</t>
  </si>
  <si>
    <t>AS48415</t>
  </si>
  <si>
    <t>AS48416</t>
  </si>
  <si>
    <t>AS48417</t>
  </si>
  <si>
    <t>AS48418</t>
  </si>
  <si>
    <t>AS48419</t>
  </si>
  <si>
    <t>AS48420</t>
  </si>
  <si>
    <t>AS48421</t>
  </si>
  <si>
    <t>AS48422</t>
  </si>
  <si>
    <t>AS48423</t>
  </si>
  <si>
    <t>AS48424</t>
  </si>
  <si>
    <t>AS48425</t>
  </si>
  <si>
    <t>AS48426</t>
  </si>
  <si>
    <t>AS48427</t>
  </si>
  <si>
    <t>AS48428</t>
  </si>
  <si>
    <t>AS48429</t>
  </si>
  <si>
    <t>AS48430</t>
  </si>
  <si>
    <t>AS48431</t>
  </si>
  <si>
    <t>AS48432</t>
  </si>
  <si>
    <t>AS48433</t>
  </si>
  <si>
    <t>AS48434</t>
  </si>
  <si>
    <t>AS48435</t>
  </si>
  <si>
    <t>AS48436</t>
  </si>
  <si>
    <t>AS48437</t>
  </si>
  <si>
    <t>AS48438</t>
  </si>
  <si>
    <t>AS48439</t>
  </si>
  <si>
    <t>AS48440</t>
  </si>
  <si>
    <t>AS48441</t>
  </si>
  <si>
    <t>AS48442</t>
  </si>
  <si>
    <t>AS48443</t>
  </si>
  <si>
    <t>AS48444</t>
  </si>
  <si>
    <t>AS48445</t>
  </si>
  <si>
    <t>AS48446</t>
  </si>
  <si>
    <t>AS48447</t>
  </si>
  <si>
    <t>AS48448</t>
  </si>
  <si>
    <t>AS48449</t>
  </si>
  <si>
    <t>AS48450</t>
  </si>
  <si>
    <t>AS48451</t>
  </si>
  <si>
    <t>AS48452</t>
  </si>
  <si>
    <t>AS48453</t>
  </si>
  <si>
    <t>AS48454</t>
  </si>
  <si>
    <t>AS48455</t>
  </si>
  <si>
    <t>AS48456</t>
  </si>
  <si>
    <t>AS48457</t>
  </si>
  <si>
    <t>AS48458</t>
  </si>
  <si>
    <t>AS48459</t>
  </si>
  <si>
    <t>AS48460</t>
  </si>
  <si>
    <t>AS48461</t>
  </si>
  <si>
    <t>AS48462</t>
  </si>
  <si>
    <t>AS48463</t>
  </si>
  <si>
    <t>AS48464</t>
  </si>
  <si>
    <t>AS48465</t>
  </si>
  <si>
    <t>AS48466</t>
  </si>
  <si>
    <t>AS48467</t>
  </si>
  <si>
    <t>AS48468</t>
  </si>
  <si>
    <t>AS48469</t>
  </si>
  <si>
    <t>AS48470</t>
  </si>
  <si>
    <t>AS48471</t>
  </si>
  <si>
    <t>AS48472</t>
  </si>
  <si>
    <t>AS48473</t>
  </si>
  <si>
    <t>AS48474</t>
  </si>
  <si>
    <t>AS48475</t>
  </si>
  <si>
    <t>AS48476</t>
  </si>
  <si>
    <t>AS48477</t>
  </si>
  <si>
    <t>AS48478</t>
  </si>
  <si>
    <t>AS48479</t>
  </si>
  <si>
    <t>AS48480</t>
  </si>
  <si>
    <t>AS48481</t>
  </si>
  <si>
    <t>AS48482</t>
  </si>
  <si>
    <t>AS48483</t>
  </si>
  <si>
    <t>AS48484</t>
  </si>
  <si>
    <t>AS48485</t>
  </si>
  <si>
    <t>AS48486</t>
  </si>
  <si>
    <t>AS48487</t>
  </si>
  <si>
    <t>AS48488</t>
  </si>
  <si>
    <t>AS48489</t>
  </si>
  <si>
    <t>AS48490</t>
  </si>
  <si>
    <t>AS48491</t>
  </si>
  <si>
    <t>AS48492</t>
  </si>
  <si>
    <t>AS48493</t>
  </si>
  <si>
    <t>AS48494</t>
  </si>
  <si>
    <t>AS48495</t>
  </si>
  <si>
    <t>AS48496</t>
  </si>
  <si>
    <t>AS48497</t>
  </si>
  <si>
    <t>AS48498</t>
  </si>
  <si>
    <t>AS48499</t>
  </si>
  <si>
    <t>AS48500</t>
  </si>
  <si>
    <t>AS48501</t>
  </si>
  <si>
    <t>AS48502</t>
  </si>
  <si>
    <t>AS48503</t>
  </si>
  <si>
    <t>AS48504</t>
  </si>
  <si>
    <t>AS48505</t>
  </si>
  <si>
    <t>AS48506</t>
  </si>
  <si>
    <t>AS48507</t>
  </si>
  <si>
    <t>AS48508</t>
  </si>
  <si>
    <t>AS48509</t>
  </si>
  <si>
    <t>AS48510</t>
  </si>
  <si>
    <t>AS48511</t>
  </si>
  <si>
    <t>AS48512</t>
  </si>
  <si>
    <t>AS48513</t>
  </si>
  <si>
    <t>AS48514</t>
  </si>
  <si>
    <t>AS48515</t>
  </si>
  <si>
    <t>AS48516</t>
  </si>
  <si>
    <t>AS48517</t>
  </si>
  <si>
    <t>AS48518</t>
  </si>
  <si>
    <t>AS48519</t>
  </si>
  <si>
    <t>AS48520</t>
  </si>
  <si>
    <t>AS48521</t>
  </si>
  <si>
    <t>AS48522</t>
  </si>
  <si>
    <t>AS48523</t>
  </si>
  <si>
    <t>AS48524</t>
  </si>
  <si>
    <t>AS48525</t>
  </si>
  <si>
    <t>AS48526</t>
  </si>
  <si>
    <t>AS48527</t>
  </si>
  <si>
    <t>AS48528</t>
  </si>
  <si>
    <t>AS48529</t>
  </si>
  <si>
    <t>AS48530</t>
  </si>
  <si>
    <t>AS48531</t>
  </si>
  <si>
    <t>AS48532</t>
  </si>
  <si>
    <t>AS48533</t>
  </si>
  <si>
    <t>AS48534</t>
  </si>
  <si>
    <t>AS48535</t>
  </si>
  <si>
    <t>AS48536</t>
  </si>
  <si>
    <t>AS48537</t>
  </si>
  <si>
    <t>AS48538</t>
  </si>
  <si>
    <t>AS48539</t>
  </si>
  <si>
    <t>AS48540</t>
  </si>
  <si>
    <t>AS48541</t>
  </si>
  <si>
    <t>AS48542</t>
  </si>
  <si>
    <t>AS48543</t>
  </si>
  <si>
    <t>AS48544</t>
  </si>
  <si>
    <t>AS48545</t>
  </si>
  <si>
    <t>AS48546</t>
  </si>
  <si>
    <t>AS48547</t>
  </si>
  <si>
    <t>AS48548</t>
  </si>
  <si>
    <t>AS48549</t>
  </si>
  <si>
    <t>AS48550</t>
  </si>
  <si>
    <t>AS48551</t>
  </si>
  <si>
    <t>AS48552</t>
  </si>
  <si>
    <t>AS48553</t>
  </si>
  <si>
    <t>AS48554</t>
  </si>
  <si>
    <t>AS48555</t>
  </si>
  <si>
    <t>AS48556</t>
  </si>
  <si>
    <t>AS48557</t>
  </si>
  <si>
    <t>AS48558</t>
  </si>
  <si>
    <t>AS48559</t>
  </si>
  <si>
    <t>AS48560</t>
  </si>
  <si>
    <t>AS48561</t>
  </si>
  <si>
    <t>AS48562</t>
  </si>
  <si>
    <t>AS48563</t>
  </si>
  <si>
    <t>AS48564</t>
  </si>
  <si>
    <t>AS48565</t>
  </si>
  <si>
    <t>AS48566</t>
  </si>
  <si>
    <t>AS48567</t>
  </si>
  <si>
    <t>AS48568</t>
  </si>
  <si>
    <t>AS48569</t>
  </si>
  <si>
    <t>AS48570</t>
  </si>
  <si>
    <t>AS48571</t>
  </si>
  <si>
    <t>AS48572</t>
  </si>
  <si>
    <t>AS48573</t>
  </si>
  <si>
    <t>AS48574</t>
  </si>
  <si>
    <t>AS48575</t>
  </si>
  <si>
    <t>AS48576</t>
  </si>
  <si>
    <t>AS48577</t>
  </si>
  <si>
    <t>AS48578</t>
  </si>
  <si>
    <t>AS48579</t>
  </si>
  <si>
    <t>AS48580</t>
  </si>
  <si>
    <t>AS48581</t>
  </si>
  <si>
    <t>AS48582</t>
  </si>
  <si>
    <t>AS48583</t>
  </si>
  <si>
    <t>AS48584</t>
  </si>
  <si>
    <t>AS48585</t>
  </si>
  <si>
    <t>AS48586</t>
  </si>
  <si>
    <t>AS48587</t>
  </si>
  <si>
    <t>AS48588</t>
  </si>
  <si>
    <t>AS48589</t>
  </si>
  <si>
    <t>AS48590</t>
  </si>
  <si>
    <t>AS48591</t>
  </si>
  <si>
    <t>AS48592</t>
  </si>
  <si>
    <t>AS48593</t>
  </si>
  <si>
    <t>AS48594</t>
  </si>
  <si>
    <t>AS48595</t>
  </si>
  <si>
    <t>AS48596</t>
  </si>
  <si>
    <t>AS48597</t>
  </si>
  <si>
    <t>AS48598</t>
  </si>
  <si>
    <t>AS48599</t>
  </si>
  <si>
    <t>AS48600</t>
  </si>
  <si>
    <t>AS48601</t>
  </si>
  <si>
    <t>AS48602</t>
  </si>
  <si>
    <t>AS48603</t>
  </si>
  <si>
    <t>AS48604</t>
  </si>
  <si>
    <t>AS48605</t>
  </si>
  <si>
    <t>AS48606</t>
  </si>
  <si>
    <t>AS48607</t>
  </si>
  <si>
    <t>AS48608</t>
  </si>
  <si>
    <t>AS48609</t>
  </si>
  <si>
    <t>AS48610</t>
  </si>
  <si>
    <t>AS48611</t>
  </si>
  <si>
    <t>AS48612</t>
  </si>
  <si>
    <t>AS48613</t>
  </si>
  <si>
    <t>AS48614</t>
  </si>
  <si>
    <t>AS48615</t>
  </si>
  <si>
    <t>AS48616</t>
  </si>
  <si>
    <t>AS48617</t>
  </si>
  <si>
    <t>AS48618</t>
  </si>
  <si>
    <t>AS48619</t>
  </si>
  <si>
    <t>AS48620</t>
  </si>
  <si>
    <t>AS48621</t>
  </si>
  <si>
    <t>AS48622</t>
  </si>
  <si>
    <t>AS48623</t>
  </si>
  <si>
    <t>AS48625</t>
  </si>
  <si>
    <t>AS48626</t>
  </si>
  <si>
    <t>AS48627</t>
  </si>
  <si>
    <t>AS48628</t>
  </si>
  <si>
    <t>AS48629</t>
  </si>
  <si>
    <t>AS48630</t>
  </si>
  <si>
    <t>AS48631</t>
  </si>
  <si>
    <t>AS48632</t>
  </si>
  <si>
    <t>AS48633</t>
  </si>
  <si>
    <t>AS48634</t>
  </si>
  <si>
    <t>AS48635</t>
  </si>
  <si>
    <t>AS48636</t>
  </si>
  <si>
    <t>AS48637</t>
  </si>
  <si>
    <t>AS48638</t>
  </si>
  <si>
    <t>AS48639</t>
  </si>
  <si>
    <t>AS48640</t>
  </si>
  <si>
    <t>AS48641</t>
  </si>
  <si>
    <t>AS48642</t>
  </si>
  <si>
    <t>AS48643</t>
  </si>
  <si>
    <t>AS48644</t>
  </si>
  <si>
    <t>AS48645</t>
  </si>
  <si>
    <t>AS48646</t>
  </si>
  <si>
    <t>AS48647</t>
  </si>
  <si>
    <t>AS48648</t>
  </si>
  <si>
    <t>AS48649</t>
  </si>
  <si>
    <t>AS48650</t>
  </si>
  <si>
    <t>AS48651</t>
  </si>
  <si>
    <t>AS48652</t>
  </si>
  <si>
    <t>AS48653</t>
  </si>
  <si>
    <t>AS48654</t>
  </si>
  <si>
    <t>AS48655</t>
  </si>
  <si>
    <t>AS48656</t>
  </si>
  <si>
    <t>AS48657</t>
  </si>
  <si>
    <t>AS48658</t>
  </si>
  <si>
    <t>AS48659</t>
  </si>
  <si>
    <t>AS48660</t>
  </si>
  <si>
    <t>AS48661</t>
  </si>
  <si>
    <t>AS48662</t>
  </si>
  <si>
    <t>AS48663</t>
  </si>
  <si>
    <t>AS48664</t>
  </si>
  <si>
    <t>AS48665</t>
  </si>
  <si>
    <t>AS48666</t>
  </si>
  <si>
    <t>AS48667</t>
  </si>
  <si>
    <t>AS48668</t>
  </si>
  <si>
    <t>AS48669</t>
  </si>
  <si>
    <t>AS48670</t>
  </si>
  <si>
    <t>AS48671</t>
  </si>
  <si>
    <t>AS48672</t>
  </si>
  <si>
    <t>AS48673</t>
  </si>
  <si>
    <t>AS48674</t>
  </si>
  <si>
    <t>AS48675</t>
  </si>
  <si>
    <t>AS48676</t>
  </si>
  <si>
    <t>AS48677</t>
  </si>
  <si>
    <t>AS48678</t>
  </si>
  <si>
    <t>AS48679</t>
  </si>
  <si>
    <t>AS48680</t>
  </si>
  <si>
    <t>AS48681</t>
  </si>
  <si>
    <t>AS48682</t>
  </si>
  <si>
    <t>AS48683</t>
  </si>
  <si>
    <t>AS48684</t>
  </si>
  <si>
    <t>AS48685</t>
  </si>
  <si>
    <t>AS48686</t>
  </si>
  <si>
    <t>AS48687</t>
  </si>
  <si>
    <t>AS48688</t>
  </si>
  <si>
    <t>AS48689</t>
  </si>
  <si>
    <t>AS48690</t>
  </si>
  <si>
    <t>AS48691</t>
  </si>
  <si>
    <t>AS48692</t>
  </si>
  <si>
    <t>AS48693</t>
  </si>
  <si>
    <t>AS48694</t>
  </si>
  <si>
    <t>AS48695</t>
  </si>
  <si>
    <t>AS48696</t>
  </si>
  <si>
    <t>AS48697</t>
  </si>
  <si>
    <t>AS48698</t>
  </si>
  <si>
    <t>AS48699</t>
  </si>
  <si>
    <t>AS48700</t>
  </si>
  <si>
    <t>AS48701</t>
  </si>
  <si>
    <t>AS48702</t>
  </si>
  <si>
    <t>AS48703</t>
  </si>
  <si>
    <t>AS48704</t>
  </si>
  <si>
    <t>AS48705</t>
  </si>
  <si>
    <t>AS48706</t>
  </si>
  <si>
    <t>AS48707</t>
  </si>
  <si>
    <t>AS48708</t>
  </si>
  <si>
    <t>AS48709</t>
  </si>
  <si>
    <t>AS48710</t>
  </si>
  <si>
    <t>AS48711</t>
  </si>
  <si>
    <t>AS48712</t>
  </si>
  <si>
    <t>AS48713</t>
  </si>
  <si>
    <t>AS48714</t>
  </si>
  <si>
    <t>AS48715</t>
  </si>
  <si>
    <t>AS48716</t>
  </si>
  <si>
    <t>AS48717</t>
  </si>
  <si>
    <t>AS48718</t>
  </si>
  <si>
    <t>AS48719</t>
  </si>
  <si>
    <t>AS48720</t>
  </si>
  <si>
    <t>AS48721</t>
  </si>
  <si>
    <t>AS48722</t>
  </si>
  <si>
    <t>AS48723</t>
  </si>
  <si>
    <t>AS48724</t>
  </si>
  <si>
    <t>AS48725</t>
  </si>
  <si>
    <t>AS48726</t>
  </si>
  <si>
    <t>AS48727</t>
  </si>
  <si>
    <t>AS48728</t>
  </si>
  <si>
    <t>AS48729</t>
  </si>
  <si>
    <t>AS48730</t>
  </si>
  <si>
    <t>AS48731</t>
  </si>
  <si>
    <t>AS48732</t>
  </si>
  <si>
    <t>AS48733</t>
  </si>
  <si>
    <t>AS48734</t>
  </si>
  <si>
    <t>AS48735</t>
  </si>
  <si>
    <t>AS48736</t>
  </si>
  <si>
    <t>AS48737</t>
  </si>
  <si>
    <t>AS48738</t>
  </si>
  <si>
    <t>AS48739</t>
  </si>
  <si>
    <t>AS48740</t>
  </si>
  <si>
    <t>AS48741</t>
  </si>
  <si>
    <t>AS48742</t>
  </si>
  <si>
    <t>AS48743</t>
  </si>
  <si>
    <t>AS48744</t>
  </si>
  <si>
    <t>AS48745</t>
  </si>
  <si>
    <t>AS48746</t>
  </si>
  <si>
    <t>AS48747</t>
  </si>
  <si>
    <t>AS48748</t>
  </si>
  <si>
    <t>AS48749</t>
  </si>
  <si>
    <t>AS48750</t>
  </si>
  <si>
    <t>AS48751</t>
  </si>
  <si>
    <t>AS48752</t>
  </si>
  <si>
    <t>AS48753</t>
  </si>
  <si>
    <t>AS48754</t>
  </si>
  <si>
    <t>AS48755</t>
  </si>
  <si>
    <t>AS48756</t>
  </si>
  <si>
    <t>AS48757</t>
  </si>
  <si>
    <t>AS48758</t>
  </si>
  <si>
    <t>AS48759</t>
  </si>
  <si>
    <t>AS48760</t>
  </si>
  <si>
    <t>AS48761</t>
  </si>
  <si>
    <t>AS48762</t>
  </si>
  <si>
    <t>AS48763</t>
  </si>
  <si>
    <t>AS48764</t>
  </si>
  <si>
    <t>AS48765</t>
  </si>
  <si>
    <t>AS48766</t>
  </si>
  <si>
    <t>AS48767</t>
  </si>
  <si>
    <t>AS48768</t>
  </si>
  <si>
    <t>AS48769</t>
  </si>
  <si>
    <t>AS48770</t>
  </si>
  <si>
    <t>AS48771</t>
  </si>
  <si>
    <t>AS48772</t>
  </si>
  <si>
    <t>AS48773</t>
  </si>
  <si>
    <t>AS48774</t>
  </si>
  <si>
    <t>AS48775</t>
  </si>
  <si>
    <t>AS48776</t>
  </si>
  <si>
    <t>AS48777</t>
  </si>
  <si>
    <t>AS48778</t>
  </si>
  <si>
    <t>AS48779</t>
  </si>
  <si>
    <t>AS48780</t>
  </si>
  <si>
    <t>AS48781</t>
  </si>
  <si>
    <t>AS48782</t>
  </si>
  <si>
    <t>AS48783</t>
  </si>
  <si>
    <t>AS48784</t>
  </si>
  <si>
    <t>AS48785</t>
  </si>
  <si>
    <t>AS48786</t>
  </si>
  <si>
    <t>AS48787</t>
  </si>
  <si>
    <t>AS48788</t>
  </si>
  <si>
    <t>AS48789</t>
  </si>
  <si>
    <t>AS48790</t>
  </si>
  <si>
    <t>AS48791</t>
  </si>
  <si>
    <t>AS48792</t>
  </si>
  <si>
    <t>AS48793</t>
  </si>
  <si>
    <t>AS48794</t>
  </si>
  <si>
    <t>AS48795</t>
  </si>
  <si>
    <t>AS48796</t>
  </si>
  <si>
    <t>AS48797</t>
  </si>
  <si>
    <t>AS48798</t>
  </si>
  <si>
    <t>AS48799</t>
  </si>
  <si>
    <t>AS48800</t>
  </si>
  <si>
    <t>AS48801</t>
  </si>
  <si>
    <t>AS48802</t>
  </si>
  <si>
    <t>AS48803</t>
  </si>
  <si>
    <t>AS48804</t>
  </si>
  <si>
    <t>AS48805</t>
  </si>
  <si>
    <t>AS48806</t>
  </si>
  <si>
    <t>AS48807</t>
  </si>
  <si>
    <t>AS48808</t>
  </si>
  <si>
    <t>AS48809</t>
  </si>
  <si>
    <t>AS48810</t>
  </si>
  <si>
    <t>AS48811</t>
  </si>
  <si>
    <t>AS48812</t>
  </si>
  <si>
    <t>AS48813</t>
  </si>
  <si>
    <t>AS48814</t>
  </si>
  <si>
    <t>AS48815</t>
  </si>
  <si>
    <t>AS48816</t>
  </si>
  <si>
    <t>AS48817</t>
  </si>
  <si>
    <t>AS48818</t>
  </si>
  <si>
    <t>AS48819</t>
  </si>
  <si>
    <t>AS48820</t>
  </si>
  <si>
    <t>AS48821</t>
  </si>
  <si>
    <t>AS48822</t>
  </si>
  <si>
    <t>AS48823</t>
  </si>
  <si>
    <t>AS48824</t>
  </si>
  <si>
    <t>AS48825</t>
  </si>
  <si>
    <t>AS48826</t>
  </si>
  <si>
    <t>AS48827</t>
  </si>
  <si>
    <t>AS48828</t>
  </si>
  <si>
    <t>AS48829</t>
  </si>
  <si>
    <t>AS48830</t>
  </si>
  <si>
    <t>AS48831</t>
  </si>
  <si>
    <t>AS48832</t>
  </si>
  <si>
    <t>AS48833</t>
  </si>
  <si>
    <t>AS48834</t>
  </si>
  <si>
    <t>AS48835</t>
  </si>
  <si>
    <t>AS48836</t>
  </si>
  <si>
    <t>AS48837</t>
  </si>
  <si>
    <t>AS48838</t>
  </si>
  <si>
    <t>AS48839</t>
  </si>
  <si>
    <t>AS48840</t>
  </si>
  <si>
    <t>AS48841</t>
  </si>
  <si>
    <t>AS48842</t>
  </si>
  <si>
    <t>AS48843</t>
  </si>
  <si>
    <t>AS48844</t>
  </si>
  <si>
    <t>AS48845</t>
  </si>
  <si>
    <t>AS48846</t>
  </si>
  <si>
    <t>AS48847</t>
  </si>
  <si>
    <t>AS48848</t>
  </si>
  <si>
    <t>AS48849</t>
  </si>
  <si>
    <t>AS48850</t>
  </si>
  <si>
    <t>AS48851</t>
  </si>
  <si>
    <t>AS48852</t>
  </si>
  <si>
    <t>AS48853</t>
  </si>
  <si>
    <t>AS48854</t>
  </si>
  <si>
    <t>AS48855</t>
  </si>
  <si>
    <t>AS48856</t>
  </si>
  <si>
    <t>AS48857</t>
  </si>
  <si>
    <t>AS48858</t>
  </si>
  <si>
    <t>AS48859</t>
  </si>
  <si>
    <t>AS48860</t>
  </si>
  <si>
    <t>AS48861</t>
  </si>
  <si>
    <t>AS48862</t>
  </si>
  <si>
    <t>AS48863</t>
  </si>
  <si>
    <t>AS48864</t>
  </si>
  <si>
    <t>AS48865</t>
  </si>
  <si>
    <t>AS48866</t>
  </si>
  <si>
    <t>AS48867</t>
  </si>
  <si>
    <t>AS48868</t>
  </si>
  <si>
    <t>AS48869</t>
  </si>
  <si>
    <t>AS48870</t>
  </si>
  <si>
    <t>AS48871</t>
  </si>
  <si>
    <t>AS48872</t>
  </si>
  <si>
    <t>AS48873</t>
  </si>
  <si>
    <t>AS48874</t>
  </si>
  <si>
    <t>AS48875</t>
  </si>
  <si>
    <t>AS48876</t>
  </si>
  <si>
    <t>AS48877</t>
  </si>
  <si>
    <t>AS48878</t>
  </si>
  <si>
    <t>AS48879</t>
  </si>
  <si>
    <t>AS48880</t>
  </si>
  <si>
    <t>AS48881</t>
  </si>
  <si>
    <t>AS48882</t>
  </si>
  <si>
    <t>AS48883</t>
  </si>
  <si>
    <t>AS48884</t>
  </si>
  <si>
    <t>AS48885</t>
  </si>
  <si>
    <t>AS48886</t>
  </si>
  <si>
    <t>AS48887</t>
  </si>
  <si>
    <t>AS48888</t>
  </si>
  <si>
    <t>AS48889</t>
  </si>
  <si>
    <t>AS48890</t>
  </si>
  <si>
    <t>AS48891</t>
  </si>
  <si>
    <t>AS48892</t>
  </si>
  <si>
    <t>AS48893</t>
  </si>
  <si>
    <t>AS48894</t>
  </si>
  <si>
    <t>AS48895</t>
  </si>
  <si>
    <t>AS48896</t>
  </si>
  <si>
    <t>AS48897</t>
  </si>
  <si>
    <t>AS48898</t>
  </si>
  <si>
    <t>AS48899</t>
  </si>
  <si>
    <t>AS48900</t>
  </si>
  <si>
    <t>AS48901</t>
  </si>
  <si>
    <t>AS48902</t>
  </si>
  <si>
    <t>AS48903</t>
  </si>
  <si>
    <t>AS48904</t>
  </si>
  <si>
    <t>AS48905</t>
  </si>
  <si>
    <t>AS48906</t>
  </si>
  <si>
    <t>AS48907</t>
  </si>
  <si>
    <t>AS48908</t>
  </si>
  <si>
    <t>AS48909</t>
  </si>
  <si>
    <t>AS48910</t>
  </si>
  <si>
    <t>AS48911</t>
  </si>
  <si>
    <t>AS48912</t>
  </si>
  <si>
    <t>AS48913</t>
  </si>
  <si>
    <t>AS48914</t>
  </si>
  <si>
    <t>AS48915</t>
  </si>
  <si>
    <t>AS48916</t>
  </si>
  <si>
    <t>AS48917</t>
  </si>
  <si>
    <t>AS48918</t>
  </si>
  <si>
    <t>AS48919</t>
  </si>
  <si>
    <t>AS48920</t>
  </si>
  <si>
    <t>AS48921</t>
  </si>
  <si>
    <t>AS48922</t>
  </si>
  <si>
    <t>AS48923</t>
  </si>
  <si>
    <t>AS48924</t>
  </si>
  <si>
    <t>AS48925</t>
  </si>
  <si>
    <t>AS48926</t>
  </si>
  <si>
    <t>AS48927</t>
  </si>
  <si>
    <t>AS48928</t>
  </si>
  <si>
    <t>AS48929</t>
  </si>
  <si>
    <t>AS48930</t>
  </si>
  <si>
    <t>AS48931</t>
  </si>
  <si>
    <t>AS48932</t>
  </si>
  <si>
    <t>AS48933</t>
  </si>
  <si>
    <t>AS48934</t>
  </si>
  <si>
    <t>AS48935</t>
  </si>
  <si>
    <t>AS48936</t>
  </si>
  <si>
    <t>AS48937</t>
  </si>
  <si>
    <t>AS48938</t>
  </si>
  <si>
    <t>AS48939</t>
  </si>
  <si>
    <t>AS48940</t>
  </si>
  <si>
    <t>AS48941</t>
  </si>
  <si>
    <t>AS48942</t>
  </si>
  <si>
    <t>AS48943</t>
  </si>
  <si>
    <t>AS48944</t>
  </si>
  <si>
    <t>AS48945</t>
  </si>
  <si>
    <t>AS48946</t>
  </si>
  <si>
    <t>AS48947</t>
  </si>
  <si>
    <t>AS48948</t>
  </si>
  <si>
    <t>AS48949</t>
  </si>
  <si>
    <t>AS48950</t>
  </si>
  <si>
    <t>AS48951</t>
  </si>
  <si>
    <t>AS48952</t>
  </si>
  <si>
    <t>AS48953</t>
  </si>
  <si>
    <t>AS48954</t>
  </si>
  <si>
    <t>AS48955</t>
  </si>
  <si>
    <t>AS48956</t>
  </si>
  <si>
    <t>AS48957</t>
  </si>
  <si>
    <t>AS48958</t>
  </si>
  <si>
    <t>AS48959</t>
  </si>
  <si>
    <t>AS48960</t>
  </si>
  <si>
    <t>AS48961</t>
  </si>
  <si>
    <t>AS48962</t>
  </si>
  <si>
    <t>AS48963</t>
  </si>
  <si>
    <t>AS48964</t>
  </si>
  <si>
    <t>AS48965</t>
  </si>
  <si>
    <t>AS48966</t>
  </si>
  <si>
    <t>AS48967</t>
  </si>
  <si>
    <t>AS48968</t>
  </si>
  <si>
    <t>AS48969</t>
  </si>
  <si>
    <t>AS48970</t>
  </si>
  <si>
    <t>AS48971</t>
  </si>
  <si>
    <t>AS48972</t>
  </si>
  <si>
    <t>AS48973</t>
  </si>
  <si>
    <t>AS48974</t>
  </si>
  <si>
    <t>AS48975</t>
  </si>
  <si>
    <t>AS48976</t>
  </si>
  <si>
    <t>AS48977</t>
  </si>
  <si>
    <t>AS48978</t>
  </si>
  <si>
    <t>AS48979</t>
  </si>
  <si>
    <t>AS48980</t>
  </si>
  <si>
    <t>AS48981</t>
  </si>
  <si>
    <t>AS48982</t>
  </si>
  <si>
    <t>AS48983</t>
  </si>
  <si>
    <t>AS48984</t>
  </si>
  <si>
    <t>AS48985</t>
  </si>
  <si>
    <t>AS48986</t>
  </si>
  <si>
    <t>AS48987</t>
  </si>
  <si>
    <t>AS48988</t>
  </si>
  <si>
    <t>AS48989</t>
  </si>
  <si>
    <t>AS48990</t>
  </si>
  <si>
    <t>AS48991</t>
  </si>
  <si>
    <t>AS48992</t>
  </si>
  <si>
    <t>AS48993</t>
  </si>
  <si>
    <t>AS48994</t>
  </si>
  <si>
    <t>AS48995</t>
  </si>
  <si>
    <t>AS48996</t>
  </si>
  <si>
    <t>AS48997</t>
  </si>
  <si>
    <t>AS48998</t>
  </si>
  <si>
    <t>AS48999</t>
  </si>
  <si>
    <t>AS49000</t>
  </si>
  <si>
    <t>AS49001</t>
  </si>
  <si>
    <t>AS49002</t>
  </si>
  <si>
    <t>AS49003</t>
  </si>
  <si>
    <t>AS49004</t>
  </si>
  <si>
    <t>AS49005</t>
  </si>
  <si>
    <t>AS49006</t>
  </si>
  <si>
    <t>AS49007</t>
  </si>
  <si>
    <t>AS49008</t>
  </si>
  <si>
    <t>AS49009</t>
  </si>
  <si>
    <t>AS49010</t>
  </si>
  <si>
    <t>AS49011</t>
  </si>
  <si>
    <t>AS49012</t>
  </si>
  <si>
    <t>AS49013</t>
  </si>
  <si>
    <t>AS49014</t>
  </si>
  <si>
    <t>AS49015</t>
  </si>
  <si>
    <t>AS49016</t>
  </si>
  <si>
    <t>AS49017</t>
  </si>
  <si>
    <t>AS49018</t>
  </si>
  <si>
    <t>AS49019</t>
  </si>
  <si>
    <t>AS49020</t>
  </si>
  <si>
    <t>AS49021</t>
  </si>
  <si>
    <t>AS49022</t>
  </si>
  <si>
    <t>AS49023</t>
  </si>
  <si>
    <t>AS49024</t>
  </si>
  <si>
    <t>AS49025</t>
  </si>
  <si>
    <t>AS49026</t>
  </si>
  <si>
    <t>AS49027</t>
  </si>
  <si>
    <t>AS49028</t>
  </si>
  <si>
    <t>AS49029</t>
  </si>
  <si>
    <t>AS49030</t>
  </si>
  <si>
    <t>AS49031</t>
  </si>
  <si>
    <t>AS49032</t>
  </si>
  <si>
    <t>AS49033</t>
  </si>
  <si>
    <t>AS49034</t>
  </si>
  <si>
    <t>AS49035</t>
  </si>
  <si>
    <t>AS49036</t>
  </si>
  <si>
    <t>AS49037</t>
  </si>
  <si>
    <t>AS49038</t>
  </si>
  <si>
    <t>AS49039</t>
  </si>
  <si>
    <t>AS49040</t>
  </si>
  <si>
    <t>AS49041</t>
  </si>
  <si>
    <t>AS49042</t>
  </si>
  <si>
    <t>AS49043</t>
  </si>
  <si>
    <t>AS49044</t>
  </si>
  <si>
    <t>AS49045</t>
  </si>
  <si>
    <t>AS49046</t>
  </si>
  <si>
    <t>AS49047</t>
  </si>
  <si>
    <t>AS49048</t>
  </si>
  <si>
    <t>AS49049</t>
  </si>
  <si>
    <t>AS49050</t>
  </si>
  <si>
    <t>AS49051</t>
  </si>
  <si>
    <t>AS49052</t>
  </si>
  <si>
    <t>AS49053</t>
  </si>
  <si>
    <t>AS49054</t>
  </si>
  <si>
    <t>AS49055</t>
  </si>
  <si>
    <t>AS49056</t>
  </si>
  <si>
    <t>AS49057</t>
  </si>
  <si>
    <t>AS49058</t>
  </si>
  <si>
    <t>AS49059</t>
  </si>
  <si>
    <t>AS49060</t>
  </si>
  <si>
    <t>AS49061</t>
  </si>
  <si>
    <t>AS49062</t>
  </si>
  <si>
    <t>AS49063</t>
  </si>
  <si>
    <t>AS49064</t>
  </si>
  <si>
    <t>AS49065</t>
  </si>
  <si>
    <t>AS49066</t>
  </si>
  <si>
    <t>AS49067</t>
  </si>
  <si>
    <t>AS49068</t>
  </si>
  <si>
    <t>AS49069</t>
  </si>
  <si>
    <t>AS49070</t>
  </si>
  <si>
    <t>AS49071</t>
  </si>
  <si>
    <t>AS49072</t>
  </si>
  <si>
    <t>AS49073</t>
  </si>
  <si>
    <t>AS49074</t>
  </si>
  <si>
    <t>AS49075</t>
  </si>
  <si>
    <t>AS49076</t>
  </si>
  <si>
    <t>AS49077</t>
  </si>
  <si>
    <t>AS49078</t>
  </si>
  <si>
    <t>AS49079</t>
  </si>
  <si>
    <t>AS49080</t>
  </si>
  <si>
    <t>AS49081</t>
  </si>
  <si>
    <t>AS49082</t>
  </si>
  <si>
    <t>AS49083</t>
  </si>
  <si>
    <t>AS49084</t>
  </si>
  <si>
    <t>AS49085</t>
  </si>
  <si>
    <t>AS49086</t>
  </si>
  <si>
    <t>AS49087</t>
  </si>
  <si>
    <t>AS49088</t>
  </si>
  <si>
    <t>AS49089</t>
  </si>
  <si>
    <t>AS49090</t>
  </si>
  <si>
    <t>AS49091</t>
  </si>
  <si>
    <t>AS49092</t>
  </si>
  <si>
    <t>AS49093</t>
  </si>
  <si>
    <t>AS49094</t>
  </si>
  <si>
    <t>AS49095</t>
  </si>
  <si>
    <t>AS49096</t>
  </si>
  <si>
    <t>AS49097</t>
  </si>
  <si>
    <t>AS49098</t>
  </si>
  <si>
    <t>AS49099</t>
  </si>
  <si>
    <t>AS49100</t>
  </si>
  <si>
    <t>AS49101</t>
  </si>
  <si>
    <t>AS49102</t>
  </si>
  <si>
    <t>AS49103</t>
  </si>
  <si>
    <t>AS49104</t>
  </si>
  <si>
    <t>AS49105</t>
  </si>
  <si>
    <t>AS49106</t>
  </si>
  <si>
    <t>AS49107</t>
  </si>
  <si>
    <t>AS49108</t>
  </si>
  <si>
    <t>AS49109</t>
  </si>
  <si>
    <t>AS49110</t>
  </si>
  <si>
    <t>AS49111</t>
  </si>
  <si>
    <t>AS49112</t>
  </si>
  <si>
    <t>AS49113</t>
  </si>
  <si>
    <t>AS49114</t>
  </si>
  <si>
    <t>AS49115</t>
  </si>
  <si>
    <t>AS49116</t>
  </si>
  <si>
    <t>AS49117</t>
  </si>
  <si>
    <t>AS49118</t>
  </si>
  <si>
    <t>AS49119</t>
  </si>
  <si>
    <t>AS49120</t>
  </si>
  <si>
    <t>AS49121</t>
  </si>
  <si>
    <t>AS49122</t>
  </si>
  <si>
    <t>AS49123</t>
  </si>
  <si>
    <t>AS49124</t>
  </si>
  <si>
    <t>AS49125</t>
  </si>
  <si>
    <t>AS49126</t>
  </si>
  <si>
    <t>AS49127</t>
  </si>
  <si>
    <t>AS49128</t>
  </si>
  <si>
    <t>AS49129</t>
  </si>
  <si>
    <t>AS49130</t>
  </si>
  <si>
    <t>AS49131</t>
  </si>
  <si>
    <t>AS49132</t>
  </si>
  <si>
    <t>AS49133</t>
  </si>
  <si>
    <t>AS49134</t>
  </si>
  <si>
    <t>AS49135</t>
  </si>
  <si>
    <t>AS49136</t>
  </si>
  <si>
    <t>AS49137</t>
  </si>
  <si>
    <t>AS49138</t>
  </si>
  <si>
    <t>AS49139</t>
  </si>
  <si>
    <t>AS49140</t>
  </si>
  <si>
    <t>AS49141</t>
  </si>
  <si>
    <t>AS49142</t>
  </si>
  <si>
    <t>AS49143</t>
  </si>
  <si>
    <t>AS49144</t>
  </si>
  <si>
    <t>AS49145</t>
  </si>
  <si>
    <t>AS49146</t>
  </si>
  <si>
    <t>AS49147</t>
  </si>
  <si>
    <t>AS49148</t>
  </si>
  <si>
    <t>AS49149</t>
  </si>
  <si>
    <t>AS49150</t>
  </si>
  <si>
    <t>AS49151</t>
  </si>
  <si>
    <t>AS49152</t>
  </si>
  <si>
    <t>AS49153</t>
  </si>
  <si>
    <t>AS49154</t>
  </si>
  <si>
    <t>AS49155</t>
  </si>
  <si>
    <t>AS49156</t>
  </si>
  <si>
    <t>AS49157</t>
  </si>
  <si>
    <t>AS49158</t>
  </si>
  <si>
    <t>AS49159</t>
  </si>
  <si>
    <t>AS49160</t>
  </si>
  <si>
    <t>AS49161</t>
  </si>
  <si>
    <t>AS49162</t>
  </si>
  <si>
    <t>AS49163</t>
  </si>
  <si>
    <t>AS49164</t>
  </si>
  <si>
    <t>AS49165</t>
  </si>
  <si>
    <t>AS49166</t>
  </si>
  <si>
    <t>AS49167</t>
  </si>
  <si>
    <t>AS49168</t>
  </si>
  <si>
    <t>AS49169</t>
  </si>
  <si>
    <t>AS49170</t>
  </si>
  <si>
    <t>AS49171</t>
  </si>
  <si>
    <t>AS49172</t>
  </si>
  <si>
    <t>AS49173</t>
  </si>
  <si>
    <t>AS49174</t>
  </si>
  <si>
    <t>AS49175</t>
  </si>
  <si>
    <t>AS49176</t>
  </si>
  <si>
    <t>AS49177</t>
  </si>
  <si>
    <t>AS49178</t>
  </si>
  <si>
    <t>AS49179</t>
  </si>
  <si>
    <t>AS49180</t>
  </si>
  <si>
    <t>AS49181</t>
  </si>
  <si>
    <t>AS49182</t>
  </si>
  <si>
    <t>AS49183</t>
  </si>
  <si>
    <t>AS49184</t>
  </si>
  <si>
    <t>AS49185</t>
  </si>
  <si>
    <t>AS49186</t>
  </si>
  <si>
    <t>AS49187</t>
  </si>
  <si>
    <t>AS49188</t>
  </si>
  <si>
    <t>AS49189</t>
  </si>
  <si>
    <t>AS49190</t>
  </si>
  <si>
    <t>AS49191</t>
  </si>
  <si>
    <t>AS49192</t>
  </si>
  <si>
    <t>AS49193</t>
  </si>
  <si>
    <t>AS49194</t>
  </si>
  <si>
    <t>AS49195</t>
  </si>
  <si>
    <t>AS49196</t>
  </si>
  <si>
    <t>AS49197</t>
  </si>
  <si>
    <t>AS49198</t>
  </si>
  <si>
    <t>AS49199</t>
  </si>
  <si>
    <t>AS49200</t>
  </si>
  <si>
    <t>AS49201</t>
  </si>
  <si>
    <t>AS49202</t>
  </si>
  <si>
    <t>AS49203</t>
  </si>
  <si>
    <t>AS49204</t>
  </si>
  <si>
    <t>AS49205</t>
  </si>
  <si>
    <t>AS49206</t>
  </si>
  <si>
    <t>AS49207</t>
  </si>
  <si>
    <t>AS49208</t>
  </si>
  <si>
    <t>AS49209</t>
  </si>
  <si>
    <t>AS49210</t>
  </si>
  <si>
    <t>AS49211</t>
  </si>
  <si>
    <t>AS49212</t>
  </si>
  <si>
    <t>AS49213</t>
  </si>
  <si>
    <t>AS49214</t>
  </si>
  <si>
    <t>AS49215</t>
  </si>
  <si>
    <t>AS49216</t>
  </si>
  <si>
    <t>AS49217</t>
  </si>
  <si>
    <t>AS49218</t>
  </si>
  <si>
    <t>AS49219</t>
  </si>
  <si>
    <t>AS49220</t>
  </si>
  <si>
    <t>AS49221</t>
  </si>
  <si>
    <t>AS49222</t>
  </si>
  <si>
    <t>AS49223</t>
  </si>
  <si>
    <t>AS49224</t>
  </si>
  <si>
    <t>AS49225</t>
  </si>
  <si>
    <t>AS49226</t>
  </si>
  <si>
    <t>AS49227</t>
  </si>
  <si>
    <t>AS49228</t>
  </si>
  <si>
    <t>AS49229</t>
  </si>
  <si>
    <t>AS49230</t>
  </si>
  <si>
    <t>AS49231</t>
  </si>
  <si>
    <t>AS49232</t>
  </si>
  <si>
    <t>AS49233</t>
  </si>
  <si>
    <t>AS49234</t>
  </si>
  <si>
    <t>AS49235</t>
  </si>
  <si>
    <t>AS49236</t>
  </si>
  <si>
    <t>AS49237</t>
  </si>
  <si>
    <t>AS49238</t>
  </si>
  <si>
    <t>AS49239</t>
  </si>
  <si>
    <t>AS49240</t>
  </si>
  <si>
    <t>AS49241</t>
  </si>
  <si>
    <t>AS49242</t>
  </si>
  <si>
    <t>AS49243</t>
  </si>
  <si>
    <t>AS49244</t>
  </si>
  <si>
    <t>AS49245</t>
  </si>
  <si>
    <t>AS49246</t>
  </si>
  <si>
    <t>AS49247</t>
  </si>
  <si>
    <t>AS49248</t>
  </si>
  <si>
    <t>AS49249</t>
  </si>
  <si>
    <t>AS49250</t>
  </si>
  <si>
    <t>AS49251</t>
  </si>
  <si>
    <t>AS49252</t>
  </si>
  <si>
    <t>AS49253</t>
  </si>
  <si>
    <t>AS49254</t>
  </si>
  <si>
    <t>AS49255</t>
  </si>
  <si>
    <t>AS49256</t>
  </si>
  <si>
    <t>AS49257</t>
  </si>
  <si>
    <t>AS49258</t>
  </si>
  <si>
    <t>AS49259</t>
  </si>
  <si>
    <t>AS49260</t>
  </si>
  <si>
    <t>AS49261</t>
  </si>
  <si>
    <t>AS49262</t>
  </si>
  <si>
    <t>AS49263</t>
  </si>
  <si>
    <t>AS49264</t>
  </si>
  <si>
    <t>AS49265</t>
  </si>
  <si>
    <t>AS49266</t>
  </si>
  <si>
    <t>AS49267</t>
  </si>
  <si>
    <t>AS49268</t>
  </si>
  <si>
    <t>AS49269</t>
  </si>
  <si>
    <t>AS49270</t>
  </si>
  <si>
    <t>AS49271</t>
  </si>
  <si>
    <t>AS49272</t>
  </si>
  <si>
    <t>AS49273</t>
  </si>
  <si>
    <t>AS49274</t>
  </si>
  <si>
    <t>AS49275</t>
  </si>
  <si>
    <t>AS49276</t>
  </si>
  <si>
    <t>AS49277</t>
  </si>
  <si>
    <t>AS49278</t>
  </si>
  <si>
    <t>AS49279</t>
  </si>
  <si>
    <t>AS49280</t>
  </si>
  <si>
    <t>AS49281</t>
  </si>
  <si>
    <t>AS49282</t>
  </si>
  <si>
    <t>AS49283</t>
  </si>
  <si>
    <t>AS49284</t>
  </si>
  <si>
    <t>AS49285</t>
  </si>
  <si>
    <t>AS49286</t>
  </si>
  <si>
    <t>AS49287</t>
  </si>
  <si>
    <t>AS49288</t>
  </si>
  <si>
    <t>AS49289</t>
  </si>
  <si>
    <t>AS49290</t>
  </si>
  <si>
    <t>AS49291</t>
  </si>
  <si>
    <t>AS49292</t>
  </si>
  <si>
    <t>AS49293</t>
  </si>
  <si>
    <t>AS49294</t>
  </si>
  <si>
    <t>AS49295</t>
  </si>
  <si>
    <t>AS49296</t>
  </si>
  <si>
    <t>AS49297</t>
  </si>
  <si>
    <t>AS49298</t>
  </si>
  <si>
    <t>AS49299</t>
  </si>
  <si>
    <t>AS49300</t>
  </si>
  <si>
    <t>AS49301</t>
  </si>
  <si>
    <t>AS49302</t>
  </si>
  <si>
    <t>AS49303</t>
  </si>
  <si>
    <t>AS49304</t>
  </si>
  <si>
    <t>AS49305</t>
  </si>
  <si>
    <t>AS49306</t>
  </si>
  <si>
    <t>AS49307</t>
  </si>
  <si>
    <t>AS49308</t>
  </si>
  <si>
    <t>AS49309</t>
  </si>
  <si>
    <t>AS49310</t>
  </si>
  <si>
    <t>AS49311</t>
  </si>
  <si>
    <t>AS49312</t>
  </si>
  <si>
    <t>AS49313</t>
  </si>
  <si>
    <t>AS49314</t>
  </si>
  <si>
    <t>AS49315</t>
  </si>
  <si>
    <t>AS49316</t>
  </si>
  <si>
    <t>AS49317</t>
  </si>
  <si>
    <t>AS49318</t>
  </si>
  <si>
    <t>AS49319</t>
  </si>
  <si>
    <t>AS49320</t>
  </si>
  <si>
    <t>AS49321</t>
  </si>
  <si>
    <t>AS49322</t>
  </si>
  <si>
    <t>AS49323</t>
  </si>
  <si>
    <t>AS49324</t>
  </si>
  <si>
    <t>AS49325</t>
  </si>
  <si>
    <t>AS49326</t>
  </si>
  <si>
    <t>AS49327</t>
  </si>
  <si>
    <t>AS49328</t>
  </si>
  <si>
    <t>AS49329</t>
  </si>
  <si>
    <t>AS49330</t>
  </si>
  <si>
    <t>AS49331</t>
  </si>
  <si>
    <t>AS49332</t>
  </si>
  <si>
    <t>AS49333</t>
  </si>
  <si>
    <t>AS49334</t>
  </si>
  <si>
    <t>AS49335</t>
  </si>
  <si>
    <t>AS49336</t>
  </si>
  <si>
    <t>AS49337</t>
  </si>
  <si>
    <t>AS49338</t>
  </si>
  <si>
    <t>AS49339</t>
  </si>
  <si>
    <t>AS49340</t>
  </si>
  <si>
    <t>AS49341</t>
  </si>
  <si>
    <t>AS49342</t>
  </si>
  <si>
    <t>AS49343</t>
  </si>
  <si>
    <t>AS49344</t>
  </si>
  <si>
    <t>AS49345</t>
  </si>
  <si>
    <t>AS49346</t>
  </si>
  <si>
    <t>AS49347</t>
  </si>
  <si>
    <t>AS49348</t>
  </si>
  <si>
    <t>AS49349</t>
  </si>
  <si>
    <t>AS49350</t>
  </si>
  <si>
    <t>AS49351</t>
  </si>
  <si>
    <t>AS49352</t>
  </si>
  <si>
    <t>AS49353</t>
  </si>
  <si>
    <t>AS49354</t>
  </si>
  <si>
    <t>AS49355</t>
  </si>
  <si>
    <t>AS49356</t>
  </si>
  <si>
    <t>AS49357</t>
  </si>
  <si>
    <t>AS49358</t>
  </si>
  <si>
    <t>AS49359</t>
  </si>
  <si>
    <t>AS49360</t>
  </si>
  <si>
    <t>AS49361</t>
  </si>
  <si>
    <t>AS49362</t>
  </si>
  <si>
    <t>AS49363</t>
  </si>
  <si>
    <t>AS49364</t>
  </si>
  <si>
    <t>AS49365</t>
  </si>
  <si>
    <t>AS49366</t>
  </si>
  <si>
    <t>AS49367</t>
  </si>
  <si>
    <t>AS49368</t>
  </si>
  <si>
    <t>AS49369</t>
  </si>
  <si>
    <t>AS49370</t>
  </si>
  <si>
    <t>AS49371</t>
  </si>
  <si>
    <t>AS49372</t>
  </si>
  <si>
    <t>AS49373</t>
  </si>
  <si>
    <t>AS49374</t>
  </si>
  <si>
    <t>AS49375</t>
  </si>
  <si>
    <t>AS49376</t>
  </si>
  <si>
    <t>AS49377</t>
  </si>
  <si>
    <t>AS49378</t>
  </si>
  <si>
    <t>AS49379</t>
  </si>
  <si>
    <t>AS49380</t>
  </si>
  <si>
    <t>AS49381</t>
  </si>
  <si>
    <t>AS49382</t>
  </si>
  <si>
    <t>AS49383</t>
  </si>
  <si>
    <t>AS49384</t>
  </si>
  <si>
    <t>AS49385</t>
  </si>
  <si>
    <t>AS49386</t>
  </si>
  <si>
    <t>AS49387</t>
  </si>
  <si>
    <t>AS49388</t>
  </si>
  <si>
    <t>AS49389</t>
  </si>
  <si>
    <t>AS49390</t>
  </si>
  <si>
    <t>AS49391</t>
  </si>
  <si>
    <t>AS49392</t>
  </si>
  <si>
    <t>ZS01740</t>
  </si>
  <si>
    <t>ZS01741</t>
  </si>
  <si>
    <t>ZS01742</t>
  </si>
  <si>
    <t>ZS01743</t>
  </si>
  <si>
    <t>ZS01744</t>
  </si>
  <si>
    <t>ZS01745</t>
  </si>
  <si>
    <t>ZS01746</t>
  </si>
  <si>
    <t>ZS01747</t>
  </si>
  <si>
    <t>ZS01748</t>
  </si>
  <si>
    <t>ZS01749</t>
  </si>
  <si>
    <t>ZS01750</t>
  </si>
  <si>
    <t>ZS01751</t>
  </si>
  <si>
    <t>ZS01752</t>
  </si>
  <si>
    <t>ZS01753</t>
  </si>
  <si>
    <t>ZS01754</t>
  </si>
  <si>
    <t>ZS01755</t>
  </si>
  <si>
    <t>ZS01756</t>
  </si>
  <si>
    <t>ZS01757</t>
  </si>
  <si>
    <t>ZS01758</t>
  </si>
  <si>
    <t>ZS01759</t>
  </si>
  <si>
    <t>ZS01760</t>
  </si>
  <si>
    <t>ZS01761</t>
  </si>
  <si>
    <t>ZS01762</t>
  </si>
  <si>
    <t>ZS01763</t>
  </si>
  <si>
    <t>ZS01764</t>
  </si>
  <si>
    <t>ZS01765</t>
  </si>
  <si>
    <t>ZS01766</t>
  </si>
  <si>
    <t>ZS01767</t>
  </si>
  <si>
    <t>ZS01768</t>
  </si>
  <si>
    <t>ZS01769</t>
  </si>
  <si>
    <t>ZS01770</t>
  </si>
  <si>
    <t>ZS01771</t>
  </si>
  <si>
    <t>ZS01772</t>
  </si>
  <si>
    <t>ZS01773</t>
  </si>
  <si>
    <t>ZS01774</t>
  </si>
  <si>
    <t>ZS01775</t>
  </si>
  <si>
    <t>ZS01776</t>
  </si>
  <si>
    <t>ZS01777</t>
  </si>
  <si>
    <t>ZS01778</t>
  </si>
  <si>
    <t>ZS01779</t>
  </si>
  <si>
    <t>ZS01780</t>
  </si>
  <si>
    <t>ZS01781</t>
  </si>
  <si>
    <t>ZS01782</t>
  </si>
  <si>
    <t>ZS01783</t>
  </si>
  <si>
    <t>ZS01784</t>
  </si>
  <si>
    <t>ZS01785</t>
  </si>
  <si>
    <t>ZS01786</t>
  </si>
  <si>
    <t>ZS</t>
  </si>
  <si>
    <t>AA10438</t>
  </si>
  <si>
    <t>AA10440</t>
  </si>
  <si>
    <t>AA10548</t>
  </si>
  <si>
    <t>AA10376</t>
  </si>
  <si>
    <t>AA10484</t>
  </si>
  <si>
    <t>AA10534</t>
  </si>
  <si>
    <t>AA10554</t>
  </si>
  <si>
    <t>AA10450</t>
  </si>
  <si>
    <t>AA10420</t>
  </si>
  <si>
    <t>AA10552</t>
  </si>
  <si>
    <t>AA10406</t>
  </si>
  <si>
    <t>AA10404</t>
  </si>
  <si>
    <t>AA10405</t>
  </si>
  <si>
    <t>AA10401</t>
  </si>
  <si>
    <t>AA10485</t>
  </si>
  <si>
    <t>AA10540</t>
  </si>
  <si>
    <t>AA10519</t>
  </si>
  <si>
    <t>AA10445</t>
  </si>
  <si>
    <t>AA10373</t>
  </si>
  <si>
    <t>AA10533</t>
  </si>
  <si>
    <t>AA10402</t>
  </si>
  <si>
    <t>AA10396</t>
  </si>
  <si>
    <t>AA10459</t>
  </si>
  <si>
    <t>AA10556</t>
  </si>
  <si>
    <t>AA10385</t>
  </si>
  <si>
    <t>AA10435</t>
  </si>
  <si>
    <t>AA10520</t>
  </si>
  <si>
    <t>AA10508</t>
  </si>
  <si>
    <t>AA10481</t>
  </si>
  <si>
    <t>AA10410</t>
  </si>
  <si>
    <t>AA10424</t>
  </si>
  <si>
    <t>AA10525</t>
  </si>
  <si>
    <t>AA10482</t>
  </si>
  <si>
    <t>AA10460</t>
  </si>
  <si>
    <t>AA10512</t>
  </si>
  <si>
    <t>AA10558</t>
  </si>
  <si>
    <t>AA10542</t>
  </si>
  <si>
    <t>AA10483</t>
  </si>
  <si>
    <t>AA10530</t>
  </si>
  <si>
    <t>AA10377</t>
  </si>
  <si>
    <t>AA10429</t>
  </si>
  <si>
    <t>AA10496</t>
  </si>
  <si>
    <t>AA10522</t>
  </si>
  <si>
    <t>AA10503</t>
  </si>
  <si>
    <t>AA10560</t>
  </si>
  <si>
    <t>AA10454</t>
  </si>
  <si>
    <t>AA10475</t>
  </si>
  <si>
    <t>AA10497</t>
  </si>
  <si>
    <t>AA10474</t>
  </si>
  <si>
    <t>AA10526</t>
  </si>
  <si>
    <t>AA10557</t>
  </si>
  <si>
    <t>AA10514</t>
  </si>
  <si>
    <t>AA10550</t>
  </si>
  <si>
    <t>AA10393</t>
  </si>
  <si>
    <t>AA10524</t>
  </si>
  <si>
    <t>AA10504</t>
  </si>
  <si>
    <t>AA10465</t>
  </si>
  <si>
    <t>AA10561</t>
  </si>
  <si>
    <t>AA10473</t>
  </si>
  <si>
    <t>AA10423</t>
  </si>
  <si>
    <t>AA10506</t>
  </si>
  <si>
    <t>AA10547</t>
  </si>
  <si>
    <t>AA10409</t>
  </si>
  <si>
    <t>AA10458</t>
  </si>
  <si>
    <t>AA10448</t>
  </si>
  <si>
    <t>AA10457</t>
  </si>
  <si>
    <t>AA10521</t>
  </si>
  <si>
    <t>AA10456</t>
  </si>
  <si>
    <t>AA10422</t>
  </si>
  <si>
    <t>AA10443</t>
  </si>
  <si>
    <t>AA10549</t>
  </si>
  <si>
    <t>AA10370</t>
  </si>
  <si>
    <t>AA10436</t>
  </si>
  <si>
    <t>AA10495</t>
  </si>
  <si>
    <t>AA10470</t>
  </si>
  <si>
    <t>AA10418</t>
  </si>
  <si>
    <t>AA10527</t>
  </si>
  <si>
    <t>AA10494</t>
  </si>
  <si>
    <t>AA10469</t>
  </si>
  <si>
    <t>AA10397</t>
  </si>
  <si>
    <t>AA10477</t>
  </si>
  <si>
    <t>AA10434</t>
  </si>
  <si>
    <t>AA10437</t>
  </si>
  <si>
    <t>AA10451</t>
  </si>
  <si>
    <t>AA10395</t>
  </si>
  <si>
    <t>AA10472</t>
  </si>
  <si>
    <t>AA10499</t>
  </si>
  <si>
    <t>AA10419</t>
  </si>
  <si>
    <t>AA10518</t>
  </si>
  <si>
    <t>AA10490</t>
  </si>
  <si>
    <t>AA10487</t>
  </si>
  <si>
    <t>AA10541</t>
  </si>
  <si>
    <t>AA10532</t>
  </si>
  <si>
    <t>AA10455</t>
  </si>
  <si>
    <t>AA10378</t>
  </si>
  <si>
    <t>AA10379</t>
  </si>
  <si>
    <t>AA10403</t>
  </si>
  <si>
    <t>AA10380</t>
  </si>
  <si>
    <t>AA10502</t>
  </si>
  <si>
    <t>AA10407</t>
  </si>
  <si>
    <t>AA10471</t>
  </si>
  <si>
    <t>AA10387</t>
  </si>
  <si>
    <t>AA10428</t>
  </si>
  <si>
    <t>AA10430</t>
  </si>
  <si>
    <t>AA10553</t>
  </si>
  <si>
    <t>AA10439</t>
  </si>
  <si>
    <t>AA10444</t>
  </si>
  <si>
    <t>AA10449</t>
  </si>
  <si>
    <t>AA10531</t>
  </si>
  <si>
    <t>AA10505</t>
  </si>
  <si>
    <t>AA10515</t>
  </si>
  <si>
    <t>AA10415</t>
  </si>
  <si>
    <t>AA10478</t>
  </si>
  <si>
    <t>AA10461</t>
  </si>
  <si>
    <t>AA10523</t>
  </si>
  <si>
    <t>AA10555</t>
  </si>
  <si>
    <t>AA10386</t>
  </si>
  <si>
    <t>AA10421</t>
  </si>
  <si>
    <t>AA10493</t>
  </si>
  <si>
    <t>AA10371</t>
  </si>
  <si>
    <t>AA10394</t>
  </si>
  <si>
    <t>AA10492</t>
  </si>
  <si>
    <t>AA10375</t>
  </si>
  <si>
    <t>AA10391</t>
  </si>
  <si>
    <t>AA10500</t>
  </si>
  <si>
    <t>AA10501</t>
  </si>
  <si>
    <t>AA10433</t>
  </si>
  <si>
    <t>AA10432</t>
  </si>
  <si>
    <t>AA10480</t>
  </si>
  <si>
    <t>AA10446</t>
  </si>
  <si>
    <t>AA10447</t>
  </si>
  <si>
    <t>AA10537</t>
  </si>
  <si>
    <t>AA10390</t>
  </si>
  <si>
    <t>AA10538</t>
  </si>
  <si>
    <t>AA10372</t>
  </si>
  <si>
    <t>AA10388</t>
  </si>
  <si>
    <t>AA10452</t>
  </si>
  <si>
    <t>AA10399</t>
  </si>
  <si>
    <t>AA10466</t>
  </si>
  <si>
    <t>AA10413</t>
  </si>
  <si>
    <t>AA10416</t>
  </si>
  <si>
    <t>AA10517</t>
  </si>
  <si>
    <t>AA10389</t>
  </si>
  <si>
    <t>AA10426</t>
  </si>
  <si>
    <t>AA10453</t>
  </si>
  <si>
    <t>AA10528</t>
  </si>
  <si>
    <t>AA10529</t>
  </si>
  <si>
    <t>AA10543</t>
  </si>
  <si>
    <t>AA10427</t>
  </si>
  <si>
    <t>AA10412</t>
  </si>
  <si>
    <t>AA10425</t>
  </si>
  <si>
    <t>AA10431</t>
  </si>
  <si>
    <t>AA10398</t>
  </si>
  <si>
    <t>AA10462</t>
  </si>
  <si>
    <t>AA10489</t>
  </si>
  <si>
    <t>AA10463</t>
  </si>
  <si>
    <t>AA10488</t>
  </si>
  <si>
    <t>AA10559</t>
  </si>
  <si>
    <t>AA10513</t>
  </si>
  <si>
    <t>AA10536</t>
  </si>
  <si>
    <t>AA10411</t>
  </si>
  <si>
    <t>AA10544</t>
  </si>
  <si>
    <t>AA10468</t>
  </si>
  <si>
    <t>AA10507</t>
  </si>
  <si>
    <t>AA10510</t>
  </si>
  <si>
    <t>AA10535</t>
  </si>
  <si>
    <t>AA10467</t>
  </si>
  <si>
    <t>AA10486</t>
  </si>
  <si>
    <t>AA10545</t>
  </si>
  <si>
    <t>AA10374</t>
  </si>
  <si>
    <t>AA10381</t>
  </si>
  <si>
    <t>AA10382</t>
  </si>
  <si>
    <t>AA10384</t>
  </si>
  <si>
    <t>AA10400</t>
  </si>
  <si>
    <t>AA10417</t>
  </si>
  <si>
    <t>AA10442</t>
  </si>
  <si>
    <t>AA10464</t>
  </si>
  <si>
    <t>AA10479</t>
  </si>
  <si>
    <t>AA10491</t>
  </si>
  <si>
    <t>AA10498</t>
  </si>
  <si>
    <t>AA10509</t>
  </si>
  <si>
    <t>AA10511</t>
  </si>
  <si>
    <t>AA10551</t>
  </si>
  <si>
    <t>AA10539</t>
  </si>
  <si>
    <t>AA10546</t>
  </si>
  <si>
    <t>AA10383</t>
  </si>
  <si>
    <t>AA10392</t>
  </si>
  <si>
    <t>AA10408</t>
  </si>
  <si>
    <t>AA10414</t>
  </si>
  <si>
    <t>AA10441</t>
  </si>
  <si>
    <t>AA10476</t>
  </si>
  <si>
    <t>AA10516</t>
  </si>
  <si>
    <t>ZA03882</t>
  </si>
  <si>
    <t>ZA03891</t>
  </si>
  <si>
    <t>ZA03928</t>
  </si>
  <si>
    <t>ZA03909</t>
  </si>
  <si>
    <t>ZA03885</t>
  </si>
  <si>
    <t>ZA03886</t>
  </si>
  <si>
    <t>ZA03892</t>
  </si>
  <si>
    <t>ZA03887</t>
  </si>
  <si>
    <t>ZA03895</t>
  </si>
  <si>
    <t>ZA03896</t>
  </si>
  <si>
    <t>ZA03925</t>
  </si>
  <si>
    <t>ZA03908</t>
  </si>
  <si>
    <t>ZA03898</t>
  </si>
  <si>
    <t>ZA03901</t>
  </si>
  <si>
    <t>ZA03932</t>
  </si>
  <si>
    <t>ZA03904</t>
  </si>
  <si>
    <t>ZA03905</t>
  </si>
  <si>
    <t>ZA03911</t>
  </si>
  <si>
    <t>ZA03930</t>
  </si>
  <si>
    <t>ZA03921</t>
  </si>
  <si>
    <t>ZA03929</t>
  </si>
  <si>
    <t>ZA03897</t>
  </si>
  <si>
    <t>ZA03924</t>
  </si>
  <si>
    <t>ZA03917</t>
  </si>
  <si>
    <t>ZA03933</t>
  </si>
  <si>
    <t>ZA03934</t>
  </si>
  <si>
    <t>ZA03910</t>
  </si>
  <si>
    <t>ZA03879</t>
  </si>
  <si>
    <t>ZA03913</t>
  </si>
  <si>
    <t>ZA03881</t>
  </si>
  <si>
    <t>ZA03890</t>
  </si>
  <si>
    <t>ZA03914</t>
  </si>
  <si>
    <t>ZA03889</t>
  </si>
  <si>
    <t>ZA03893</t>
  </si>
  <si>
    <t>ZA03916</t>
  </si>
  <si>
    <t>ZA03918</t>
  </si>
  <si>
    <t>ZA03900</t>
  </si>
  <si>
    <t>ZA03902</t>
  </si>
  <si>
    <t>ZA03912</t>
  </si>
  <si>
    <t>ZA03906</t>
  </si>
  <si>
    <t>ZA03894</t>
  </si>
  <si>
    <t>ZA03907</t>
  </si>
  <si>
    <t>ZA03926</t>
  </si>
  <si>
    <t>ZA03899</t>
  </si>
  <si>
    <t>ZA03919</t>
  </si>
  <si>
    <t>ZA03888</t>
  </si>
  <si>
    <t>ZA03915</t>
  </si>
  <si>
    <t>ZA03920</t>
  </si>
  <si>
    <t>ZA03922</t>
  </si>
  <si>
    <t>ZA03931</t>
  </si>
  <si>
    <t>ZA03903</t>
  </si>
  <si>
    <t>ZA-3880</t>
  </si>
  <si>
    <t>ZA-3883</t>
  </si>
  <si>
    <t>ZA-3884</t>
  </si>
  <si>
    <t>ZA-3923</t>
  </si>
  <si>
    <t>ZA-3927</t>
  </si>
  <si>
    <t>I     38</t>
  </si>
  <si>
    <t>I     43</t>
  </si>
  <si>
    <t>AUTOBUSES CELAYENSES S.A. DE C.V.</t>
  </si>
  <si>
    <t>I    103</t>
  </si>
  <si>
    <t>I    115</t>
  </si>
  <si>
    <t>MILAC COORDINADO, S.A. DE C.V.</t>
  </si>
  <si>
    <t>HIPOLITO LOPEZ EDUARDO</t>
  </si>
  <si>
    <t>I    167</t>
  </si>
  <si>
    <t>SANCHEZ GARCIA ARMANDO</t>
  </si>
  <si>
    <t>I    170</t>
  </si>
  <si>
    <t>I    218</t>
  </si>
  <si>
    <t>I    223</t>
  </si>
  <si>
    <t>I    271</t>
  </si>
  <si>
    <t>I    272</t>
  </si>
  <si>
    <t>GRANOS Y FORRAJES LOPEZ SPR DE RL D</t>
  </si>
  <si>
    <t>I    301</t>
  </si>
  <si>
    <t>I    318</t>
  </si>
  <si>
    <t>I    350</t>
  </si>
  <si>
    <t>I    404</t>
  </si>
  <si>
    <t>I    426</t>
  </si>
  <si>
    <t>HERNANDEZ SALINAS IVAN</t>
  </si>
  <si>
    <t>I    444</t>
  </si>
  <si>
    <t>I    506</t>
  </si>
  <si>
    <t>I    507</t>
  </si>
  <si>
    <t>I    530</t>
  </si>
  <si>
    <t>I     19</t>
  </si>
  <si>
    <t>AR13716</t>
  </si>
  <si>
    <t>I     20</t>
  </si>
  <si>
    <t>AR13717</t>
  </si>
  <si>
    <t>I     34</t>
  </si>
  <si>
    <t>AR13718</t>
  </si>
  <si>
    <t>I     37</t>
  </si>
  <si>
    <t>AR13719</t>
  </si>
  <si>
    <t>VILLAS DE CORTAZAR S.P.R. DE R.L.</t>
  </si>
  <si>
    <t>AR13720</t>
  </si>
  <si>
    <t>I     40</t>
  </si>
  <si>
    <t>AR13721</t>
  </si>
  <si>
    <t>REGALADO AGUADO FELIPE</t>
  </si>
  <si>
    <t>I     41</t>
  </si>
  <si>
    <t>AR13722</t>
  </si>
  <si>
    <t>ZAVALA SEGOVIANO HIPOLITO</t>
  </si>
  <si>
    <t>AR13723</t>
  </si>
  <si>
    <t>VALLEJO VIVANCO LUIS</t>
  </si>
  <si>
    <t>I     48</t>
  </si>
  <si>
    <t>AR13724</t>
  </si>
  <si>
    <t>AR13725</t>
  </si>
  <si>
    <t>ZARATE MEXICANO JESUS</t>
  </si>
  <si>
    <t>AR13726</t>
  </si>
  <si>
    <t>I     63</t>
  </si>
  <si>
    <t>AR13727</t>
  </si>
  <si>
    <t>MARTINEZ LOZANO AARON</t>
  </si>
  <si>
    <t>I     65</t>
  </si>
  <si>
    <t>AR13728</t>
  </si>
  <si>
    <t>HERNANDEZ ROJAS JOSE LUZ</t>
  </si>
  <si>
    <t>AR13729</t>
  </si>
  <si>
    <t>CABRERA MEDINA JUAN DE JESUS</t>
  </si>
  <si>
    <t>I     86</t>
  </si>
  <si>
    <t>AR13730</t>
  </si>
  <si>
    <t>I    100</t>
  </si>
  <si>
    <t>AR13731</t>
  </si>
  <si>
    <t>RUIZ HERNANDEZ EDITH ERIKA</t>
  </si>
  <si>
    <t>AR13732</t>
  </si>
  <si>
    <t>TORRES GALLEGOS CRISTOBAL</t>
  </si>
  <si>
    <t>AR13733</t>
  </si>
  <si>
    <t>I    118</t>
  </si>
  <si>
    <t>AR13734</t>
  </si>
  <si>
    <t>CAMPOS GUZMAN MARTIN</t>
  </si>
  <si>
    <t>I    133</t>
  </si>
  <si>
    <t>AR13735</t>
  </si>
  <si>
    <t>ALVAREZ RIGOBERTO</t>
  </si>
  <si>
    <t>I    137</t>
  </si>
  <si>
    <t>AR13736</t>
  </si>
  <si>
    <t>TAPIA FRANCISCO EDUARDO</t>
  </si>
  <si>
    <t>AR13737</t>
  </si>
  <si>
    <t>MOSTRADOR MOSTRADOR</t>
  </si>
  <si>
    <t>I    144</t>
  </si>
  <si>
    <t>AR13738</t>
  </si>
  <si>
    <t>RAMIREZ ESCALON SUSANA</t>
  </si>
  <si>
    <t>I    148</t>
  </si>
  <si>
    <t>AR13739</t>
  </si>
  <si>
    <t>I    149</t>
  </si>
  <si>
    <t>AR13740</t>
  </si>
  <si>
    <t>ALVARADO VAZQUEZ JOSE HUMBERTO</t>
  </si>
  <si>
    <t>I    151</t>
  </si>
  <si>
    <t>AR13741</t>
  </si>
  <si>
    <t>AR13742</t>
  </si>
  <si>
    <t>ALVARADO TAPIA JAIME</t>
  </si>
  <si>
    <t>I    155</t>
  </si>
  <si>
    <t>AR13743</t>
  </si>
  <si>
    <t>GONZALEZ GARCIA LUIS ROBERTO</t>
  </si>
  <si>
    <t>I    158</t>
  </si>
  <si>
    <t>AR13744</t>
  </si>
  <si>
    <t>CAMPOS BALDERRAMA ZOILA FLOR</t>
  </si>
  <si>
    <t>I    161</t>
  </si>
  <si>
    <t>AR13745</t>
  </si>
  <si>
    <t>AR13746</t>
  </si>
  <si>
    <t>NIETO ORTEGA ALEJANDRO</t>
  </si>
  <si>
    <t>I    165</t>
  </si>
  <si>
    <t>AR13747</t>
  </si>
  <si>
    <t>AR13748</t>
  </si>
  <si>
    <t>PREMIER SEEDS MEXICANA S.A. DE C.V.</t>
  </si>
  <si>
    <t>AR13749</t>
  </si>
  <si>
    <t>LOPEZ GALVAN RUBI CELIA</t>
  </si>
  <si>
    <t>AR13750</t>
  </si>
  <si>
    <t>AR13751</t>
  </si>
  <si>
    <t>ALBERTO FIGUEROA JUAN PABLO</t>
  </si>
  <si>
    <t>I    215</t>
  </si>
  <si>
    <t>AR13752</t>
  </si>
  <si>
    <t>AR13753</t>
  </si>
  <si>
    <t>SERVIN MARTINEZ FRANCISCO XAVIER</t>
  </si>
  <si>
    <t>AR13754</t>
  </si>
  <si>
    <t>I    225</t>
  </si>
  <si>
    <t>AR13755</t>
  </si>
  <si>
    <t>I    229</t>
  </si>
  <si>
    <t>AR13756</t>
  </si>
  <si>
    <t>AR13757</t>
  </si>
  <si>
    <t>LA NORIA MOTORS SA DE CV</t>
  </si>
  <si>
    <t>AR13758</t>
  </si>
  <si>
    <t>VALLEJO NORIA MA. LUISA</t>
  </si>
  <si>
    <t>I    240</t>
  </si>
  <si>
    <t>AR13759</t>
  </si>
  <si>
    <t>AR13760</t>
  </si>
  <si>
    <t>DURAN MARTINEZ LUIS ENRIQUE</t>
  </si>
  <si>
    <t>I    250</t>
  </si>
  <si>
    <t>AR13761</t>
  </si>
  <si>
    <t>CADENAS CAMPOS JORGE</t>
  </si>
  <si>
    <t>I    259</t>
  </si>
  <si>
    <t>AR13762</t>
  </si>
  <si>
    <t>ANDRADE RODRIGUEZ MIGUEL ANGEL</t>
  </si>
  <si>
    <t>AR13763</t>
  </si>
  <si>
    <t>GARCIA AMADOR ANDRES</t>
  </si>
  <si>
    <t>I    268</t>
  </si>
  <si>
    <t>AR13764</t>
  </si>
  <si>
    <t>GUEVARA MOSQUEDA ROBERTO</t>
  </si>
  <si>
    <t>AR13765</t>
  </si>
  <si>
    <t>GARCIA RIOS JORGE</t>
  </si>
  <si>
    <t>AR13766</t>
  </si>
  <si>
    <t>I    273</t>
  </si>
  <si>
    <t>AR13767</t>
  </si>
  <si>
    <t>I    275</t>
  </si>
  <si>
    <t>AR13768</t>
  </si>
  <si>
    <t>TORRECILLAS RODRIGUEZ ERIK</t>
  </si>
  <si>
    <t>I    278</t>
  </si>
  <si>
    <t>AR13769</t>
  </si>
  <si>
    <t>I    288</t>
  </si>
  <si>
    <t>AR13770</t>
  </si>
  <si>
    <t>I    297</t>
  </si>
  <si>
    <t>AR13771</t>
  </si>
  <si>
    <t>AR13772</t>
  </si>
  <si>
    <t>HUERTA ORTIZ ANGEL</t>
  </si>
  <si>
    <t>I    302</t>
  </si>
  <si>
    <t>AR13773</t>
  </si>
  <si>
    <t>PEREZ CARMONA NEMORIO FERNANDO</t>
  </si>
  <si>
    <t>I    305</t>
  </si>
  <si>
    <t>AR13774</t>
  </si>
  <si>
    <t>I    308</t>
  </si>
  <si>
    <t>AR13775</t>
  </si>
  <si>
    <t>VARGAS RODRIGUEZ MARIA ESTHER</t>
  </si>
  <si>
    <t>I    317</t>
  </si>
  <si>
    <t>AR13776</t>
  </si>
  <si>
    <t>MULTIPARTES INTERNACIONALES JYR SA</t>
  </si>
  <si>
    <t>AR13777</t>
  </si>
  <si>
    <t>LOPEZ RUIZ JESUS AURELIO</t>
  </si>
  <si>
    <t>I    330</t>
  </si>
  <si>
    <t>AR13778</t>
  </si>
  <si>
    <t>AR13779</t>
  </si>
  <si>
    <t>AFILADOS Y MAQUINADOS MEJIA BAJIO S</t>
  </si>
  <si>
    <t>I    360</t>
  </si>
  <si>
    <t>AR13780</t>
  </si>
  <si>
    <t>GARCIA GUERRERO JOSE DOLORES</t>
  </si>
  <si>
    <t>AR13781</t>
  </si>
  <si>
    <t>LOZANO AYALA GERARDO</t>
  </si>
  <si>
    <t>I    365</t>
  </si>
  <si>
    <t>AR13782</t>
  </si>
  <si>
    <t>TORRES RAMIREZ LILIANA</t>
  </si>
  <si>
    <t>I    367</t>
  </si>
  <si>
    <t>AR13783</t>
  </si>
  <si>
    <t>I    370</t>
  </si>
  <si>
    <t>AR13784</t>
  </si>
  <si>
    <t>I    392</t>
  </si>
  <si>
    <t>AR13785</t>
  </si>
  <si>
    <t>PEREZ RUIZ ARNULFO</t>
  </si>
  <si>
    <t>I    393</t>
  </si>
  <si>
    <t>AR13786</t>
  </si>
  <si>
    <t>GOMEZ ORTEGA MARIA</t>
  </si>
  <si>
    <t>I    394</t>
  </si>
  <si>
    <t>AR13787</t>
  </si>
  <si>
    <t>URBINA GUZMAN JUAN RAFAEL</t>
  </si>
  <si>
    <t>I    395</t>
  </si>
  <si>
    <t>AR13788</t>
  </si>
  <si>
    <t>RODRIGUEZ LEON ANDRES ADOLFO</t>
  </si>
  <si>
    <t>I    398</t>
  </si>
  <si>
    <t>AR13789</t>
  </si>
  <si>
    <t>CONTRERAS AGUILAR JOSE JUAN</t>
  </si>
  <si>
    <t>AR13790</t>
  </si>
  <si>
    <t>PAREDES PEREZ ROGELIO</t>
  </si>
  <si>
    <t>I    405</t>
  </si>
  <si>
    <t>AR13791</t>
  </si>
  <si>
    <t>CERVANTEZ LOPEZ JORGE</t>
  </si>
  <si>
    <t>I    406</t>
  </si>
  <si>
    <t>AR13792</t>
  </si>
  <si>
    <t>I    412</t>
  </si>
  <si>
    <t>AR13793</t>
  </si>
  <si>
    <t>GARZA SUAREZ PEDRO</t>
  </si>
  <si>
    <t>AR13794</t>
  </si>
  <si>
    <t>PEREZ MARTINEZ MANUEL</t>
  </si>
  <si>
    <t>AR13795</t>
  </si>
  <si>
    <t>SERNA JARAMILLO OSCAR ANDRES</t>
  </si>
  <si>
    <t>AR13796</t>
  </si>
  <si>
    <t>AR13797</t>
  </si>
  <si>
    <t>BANDA GUZMAN OSCAR ALEJANDRO</t>
  </si>
  <si>
    <t>AR13798</t>
  </si>
  <si>
    <t>AR13799</t>
  </si>
  <si>
    <t>GONZALEZ VALLE JOSE ENRIQUE</t>
  </si>
  <si>
    <t>I    454</t>
  </si>
  <si>
    <t>AR13800</t>
  </si>
  <si>
    <t>ALVARADO BRICEÑO ROBERTO</t>
  </si>
  <si>
    <t>I    455</t>
  </si>
  <si>
    <t>AR13801</t>
  </si>
  <si>
    <t>ALVARADO BRISEÑO ROBERTO</t>
  </si>
  <si>
    <t>I    456</t>
  </si>
  <si>
    <t>AR13802</t>
  </si>
  <si>
    <t>AR13803</t>
  </si>
  <si>
    <t>I    461</t>
  </si>
  <si>
    <t>AR13804</t>
  </si>
  <si>
    <t>HERNANDEZ ARROYO MIGUEL</t>
  </si>
  <si>
    <t>I    471</t>
  </si>
  <si>
    <t>AR13805</t>
  </si>
  <si>
    <t>I    477</t>
  </si>
  <si>
    <t>AR13806</t>
  </si>
  <si>
    <t>SAINZ ALEJANDRA</t>
  </si>
  <si>
    <t>I    478</t>
  </si>
  <si>
    <t>AR13807</t>
  </si>
  <si>
    <t>SANCHEZ JASSO ADRIANA</t>
  </si>
  <si>
    <t>I    502</t>
  </si>
  <si>
    <t>AR13808</t>
  </si>
  <si>
    <t>DIAZ AGUILAR EDUARDO ANTONIO</t>
  </si>
  <si>
    <t>I    503</t>
  </si>
  <si>
    <t>AR13809</t>
  </si>
  <si>
    <t>BARCENAS SANCHEZ ALBERTO</t>
  </si>
  <si>
    <t>AR13810</t>
  </si>
  <si>
    <t>SALAS CORREA VICTOR TRINIDAD</t>
  </si>
  <si>
    <t>AR13811</t>
  </si>
  <si>
    <t>GRUPO SSC S.A. DE C.V.</t>
  </si>
  <si>
    <t>AR13812</t>
  </si>
  <si>
    <t>I    511</t>
  </si>
  <si>
    <t>AR13813</t>
  </si>
  <si>
    <t>CORTES ESPECIALIZADOS DE PAPEL SA D</t>
  </si>
  <si>
    <t>AR13814</t>
  </si>
  <si>
    <t>VALENZUELA LARA MARIO</t>
  </si>
  <si>
    <t>I    514</t>
  </si>
  <si>
    <t>AR13815</t>
  </si>
  <si>
    <t>VALDOVINOS CORONA RAFAEL</t>
  </si>
  <si>
    <t>AR13816</t>
  </si>
  <si>
    <t>I    516</t>
  </si>
  <si>
    <t>AR13817</t>
  </si>
  <si>
    <t>I    519</t>
  </si>
  <si>
    <t>AR13818</t>
  </si>
  <si>
    <t>SERRANO CORNEJO PRIMO</t>
  </si>
  <si>
    <t>I    529</t>
  </si>
  <si>
    <t>AR13819</t>
  </si>
  <si>
    <t>SAN MARTIN BARRIOS ALEX</t>
  </si>
  <si>
    <t>AR13820</t>
  </si>
  <si>
    <t>ESTRADA ALVAREZ LUIS GILBERTO</t>
  </si>
  <si>
    <t>I    532</t>
  </si>
  <si>
    <t>AR13821</t>
  </si>
  <si>
    <t>NUÑEZ GONZALEZ ELIAS</t>
  </si>
  <si>
    <t>AR13822</t>
  </si>
  <si>
    <t>I    538</t>
  </si>
  <si>
    <t>AR13823</t>
  </si>
  <si>
    <t>PERFORADORES ASOCIADOS DEL BAJIO S.</t>
  </si>
  <si>
    <t>I    539</t>
  </si>
  <si>
    <t>AR13824</t>
  </si>
  <si>
    <t>ABOYTES CALDERON GABRIEL</t>
  </si>
  <si>
    <t>I    540</t>
  </si>
  <si>
    <t>AR13825</t>
  </si>
  <si>
    <t>RIVEREÑA METAL-MECANICA S.A DE C.V.</t>
  </si>
  <si>
    <t>I    558</t>
  </si>
  <si>
    <t>AR13826</t>
  </si>
  <si>
    <t>PUENTE PEñA RAUL</t>
  </si>
  <si>
    <t>I    564</t>
  </si>
  <si>
    <t>AR13827</t>
  </si>
  <si>
    <t>DIAZ RAMIREZ JAVIER</t>
  </si>
  <si>
    <t>I    567</t>
  </si>
  <si>
    <t>AR13828</t>
  </si>
  <si>
    <t>LONGINOS PADILLA SANTAMARIA</t>
  </si>
  <si>
    <t>I    580</t>
  </si>
  <si>
    <t>AR13829</t>
  </si>
  <si>
    <t>LLANTAS Y SERVICIOS DE CELAYA SA DE</t>
  </si>
  <si>
    <t>I    584</t>
  </si>
  <si>
    <t>AR13830</t>
  </si>
  <si>
    <t>HERNANDEZ BOLAÑOS LEONARDO</t>
  </si>
  <si>
    <t>AR13831</t>
  </si>
  <si>
    <t>CANO PEREZ MARIANO</t>
  </si>
  <si>
    <t>I    591</t>
  </si>
  <si>
    <t>AR13832</t>
  </si>
  <si>
    <t>ROSILLO LEON JOEL</t>
  </si>
  <si>
    <t>I    608</t>
  </si>
  <si>
    <t>AR13833</t>
  </si>
  <si>
    <t>I    611</t>
  </si>
  <si>
    <t>AR13834</t>
  </si>
  <si>
    <t>RUIZ HATEM JUAN ANTONIO</t>
  </si>
  <si>
    <t>AR13835</t>
  </si>
  <si>
    <t>RODRIGUEZ FLORES JUAN CARLOS</t>
  </si>
  <si>
    <t>I    624</t>
  </si>
  <si>
    <t>AR13836</t>
  </si>
  <si>
    <t>I    633</t>
  </si>
  <si>
    <t>AR13837</t>
  </si>
  <si>
    <t>I    635</t>
  </si>
  <si>
    <t>AR13838</t>
  </si>
  <si>
    <t>OCHOA CASTILLO J JULIAN SALVADOR</t>
  </si>
  <si>
    <t>I    636</t>
  </si>
  <si>
    <t>AR13839</t>
  </si>
  <si>
    <t>I    637</t>
  </si>
  <si>
    <t>AR13840</t>
  </si>
  <si>
    <t>I    643</t>
  </si>
  <si>
    <t>AR13841</t>
  </si>
  <si>
    <t>FRIAS URBINA GUILLERMO</t>
  </si>
  <si>
    <t>I    648</t>
  </si>
  <si>
    <t>AR13842</t>
  </si>
  <si>
    <t>RODRIGUEZ FERREL ISMAEL</t>
  </si>
  <si>
    <t>I    652</t>
  </si>
  <si>
    <t>AR13843</t>
  </si>
  <si>
    <t>ROJAS MOLINA ROSALINA</t>
  </si>
  <si>
    <t>I    654</t>
  </si>
  <si>
    <t>AR13844</t>
  </si>
  <si>
    <t>GOVEA VAZQUEZ VICTOR JESUS</t>
  </si>
  <si>
    <t>I    655</t>
  </si>
  <si>
    <t>AR13845</t>
  </si>
  <si>
    <t>I    656</t>
  </si>
  <si>
    <t>AR13846</t>
  </si>
  <si>
    <t>LOPEZ GONZALEZ ALEJANDRO</t>
  </si>
  <si>
    <t>I    658</t>
  </si>
  <si>
    <t>AR13847</t>
  </si>
  <si>
    <t>I    668</t>
  </si>
  <si>
    <t>AR13848</t>
  </si>
  <si>
    <t>PARDO PULIDO ROGELIO</t>
  </si>
  <si>
    <t>I    673</t>
  </si>
  <si>
    <t>AR13849</t>
  </si>
  <si>
    <t>I    676</t>
  </si>
  <si>
    <t>AR13850</t>
  </si>
  <si>
    <t>I    678</t>
  </si>
  <si>
    <t>AR13851</t>
  </si>
  <si>
    <t>LARA ALDACO EDUARDO</t>
  </si>
  <si>
    <t>I    679</t>
  </si>
  <si>
    <t>AR13852</t>
  </si>
  <si>
    <t>ARREGUIN ESPARZA LISL</t>
  </si>
  <si>
    <t>I    682</t>
  </si>
  <si>
    <t>AR13853</t>
  </si>
  <si>
    <t>RUIZ HERNANDEZ MA.IRMA</t>
  </si>
  <si>
    <t>I    685</t>
  </si>
  <si>
    <t>AR13854</t>
  </si>
  <si>
    <t>I    686</t>
  </si>
  <si>
    <t>AR13855</t>
  </si>
  <si>
    <t>I    688</t>
  </si>
  <si>
    <t>AR13856</t>
  </si>
  <si>
    <t>I    695</t>
  </si>
  <si>
    <t>AR13857</t>
  </si>
  <si>
    <t>CUEVAS GUADALUPE</t>
  </si>
  <si>
    <t>AR13858</t>
  </si>
  <si>
    <t>I    717</t>
  </si>
  <si>
    <t>AR13859</t>
  </si>
  <si>
    <t>MERVIN MICHAEL</t>
  </si>
  <si>
    <t>I    726</t>
  </si>
  <si>
    <t>AR13860</t>
  </si>
  <si>
    <t>I    733</t>
  </si>
  <si>
    <t>AR13861</t>
  </si>
  <si>
    <t>FUENTES CHAVEZ SALVADOR</t>
  </si>
  <si>
    <t>I    734</t>
  </si>
  <si>
    <t>AR13862</t>
  </si>
  <si>
    <t>GRUPO IMPRESOR KREA S.A. DE C.V.</t>
  </si>
  <si>
    <t>I    742</t>
  </si>
  <si>
    <t>AR13863</t>
  </si>
  <si>
    <t>C115895</t>
  </si>
  <si>
    <t>I    749</t>
  </si>
  <si>
    <t>AR13864</t>
  </si>
  <si>
    <t>AR13865</t>
  </si>
  <si>
    <t>MEDINA TINAJEROS BIBIANA</t>
  </si>
  <si>
    <t>AR13866</t>
  </si>
  <si>
    <t>ROJO GUZMAN SERGIO</t>
  </si>
  <si>
    <t>I    771</t>
  </si>
  <si>
    <t>AR13867</t>
  </si>
  <si>
    <t>DIAZ LEON CLAUDIA PATRICIA</t>
  </si>
  <si>
    <t>I    772</t>
  </si>
  <si>
    <t>AR13868</t>
  </si>
  <si>
    <t>MARTINEZ ROSAS JULIO CESAR</t>
  </si>
  <si>
    <t>AR13869</t>
  </si>
  <si>
    <t>PAVEL INFRAESTRUCTURA S.A. DE C.V.</t>
  </si>
  <si>
    <t>I    784</t>
  </si>
  <si>
    <t>AR13870</t>
  </si>
  <si>
    <t>I    797</t>
  </si>
  <si>
    <t>AR13871</t>
  </si>
  <si>
    <t>PLANCARTE FIGUEROA MARIA IRMA</t>
  </si>
  <si>
    <t>I    798</t>
  </si>
  <si>
    <t>AR13872</t>
  </si>
  <si>
    <t>ARROYO RAMIREZ JOSE ALFREDO</t>
  </si>
  <si>
    <t>AR13873</t>
  </si>
  <si>
    <t>I    804</t>
  </si>
  <si>
    <t>AR13874</t>
  </si>
  <si>
    <t>I    805</t>
  </si>
  <si>
    <t>AR13875</t>
  </si>
  <si>
    <t>I    811</t>
  </si>
  <si>
    <t>AR13876</t>
  </si>
  <si>
    <t>I    824</t>
  </si>
  <si>
    <t>AR13877</t>
  </si>
  <si>
    <t>CRUZ LOPEZ ROBERTO</t>
  </si>
  <si>
    <t>AR13878</t>
  </si>
  <si>
    <t>I    842</t>
  </si>
  <si>
    <t>AR13879</t>
  </si>
  <si>
    <t>I    851</t>
  </si>
  <si>
    <t>AR13880</t>
  </si>
  <si>
    <t>MARTINEZ GOMEZ JORGE FRANCISCO</t>
  </si>
  <si>
    <t>I    852</t>
  </si>
  <si>
    <t>AR13881</t>
  </si>
  <si>
    <t>RAMIREZ BOCANEGRA JAIME</t>
  </si>
  <si>
    <t>I    854</t>
  </si>
  <si>
    <t>AR13882</t>
  </si>
  <si>
    <t>RAMIREZ LOPEZ LUZ TEIN</t>
  </si>
  <si>
    <t>I    855</t>
  </si>
  <si>
    <t>AR13883</t>
  </si>
  <si>
    <t>I    861</t>
  </si>
  <si>
    <t>AR13884</t>
  </si>
  <si>
    <t>CALDERA PEREZ GERARDO</t>
  </si>
  <si>
    <t>I    873</t>
  </si>
  <si>
    <t>AR13885</t>
  </si>
  <si>
    <t>HERNANDEZ MARTINEZ LUIS ENRIQUE</t>
  </si>
  <si>
    <t>I    881</t>
  </si>
  <si>
    <t>AR13886</t>
  </si>
  <si>
    <t>TINOCO CALDERON MARIA DEL CARMEN</t>
  </si>
  <si>
    <t>I    902</t>
  </si>
  <si>
    <t>AR13887</t>
  </si>
  <si>
    <t>I    903</t>
  </si>
  <si>
    <t>AR13888</t>
  </si>
  <si>
    <t>TRANSPORT BALANDRAN SA DE CV</t>
  </si>
  <si>
    <t>I    929</t>
  </si>
  <si>
    <t>AR13889</t>
  </si>
  <si>
    <t>I    931</t>
  </si>
  <si>
    <t>AR13890</t>
  </si>
  <si>
    <t>GOMEZ ROCHA JAIME</t>
  </si>
  <si>
    <t>I    937</t>
  </si>
  <si>
    <t>AR13891</t>
  </si>
  <si>
    <t>AR13892</t>
  </si>
  <si>
    <t>MOSQUEDA CEDILLO FRANCISCO JAVIER</t>
  </si>
  <si>
    <t>I    941</t>
  </si>
  <si>
    <t>AR13893</t>
  </si>
  <si>
    <t>LAWRENCE ARNOLD JACK</t>
  </si>
  <si>
    <t>I    948</t>
  </si>
  <si>
    <t>AR13894</t>
  </si>
  <si>
    <t>CABRERA LANDEROS VALENTINA</t>
  </si>
  <si>
    <t>I    949</t>
  </si>
  <si>
    <t>AR13895</t>
  </si>
  <si>
    <t>MARTINEZ LOYOLA GABRIEL GASPAR</t>
  </si>
  <si>
    <t>I    960</t>
  </si>
  <si>
    <t>AR13896</t>
  </si>
  <si>
    <t>I    962</t>
  </si>
  <si>
    <t>AR13897</t>
  </si>
  <si>
    <t>JIMENEZ MARTINEZ FRNCISCO</t>
  </si>
  <si>
    <t>I    963</t>
  </si>
  <si>
    <t>AR13898</t>
  </si>
  <si>
    <t>LINARES OCHOA RUBEN</t>
  </si>
  <si>
    <t>I  1,002</t>
  </si>
  <si>
    <t>AR13899</t>
  </si>
  <si>
    <t>RODRIGUEZ MONTOYA LEOPOLDO</t>
  </si>
  <si>
    <t>I  1,003</t>
  </si>
  <si>
    <t>AR13900</t>
  </si>
  <si>
    <t>AR13901</t>
  </si>
  <si>
    <t>AR13902</t>
  </si>
  <si>
    <t>I  1,009</t>
  </si>
  <si>
    <t>AR13903</t>
  </si>
  <si>
    <t>I  1,010</t>
  </si>
  <si>
    <t>AR13904</t>
  </si>
  <si>
    <t>I  1,011</t>
  </si>
  <si>
    <t>AR13905</t>
  </si>
  <si>
    <t>ACUÑA DAVALOS FRANCISCO ESTEBAN</t>
  </si>
  <si>
    <t>I  1,012</t>
  </si>
  <si>
    <t>AR13906</t>
  </si>
  <si>
    <t>I  1,020</t>
  </si>
  <si>
    <t>AR13907</t>
  </si>
  <si>
    <t>I  1,021</t>
  </si>
  <si>
    <t>AR13908</t>
  </si>
  <si>
    <t>I  1,023</t>
  </si>
  <si>
    <t>AR13909</t>
  </si>
  <si>
    <t>SERVILLANTAS DEL PARQUE S.A. DE C.V</t>
  </si>
  <si>
    <t>I  1,024</t>
  </si>
  <si>
    <t>AR13910</t>
  </si>
  <si>
    <t>AR13911</t>
  </si>
  <si>
    <t>ZUBIETA HERRERA SINUHE</t>
  </si>
  <si>
    <t>I  1,062</t>
  </si>
  <si>
    <t>AR13912</t>
  </si>
  <si>
    <t>I  1,063</t>
  </si>
  <si>
    <t>AR13913</t>
  </si>
  <si>
    <t>IBARRECHE CORRAL SANTIAGO JOSE</t>
  </si>
  <si>
    <t>I  1,064</t>
  </si>
  <si>
    <t>AR13914</t>
  </si>
  <si>
    <t>AR13915</t>
  </si>
  <si>
    <t>I  1,070</t>
  </si>
  <si>
    <t>AR13916</t>
  </si>
  <si>
    <t>RAYAS RODRIGUEZ JOSE DE JESUS</t>
  </si>
  <si>
    <t>I  1,076</t>
  </si>
  <si>
    <t>AR13917</t>
  </si>
  <si>
    <t>I  1,095</t>
  </si>
  <si>
    <t>AR13918</t>
  </si>
  <si>
    <t>CAMACHO RON LOURDES GABRIELA</t>
  </si>
  <si>
    <t>AR13919</t>
  </si>
  <si>
    <t>AR13920</t>
  </si>
  <si>
    <t>ROSAS MIGUEL</t>
  </si>
  <si>
    <t>I  1,107</t>
  </si>
  <si>
    <t>AR13921</t>
  </si>
  <si>
    <t>AGRICOLA ARA S P R DE R L</t>
  </si>
  <si>
    <t>I  1,109</t>
  </si>
  <si>
    <t>AR13922</t>
  </si>
  <si>
    <t>CARRASCO HERNANDEZ MOISES</t>
  </si>
  <si>
    <t>I  1,110</t>
  </si>
  <si>
    <t>AR13923</t>
  </si>
  <si>
    <t>I  1,111</t>
  </si>
  <si>
    <t>AR13924</t>
  </si>
  <si>
    <t>I  1,126</t>
  </si>
  <si>
    <t>AR13925</t>
  </si>
  <si>
    <t>COSECI SERVICIOS INTEGRALES SA DE C</t>
  </si>
  <si>
    <t>I  1,132</t>
  </si>
  <si>
    <t>AR13926</t>
  </si>
  <si>
    <t>CANO LABRADA MARIA PROVIDENCIA</t>
  </si>
  <si>
    <t>I  1,135</t>
  </si>
  <si>
    <t>AR13927</t>
  </si>
  <si>
    <t>CERVERA GONZALEZ OSCAR</t>
  </si>
  <si>
    <t>AR13928</t>
  </si>
  <si>
    <t>SYNGENTA AGRO SA DE CV</t>
  </si>
  <si>
    <t>I  1,156</t>
  </si>
  <si>
    <t>AR13929</t>
  </si>
  <si>
    <t>I  1,163</t>
  </si>
  <si>
    <t>AR13930</t>
  </si>
  <si>
    <t>IBARRA HERNANDEZ AGUSTIN</t>
  </si>
  <si>
    <t>I  1,168</t>
  </si>
  <si>
    <t>AR13931</t>
  </si>
  <si>
    <t>CIMA PETS PHARMA SA DE CV</t>
  </si>
  <si>
    <t>I  1,169</t>
  </si>
  <si>
    <t>AR13932</t>
  </si>
  <si>
    <t>I  1,170</t>
  </si>
  <si>
    <t>AR13933</t>
  </si>
  <si>
    <t>LOPEZ MARTINEZ MANUEL</t>
  </si>
  <si>
    <t>I  1,172</t>
  </si>
  <si>
    <t>AR13934</t>
  </si>
  <si>
    <t>ORTIZ JIMENEZ JOSE ANTONIO</t>
  </si>
  <si>
    <t>I  1,176</t>
  </si>
  <si>
    <t>AR13935</t>
  </si>
  <si>
    <t>I  1,180</t>
  </si>
  <si>
    <t>AR13936</t>
  </si>
  <si>
    <t>ALVAREZ JOAQUIN</t>
  </si>
  <si>
    <t>I  1,193</t>
  </si>
  <si>
    <t>AR13937</t>
  </si>
  <si>
    <t>RODRIGUEZ CARBAJAL ALBA  NYDIA</t>
  </si>
  <si>
    <t>I  1,195</t>
  </si>
  <si>
    <t>AR13938</t>
  </si>
  <si>
    <t>MANCERA MIRANDA HECTOR</t>
  </si>
  <si>
    <t>I  1,197</t>
  </si>
  <si>
    <t>AR13939</t>
  </si>
  <si>
    <t>REYES RODRIGUEZ MARISTEL ARANZAZU</t>
  </si>
  <si>
    <t>I  1,200</t>
  </si>
  <si>
    <t>AR13940</t>
  </si>
  <si>
    <t>FIGUEROA CORNEJO MA. DEL RAYO</t>
  </si>
  <si>
    <t>I  1,208</t>
  </si>
  <si>
    <t>AR13941</t>
  </si>
  <si>
    <t>RIVERA MONTER ALEJANDRO</t>
  </si>
  <si>
    <t>I  1,223</t>
  </si>
  <si>
    <t>AR13942</t>
  </si>
  <si>
    <t>IGNACIO BUSTOS FERNANDO</t>
  </si>
  <si>
    <t>D     74</t>
  </si>
  <si>
    <t>ZR00859</t>
  </si>
  <si>
    <t>D    568</t>
  </si>
  <si>
    <t>ZR00860</t>
  </si>
  <si>
    <t>D    825</t>
  </si>
  <si>
    <t>ZR00861</t>
  </si>
  <si>
    <t>D    898</t>
  </si>
  <si>
    <t>ZR00862</t>
  </si>
  <si>
    <t>D    899</t>
  </si>
  <si>
    <t>ZR00863</t>
  </si>
  <si>
    <t>D  1,246</t>
  </si>
  <si>
    <t>ZR00864</t>
  </si>
  <si>
    <t>D  1,251</t>
  </si>
  <si>
    <t>ZR00865</t>
  </si>
  <si>
    <t>D  1,332</t>
  </si>
  <si>
    <t>ZR00866</t>
  </si>
  <si>
    <t>D  2,591</t>
  </si>
  <si>
    <t>ZR00867</t>
  </si>
  <si>
    <t>AS49393</t>
  </si>
  <si>
    <t>AS49394</t>
  </si>
  <si>
    <t>AS49395</t>
  </si>
  <si>
    <t>AS49396</t>
  </si>
  <si>
    <t>AS49397</t>
  </si>
  <si>
    <t>AS49398</t>
  </si>
  <si>
    <t>AS49399</t>
  </si>
  <si>
    <t>AS49400</t>
  </si>
  <si>
    <t>AS49401</t>
  </si>
  <si>
    <t>AS49402</t>
  </si>
  <si>
    <t>AS49403</t>
  </si>
  <si>
    <t>AS49404</t>
  </si>
  <si>
    <t>AS49405</t>
  </si>
  <si>
    <t>AS49406</t>
  </si>
  <si>
    <t>AS49407</t>
  </si>
  <si>
    <t>AS49408</t>
  </si>
  <si>
    <t>AS49409</t>
  </si>
  <si>
    <t>AS49410</t>
  </si>
  <si>
    <t>AS49411</t>
  </si>
  <si>
    <t>AS49412</t>
  </si>
  <si>
    <t>AS49413</t>
  </si>
  <si>
    <t>AS49414</t>
  </si>
  <si>
    <t>AS49415</t>
  </si>
  <si>
    <t>AS49416</t>
  </si>
  <si>
    <t>AS49417</t>
  </si>
  <si>
    <t>AS49418</t>
  </si>
  <si>
    <t>AS49419</t>
  </si>
  <si>
    <t>AS49420</t>
  </si>
  <si>
    <t>AS49421</t>
  </si>
  <si>
    <t>AS49422</t>
  </si>
  <si>
    <t>AS49423</t>
  </si>
  <si>
    <t>AS49424</t>
  </si>
  <si>
    <t>AS49425</t>
  </si>
  <si>
    <t>AS49426</t>
  </si>
  <si>
    <t>AS49427</t>
  </si>
  <si>
    <t>AS49428</t>
  </si>
  <si>
    <t>AS49429</t>
  </si>
  <si>
    <t>AS49430</t>
  </si>
  <si>
    <t>AS49431</t>
  </si>
  <si>
    <t>AS49432</t>
  </si>
  <si>
    <t>AS49433</t>
  </si>
  <si>
    <t>AS49434</t>
  </si>
  <si>
    <t>AS49435</t>
  </si>
  <si>
    <t>AS49436</t>
  </si>
  <si>
    <t>AS49437</t>
  </si>
  <si>
    <t>AS49438</t>
  </si>
  <si>
    <t>AS49439</t>
  </si>
  <si>
    <t>AS49440</t>
  </si>
  <si>
    <t>AS49441</t>
  </si>
  <si>
    <t>AS49442</t>
  </si>
  <si>
    <t>AS49443</t>
  </si>
  <si>
    <t>AS49444</t>
  </si>
  <si>
    <t>AS49445</t>
  </si>
  <si>
    <t>AS49446</t>
  </si>
  <si>
    <t>AS49447</t>
  </si>
  <si>
    <t>AS49448</t>
  </si>
  <si>
    <t>AS49449</t>
  </si>
  <si>
    <t>AS49450</t>
  </si>
  <si>
    <t>AS49451</t>
  </si>
  <si>
    <t>AS49452</t>
  </si>
  <si>
    <t>AS49453</t>
  </si>
  <si>
    <t>AS49454</t>
  </si>
  <si>
    <t>AS49455</t>
  </si>
  <si>
    <t>AS49456</t>
  </si>
  <si>
    <t>AS49457</t>
  </si>
  <si>
    <t>AS49458</t>
  </si>
  <si>
    <t>AS49459</t>
  </si>
  <si>
    <t>AS49460</t>
  </si>
  <si>
    <t>AS49461</t>
  </si>
  <si>
    <t>AS49462</t>
  </si>
  <si>
    <t>AS49463</t>
  </si>
  <si>
    <t>AS49464</t>
  </si>
  <si>
    <t>AS49465</t>
  </si>
  <si>
    <t>AS49466</t>
  </si>
  <si>
    <t>AS49467</t>
  </si>
  <si>
    <t>AS49468</t>
  </si>
  <si>
    <t>AS49469</t>
  </si>
  <si>
    <t>AS49470</t>
  </si>
  <si>
    <t>AS49471</t>
  </si>
  <si>
    <t>AS49472</t>
  </si>
  <si>
    <t>AS49473</t>
  </si>
  <si>
    <t>AS49474</t>
  </si>
  <si>
    <t>AS49475</t>
  </si>
  <si>
    <t>AS49476</t>
  </si>
  <si>
    <t>AS49477</t>
  </si>
  <si>
    <t>AS49478</t>
  </si>
  <si>
    <t>AS49479</t>
  </si>
  <si>
    <t>AS49480</t>
  </si>
  <si>
    <t>AS49481</t>
  </si>
  <si>
    <t>AS49482</t>
  </si>
  <si>
    <t>AS49483</t>
  </si>
  <si>
    <t>AS49484</t>
  </si>
  <si>
    <t>AS49485</t>
  </si>
  <si>
    <t>AS49486</t>
  </si>
  <si>
    <t>AS49487</t>
  </si>
  <si>
    <t>AS49488</t>
  </si>
  <si>
    <t>AS49489</t>
  </si>
  <si>
    <t>AS49490</t>
  </si>
  <si>
    <t>AS49491</t>
  </si>
  <si>
    <t>AS49492</t>
  </si>
  <si>
    <t>AS49493</t>
  </si>
  <si>
    <t>AS49494</t>
  </si>
  <si>
    <t>AS49495</t>
  </si>
  <si>
    <t>AS49496</t>
  </si>
  <si>
    <t>AS49497</t>
  </si>
  <si>
    <t>AS49498</t>
  </si>
  <si>
    <t>AS49499</t>
  </si>
  <si>
    <t>AS49500</t>
  </si>
  <si>
    <t>AS49501</t>
  </si>
  <si>
    <t>AS49502</t>
  </si>
  <si>
    <t>AS49503</t>
  </si>
  <si>
    <t>AS49504</t>
  </si>
  <si>
    <t>AS49505</t>
  </si>
  <si>
    <t>AS49506</t>
  </si>
  <si>
    <t>AS49507</t>
  </si>
  <si>
    <t>AS49508</t>
  </si>
  <si>
    <t>AS49509</t>
  </si>
  <si>
    <t>AS49510</t>
  </si>
  <si>
    <t>AS49511</t>
  </si>
  <si>
    <t>AS49512</t>
  </si>
  <si>
    <t>AS49513</t>
  </si>
  <si>
    <t>AS49514</t>
  </si>
  <si>
    <t>AS49515</t>
  </si>
  <si>
    <t>AS49516</t>
  </si>
  <si>
    <t>AS49517</t>
  </si>
  <si>
    <t>AS49518</t>
  </si>
  <si>
    <t>AS49519</t>
  </si>
  <si>
    <t>AS49520</t>
  </si>
  <si>
    <t>AS49521</t>
  </si>
  <si>
    <t>AS49522</t>
  </si>
  <si>
    <t>AS49523</t>
  </si>
  <si>
    <t>AS49524</t>
  </si>
  <si>
    <t>AS49525</t>
  </si>
  <si>
    <t>AS49526</t>
  </si>
  <si>
    <t>AS49527</t>
  </si>
  <si>
    <t>AS49528</t>
  </si>
  <si>
    <t>AS49529</t>
  </si>
  <si>
    <t>AS49530</t>
  </si>
  <si>
    <t>AS49531</t>
  </si>
  <si>
    <t>AS49532</t>
  </si>
  <si>
    <t>AS49533</t>
  </si>
  <si>
    <t>AS49534</t>
  </si>
  <si>
    <t>AS49535</t>
  </si>
  <si>
    <t>AS49536</t>
  </si>
  <si>
    <t>AS49537</t>
  </si>
  <si>
    <t>AS49538</t>
  </si>
  <si>
    <t>AS49539</t>
  </si>
  <si>
    <t>AS49540</t>
  </si>
  <si>
    <t>AS49541</t>
  </si>
  <si>
    <t>AS49542</t>
  </si>
  <si>
    <t>AS49543</t>
  </si>
  <si>
    <t>AS49544</t>
  </si>
  <si>
    <t>AS49545</t>
  </si>
  <si>
    <t>AS49546</t>
  </si>
  <si>
    <t>AS49547</t>
  </si>
  <si>
    <t>AS49548</t>
  </si>
  <si>
    <t>AS49549</t>
  </si>
  <si>
    <t>AS49550</t>
  </si>
  <si>
    <t>AS49551</t>
  </si>
  <si>
    <t>AS49552</t>
  </si>
  <si>
    <t>AS49553</t>
  </si>
  <si>
    <t>AS49554</t>
  </si>
  <si>
    <t>AS49555</t>
  </si>
  <si>
    <t>AS49556</t>
  </si>
  <si>
    <t>AS49557</t>
  </si>
  <si>
    <t>AS49558</t>
  </si>
  <si>
    <t>AS49559</t>
  </si>
  <si>
    <t>AS49560</t>
  </si>
  <si>
    <t>AS49561</t>
  </si>
  <si>
    <t>AS49562</t>
  </si>
  <si>
    <t>AS49563</t>
  </si>
  <si>
    <t>AS49564</t>
  </si>
  <si>
    <t>AS49565</t>
  </si>
  <si>
    <t>AS49566</t>
  </si>
  <si>
    <t>AS49567</t>
  </si>
  <si>
    <t>AS49568</t>
  </si>
  <si>
    <t>AS49569</t>
  </si>
  <si>
    <t>AS49570</t>
  </si>
  <si>
    <t>AS49571</t>
  </si>
  <si>
    <t>AS49572</t>
  </si>
  <si>
    <t>AS49573</t>
  </si>
  <si>
    <t>AS49574</t>
  </si>
  <si>
    <t>AS49575</t>
  </si>
  <si>
    <t>AS49576</t>
  </si>
  <si>
    <t>AS49577</t>
  </si>
  <si>
    <t>AS49578</t>
  </si>
  <si>
    <t>AS49579</t>
  </si>
  <si>
    <t>AS49580</t>
  </si>
  <si>
    <t>AS49581</t>
  </si>
  <si>
    <t>AS49582</t>
  </si>
  <si>
    <t>AS49583</t>
  </si>
  <si>
    <t>AS49584</t>
  </si>
  <si>
    <t>AS49585</t>
  </si>
  <si>
    <t>AS49586</t>
  </si>
  <si>
    <t>AS49587</t>
  </si>
  <si>
    <t>AS49588</t>
  </si>
  <si>
    <t>AS49589</t>
  </si>
  <si>
    <t>AS49590</t>
  </si>
  <si>
    <t>AS49591</t>
  </si>
  <si>
    <t>AS49592</t>
  </si>
  <si>
    <t>AS49593</t>
  </si>
  <si>
    <t>AS49594</t>
  </si>
  <si>
    <t>AS49595</t>
  </si>
  <si>
    <t>AS49596</t>
  </si>
  <si>
    <t>AS49597</t>
  </si>
  <si>
    <t>AS49598</t>
  </si>
  <si>
    <t>AS49599</t>
  </si>
  <si>
    <t>AS49600</t>
  </si>
  <si>
    <t>AS49601</t>
  </si>
  <si>
    <t>AS49602</t>
  </si>
  <si>
    <t>AS49603</t>
  </si>
  <si>
    <t>AS49604</t>
  </si>
  <si>
    <t>AS49605</t>
  </si>
  <si>
    <t>AS49606</t>
  </si>
  <si>
    <t>AS49607</t>
  </si>
  <si>
    <t>AS49608</t>
  </si>
  <si>
    <t>AS49609</t>
  </si>
  <si>
    <t>AS49610</t>
  </si>
  <si>
    <t>AS49611</t>
  </si>
  <si>
    <t>AS49612</t>
  </si>
  <si>
    <t>AS49613</t>
  </si>
  <si>
    <t>AS49614</t>
  </si>
  <si>
    <t>AS49615</t>
  </si>
  <si>
    <t>AS49616</t>
  </si>
  <si>
    <t>AS49617</t>
  </si>
  <si>
    <t>AS49618</t>
  </si>
  <si>
    <t>AS49619</t>
  </si>
  <si>
    <t>AS49620</t>
  </si>
  <si>
    <t>AS49621</t>
  </si>
  <si>
    <t>AS49622</t>
  </si>
  <si>
    <t>AS49623</t>
  </si>
  <si>
    <t>AS49624</t>
  </si>
  <si>
    <t>AS49625</t>
  </si>
  <si>
    <t>AS49626</t>
  </si>
  <si>
    <t>AS49627</t>
  </si>
  <si>
    <t>AS49628</t>
  </si>
  <si>
    <t>AS49629</t>
  </si>
  <si>
    <t>AS49630</t>
  </si>
  <si>
    <t>AS49631</t>
  </si>
  <si>
    <t>AS49632</t>
  </si>
  <si>
    <t>AS49633</t>
  </si>
  <si>
    <t>AS49634</t>
  </si>
  <si>
    <t>AS49635</t>
  </si>
  <si>
    <t>AS49636</t>
  </si>
  <si>
    <t>AS49637</t>
  </si>
  <si>
    <t>AS49638</t>
  </si>
  <si>
    <t>AS49639</t>
  </si>
  <si>
    <t>AS49640</t>
  </si>
  <si>
    <t>AS49641</t>
  </si>
  <si>
    <t>AS49642</t>
  </si>
  <si>
    <t>AS49643</t>
  </si>
  <si>
    <t>AS49644</t>
  </si>
  <si>
    <t>AS49645</t>
  </si>
  <si>
    <t>AS49646</t>
  </si>
  <si>
    <t>AS49647</t>
  </si>
  <si>
    <t>AS49648</t>
  </si>
  <si>
    <t>AS49649</t>
  </si>
  <si>
    <t>AS49650</t>
  </si>
  <si>
    <t>AS49651</t>
  </si>
  <si>
    <t>AS49652</t>
  </si>
  <si>
    <t>AS49653</t>
  </si>
  <si>
    <t>AS49654</t>
  </si>
  <si>
    <t>AS49655</t>
  </si>
  <si>
    <t>AS49656</t>
  </si>
  <si>
    <t>AS49657</t>
  </si>
  <si>
    <t>AS49658</t>
  </si>
  <si>
    <t>AS49659</t>
  </si>
  <si>
    <t>AS49660</t>
  </si>
  <si>
    <t>AS49661</t>
  </si>
  <si>
    <t>AS49662</t>
  </si>
  <si>
    <t>AS49663</t>
  </si>
  <si>
    <t>AS49664</t>
  </si>
  <si>
    <t>AS49665</t>
  </si>
  <si>
    <t>AS49666</t>
  </si>
  <si>
    <t>AS49667</t>
  </si>
  <si>
    <t>AS49668</t>
  </si>
  <si>
    <t>AS49669</t>
  </si>
  <si>
    <t>AS49670</t>
  </si>
  <si>
    <t>AS49671</t>
  </si>
  <si>
    <t>AS49672</t>
  </si>
  <si>
    <t>AS49673</t>
  </si>
  <si>
    <t>AS49674</t>
  </si>
  <si>
    <t>AS49675</t>
  </si>
  <si>
    <t>AS49676</t>
  </si>
  <si>
    <t>AS49677</t>
  </si>
  <si>
    <t>AS49678</t>
  </si>
  <si>
    <t>AS49679</t>
  </si>
  <si>
    <t>AS49680</t>
  </si>
  <si>
    <t>AS49681</t>
  </si>
  <si>
    <t>AS49682</t>
  </si>
  <si>
    <t>AS49683</t>
  </si>
  <si>
    <t>AS49684</t>
  </si>
  <si>
    <t>AS49685</t>
  </si>
  <si>
    <t>AS49686</t>
  </si>
  <si>
    <t>AS49687</t>
  </si>
  <si>
    <t>AS49688</t>
  </si>
  <si>
    <t>AS49689</t>
  </si>
  <si>
    <t>AS49690</t>
  </si>
  <si>
    <t>AS49691</t>
  </si>
  <si>
    <t>AS49692</t>
  </si>
  <si>
    <t>AS49693</t>
  </si>
  <si>
    <t>AS49694</t>
  </si>
  <si>
    <t>AS49695</t>
  </si>
  <si>
    <t>AS49696</t>
  </si>
  <si>
    <t>AS49697</t>
  </si>
  <si>
    <t>AS49698</t>
  </si>
  <si>
    <t>AS49699</t>
  </si>
  <si>
    <t>AS49700</t>
  </si>
  <si>
    <t>AS49701</t>
  </si>
  <si>
    <t>AS49702</t>
  </si>
  <si>
    <t>AS49703</t>
  </si>
  <si>
    <t>AS49704</t>
  </si>
  <si>
    <t>AS49705</t>
  </si>
  <si>
    <t>AS49706</t>
  </si>
  <si>
    <t>AS49707</t>
  </si>
  <si>
    <t>AS49708</t>
  </si>
  <si>
    <t>AS49709</t>
  </si>
  <si>
    <t>AS49710</t>
  </si>
  <si>
    <t>AS49711</t>
  </si>
  <si>
    <t>AS49712</t>
  </si>
  <si>
    <t>AS49713</t>
  </si>
  <si>
    <t>AS49714</t>
  </si>
  <si>
    <t>AS49715</t>
  </si>
  <si>
    <t>AS49716</t>
  </si>
  <si>
    <t>AS49717</t>
  </si>
  <si>
    <t>AS49718</t>
  </si>
  <si>
    <t>AS49719</t>
  </si>
  <si>
    <t>AS49720</t>
  </si>
  <si>
    <t>AS49721</t>
  </si>
  <si>
    <t>AS49722</t>
  </si>
  <si>
    <t>AS49723</t>
  </si>
  <si>
    <t>AS49724</t>
  </si>
  <si>
    <t>AS49725</t>
  </si>
  <si>
    <t>AS49726</t>
  </si>
  <si>
    <t>AS49727</t>
  </si>
  <si>
    <t>AS49728</t>
  </si>
  <si>
    <t>AS49729</t>
  </si>
  <si>
    <t>AS49730</t>
  </si>
  <si>
    <t>AS49731</t>
  </si>
  <si>
    <t>AS49732</t>
  </si>
  <si>
    <t>AS49733</t>
  </si>
  <si>
    <t>AS49734</t>
  </si>
  <si>
    <t>AS49735</t>
  </si>
  <si>
    <t>AS49736</t>
  </si>
  <si>
    <t>AS49737</t>
  </si>
  <si>
    <t>AS49738</t>
  </si>
  <si>
    <t>AS49739</t>
  </si>
  <si>
    <t>AS49740</t>
  </si>
  <si>
    <t>AS49741</t>
  </si>
  <si>
    <t>AS49742</t>
  </si>
  <si>
    <t>AS49743</t>
  </si>
  <si>
    <t>AS49744</t>
  </si>
  <si>
    <t>AS49745</t>
  </si>
  <si>
    <t>AS49746</t>
  </si>
  <si>
    <t>AS49747</t>
  </si>
  <si>
    <t>AS49748</t>
  </si>
  <si>
    <t>AS49749</t>
  </si>
  <si>
    <t>AS49750</t>
  </si>
  <si>
    <t>AS49751</t>
  </si>
  <si>
    <t>AS49752</t>
  </si>
  <si>
    <t>AS49753</t>
  </si>
  <si>
    <t>AS49754</t>
  </si>
  <si>
    <t>AS49755</t>
  </si>
  <si>
    <t>AS49756</t>
  </si>
  <si>
    <t>AS49757</t>
  </si>
  <si>
    <t>AS49758</t>
  </si>
  <si>
    <t>AS49759</t>
  </si>
  <si>
    <t>AS49760</t>
  </si>
  <si>
    <t>AS49761</t>
  </si>
  <si>
    <t>AS49762</t>
  </si>
  <si>
    <t>AS49763</t>
  </si>
  <si>
    <t>AS49764</t>
  </si>
  <si>
    <t>AS49765</t>
  </si>
  <si>
    <t>AS49766</t>
  </si>
  <si>
    <t>AS49767</t>
  </si>
  <si>
    <t>AS49768</t>
  </si>
  <si>
    <t>AS49769</t>
  </si>
  <si>
    <t>AS49770</t>
  </si>
  <si>
    <t>AS49771</t>
  </si>
  <si>
    <t>AS49772</t>
  </si>
  <si>
    <t>AS49773</t>
  </si>
  <si>
    <t>AS49774</t>
  </si>
  <si>
    <t>AS49775</t>
  </si>
  <si>
    <t>AS49776</t>
  </si>
  <si>
    <t>AS49777</t>
  </si>
  <si>
    <t>AS49778</t>
  </si>
  <si>
    <t>AS49779</t>
  </si>
  <si>
    <t>AS49780</t>
  </si>
  <si>
    <t>AS49781</t>
  </si>
  <si>
    <t>AS49782</t>
  </si>
  <si>
    <t>AS49783</t>
  </si>
  <si>
    <t>AS49784</t>
  </si>
  <si>
    <t>AS49785</t>
  </si>
  <si>
    <t>AS49786</t>
  </si>
  <si>
    <t>AS49787</t>
  </si>
  <si>
    <t>AS49788</t>
  </si>
  <si>
    <t>AS49789</t>
  </si>
  <si>
    <t>AS49790</t>
  </si>
  <si>
    <t>AS49791</t>
  </si>
  <si>
    <t>AS49792</t>
  </si>
  <si>
    <t>AS49793</t>
  </si>
  <si>
    <t>AS49794</t>
  </si>
  <si>
    <t>AS49795</t>
  </si>
  <si>
    <t>AS49796</t>
  </si>
  <si>
    <t>AS49797</t>
  </si>
  <si>
    <t>AS49798</t>
  </si>
  <si>
    <t>AS49799</t>
  </si>
  <si>
    <t>AS49800</t>
  </si>
  <si>
    <t>AS49801</t>
  </si>
  <si>
    <t>AS49802</t>
  </si>
  <si>
    <t>AS49803</t>
  </si>
  <si>
    <t>AS49804</t>
  </si>
  <si>
    <t>AS49805</t>
  </si>
  <si>
    <t>AS49806</t>
  </si>
  <si>
    <t>AS49807</t>
  </si>
  <si>
    <t>AS49808</t>
  </si>
  <si>
    <t>AS49809</t>
  </si>
  <si>
    <t>AS49810</t>
  </si>
  <si>
    <t>AS49811</t>
  </si>
  <si>
    <t>AS49812</t>
  </si>
  <si>
    <t>AS49813</t>
  </si>
  <si>
    <t>AS49814</t>
  </si>
  <si>
    <t>AS49815</t>
  </si>
  <si>
    <t>AS49816</t>
  </si>
  <si>
    <t>AS49817</t>
  </si>
  <si>
    <t>AS49818</t>
  </si>
  <si>
    <t>AS49819</t>
  </si>
  <si>
    <t>AS49820</t>
  </si>
  <si>
    <t>AS49821</t>
  </si>
  <si>
    <t>AS49822</t>
  </si>
  <si>
    <t>AS49823</t>
  </si>
  <si>
    <t>AS49824</t>
  </si>
  <si>
    <t>AS49825</t>
  </si>
  <si>
    <t>AS49826</t>
  </si>
  <si>
    <t>AS49827</t>
  </si>
  <si>
    <t>AS49828</t>
  </si>
  <si>
    <t>AS49829</t>
  </si>
  <si>
    <t>AS49830</t>
  </si>
  <si>
    <t>AS49831</t>
  </si>
  <si>
    <t>AS49832</t>
  </si>
  <si>
    <t>AS49833</t>
  </si>
  <si>
    <t>AS49834</t>
  </si>
  <si>
    <t>AS49835</t>
  </si>
  <si>
    <t>AS49836</t>
  </si>
  <si>
    <t>AS49837</t>
  </si>
  <si>
    <t>AS49838</t>
  </si>
  <si>
    <t>AS49839</t>
  </si>
  <si>
    <t>AS49840</t>
  </si>
  <si>
    <t>AS49841</t>
  </si>
  <si>
    <t>AS49842</t>
  </si>
  <si>
    <t>AS49843</t>
  </si>
  <si>
    <t>AS49844</t>
  </si>
  <si>
    <t>AS49845</t>
  </si>
  <si>
    <t>AS49846</t>
  </si>
  <si>
    <t>AS49847</t>
  </si>
  <si>
    <t>AS49848</t>
  </si>
  <si>
    <t>AS49849</t>
  </si>
  <si>
    <t>AS49850</t>
  </si>
  <si>
    <t>AS49851</t>
  </si>
  <si>
    <t>AS49852</t>
  </si>
  <si>
    <t>AS49853</t>
  </si>
  <si>
    <t>AS49854</t>
  </si>
  <si>
    <t>AS49855</t>
  </si>
  <si>
    <t>AS49856</t>
  </si>
  <si>
    <t>AS49857</t>
  </si>
  <si>
    <t>AS49858</t>
  </si>
  <si>
    <t>AS49859</t>
  </si>
  <si>
    <t>AS49860</t>
  </si>
  <si>
    <t>AS49861</t>
  </si>
  <si>
    <t>AS49862</t>
  </si>
  <si>
    <t>AS49863</t>
  </si>
  <si>
    <t>AS49864</t>
  </si>
  <si>
    <t>AS49865</t>
  </si>
  <si>
    <t>AS49866</t>
  </si>
  <si>
    <t>AS49867</t>
  </si>
  <si>
    <t>AS49868</t>
  </si>
  <si>
    <t>AS49869</t>
  </si>
  <si>
    <t>AS49870</t>
  </si>
  <si>
    <t>AS49871</t>
  </si>
  <si>
    <t>AS49872</t>
  </si>
  <si>
    <t>AS49873</t>
  </si>
  <si>
    <t>AS49874</t>
  </si>
  <si>
    <t>AS49875</t>
  </si>
  <si>
    <t>AS49876</t>
  </si>
  <si>
    <t>AS49877</t>
  </si>
  <si>
    <t>AS49878</t>
  </si>
  <si>
    <t>AS49879</t>
  </si>
  <si>
    <t>AS49880</t>
  </si>
  <si>
    <t>AS49881</t>
  </si>
  <si>
    <t>AS49882</t>
  </si>
  <si>
    <t>AS49883</t>
  </si>
  <si>
    <t>AS49884</t>
  </si>
  <si>
    <t>AS49885</t>
  </si>
  <si>
    <t>AS49886</t>
  </si>
  <si>
    <t>AS49887</t>
  </si>
  <si>
    <t>AS49888</t>
  </si>
  <si>
    <t>AS49889</t>
  </si>
  <si>
    <t>AS49890</t>
  </si>
  <si>
    <t>AS49891</t>
  </si>
  <si>
    <t>AS49892</t>
  </si>
  <si>
    <t>AS49893</t>
  </si>
  <si>
    <t>AS49894</t>
  </si>
  <si>
    <t>AS49895</t>
  </si>
  <si>
    <t>AS49896</t>
  </si>
  <si>
    <t>AS49897</t>
  </si>
  <si>
    <t>AS49898</t>
  </si>
  <si>
    <t>AS49899</t>
  </si>
  <si>
    <t>AS49900</t>
  </si>
  <si>
    <t>AS49901</t>
  </si>
  <si>
    <t>AS49902</t>
  </si>
  <si>
    <t>AS49903</t>
  </si>
  <si>
    <t>AS49904</t>
  </si>
  <si>
    <t>AS49905</t>
  </si>
  <si>
    <t>AS49906</t>
  </si>
  <si>
    <t>AS49907</t>
  </si>
  <si>
    <t>AS49908</t>
  </si>
  <si>
    <t>AS49909</t>
  </si>
  <si>
    <t>AS49910</t>
  </si>
  <si>
    <t>AS49911</t>
  </si>
  <si>
    <t>AS49912</t>
  </si>
  <si>
    <t>AS49913</t>
  </si>
  <si>
    <t>AS49914</t>
  </si>
  <si>
    <t>AS49915</t>
  </si>
  <si>
    <t>AS49916</t>
  </si>
  <si>
    <t>AS49917</t>
  </si>
  <si>
    <t>AS49918</t>
  </si>
  <si>
    <t>AS49919</t>
  </si>
  <si>
    <t>AS49920</t>
  </si>
  <si>
    <t>AS49921</t>
  </si>
  <si>
    <t>AS49922</t>
  </si>
  <si>
    <t>AS49923</t>
  </si>
  <si>
    <t>AS49924</t>
  </si>
  <si>
    <t>AS49925</t>
  </si>
  <si>
    <t>AS49926</t>
  </si>
  <si>
    <t>AS49927</t>
  </si>
  <si>
    <t>AS49928</t>
  </si>
  <si>
    <t>AS49929</t>
  </si>
  <si>
    <t>AS49930</t>
  </si>
  <si>
    <t>AS49931</t>
  </si>
  <si>
    <t>AS49932</t>
  </si>
  <si>
    <t>AS49933</t>
  </si>
  <si>
    <t>AS49934</t>
  </si>
  <si>
    <t>AS49935</t>
  </si>
  <si>
    <t>AS49936</t>
  </si>
  <si>
    <t>AS49937</t>
  </si>
  <si>
    <t>AS49938</t>
  </si>
  <si>
    <t>AS49939</t>
  </si>
  <si>
    <t>AS49940</t>
  </si>
  <si>
    <t>AS49941</t>
  </si>
  <si>
    <t>AS49942</t>
  </si>
  <si>
    <t>AS49943</t>
  </si>
  <si>
    <t>AS49944</t>
  </si>
  <si>
    <t>AS49945</t>
  </si>
  <si>
    <t>AS49946</t>
  </si>
  <si>
    <t>AS49947</t>
  </si>
  <si>
    <t>AS49948</t>
  </si>
  <si>
    <t>AS49949</t>
  </si>
  <si>
    <t>AS49950</t>
  </si>
  <si>
    <t>AS49951</t>
  </si>
  <si>
    <t>AS49952</t>
  </si>
  <si>
    <t>AS49953</t>
  </si>
  <si>
    <t>AS49954</t>
  </si>
  <si>
    <t>AS49955</t>
  </si>
  <si>
    <t>AS49956</t>
  </si>
  <si>
    <t>AS49957</t>
  </si>
  <si>
    <t>AS49958</t>
  </si>
  <si>
    <t>AS49959</t>
  </si>
  <si>
    <t>AS49960</t>
  </si>
  <si>
    <t>AS49961</t>
  </si>
  <si>
    <t>AS49962</t>
  </si>
  <si>
    <t>AS49963</t>
  </si>
  <si>
    <t>AS49964</t>
  </si>
  <si>
    <t>AS49965</t>
  </si>
  <si>
    <t>AS49966</t>
  </si>
  <si>
    <t>AS49967</t>
  </si>
  <si>
    <t>AS49968</t>
  </si>
  <si>
    <t>AS49969</t>
  </si>
  <si>
    <t>AS49970</t>
  </si>
  <si>
    <t>AS49971</t>
  </si>
  <si>
    <t>AS49972</t>
  </si>
  <si>
    <t>AS49973</t>
  </si>
  <si>
    <t>AS49974</t>
  </si>
  <si>
    <t>AS49975</t>
  </si>
  <si>
    <t>AS49976</t>
  </si>
  <si>
    <t>AS49977</t>
  </si>
  <si>
    <t>AS49978</t>
  </si>
  <si>
    <t>AS49979</t>
  </si>
  <si>
    <t>AS49980</t>
  </si>
  <si>
    <t>AS49981</t>
  </si>
  <si>
    <t>AS49982</t>
  </si>
  <si>
    <t>AS49983</t>
  </si>
  <si>
    <t>AS49984</t>
  </si>
  <si>
    <t>AS49985</t>
  </si>
  <si>
    <t>AS49986</t>
  </si>
  <si>
    <t>AS49987</t>
  </si>
  <si>
    <t>AS49988</t>
  </si>
  <si>
    <t>AS49989</t>
  </si>
  <si>
    <t>AS49990</t>
  </si>
  <si>
    <t>AS49991</t>
  </si>
  <si>
    <t>AS49992</t>
  </si>
  <si>
    <t>AS49993</t>
  </si>
  <si>
    <t>AS49994</t>
  </si>
  <si>
    <t>AS49995</t>
  </si>
  <si>
    <t>AS49996</t>
  </si>
  <si>
    <t>AS49997</t>
  </si>
  <si>
    <t>AS49998</t>
  </si>
  <si>
    <t>AS49999</t>
  </si>
  <si>
    <t>AS50000</t>
  </si>
  <si>
    <t>AS50001</t>
  </si>
  <si>
    <t>AS50002</t>
  </si>
  <si>
    <t>AS50003</t>
  </si>
  <si>
    <t>AS50004</t>
  </si>
  <si>
    <t>AS50005</t>
  </si>
  <si>
    <t>AS50006</t>
  </si>
  <si>
    <t>AS50007</t>
  </si>
  <si>
    <t>AS50008</t>
  </si>
  <si>
    <t>AS50009</t>
  </si>
  <si>
    <t>AS50010</t>
  </si>
  <si>
    <t>AS50011</t>
  </si>
  <si>
    <t>AS50012</t>
  </si>
  <si>
    <t>AS50013</t>
  </si>
  <si>
    <t>AS50014</t>
  </si>
  <si>
    <t>AS50015</t>
  </si>
  <si>
    <t>AS50016</t>
  </si>
  <si>
    <t>AS50017</t>
  </si>
  <si>
    <t>AS50018</t>
  </si>
  <si>
    <t>AS50019</t>
  </si>
  <si>
    <t>AS50020</t>
  </si>
  <si>
    <t>AS50021</t>
  </si>
  <si>
    <t>AS50022</t>
  </si>
  <si>
    <t>AS50023</t>
  </si>
  <si>
    <t>AS50024</t>
  </si>
  <si>
    <t>AS50025</t>
  </si>
  <si>
    <t>AS50026</t>
  </si>
  <si>
    <t>AS50027</t>
  </si>
  <si>
    <t>AS50028</t>
  </si>
  <si>
    <t>AS50029</t>
  </si>
  <si>
    <t>AS50030</t>
  </si>
  <si>
    <t>AS50031</t>
  </si>
  <si>
    <t>AS50032</t>
  </si>
  <si>
    <t>AS50033</t>
  </si>
  <si>
    <t>AS50034</t>
  </si>
  <si>
    <t>AS50035</t>
  </si>
  <si>
    <t>AS50036</t>
  </si>
  <si>
    <t>AS50037</t>
  </si>
  <si>
    <t>AS50038</t>
  </si>
  <si>
    <t>AS50039</t>
  </si>
  <si>
    <t>AS50040</t>
  </si>
  <si>
    <t>AS50041</t>
  </si>
  <si>
    <t>AS50042</t>
  </si>
  <si>
    <t>AS50043</t>
  </si>
  <si>
    <t>AS50044</t>
  </si>
  <si>
    <t>AS50045</t>
  </si>
  <si>
    <t>AS50046</t>
  </si>
  <si>
    <t>AS50047</t>
  </si>
  <si>
    <t>AS50048</t>
  </si>
  <si>
    <t>AS50049</t>
  </si>
  <si>
    <t>AS50050</t>
  </si>
  <si>
    <t>AS50051</t>
  </si>
  <si>
    <t>AS50052</t>
  </si>
  <si>
    <t>AS50053</t>
  </si>
  <si>
    <t>AS50054</t>
  </si>
  <si>
    <t>AS50055</t>
  </si>
  <si>
    <t>AS50056</t>
  </si>
  <si>
    <t>AS50057</t>
  </si>
  <si>
    <t>AS50058</t>
  </si>
  <si>
    <t>AS50059</t>
  </si>
  <si>
    <t>AS50060</t>
  </si>
  <si>
    <t>AS50061</t>
  </si>
  <si>
    <t>AS50062</t>
  </si>
  <si>
    <t>AS50063</t>
  </si>
  <si>
    <t>AS50064</t>
  </si>
  <si>
    <t>AS50065</t>
  </si>
  <si>
    <t>AS50066</t>
  </si>
  <si>
    <t>AS50067</t>
  </si>
  <si>
    <t>AS50068</t>
  </si>
  <si>
    <t>AS50069</t>
  </si>
  <si>
    <t>AS50070</t>
  </si>
  <si>
    <t>AS50071</t>
  </si>
  <si>
    <t>AS50072</t>
  </si>
  <si>
    <t>AS50073</t>
  </si>
  <si>
    <t>AS50074</t>
  </si>
  <si>
    <t>AS50075</t>
  </si>
  <si>
    <t>AS50076</t>
  </si>
  <si>
    <t>AS50077</t>
  </si>
  <si>
    <t>AS50078</t>
  </si>
  <si>
    <t>AS50079</t>
  </si>
  <si>
    <t>AS50080</t>
  </si>
  <si>
    <t>AS50081</t>
  </si>
  <si>
    <t>AS50082</t>
  </si>
  <si>
    <t>AS50083</t>
  </si>
  <si>
    <t>AS50084</t>
  </si>
  <si>
    <t>AS50085</t>
  </si>
  <si>
    <t>AS50086</t>
  </si>
  <si>
    <t>AS50087</t>
  </si>
  <si>
    <t>AS50088</t>
  </si>
  <si>
    <t>AS50089</t>
  </si>
  <si>
    <t>AS50090</t>
  </si>
  <si>
    <t>AS50091</t>
  </si>
  <si>
    <t>AS50092</t>
  </si>
  <si>
    <t>AS50093</t>
  </si>
  <si>
    <t>AS50094</t>
  </si>
  <si>
    <t>AS50095</t>
  </si>
  <si>
    <t>AS50096</t>
  </si>
  <si>
    <t>AS50097</t>
  </si>
  <si>
    <t>AS50098</t>
  </si>
  <si>
    <t>AS50099</t>
  </si>
  <si>
    <t>AS50100</t>
  </si>
  <si>
    <t>AS50101</t>
  </si>
  <si>
    <t>AS50102</t>
  </si>
  <si>
    <t>AS50103</t>
  </si>
  <si>
    <t>AS50104</t>
  </si>
  <si>
    <t>AS50105</t>
  </si>
  <si>
    <t>AS50106</t>
  </si>
  <si>
    <t>AS50107</t>
  </si>
  <si>
    <t>AS50108</t>
  </si>
  <si>
    <t>AS50109</t>
  </si>
  <si>
    <t>AS50110</t>
  </si>
  <si>
    <t>AS50111</t>
  </si>
  <si>
    <t>AS50112</t>
  </si>
  <si>
    <t>AS50113</t>
  </si>
  <si>
    <t>AS50114</t>
  </si>
  <si>
    <t>AS50115</t>
  </si>
  <si>
    <t>AS50116</t>
  </si>
  <si>
    <t>AS50117</t>
  </si>
  <si>
    <t>AS50118</t>
  </si>
  <si>
    <t>AS50119</t>
  </si>
  <si>
    <t>AS50120</t>
  </si>
  <si>
    <t>AS50121</t>
  </si>
  <si>
    <t>AS50122</t>
  </si>
  <si>
    <t>AS50123</t>
  </si>
  <si>
    <t>AS50124</t>
  </si>
  <si>
    <t>AS50125</t>
  </si>
  <si>
    <t>AS50126</t>
  </si>
  <si>
    <t>AS50127</t>
  </si>
  <si>
    <t>AS50128</t>
  </si>
  <si>
    <t>AS50129</t>
  </si>
  <si>
    <t>AS50130</t>
  </si>
  <si>
    <t>AS50131</t>
  </si>
  <si>
    <t>AS50132</t>
  </si>
  <si>
    <t>AS50133</t>
  </si>
  <si>
    <t>AS50134</t>
  </si>
  <si>
    <t>AS50135</t>
  </si>
  <si>
    <t>AS50136</t>
  </si>
  <si>
    <t>AS50137</t>
  </si>
  <si>
    <t>AS50138</t>
  </si>
  <si>
    <t>AS50139</t>
  </si>
  <si>
    <t>AS50140</t>
  </si>
  <si>
    <t>AS50141</t>
  </si>
  <si>
    <t>AS50142</t>
  </si>
  <si>
    <t>AS50143</t>
  </si>
  <si>
    <t>AS50144</t>
  </si>
  <si>
    <t>AS50145</t>
  </si>
  <si>
    <t>AS50146</t>
  </si>
  <si>
    <t>AS50147</t>
  </si>
  <si>
    <t>AS50148</t>
  </si>
  <si>
    <t>AS50149</t>
  </si>
  <si>
    <t>AS50150</t>
  </si>
  <si>
    <t>AS50151</t>
  </si>
  <si>
    <t>AS50152</t>
  </si>
  <si>
    <t>AS50153</t>
  </si>
  <si>
    <t>AS50154</t>
  </si>
  <si>
    <t>AS50155</t>
  </si>
  <si>
    <t>AS50156</t>
  </si>
  <si>
    <t>AS50157</t>
  </si>
  <si>
    <t>AS50158</t>
  </si>
  <si>
    <t>AS50159</t>
  </si>
  <si>
    <t>AS50160</t>
  </si>
  <si>
    <t>AS50161</t>
  </si>
  <si>
    <t>AS50162</t>
  </si>
  <si>
    <t>AS50163</t>
  </si>
  <si>
    <t>AS50164</t>
  </si>
  <si>
    <t>AS50165</t>
  </si>
  <si>
    <t>AS50166</t>
  </si>
  <si>
    <t>AS50167</t>
  </si>
  <si>
    <t>AS50168</t>
  </si>
  <si>
    <t>AS50169</t>
  </si>
  <si>
    <t>AS50170</t>
  </si>
  <si>
    <t>AS50171</t>
  </si>
  <si>
    <t>AS50172</t>
  </si>
  <si>
    <t>AS50173</t>
  </si>
  <si>
    <t>AS50174</t>
  </si>
  <si>
    <t>AS50175</t>
  </si>
  <si>
    <t>AS50176</t>
  </si>
  <si>
    <t>AS50177</t>
  </si>
  <si>
    <t>AS50178</t>
  </si>
  <si>
    <t>AS50179</t>
  </si>
  <si>
    <t>AS50180</t>
  </si>
  <si>
    <t>AS50181</t>
  </si>
  <si>
    <t>AS50182</t>
  </si>
  <si>
    <t>AS50183</t>
  </si>
  <si>
    <t>AS50184</t>
  </si>
  <si>
    <t>AS50185</t>
  </si>
  <si>
    <t>AS50186</t>
  </si>
  <si>
    <t>AS50187</t>
  </si>
  <si>
    <t>AS50188</t>
  </si>
  <si>
    <t>AS50189</t>
  </si>
  <si>
    <t>AS50190</t>
  </si>
  <si>
    <t>AS50191</t>
  </si>
  <si>
    <t>AS50192</t>
  </si>
  <si>
    <t>AS50193</t>
  </si>
  <si>
    <t>AS50194</t>
  </si>
  <si>
    <t>AS50195</t>
  </si>
  <si>
    <t>AS50196</t>
  </si>
  <si>
    <t>AS50197</t>
  </si>
  <si>
    <t>AS50198</t>
  </si>
  <si>
    <t>AS50199</t>
  </si>
  <si>
    <t>AS50200</t>
  </si>
  <si>
    <t>AS50201</t>
  </si>
  <si>
    <t>AS50202</t>
  </si>
  <si>
    <t>AS50203</t>
  </si>
  <si>
    <t>AS50204</t>
  </si>
  <si>
    <t>AS50205</t>
  </si>
  <si>
    <t>AS50206</t>
  </si>
  <si>
    <t>AS50207</t>
  </si>
  <si>
    <t>AS50208</t>
  </si>
  <si>
    <t>AS50209</t>
  </si>
  <si>
    <t>AS50210</t>
  </si>
  <si>
    <t>AS50211</t>
  </si>
  <si>
    <t>AS50212</t>
  </si>
  <si>
    <t>AS50213</t>
  </si>
  <si>
    <t>AS50214</t>
  </si>
  <si>
    <t>AS50215</t>
  </si>
  <si>
    <t>AS50216</t>
  </si>
  <si>
    <t>AS50217</t>
  </si>
  <si>
    <t>AS50218</t>
  </si>
  <si>
    <t>AS50219</t>
  </si>
  <si>
    <t>AS50220</t>
  </si>
  <si>
    <t>AS50221</t>
  </si>
  <si>
    <t>AS50222</t>
  </si>
  <si>
    <t>AS50223</t>
  </si>
  <si>
    <t>AS50224</t>
  </si>
  <si>
    <t>AS50225</t>
  </si>
  <si>
    <t>AS50226</t>
  </si>
  <si>
    <t>AS50227</t>
  </si>
  <si>
    <t>AS50228</t>
  </si>
  <si>
    <t>AS50229</t>
  </si>
  <si>
    <t>AS50230</t>
  </si>
  <si>
    <t>AS50231</t>
  </si>
  <si>
    <t>AS50232</t>
  </si>
  <si>
    <t>AS50233</t>
  </si>
  <si>
    <t>AS50234</t>
  </si>
  <si>
    <t>AS50235</t>
  </si>
  <si>
    <t>AS50236</t>
  </si>
  <si>
    <t>AS50237</t>
  </si>
  <si>
    <t>AS50238</t>
  </si>
  <si>
    <t>AS50239</t>
  </si>
  <si>
    <t>AS50240</t>
  </si>
  <si>
    <t>AS50241</t>
  </si>
  <si>
    <t>AS50242</t>
  </si>
  <si>
    <t>AS50243</t>
  </si>
  <si>
    <t>AS50244</t>
  </si>
  <si>
    <t>AS50245</t>
  </si>
  <si>
    <t>AS50246</t>
  </si>
  <si>
    <t>AS50247</t>
  </si>
  <si>
    <t>AS50248</t>
  </si>
  <si>
    <t>AS50249</t>
  </si>
  <si>
    <t>AS50250</t>
  </si>
  <si>
    <t>AS50251</t>
  </si>
  <si>
    <t>AS50252</t>
  </si>
  <si>
    <t>AS50253</t>
  </si>
  <si>
    <t>AS50254</t>
  </si>
  <si>
    <t>AS50255</t>
  </si>
  <si>
    <t>AS50256</t>
  </si>
  <si>
    <t>AS50257</t>
  </si>
  <si>
    <t>AS50258</t>
  </si>
  <si>
    <t>AS50259</t>
  </si>
  <si>
    <t>AS50260</t>
  </si>
  <si>
    <t>AS50261</t>
  </si>
  <si>
    <t>AS50262</t>
  </si>
  <si>
    <t>AS50263</t>
  </si>
  <si>
    <t>AS50264</t>
  </si>
  <si>
    <t>AS50265</t>
  </si>
  <si>
    <t>AS50266</t>
  </si>
  <si>
    <t>AS50267</t>
  </si>
  <si>
    <t>AS50268</t>
  </si>
  <si>
    <t>AS50269</t>
  </si>
  <si>
    <t>AS50270</t>
  </si>
  <si>
    <t>AS50271</t>
  </si>
  <si>
    <t>AS50272</t>
  </si>
  <si>
    <t>AS50273</t>
  </si>
  <si>
    <t>AS50274</t>
  </si>
  <si>
    <t>AS50275</t>
  </si>
  <si>
    <t>AS50276</t>
  </si>
  <si>
    <t>AS50277</t>
  </si>
  <si>
    <t>AS50278</t>
  </si>
  <si>
    <t>AS50279</t>
  </si>
  <si>
    <t>AS50280</t>
  </si>
  <si>
    <t>AS50281</t>
  </si>
  <si>
    <t>AS50282</t>
  </si>
  <si>
    <t>AS50283</t>
  </si>
  <si>
    <t>AS50284</t>
  </si>
  <si>
    <t>AS50285</t>
  </si>
  <si>
    <t>AS50286</t>
  </si>
  <si>
    <t>AS50287</t>
  </si>
  <si>
    <t>AS50288</t>
  </si>
  <si>
    <t>AS50289</t>
  </si>
  <si>
    <t>AS50290</t>
  </si>
  <si>
    <t>AS50291</t>
  </si>
  <si>
    <t>AS50292</t>
  </si>
  <si>
    <t>AS50293</t>
  </si>
  <si>
    <t>AS50294</t>
  </si>
  <si>
    <t>AS50295</t>
  </si>
  <si>
    <t>AS50296</t>
  </si>
  <si>
    <t>AS50297</t>
  </si>
  <si>
    <t>AS50298</t>
  </si>
  <si>
    <t>AS50299</t>
  </si>
  <si>
    <t>AS50300</t>
  </si>
  <si>
    <t>AS50301</t>
  </si>
  <si>
    <t>AS50302</t>
  </si>
  <si>
    <t>AS50303</t>
  </si>
  <si>
    <t>AS50304</t>
  </si>
  <si>
    <t>AS50305</t>
  </si>
  <si>
    <t>AS50306</t>
  </si>
  <si>
    <t>AS50307</t>
  </si>
  <si>
    <t>AS50308</t>
  </si>
  <si>
    <t>AS50309</t>
  </si>
  <si>
    <t>AS50310</t>
  </si>
  <si>
    <t>AS50311</t>
  </si>
  <si>
    <t>AS50312</t>
  </si>
  <si>
    <t>AS50313</t>
  </si>
  <si>
    <t>AS50314</t>
  </si>
  <si>
    <t>AS50315</t>
  </si>
  <si>
    <t>AS50316</t>
  </si>
  <si>
    <t>AS50317</t>
  </si>
  <si>
    <t>AS50318</t>
  </si>
  <si>
    <t>AS50319</t>
  </si>
  <si>
    <t>AS50320</t>
  </si>
  <si>
    <t>AS50321</t>
  </si>
  <si>
    <t>AS50322</t>
  </si>
  <si>
    <t>AS50323</t>
  </si>
  <si>
    <t>AS50324</t>
  </si>
  <si>
    <t>AS50325</t>
  </si>
  <si>
    <t>AS50326</t>
  </si>
  <si>
    <t>AS50327</t>
  </si>
  <si>
    <t>AS50328</t>
  </si>
  <si>
    <t>AS50329</t>
  </si>
  <si>
    <t>AS50330</t>
  </si>
  <si>
    <t>AS50331</t>
  </si>
  <si>
    <t>AS50332</t>
  </si>
  <si>
    <t>AS50333</t>
  </si>
  <si>
    <t>AS50334</t>
  </si>
  <si>
    <t>AS50335</t>
  </si>
  <si>
    <t>AS50336</t>
  </si>
  <si>
    <t>AS50337</t>
  </si>
  <si>
    <t>AS50338</t>
  </si>
  <si>
    <t>AS50339</t>
  </si>
  <si>
    <t>AS50340</t>
  </si>
  <si>
    <t>AS50341</t>
  </si>
  <si>
    <t>AS50342</t>
  </si>
  <si>
    <t>AS50343</t>
  </si>
  <si>
    <t>AS50344</t>
  </si>
  <si>
    <t>AS50345</t>
  </si>
  <si>
    <t>AS50346</t>
  </si>
  <si>
    <t>AS50347</t>
  </si>
  <si>
    <t>AS50348</t>
  </si>
  <si>
    <t>AS50349</t>
  </si>
  <si>
    <t>AS50350</t>
  </si>
  <si>
    <t>AS50351</t>
  </si>
  <si>
    <t>AS50352</t>
  </si>
  <si>
    <t>AS50353</t>
  </si>
  <si>
    <t>AS50354</t>
  </si>
  <si>
    <t>AS50355</t>
  </si>
  <si>
    <t>AS50356</t>
  </si>
  <si>
    <t>AS50357</t>
  </si>
  <si>
    <t>AS50358</t>
  </si>
  <si>
    <t>AS50359</t>
  </si>
  <si>
    <t>AS50360</t>
  </si>
  <si>
    <t>AS50361</t>
  </si>
  <si>
    <t>ZS01787</t>
  </si>
  <si>
    <t>ZS01788</t>
  </si>
  <si>
    <t>ZS01789</t>
  </si>
  <si>
    <t>ZS01790</t>
  </si>
  <si>
    <t>ZS01791</t>
  </si>
  <si>
    <t>ZS01792</t>
  </si>
  <si>
    <t>ZS01793</t>
  </si>
  <si>
    <t>ZS01794</t>
  </si>
  <si>
    <t>ZS01795</t>
  </si>
  <si>
    <t>ZS01796</t>
  </si>
  <si>
    <t>ZS01797</t>
  </si>
  <si>
    <t>ZS01798</t>
  </si>
  <si>
    <t>ZS01799</t>
  </si>
  <si>
    <t>ZS01800</t>
  </si>
  <si>
    <t>ZS01801</t>
  </si>
  <si>
    <t>ZS01802</t>
  </si>
  <si>
    <t>ZS01803</t>
  </si>
  <si>
    <t>ZS01804</t>
  </si>
  <si>
    <t>ZS01805</t>
  </si>
  <si>
    <t>ZS01806</t>
  </si>
  <si>
    <t>ZS01807</t>
  </si>
  <si>
    <t>ZS01808</t>
  </si>
  <si>
    <t>ZS01809</t>
  </si>
  <si>
    <t>ZS01810</t>
  </si>
  <si>
    <t>ZS01811</t>
  </si>
  <si>
    <t>ZS01812</t>
  </si>
  <si>
    <t>AA10669</t>
  </si>
  <si>
    <t>AA10727</t>
  </si>
  <si>
    <t>AA10566</t>
  </si>
  <si>
    <t>AA10696</t>
  </si>
  <si>
    <t>AA10685</t>
  </si>
  <si>
    <t>AA10726</t>
  </si>
  <si>
    <t>AA10740</t>
  </si>
  <si>
    <t>AA10739</t>
  </si>
  <si>
    <t>AA10652</t>
  </si>
  <si>
    <t>AA10608</t>
  </si>
  <si>
    <t>AA10615</t>
  </si>
  <si>
    <t>AA10586</t>
  </si>
  <si>
    <t>AA10741</t>
  </si>
  <si>
    <t>AA10728</t>
  </si>
  <si>
    <t>AA10654</t>
  </si>
  <si>
    <t>AA10765</t>
  </si>
  <si>
    <t>AA10661</t>
  </si>
  <si>
    <t>AA10717</t>
  </si>
  <si>
    <t>AA10665</t>
  </si>
  <si>
    <t>AA10640</t>
  </si>
  <si>
    <t>AA10656</t>
  </si>
  <si>
    <t>AA10626</t>
  </si>
  <si>
    <t>AA10674</t>
  </si>
  <si>
    <t>AA10683</t>
  </si>
  <si>
    <t>AA10579</t>
  </si>
  <si>
    <t>AA10719</t>
  </si>
  <si>
    <t>AA10694</t>
  </si>
  <si>
    <t>AA10743</t>
  </si>
  <si>
    <t>AA10627</t>
  </si>
  <si>
    <t>AA10599</t>
  </si>
  <si>
    <t>AA10768</t>
  </si>
  <si>
    <t>AA10708</t>
  </si>
  <si>
    <t>AA10646</t>
  </si>
  <si>
    <t>AA10750</t>
  </si>
  <si>
    <t>AA10621</t>
  </si>
  <si>
    <t>AA10671</t>
  </si>
  <si>
    <t>AA10692</t>
  </si>
  <si>
    <t>AA10622</t>
  </si>
  <si>
    <t>AA10744</t>
  </si>
  <si>
    <t>AA10721</t>
  </si>
  <si>
    <t>AA10701</t>
  </si>
  <si>
    <t>AA10697</t>
  </si>
  <si>
    <t>AA10777</t>
  </si>
  <si>
    <t>AA10673</t>
  </si>
  <si>
    <t>AA10676</t>
  </si>
  <si>
    <t>AA10749</t>
  </si>
  <si>
    <t>AA10611</t>
  </si>
  <si>
    <t>AA10664</t>
  </si>
  <si>
    <t>AA10737</t>
  </si>
  <si>
    <t>AA10655</t>
  </si>
  <si>
    <t>AA10623</t>
  </si>
  <si>
    <t>AA10578</t>
  </si>
  <si>
    <t>AA10767</t>
  </si>
  <si>
    <t>AA10574</t>
  </si>
  <si>
    <t>AA10761</t>
  </si>
  <si>
    <t>AA10584</t>
  </si>
  <si>
    <t>AA10722</t>
  </si>
  <si>
    <t>AA10649</t>
  </si>
  <si>
    <t>AA10593</t>
  </si>
  <si>
    <t>AA10629</t>
  </si>
  <si>
    <t>AA10771</t>
  </si>
  <si>
    <t>AA10641</t>
  </si>
  <si>
    <t>AA10659</t>
  </si>
  <si>
    <t>AA10711</t>
  </si>
  <si>
    <t>AA10630</t>
  </si>
  <si>
    <t>AA10573</t>
  </si>
  <si>
    <t>AA10733</t>
  </si>
  <si>
    <t>AA10585</t>
  </si>
  <si>
    <t>AA10567</t>
  </si>
  <si>
    <t>AA10625</t>
  </si>
  <si>
    <t>AA10642</t>
  </si>
  <si>
    <t>AA10709</t>
  </si>
  <si>
    <t>AA10666</t>
  </si>
  <si>
    <t>AA10710</t>
  </si>
  <si>
    <t>AA10570</t>
  </si>
  <si>
    <t>AA10639</t>
  </si>
  <si>
    <t>AA10564</t>
  </si>
  <si>
    <t>AA10724</t>
  </si>
  <si>
    <t>AA10596</t>
  </si>
  <si>
    <t>AA10734</t>
  </si>
  <si>
    <t>AA10682</t>
  </si>
  <si>
    <t>AA10662</t>
  </si>
  <si>
    <t>AA10569</t>
  </si>
  <si>
    <t>AA10577</t>
  </si>
  <si>
    <t>AA10606</t>
  </si>
  <si>
    <t>AA10605</t>
  </si>
  <si>
    <t>AA10562</t>
  </si>
  <si>
    <t>AA10580</t>
  </si>
  <si>
    <t>AA10612</t>
  </si>
  <si>
    <t>AA10776</t>
  </si>
  <si>
    <t>AA10755</t>
  </si>
  <si>
    <t>AA10617</t>
  </si>
  <si>
    <t>AA10583</t>
  </si>
  <si>
    <t>AA10565</t>
  </si>
  <si>
    <t>AA10773</t>
  </si>
  <si>
    <t>AA10736</t>
  </si>
  <si>
    <t>AA10563</t>
  </si>
  <si>
    <t>AA10763</t>
  </si>
  <si>
    <t>AA10663</t>
  </si>
  <si>
    <t>AA10748</t>
  </si>
  <si>
    <t>AA10632</t>
  </si>
  <si>
    <t>AA10695</t>
  </si>
  <si>
    <t>AA10723</t>
  </si>
  <si>
    <t>AA10609</t>
  </si>
  <si>
    <t>AA10610</t>
  </si>
  <si>
    <t>AA10766</t>
  </si>
  <si>
    <t>AA10595</t>
  </si>
  <si>
    <t>AA10764</t>
  </si>
  <si>
    <t>AA10581</t>
  </si>
  <si>
    <t>AA10603</t>
  </si>
  <si>
    <t>AA10738</t>
  </si>
  <si>
    <t>AA10688</t>
  </si>
  <si>
    <t>AA10675</t>
  </si>
  <si>
    <t>AA10572</t>
  </si>
  <si>
    <t>AA10590</t>
  </si>
  <si>
    <t>AA10613</t>
  </si>
  <si>
    <t>AA10684</t>
  </si>
  <si>
    <t>AA10619</t>
  </si>
  <si>
    <t>AA10597</t>
  </si>
  <si>
    <t>AA10698</t>
  </si>
  <si>
    <t>AA10700</t>
  </si>
  <si>
    <t>AA10616</t>
  </si>
  <si>
    <t>AA10601</t>
  </si>
  <si>
    <t>AA10745</t>
  </si>
  <si>
    <t>AA10747</t>
  </si>
  <si>
    <t>AA10602</t>
  </si>
  <si>
    <t>AA10645</t>
  </si>
  <si>
    <t>AA10647</t>
  </si>
  <si>
    <t>AA10631</t>
  </si>
  <si>
    <t>AA10756</t>
  </si>
  <si>
    <t>AA10594</t>
  </si>
  <si>
    <t>AA10598</t>
  </si>
  <si>
    <t>AA10667</t>
  </si>
  <si>
    <t>AA10575</t>
  </si>
  <si>
    <t>AA10576</t>
  </si>
  <si>
    <t>AA10600</t>
  </si>
  <si>
    <t>AA10638</t>
  </si>
  <si>
    <t>AA10582</t>
  </si>
  <si>
    <t>AA10677</t>
  </si>
  <si>
    <t>AA10689</t>
  </si>
  <si>
    <t>AA10735</t>
  </si>
  <si>
    <t>AA10775</t>
  </si>
  <si>
    <t>AA10703</t>
  </si>
  <si>
    <t>AA10774</t>
  </si>
  <si>
    <t>AA10634</t>
  </si>
  <si>
    <t>AA10693</t>
  </si>
  <si>
    <t>AA10769</t>
  </si>
  <si>
    <t>AA10637</t>
  </si>
  <si>
    <t>AA10702</t>
  </si>
  <si>
    <t>AA10705</t>
  </si>
  <si>
    <t>AA10704</t>
  </si>
  <si>
    <t>AA10746</t>
  </si>
  <si>
    <t>AA10759</t>
  </si>
  <si>
    <t>AA10753</t>
  </si>
  <si>
    <t>AA10754</t>
  </si>
  <si>
    <t>AA10758</t>
  </si>
  <si>
    <t>AA10751</t>
  </si>
  <si>
    <t>AA10770</t>
  </si>
  <si>
    <t>AA10712</t>
  </si>
  <si>
    <t>AA10707</t>
  </si>
  <si>
    <t>AA10713</t>
  </si>
  <si>
    <t>AA10714</t>
  </si>
  <si>
    <t>AA10681</t>
  </si>
  <si>
    <t>AA10752</t>
  </si>
  <si>
    <t>AA10587</t>
  </si>
  <si>
    <t>AA10644</t>
  </si>
  <si>
    <t>AA10706</t>
  </si>
  <si>
    <t>AA10568</t>
  </si>
  <si>
    <t>AA10589</t>
  </si>
  <si>
    <t>AA10620</t>
  </si>
  <si>
    <t>AA10636</t>
  </si>
  <si>
    <t>AA10633</t>
  </si>
  <si>
    <t>AA10635</t>
  </si>
  <si>
    <t>AA10680</t>
  </si>
  <si>
    <t>AA10679</t>
  </si>
  <si>
    <t>AA10678</t>
  </si>
  <si>
    <t>AA10730</t>
  </si>
  <si>
    <t>AA10729</t>
  </si>
  <si>
    <t>AA10757</t>
  </si>
  <si>
    <t>AA10643</t>
  </si>
  <si>
    <t>AA10571</t>
  </si>
  <si>
    <t>AA10588</t>
  </si>
  <si>
    <t>AA10591</t>
  </si>
  <si>
    <t>AA10604</t>
  </si>
  <si>
    <t>AA10607</t>
  </si>
  <si>
    <t>AA10614</t>
  </si>
  <si>
    <t>AA10618</t>
  </si>
  <si>
    <t>AA10624</t>
  </si>
  <si>
    <t>AA10628</t>
  </si>
  <si>
    <t>AA10648</t>
  </si>
  <si>
    <t>AA10650</t>
  </si>
  <si>
    <t>AA10653</t>
  </si>
  <si>
    <t>AA10651</t>
  </si>
  <si>
    <t>AA10660</t>
  </si>
  <si>
    <t>AA10657</t>
  </si>
  <si>
    <t>AA10658</t>
  </si>
  <si>
    <t>AA10668</t>
  </si>
  <si>
    <t>AA10670</t>
  </si>
  <si>
    <t>AA10672</t>
  </si>
  <si>
    <t>AA10690</t>
  </si>
  <si>
    <t>AA10687</t>
  </si>
  <si>
    <t>AA10686</t>
  </si>
  <si>
    <t>AA10691</t>
  </si>
  <si>
    <t>AA10715</t>
  </si>
  <si>
    <t>AA10718</t>
  </si>
  <si>
    <t>AA10716</t>
  </si>
  <si>
    <t>AA10720</t>
  </si>
  <si>
    <t>AA10731</t>
  </si>
  <si>
    <t>AA10725</t>
  </si>
  <si>
    <t>AA10732</t>
  </si>
  <si>
    <t>AA10742</t>
  </si>
  <si>
    <t>AA10760</t>
  </si>
  <si>
    <t>AA10592</t>
  </si>
  <si>
    <t>AA10699</t>
  </si>
  <si>
    <t>AA10772</t>
  </si>
  <si>
    <t>AA10762</t>
  </si>
  <si>
    <t>ZA03937</t>
  </si>
  <si>
    <t>ZA03936</t>
  </si>
  <si>
    <t>ZA03935</t>
  </si>
  <si>
    <t>ZA03947</t>
  </si>
  <si>
    <t>ZA03956</t>
  </si>
  <si>
    <t>ZA03975</t>
  </si>
  <si>
    <t>ZA03980</t>
  </si>
  <si>
    <t>ZA03948</t>
  </si>
  <si>
    <t>ZA03952</t>
  </si>
  <si>
    <t>ZA03992</t>
  </si>
  <si>
    <t>ZA03981</t>
  </si>
  <si>
    <t>ZA03991</t>
  </si>
  <si>
    <t>ZA03986</t>
  </si>
  <si>
    <t>ZA03945</t>
  </si>
  <si>
    <t>ZA03983</t>
  </si>
  <si>
    <t>ZA03970</t>
  </si>
  <si>
    <t>ZA03979</t>
  </si>
  <si>
    <t>ZA03943</t>
  </si>
  <si>
    <t>ZA03959</t>
  </si>
  <si>
    <t>ZA03951</t>
  </si>
  <si>
    <t>ZA03938</t>
  </si>
  <si>
    <t>ZA03954</t>
  </si>
  <si>
    <t>ZA03966</t>
  </si>
  <si>
    <t>ZA03972</t>
  </si>
  <si>
    <t>ZA03974</t>
  </si>
  <si>
    <t>ZA03953</t>
  </si>
  <si>
    <t>ZA03950</t>
  </si>
  <si>
    <t>ZA03990</t>
  </si>
  <si>
    <t>ZA03984</t>
  </si>
  <si>
    <t>ZA03949</t>
  </si>
  <si>
    <t>ZA03958</t>
  </si>
  <si>
    <t>ZA03982</t>
  </si>
  <si>
    <t>ZA03955</t>
  </si>
  <si>
    <t>ZA03989</t>
  </si>
  <si>
    <t>ZA03940</t>
  </si>
  <si>
    <t>ZA03942</t>
  </si>
  <si>
    <t>ZA03969</t>
  </si>
  <si>
    <t>ZA03939</t>
  </si>
  <si>
    <t>ZA03944</t>
  </si>
  <si>
    <t>ZA03962</t>
  </si>
  <si>
    <t>ZA03973</t>
  </si>
  <si>
    <t>ZA03985</t>
  </si>
  <si>
    <t>ZA03987</t>
  </si>
  <si>
    <t>ZA03976</t>
  </si>
  <si>
    <t>ZA03977</t>
  </si>
  <si>
    <t>ZA03941</t>
  </si>
  <si>
    <t>ZA03957</t>
  </si>
  <si>
    <t>ZA03946</t>
  </si>
  <si>
    <t>ZA03960</t>
  </si>
  <si>
    <t>ZA03963</t>
  </si>
  <si>
    <t>ZA03964</t>
  </si>
  <si>
    <t>ZA03965</t>
  </si>
  <si>
    <t>ZA03967</t>
  </si>
  <si>
    <t>ZA03978</t>
  </si>
  <si>
    <t>ZA03988</t>
  </si>
  <si>
    <t>ZA-3961</t>
  </si>
  <si>
    <t>ZA-3968</t>
  </si>
  <si>
    <t>ZA-3971</t>
  </si>
  <si>
    <t>PANTALLA</t>
  </si>
  <si>
    <t>VEDLINER</t>
  </si>
  <si>
    <t>ACCESORIOS</t>
  </si>
  <si>
    <t>AS50362</t>
  </si>
  <si>
    <t>AS50363</t>
  </si>
  <si>
    <t>AS50364</t>
  </si>
  <si>
    <t>AS50365</t>
  </si>
  <si>
    <t>AS50366</t>
  </si>
  <si>
    <t>AS50367</t>
  </si>
  <si>
    <t>AS50368</t>
  </si>
  <si>
    <t>AS50369</t>
  </si>
  <si>
    <t>AS50370</t>
  </si>
  <si>
    <t>AS50371</t>
  </si>
  <si>
    <t>AS50372</t>
  </si>
  <si>
    <t>AS50373</t>
  </si>
  <si>
    <t>AS50374</t>
  </si>
  <si>
    <t>AS50375</t>
  </si>
  <si>
    <t>AS50376</t>
  </si>
  <si>
    <t>AS50377</t>
  </si>
  <si>
    <t>AS50378</t>
  </si>
  <si>
    <t>AS50379</t>
  </si>
  <si>
    <t>AS50380</t>
  </si>
  <si>
    <t>AS50381</t>
  </si>
  <si>
    <t>AS50382</t>
  </si>
  <si>
    <t>AS50383</t>
  </si>
  <si>
    <t>AS50384</t>
  </si>
  <si>
    <t>AS50385</t>
  </si>
  <si>
    <t>AS50386</t>
  </si>
  <si>
    <t>AS50387</t>
  </si>
  <si>
    <t>AS50388</t>
  </si>
  <si>
    <t>AS50389</t>
  </si>
  <si>
    <t>AS50390</t>
  </si>
  <si>
    <t>AS50391</t>
  </si>
  <si>
    <t>AS50392</t>
  </si>
  <si>
    <t>AS50393</t>
  </si>
  <si>
    <t>AS50394</t>
  </si>
  <si>
    <t>AS50395</t>
  </si>
  <si>
    <t>AS50396</t>
  </si>
  <si>
    <t>AS50397</t>
  </si>
  <si>
    <t>AS50398</t>
  </si>
  <si>
    <t>AS50399</t>
  </si>
  <si>
    <t>AS50400</t>
  </si>
  <si>
    <t>AS50401</t>
  </si>
  <si>
    <t>AS50402</t>
  </si>
  <si>
    <t>AS50403</t>
  </si>
  <si>
    <t>AS50404</t>
  </si>
  <si>
    <t>AS50405</t>
  </si>
  <si>
    <t>AS50406</t>
  </si>
  <si>
    <t>AS50407</t>
  </si>
  <si>
    <t>AS50408</t>
  </si>
  <si>
    <t>AS50409</t>
  </si>
  <si>
    <t>AS50410</t>
  </si>
  <si>
    <t>AS50411</t>
  </si>
  <si>
    <t>AS50412</t>
  </si>
  <si>
    <t>AS50413</t>
  </si>
  <si>
    <t>AS50414</t>
  </si>
  <si>
    <t>AS50415</t>
  </si>
  <si>
    <t>AS50416</t>
  </si>
  <si>
    <t>AS50417</t>
  </si>
  <si>
    <t>AS50418</t>
  </si>
  <si>
    <t>AS50419</t>
  </si>
  <si>
    <t>AS50420</t>
  </si>
  <si>
    <t>AS50421</t>
  </si>
  <si>
    <t>AS50422</t>
  </si>
  <si>
    <t>AS50423</t>
  </si>
  <si>
    <t>AS50424</t>
  </si>
  <si>
    <t>AS50425</t>
  </si>
  <si>
    <t>AS50426</t>
  </si>
  <si>
    <t>AS50427</t>
  </si>
  <si>
    <t>AS50428</t>
  </si>
  <si>
    <t>AS50429</t>
  </si>
  <si>
    <t>AS50430</t>
  </si>
  <si>
    <t>AS50431</t>
  </si>
  <si>
    <t>AS50432</t>
  </si>
  <si>
    <t>AS50433</t>
  </si>
  <si>
    <t>AS50434</t>
  </si>
  <si>
    <t>AS50435</t>
  </si>
  <si>
    <t>AS50436</t>
  </si>
  <si>
    <t>AS50437</t>
  </si>
  <si>
    <t>AS50438</t>
  </si>
  <si>
    <t>AS50439</t>
  </si>
  <si>
    <t>AS50440</t>
  </si>
  <si>
    <t>AS50441</t>
  </si>
  <si>
    <t>AS50442</t>
  </si>
  <si>
    <t>AS50443</t>
  </si>
  <si>
    <t>AS50444</t>
  </si>
  <si>
    <t>AS50445</t>
  </si>
  <si>
    <t>AS50446</t>
  </si>
  <si>
    <t>AS50447</t>
  </si>
  <si>
    <t>AS50448</t>
  </si>
  <si>
    <t>AS50449</t>
  </si>
  <si>
    <t>AS50450</t>
  </si>
  <si>
    <t>AS50451</t>
  </si>
  <si>
    <t>AS50452</t>
  </si>
  <si>
    <t>AS50453</t>
  </si>
  <si>
    <t>AS50454</t>
  </si>
  <si>
    <t>AS50455</t>
  </si>
  <si>
    <t>AS50456</t>
  </si>
  <si>
    <t>AS50457</t>
  </si>
  <si>
    <t>AS50458</t>
  </si>
  <si>
    <t>AS50459</t>
  </si>
  <si>
    <t>AS50460</t>
  </si>
  <si>
    <t>AS50461</t>
  </si>
  <si>
    <t>AS50462</t>
  </si>
  <si>
    <t>AS50463</t>
  </si>
  <si>
    <t>AS50464</t>
  </si>
  <si>
    <t>AS50465</t>
  </si>
  <si>
    <t>AS50466</t>
  </si>
  <si>
    <t>AS50467</t>
  </si>
  <si>
    <t>AS50468</t>
  </si>
  <si>
    <t>AS50469</t>
  </si>
  <si>
    <t>AS50470</t>
  </si>
  <si>
    <t>AS50471</t>
  </si>
  <si>
    <t>AS50472</t>
  </si>
  <si>
    <t>AS50473</t>
  </si>
  <si>
    <t>AS50474</t>
  </si>
  <si>
    <t>AS50475</t>
  </si>
  <si>
    <t>AS50476</t>
  </si>
  <si>
    <t>AS50477</t>
  </si>
  <si>
    <t>AS50478</t>
  </si>
  <si>
    <t>AS50479</t>
  </si>
  <si>
    <t>AS50480</t>
  </si>
  <si>
    <t>AS50481</t>
  </si>
  <si>
    <t>AS50482</t>
  </si>
  <si>
    <t>AS50483</t>
  </si>
  <si>
    <t>AS50484</t>
  </si>
  <si>
    <t>AS50485</t>
  </si>
  <si>
    <t>AS50486</t>
  </si>
  <si>
    <t>AS50487</t>
  </si>
  <si>
    <t>AS50488</t>
  </si>
  <si>
    <t>AS50489</t>
  </si>
  <si>
    <t>AS50490</t>
  </si>
  <si>
    <t>AS50491</t>
  </si>
  <si>
    <t>AS50492</t>
  </si>
  <si>
    <t>AS50493</t>
  </si>
  <si>
    <t>AS50494</t>
  </si>
  <si>
    <t>AS50495</t>
  </si>
  <si>
    <t>AS50496</t>
  </si>
  <si>
    <t>AS50497</t>
  </si>
  <si>
    <t>AS50498</t>
  </si>
  <si>
    <t>AS50499</t>
  </si>
  <si>
    <t>AS50500</t>
  </si>
  <si>
    <t>AS50501</t>
  </si>
  <si>
    <t>AS50502</t>
  </si>
  <si>
    <t>AS50503</t>
  </si>
  <si>
    <t>AS50504</t>
  </si>
  <si>
    <t>AS50505</t>
  </si>
  <si>
    <t>AS50506</t>
  </si>
  <si>
    <t>AS50507</t>
  </si>
  <si>
    <t>AS50508</t>
  </si>
  <si>
    <t>AS50509</t>
  </si>
  <si>
    <t>AS50510</t>
  </si>
  <si>
    <t>AS50511</t>
  </si>
  <si>
    <t>AS50512</t>
  </si>
  <si>
    <t>AS50513</t>
  </si>
  <si>
    <t>AS50514</t>
  </si>
  <si>
    <t>AS50515</t>
  </si>
  <si>
    <t>AS50516</t>
  </si>
  <si>
    <t>AS50517</t>
  </si>
  <si>
    <t>AS50518</t>
  </si>
  <si>
    <t>AS50519</t>
  </si>
  <si>
    <t>AS50520</t>
  </si>
  <si>
    <t>AS50521</t>
  </si>
  <si>
    <t>AS50522</t>
  </si>
  <si>
    <t>AS50523</t>
  </si>
  <si>
    <t>AS50524</t>
  </si>
  <si>
    <t>AS50525</t>
  </si>
  <si>
    <t>AS50526</t>
  </si>
  <si>
    <t>AS50527</t>
  </si>
  <si>
    <t>AS50528</t>
  </si>
  <si>
    <t>AS50529</t>
  </si>
  <si>
    <t>AS50530</t>
  </si>
  <si>
    <t>AS50531</t>
  </si>
  <si>
    <t>AS50532</t>
  </si>
  <si>
    <t>AS50533</t>
  </si>
  <si>
    <t>AS50534</t>
  </si>
  <si>
    <t>AS50535</t>
  </si>
  <si>
    <t>AS50536</t>
  </si>
  <si>
    <t>AS50537</t>
  </si>
  <si>
    <t>AS50538</t>
  </si>
  <si>
    <t>AS50539</t>
  </si>
  <si>
    <t>AS50540</t>
  </si>
  <si>
    <t>AS50541</t>
  </si>
  <si>
    <t>AS50542</t>
  </si>
  <si>
    <t>AS50543</t>
  </si>
  <si>
    <t>AS50544</t>
  </si>
  <si>
    <t>AS50545</t>
  </si>
  <si>
    <t>AS50546</t>
  </si>
  <si>
    <t>AS50547</t>
  </si>
  <si>
    <t>AS50548</t>
  </si>
  <si>
    <t>AS50549</t>
  </si>
  <si>
    <t>AS50550</t>
  </si>
  <si>
    <t>AS50551</t>
  </si>
  <si>
    <t>AS50552</t>
  </si>
  <si>
    <t>AS50553</t>
  </si>
  <si>
    <t>AS50554</t>
  </si>
  <si>
    <t>AS50555</t>
  </si>
  <si>
    <t>AS50556</t>
  </si>
  <si>
    <t>AS50557</t>
  </si>
  <si>
    <t>AS50558</t>
  </si>
  <si>
    <t>AS50559</t>
  </si>
  <si>
    <t>AS50560</t>
  </si>
  <si>
    <t>AS50561</t>
  </si>
  <si>
    <t>AS50562</t>
  </si>
  <si>
    <t>AS50563</t>
  </si>
  <si>
    <t>AS50564</t>
  </si>
  <si>
    <t>AS50565</t>
  </si>
  <si>
    <t>AS50566</t>
  </si>
  <si>
    <t>AS50567</t>
  </si>
  <si>
    <t>AS50568</t>
  </si>
  <si>
    <t>AS50569</t>
  </si>
  <si>
    <t>AS50570</t>
  </si>
  <si>
    <t>AS50571</t>
  </si>
  <si>
    <t>AS50572</t>
  </si>
  <si>
    <t>AS50573</t>
  </si>
  <si>
    <t>AS50574</t>
  </si>
  <si>
    <t>AS50575</t>
  </si>
  <si>
    <t>AS50576</t>
  </si>
  <si>
    <t>AS50577</t>
  </si>
  <si>
    <t>AS50578</t>
  </si>
  <si>
    <t>AS50579</t>
  </si>
  <si>
    <t>AS50580</t>
  </si>
  <si>
    <t>AS50581</t>
  </si>
  <si>
    <t>AS50582</t>
  </si>
  <si>
    <t>AS50583</t>
  </si>
  <si>
    <t>AS50584</t>
  </si>
  <si>
    <t>AS50585</t>
  </si>
  <si>
    <t>AS50586</t>
  </si>
  <si>
    <t>AS50587</t>
  </si>
  <si>
    <t>AS50588</t>
  </si>
  <si>
    <t>AS50589</t>
  </si>
  <si>
    <t>AS50590</t>
  </si>
  <si>
    <t>AS50591</t>
  </si>
  <si>
    <t>AS50592</t>
  </si>
  <si>
    <t>AS50593</t>
  </si>
  <si>
    <t>AS50594</t>
  </si>
  <si>
    <t>AS50595</t>
  </si>
  <si>
    <t>AS50596</t>
  </si>
  <si>
    <t>AS50597</t>
  </si>
  <si>
    <t>AS50598</t>
  </si>
  <si>
    <t>AS50599</t>
  </si>
  <si>
    <t>AS50600</t>
  </si>
  <si>
    <t>AS50601</t>
  </si>
  <si>
    <t>AS50602</t>
  </si>
  <si>
    <t>AS50603</t>
  </si>
  <si>
    <t>AS50604</t>
  </si>
  <si>
    <t>AS50605</t>
  </si>
  <si>
    <t>AS50606</t>
  </si>
  <si>
    <t>AS50607</t>
  </si>
  <si>
    <t>AS50608</t>
  </si>
  <si>
    <t>AS50609</t>
  </si>
  <si>
    <t>AS50610</t>
  </si>
  <si>
    <t>AS50611</t>
  </si>
  <si>
    <t>AS50612</t>
  </si>
  <si>
    <t>AS50613</t>
  </si>
  <si>
    <t>AS50614</t>
  </si>
  <si>
    <t>AS50615</t>
  </si>
  <si>
    <t>AS50616</t>
  </si>
  <si>
    <t>AS50617</t>
  </si>
  <si>
    <t>AS50618</t>
  </si>
  <si>
    <t>AS50619</t>
  </si>
  <si>
    <t>AS50620</t>
  </si>
  <si>
    <t>AS50621</t>
  </si>
  <si>
    <t>AS50622</t>
  </si>
  <si>
    <t>AS50623</t>
  </si>
  <si>
    <t>AS50624</t>
  </si>
  <si>
    <t>AS50625</t>
  </si>
  <si>
    <t>AS50626</t>
  </si>
  <si>
    <t>AS50627</t>
  </si>
  <si>
    <t>AS50628</t>
  </si>
  <si>
    <t>AS50629</t>
  </si>
  <si>
    <t>AS50630</t>
  </si>
  <si>
    <t>AS50631</t>
  </si>
  <si>
    <t>AS50632</t>
  </si>
  <si>
    <t>AS50633</t>
  </si>
  <si>
    <t>AS50634</t>
  </si>
  <si>
    <t>AS50635</t>
  </si>
  <si>
    <t>AS50636</t>
  </si>
  <si>
    <t>AS50637</t>
  </si>
  <si>
    <t>AS50638</t>
  </si>
  <si>
    <t>AS50639</t>
  </si>
  <si>
    <t>AS50640</t>
  </si>
  <si>
    <t>AS50641</t>
  </si>
  <si>
    <t>AS50642</t>
  </si>
  <si>
    <t>AS50643</t>
  </si>
  <si>
    <t>AS50644</t>
  </si>
  <si>
    <t>AS50645</t>
  </si>
  <si>
    <t>AS50646</t>
  </si>
  <si>
    <t>AS50647</t>
  </si>
  <si>
    <t>AS50648</t>
  </si>
  <si>
    <t>AS50649</t>
  </si>
  <si>
    <t>AS50650</t>
  </si>
  <si>
    <t>AS50651</t>
  </si>
  <si>
    <t>AS50652</t>
  </si>
  <si>
    <t>AS50653</t>
  </si>
  <si>
    <t>AS50654</t>
  </si>
  <si>
    <t>AS50655</t>
  </si>
  <si>
    <t>AS50656</t>
  </si>
  <si>
    <t>AS50657</t>
  </si>
  <si>
    <t>AS50658</t>
  </si>
  <si>
    <t>AS50659</t>
  </si>
  <si>
    <t>AS50660</t>
  </si>
  <si>
    <t>AS50661</t>
  </si>
  <si>
    <t>AS50662</t>
  </si>
  <si>
    <t>AS50663</t>
  </si>
  <si>
    <t>AS50664</t>
  </si>
  <si>
    <t>AS50665</t>
  </si>
  <si>
    <t>AS50666</t>
  </si>
  <si>
    <t>AS50667</t>
  </si>
  <si>
    <t>AS50668</t>
  </si>
  <si>
    <t>AS50669</t>
  </si>
  <si>
    <t>AS50670</t>
  </si>
  <si>
    <t>AS50671</t>
  </si>
  <si>
    <t>AS50672</t>
  </si>
  <si>
    <t>AS50673</t>
  </si>
  <si>
    <t>AS50674</t>
  </si>
  <si>
    <t>AS50675</t>
  </si>
  <si>
    <t>AS50676</t>
  </si>
  <si>
    <t>AS50677</t>
  </si>
  <si>
    <t>AS50678</t>
  </si>
  <si>
    <t>AS50679</t>
  </si>
  <si>
    <t>AS50680</t>
  </si>
  <si>
    <t>AS50681</t>
  </si>
  <si>
    <t>AS50682</t>
  </si>
  <si>
    <t>AS50683</t>
  </si>
  <si>
    <t>AS50684</t>
  </si>
  <si>
    <t>AS50685</t>
  </si>
  <si>
    <t>AS50686</t>
  </si>
  <si>
    <t>AS50687</t>
  </si>
  <si>
    <t>AS50688</t>
  </si>
  <si>
    <t>AS50689</t>
  </si>
  <si>
    <t>AS50690</t>
  </si>
  <si>
    <t>AS50691</t>
  </si>
  <si>
    <t>AS50692</t>
  </si>
  <si>
    <t>AS50693</t>
  </si>
  <si>
    <t>AS50694</t>
  </si>
  <si>
    <t>AS50695</t>
  </si>
  <si>
    <t>AS50696</t>
  </si>
  <si>
    <t>AS50697</t>
  </si>
  <si>
    <t>AS50698</t>
  </si>
  <si>
    <t>AS50699</t>
  </si>
  <si>
    <t>AS50700</t>
  </si>
  <si>
    <t>AS50701</t>
  </si>
  <si>
    <t>AS50702</t>
  </si>
  <si>
    <t>AS50703</t>
  </si>
  <si>
    <t>AS50704</t>
  </si>
  <si>
    <t>AS50705</t>
  </si>
  <si>
    <t>AS50706</t>
  </si>
  <si>
    <t>AS50707</t>
  </si>
  <si>
    <t>AS50708</t>
  </si>
  <si>
    <t>AS50709</t>
  </si>
  <si>
    <t>AS50710</t>
  </si>
  <si>
    <t>AS50711</t>
  </si>
  <si>
    <t>AS50712</t>
  </si>
  <si>
    <t>AS50713</t>
  </si>
  <si>
    <t>AS50714</t>
  </si>
  <si>
    <t>AS50715</t>
  </si>
  <si>
    <t>AS50716</t>
  </si>
  <si>
    <t>AS50717</t>
  </si>
  <si>
    <t>AS50718</t>
  </si>
  <si>
    <t>AS50719</t>
  </si>
  <si>
    <t>AS50720</t>
  </si>
  <si>
    <t>AS50721</t>
  </si>
  <si>
    <t>AS50722</t>
  </si>
  <si>
    <t>AS50723</t>
  </si>
  <si>
    <t>AS50724</t>
  </si>
  <si>
    <t>AS50725</t>
  </si>
  <si>
    <t>AS50726</t>
  </si>
  <si>
    <t>AS50727</t>
  </si>
  <si>
    <t>AS50728</t>
  </si>
  <si>
    <t>AS50729</t>
  </si>
  <si>
    <t>AS50730</t>
  </si>
  <si>
    <t>AS50731</t>
  </si>
  <si>
    <t>AS50732</t>
  </si>
  <si>
    <t>AS50733</t>
  </si>
  <si>
    <t>AS50734</t>
  </si>
  <si>
    <t>AS50735</t>
  </si>
  <si>
    <t>AS50736</t>
  </si>
  <si>
    <t>AS50737</t>
  </si>
  <si>
    <t>AS50738</t>
  </si>
  <si>
    <t>AS50739</t>
  </si>
  <si>
    <t>AS50740</t>
  </si>
  <si>
    <t>AS50741</t>
  </si>
  <si>
    <t>AS50742</t>
  </si>
  <si>
    <t>AS50743</t>
  </si>
  <si>
    <t>AS50744</t>
  </si>
  <si>
    <t>AS50745</t>
  </si>
  <si>
    <t>AS50746</t>
  </si>
  <si>
    <t>AS50747</t>
  </si>
  <si>
    <t>AS50748</t>
  </si>
  <si>
    <t>AS50749</t>
  </si>
  <si>
    <t>AS50750</t>
  </si>
  <si>
    <t>AS50751</t>
  </si>
  <si>
    <t>AS50752</t>
  </si>
  <si>
    <t>AS50753</t>
  </si>
  <si>
    <t>AS50754</t>
  </si>
  <si>
    <t>AS50755</t>
  </si>
  <si>
    <t>AS50756</t>
  </si>
  <si>
    <t>AS50757</t>
  </si>
  <si>
    <t>AS50758</t>
  </si>
  <si>
    <t>AS50759</t>
  </si>
  <si>
    <t>AS50760</t>
  </si>
  <si>
    <t>AS50761</t>
  </si>
  <si>
    <t>AS50762</t>
  </si>
  <si>
    <t>AS50763</t>
  </si>
  <si>
    <t>AS50764</t>
  </si>
  <si>
    <t>AS50765</t>
  </si>
  <si>
    <t>AS50766</t>
  </si>
  <si>
    <t>AS50767</t>
  </si>
  <si>
    <t>AS50768</t>
  </si>
  <si>
    <t>AS50769</t>
  </si>
  <si>
    <t>AS50770</t>
  </si>
  <si>
    <t>AS50771</t>
  </si>
  <si>
    <t>AS50772</t>
  </si>
  <si>
    <t>AS50773</t>
  </si>
  <si>
    <t>AS50774</t>
  </si>
  <si>
    <t>AS50775</t>
  </si>
  <si>
    <t>AS50776</t>
  </si>
  <si>
    <t>AS50777</t>
  </si>
  <si>
    <t>AS50778</t>
  </si>
  <si>
    <t>AS50779</t>
  </si>
  <si>
    <t>AS50780</t>
  </si>
  <si>
    <t>AS50781</t>
  </si>
  <si>
    <t>AS50782</t>
  </si>
  <si>
    <t>AS50783</t>
  </si>
  <si>
    <t>AS50784</t>
  </si>
  <si>
    <t>AS50785</t>
  </si>
  <si>
    <t>AS50786</t>
  </si>
  <si>
    <t>AS50787</t>
  </si>
  <si>
    <t>AS50788</t>
  </si>
  <si>
    <t>AS50789</t>
  </si>
  <si>
    <t>AS50790</t>
  </si>
  <si>
    <t>AS50791</t>
  </si>
  <si>
    <t>AS50792</t>
  </si>
  <si>
    <t>AS50793</t>
  </si>
  <si>
    <t>AS50794</t>
  </si>
  <si>
    <t>AS50795</t>
  </si>
  <si>
    <t>AS50796</t>
  </si>
  <si>
    <t>AS50797</t>
  </si>
  <si>
    <t>AS50798</t>
  </si>
  <si>
    <t>AS50799</t>
  </si>
  <si>
    <t>AS50800</t>
  </si>
  <si>
    <t>AS50801</t>
  </si>
  <si>
    <t>AS50802</t>
  </si>
  <si>
    <t>AS50803</t>
  </si>
  <si>
    <t>AS50804</t>
  </si>
  <si>
    <t>AS50805</t>
  </si>
  <si>
    <t>AS50806</t>
  </si>
  <si>
    <t>AS50807</t>
  </si>
  <si>
    <t>AS50808</t>
  </si>
  <si>
    <t>AS50809</t>
  </si>
  <si>
    <t>AS50810</t>
  </si>
  <si>
    <t>AS50811</t>
  </si>
  <si>
    <t>AS50812</t>
  </si>
  <si>
    <t>AS50813</t>
  </si>
  <si>
    <t>AS50814</t>
  </si>
  <si>
    <t>AS50815</t>
  </si>
  <si>
    <t>AS50816</t>
  </si>
  <si>
    <t>AS50817</t>
  </si>
  <si>
    <t>AS50818</t>
  </si>
  <si>
    <t>AS50819</t>
  </si>
  <si>
    <t>AS50820</t>
  </si>
  <si>
    <t>AS50821</t>
  </si>
  <si>
    <t>AS50822</t>
  </si>
  <si>
    <t>AS50823</t>
  </si>
  <si>
    <t>AS50824</t>
  </si>
  <si>
    <t>AS50825</t>
  </si>
  <si>
    <t>AS50826</t>
  </si>
  <si>
    <t>AS50827</t>
  </si>
  <si>
    <t>AS50828</t>
  </si>
  <si>
    <t>AS50829</t>
  </si>
  <si>
    <t>AS50830</t>
  </si>
  <si>
    <t>AS50831</t>
  </si>
  <si>
    <t>AS50832</t>
  </si>
  <si>
    <t>AS50833</t>
  </si>
  <si>
    <t>AS50834</t>
  </si>
  <si>
    <t>AS50835</t>
  </si>
  <si>
    <t>AS50836</t>
  </si>
  <si>
    <t>AS50837</t>
  </si>
  <si>
    <t>AS50838</t>
  </si>
  <si>
    <t>AS50839</t>
  </si>
  <si>
    <t>AS50840</t>
  </si>
  <si>
    <t>AS50841</t>
  </si>
  <si>
    <t>AS50842</t>
  </si>
  <si>
    <t>AS50843</t>
  </si>
  <si>
    <t>AS50844</t>
  </si>
  <si>
    <t>AS50845</t>
  </si>
  <si>
    <t>AS50846</t>
  </si>
  <si>
    <t>AS50847</t>
  </si>
  <si>
    <t>AS50848</t>
  </si>
  <si>
    <t>AS50849</t>
  </si>
  <si>
    <t>AS50850</t>
  </si>
  <si>
    <t>AS50851</t>
  </si>
  <si>
    <t>AS50852</t>
  </si>
  <si>
    <t>AS50853</t>
  </si>
  <si>
    <t>AS50854</t>
  </si>
  <si>
    <t>AS50855</t>
  </si>
  <si>
    <t>AS50856</t>
  </si>
  <si>
    <t>AS50857</t>
  </si>
  <si>
    <t>AS50858</t>
  </si>
  <si>
    <t>AS50859</t>
  </si>
  <si>
    <t>AS50860</t>
  </si>
  <si>
    <t>AS50861</t>
  </si>
  <si>
    <t>AS50862</t>
  </si>
  <si>
    <t>AS50863</t>
  </si>
  <si>
    <t>AS50864</t>
  </si>
  <si>
    <t>AS50865</t>
  </si>
  <si>
    <t>AS50866</t>
  </si>
  <si>
    <t>AS50867</t>
  </si>
  <si>
    <t>AS50868</t>
  </si>
  <si>
    <t>AS50869</t>
  </si>
  <si>
    <t>AS50870</t>
  </si>
  <si>
    <t>AS50871</t>
  </si>
  <si>
    <t>AS50872</t>
  </si>
  <si>
    <t>AS50873</t>
  </si>
  <si>
    <t>AS50874</t>
  </si>
  <si>
    <t>AS50875</t>
  </si>
  <si>
    <t>AS50876</t>
  </si>
  <si>
    <t>AS50877</t>
  </si>
  <si>
    <t>AS50878</t>
  </si>
  <si>
    <t>AS50879</t>
  </si>
  <si>
    <t>AS50880</t>
  </si>
  <si>
    <t>AS50881</t>
  </si>
  <si>
    <t>AS50882</t>
  </si>
  <si>
    <t>AS50883</t>
  </si>
  <si>
    <t>AS50884</t>
  </si>
  <si>
    <t>AS50885</t>
  </si>
  <si>
    <t>AS50886</t>
  </si>
  <si>
    <t>AS50887</t>
  </si>
  <si>
    <t>AS50888</t>
  </si>
  <si>
    <t>AS50889</t>
  </si>
  <si>
    <t>AS50890</t>
  </si>
  <si>
    <t>AS50891</t>
  </si>
  <si>
    <t>AS50892</t>
  </si>
  <si>
    <t>AS50893</t>
  </si>
  <si>
    <t>AS50894</t>
  </si>
  <si>
    <t>AS50895</t>
  </si>
  <si>
    <t>AS50896</t>
  </si>
  <si>
    <t>AS50897</t>
  </si>
  <si>
    <t>AS50898</t>
  </si>
  <si>
    <t>AS50899</t>
  </si>
  <si>
    <t>AS50900</t>
  </si>
  <si>
    <t>AS50901</t>
  </si>
  <si>
    <t>AS50902</t>
  </si>
  <si>
    <t>AS50903</t>
  </si>
  <si>
    <t>AS50904</t>
  </si>
  <si>
    <t>AS50905</t>
  </si>
  <si>
    <t>AS50906</t>
  </si>
  <si>
    <t>AS50907</t>
  </si>
  <si>
    <t>AS50908</t>
  </si>
  <si>
    <t>AS50909</t>
  </si>
  <si>
    <t>AS50910</t>
  </si>
  <si>
    <t>AS50911</t>
  </si>
  <si>
    <t>AS50912</t>
  </si>
  <si>
    <t>AS50913</t>
  </si>
  <si>
    <t>AS50914</t>
  </si>
  <si>
    <t>AS50915</t>
  </si>
  <si>
    <t>AS50916</t>
  </si>
  <si>
    <t>AS50917</t>
  </si>
  <si>
    <t>AS50918</t>
  </si>
  <si>
    <t>AS50919</t>
  </si>
  <si>
    <t>AS50920</t>
  </si>
  <si>
    <t>AS50921</t>
  </si>
  <si>
    <t>AS50922</t>
  </si>
  <si>
    <t>AS50923</t>
  </si>
  <si>
    <t>AS50924</t>
  </si>
  <si>
    <t>AS50925</t>
  </si>
  <si>
    <t>AS50926</t>
  </si>
  <si>
    <t>AS50927</t>
  </si>
  <si>
    <t>AS50928</t>
  </si>
  <si>
    <t>AS50929</t>
  </si>
  <si>
    <t>AS50930</t>
  </si>
  <si>
    <t>AS50931</t>
  </si>
  <si>
    <t>AS50932</t>
  </si>
  <si>
    <t>AS50933</t>
  </si>
  <si>
    <t>AS50934</t>
  </si>
  <si>
    <t>AS50935</t>
  </si>
  <si>
    <t>AS50936</t>
  </si>
  <si>
    <t>AS50937</t>
  </si>
  <si>
    <t>AS50938</t>
  </si>
  <si>
    <t>AS50939</t>
  </si>
  <si>
    <t>AS50940</t>
  </si>
  <si>
    <t>AS50941</t>
  </si>
  <si>
    <t>AS50942</t>
  </si>
  <si>
    <t>AS50943</t>
  </si>
  <si>
    <t>AS50944</t>
  </si>
  <si>
    <t>AS50945</t>
  </si>
  <si>
    <t>AS50946</t>
  </si>
  <si>
    <t>AS50947</t>
  </si>
  <si>
    <t>AS50948</t>
  </si>
  <si>
    <t>AS50949</t>
  </si>
  <si>
    <t>AS50950</t>
  </si>
  <si>
    <t>AS50951</t>
  </si>
  <si>
    <t>AS50952</t>
  </si>
  <si>
    <t>AS50953</t>
  </si>
  <si>
    <t>AS50954</t>
  </si>
  <si>
    <t>AS50955</t>
  </si>
  <si>
    <t>AS50956</t>
  </si>
  <si>
    <t>AS50957</t>
  </si>
  <si>
    <t>AS50958</t>
  </si>
  <si>
    <t>AS50959</t>
  </si>
  <si>
    <t>AS50960</t>
  </si>
  <si>
    <t>AS50961</t>
  </si>
  <si>
    <t>AS50962</t>
  </si>
  <si>
    <t>AS50963</t>
  </si>
  <si>
    <t>AS50964</t>
  </si>
  <si>
    <t>AS50965</t>
  </si>
  <si>
    <t>AS50966</t>
  </si>
  <si>
    <t>AS50967</t>
  </si>
  <si>
    <t>AS50968</t>
  </si>
  <si>
    <t>AS50969</t>
  </si>
  <si>
    <t>AS50970</t>
  </si>
  <si>
    <t>AS50971</t>
  </si>
  <si>
    <t>AS50972</t>
  </si>
  <si>
    <t>AS50973</t>
  </si>
  <si>
    <t>AS50974</t>
  </si>
  <si>
    <t>AS50975</t>
  </si>
  <si>
    <t>AS50976</t>
  </si>
  <si>
    <t>AS50977</t>
  </si>
  <si>
    <t>AS50978</t>
  </si>
  <si>
    <t>AS50979</t>
  </si>
  <si>
    <t>AS50980</t>
  </si>
  <si>
    <t>AS50981</t>
  </si>
  <si>
    <t>AS50982</t>
  </si>
  <si>
    <t>AS50983</t>
  </si>
  <si>
    <t>AS50984</t>
  </si>
  <si>
    <t>AS50985</t>
  </si>
  <si>
    <t>AS50986</t>
  </si>
  <si>
    <t>AS50987</t>
  </si>
  <si>
    <t>AS50988</t>
  </si>
  <si>
    <t>AS50989</t>
  </si>
  <si>
    <t>AS50990</t>
  </si>
  <si>
    <t>AS50991</t>
  </si>
  <si>
    <t>AS50992</t>
  </si>
  <si>
    <t>AS50993</t>
  </si>
  <si>
    <t>AS50994</t>
  </si>
  <si>
    <t>AS50995</t>
  </si>
  <si>
    <t>AS50996</t>
  </si>
  <si>
    <t>AS50997</t>
  </si>
  <si>
    <t>AS50998</t>
  </si>
  <si>
    <t>AS50999</t>
  </si>
  <si>
    <t>AS51000</t>
  </si>
  <si>
    <t>AS51001</t>
  </si>
  <si>
    <t>AS51002</t>
  </si>
  <si>
    <t>AS51003</t>
  </si>
  <si>
    <t>AS51004</t>
  </si>
  <si>
    <t>AS51005</t>
  </si>
  <si>
    <t>AS51006</t>
  </si>
  <si>
    <t>AS51007</t>
  </si>
  <si>
    <t>AS51008</t>
  </si>
  <si>
    <t>AS51009</t>
  </si>
  <si>
    <t>AS51010</t>
  </si>
  <si>
    <t>AS51011</t>
  </si>
  <si>
    <t>AS51012</t>
  </si>
  <si>
    <t>AS51013</t>
  </si>
  <si>
    <t>AS51014</t>
  </si>
  <si>
    <t>AS51015</t>
  </si>
  <si>
    <t>AS51016</t>
  </si>
  <si>
    <t>AS51017</t>
  </si>
  <si>
    <t>AS51018</t>
  </si>
  <si>
    <t>AS51019</t>
  </si>
  <si>
    <t>AS51020</t>
  </si>
  <si>
    <t>AS51021</t>
  </si>
  <si>
    <t>AS51022</t>
  </si>
  <si>
    <t>AS51023</t>
  </si>
  <si>
    <t>AS51024</t>
  </si>
  <si>
    <t>AS51025</t>
  </si>
  <si>
    <t>AS51026</t>
  </si>
  <si>
    <t>AS51027</t>
  </si>
  <si>
    <t>AS51028</t>
  </si>
  <si>
    <t>AS51029</t>
  </si>
  <si>
    <t>AS51030</t>
  </si>
  <si>
    <t>AS51031</t>
  </si>
  <si>
    <t>AS51032</t>
  </si>
  <si>
    <t>AS51033</t>
  </si>
  <si>
    <t>AS51034</t>
  </si>
  <si>
    <t>AS51035</t>
  </si>
  <si>
    <t>AS51036</t>
  </si>
  <si>
    <t>AS51037</t>
  </si>
  <si>
    <t>AS51038</t>
  </si>
  <si>
    <t>AS51039</t>
  </si>
  <si>
    <t>AS51040</t>
  </si>
  <si>
    <t>AS51041</t>
  </si>
  <si>
    <t>AS51042</t>
  </si>
  <si>
    <t>AS51043</t>
  </si>
  <si>
    <t>AS51044</t>
  </si>
  <si>
    <t>AS51045</t>
  </si>
  <si>
    <t>AS51046</t>
  </si>
  <si>
    <t>AS51047</t>
  </si>
  <si>
    <t>AS51048</t>
  </si>
  <si>
    <t>AS51049</t>
  </si>
  <si>
    <t>AS51050</t>
  </si>
  <si>
    <t>AS51051</t>
  </si>
  <si>
    <t>AS51052</t>
  </si>
  <si>
    <t>AS51053</t>
  </si>
  <si>
    <t>AS51054</t>
  </si>
  <si>
    <t>AS51055</t>
  </si>
  <si>
    <t>AS51056</t>
  </si>
  <si>
    <t>AS51057</t>
  </si>
  <si>
    <t>AS51058</t>
  </si>
  <si>
    <t>AS51059</t>
  </si>
  <si>
    <t>AS51060</t>
  </si>
  <si>
    <t>AS51061</t>
  </si>
  <si>
    <t>AS51062</t>
  </si>
  <si>
    <t>AS51063</t>
  </si>
  <si>
    <t>AS51064</t>
  </si>
  <si>
    <t>AS51065</t>
  </si>
  <si>
    <t>AS51066</t>
  </si>
  <si>
    <t>AS51067</t>
  </si>
  <si>
    <t>AS51068</t>
  </si>
  <si>
    <t>AS51069</t>
  </si>
  <si>
    <t>AS51070</t>
  </si>
  <si>
    <t>AS51071</t>
  </si>
  <si>
    <t>AS51072</t>
  </si>
  <si>
    <t>AS51073</t>
  </si>
  <si>
    <t>AS51074</t>
  </si>
  <si>
    <t>AS51075</t>
  </si>
  <si>
    <t>AS51076</t>
  </si>
  <si>
    <t>AS51077</t>
  </si>
  <si>
    <t>AS51078</t>
  </si>
  <si>
    <t>AS51079</t>
  </si>
  <si>
    <t>AS51080</t>
  </si>
  <si>
    <t>AS51081</t>
  </si>
  <si>
    <t>AS51082</t>
  </si>
  <si>
    <t>AS51083</t>
  </si>
  <si>
    <t>AS51084</t>
  </si>
  <si>
    <t>AS51085</t>
  </si>
  <si>
    <t>AS51086</t>
  </si>
  <si>
    <t>AS51087</t>
  </si>
  <si>
    <t>AS51088</t>
  </si>
  <si>
    <t>AS51089</t>
  </si>
  <si>
    <t>AS51090</t>
  </si>
  <si>
    <t>AS51091</t>
  </si>
  <si>
    <t>AS51092</t>
  </si>
  <si>
    <t>AS51093</t>
  </si>
  <si>
    <t>AS51094</t>
  </si>
  <si>
    <t>AS51095</t>
  </si>
  <si>
    <t>AS51096</t>
  </si>
  <si>
    <t>AS51097</t>
  </si>
  <si>
    <t>AS51098</t>
  </si>
  <si>
    <t>AS51099</t>
  </si>
  <si>
    <t>AS51100</t>
  </si>
  <si>
    <t>AS51101</t>
  </si>
  <si>
    <t>AS51102</t>
  </si>
  <si>
    <t>AS51103</t>
  </si>
  <si>
    <t>AS51104</t>
  </si>
  <si>
    <t>AS51105</t>
  </si>
  <si>
    <t>AS51106</t>
  </si>
  <si>
    <t>AS51107</t>
  </si>
  <si>
    <t>AS51108</t>
  </si>
  <si>
    <t>AS51109</t>
  </si>
  <si>
    <t>AS51110</t>
  </si>
  <si>
    <t>AS51111</t>
  </si>
  <si>
    <t>AS51112</t>
  </si>
  <si>
    <t>AS51113</t>
  </si>
  <si>
    <t>AS51114</t>
  </si>
  <si>
    <t>AS51115</t>
  </si>
  <si>
    <t>AS51116</t>
  </si>
  <si>
    <t>AS51117</t>
  </si>
  <si>
    <t>AS51118</t>
  </si>
  <si>
    <t>AS51119</t>
  </si>
  <si>
    <t>AS51120</t>
  </si>
  <si>
    <t>AS51121</t>
  </si>
  <si>
    <t>AS51122</t>
  </si>
  <si>
    <t>AS51123</t>
  </si>
  <si>
    <t>AS51124</t>
  </si>
  <si>
    <t>AS51125</t>
  </si>
  <si>
    <t>AS51126</t>
  </si>
  <si>
    <t>AS51127</t>
  </si>
  <si>
    <t>AS51128</t>
  </si>
  <si>
    <t>AS51129</t>
  </si>
  <si>
    <t>AS51130</t>
  </si>
  <si>
    <t>AS51131</t>
  </si>
  <si>
    <t>AS51132</t>
  </si>
  <si>
    <t>AS51133</t>
  </si>
  <si>
    <t>AS51134</t>
  </si>
  <si>
    <t>AS51135</t>
  </si>
  <si>
    <t>AS51136</t>
  </si>
  <si>
    <t>AS51137</t>
  </si>
  <si>
    <t>AS51138</t>
  </si>
  <si>
    <t>AS51139</t>
  </si>
  <si>
    <t>AS51140</t>
  </si>
  <si>
    <t>AS51141</t>
  </si>
  <si>
    <t>AS51142</t>
  </si>
  <si>
    <t>AS51143</t>
  </si>
  <si>
    <t>AS51144</t>
  </si>
  <si>
    <t>AS51145</t>
  </si>
  <si>
    <t>AS51146</t>
  </si>
  <si>
    <t>AS51147</t>
  </si>
  <si>
    <t>AS51148</t>
  </si>
  <si>
    <t>AS51149</t>
  </si>
  <si>
    <t>AS51150</t>
  </si>
  <si>
    <t>AS51151</t>
  </si>
  <si>
    <t>AS51152</t>
  </si>
  <si>
    <t>AS51153</t>
  </si>
  <si>
    <t>AS51154</t>
  </si>
  <si>
    <t>AS51155</t>
  </si>
  <si>
    <t>AS51156</t>
  </si>
  <si>
    <t>AS51157</t>
  </si>
  <si>
    <t>AS51158</t>
  </si>
  <si>
    <t>AS51159</t>
  </si>
  <si>
    <t>AS51160</t>
  </si>
  <si>
    <t>AS51161</t>
  </si>
  <si>
    <t>AS51162</t>
  </si>
  <si>
    <t>AS51163</t>
  </si>
  <si>
    <t>AS51164</t>
  </si>
  <si>
    <t>AS51165</t>
  </si>
  <si>
    <t>AS51166</t>
  </si>
  <si>
    <t>AS51167</t>
  </si>
  <si>
    <t>AS51168</t>
  </si>
  <si>
    <t>AS51169</t>
  </si>
  <si>
    <t>AS51170</t>
  </si>
  <si>
    <t>AS51171</t>
  </si>
  <si>
    <t>AS51172</t>
  </si>
  <si>
    <t>AS51173</t>
  </si>
  <si>
    <t>AS51174</t>
  </si>
  <si>
    <t>AS51175</t>
  </si>
  <si>
    <t>AS51176</t>
  </si>
  <si>
    <t>AS51177</t>
  </si>
  <si>
    <t>AS51178</t>
  </si>
  <si>
    <t>AS51179</t>
  </si>
  <si>
    <t>AS51180</t>
  </si>
  <si>
    <t>AS51181</t>
  </si>
  <si>
    <t>AS51182</t>
  </si>
  <si>
    <t>AS51183</t>
  </si>
  <si>
    <t>AS51184</t>
  </si>
  <si>
    <t>AS51185</t>
  </si>
  <si>
    <t>AS51186</t>
  </si>
  <si>
    <t>AS51187</t>
  </si>
  <si>
    <t>AS51188</t>
  </si>
  <si>
    <t>AS51189</t>
  </si>
  <si>
    <t>AS51190</t>
  </si>
  <si>
    <t>AS51191</t>
  </si>
  <si>
    <t>AS51192</t>
  </si>
  <si>
    <t>AS51193</t>
  </si>
  <si>
    <t>AS51194</t>
  </si>
  <si>
    <t>AS51195</t>
  </si>
  <si>
    <t>AS51196</t>
  </si>
  <si>
    <t>AS51197</t>
  </si>
  <si>
    <t>AS51198</t>
  </si>
  <si>
    <t>AS51199</t>
  </si>
  <si>
    <t>AS51200</t>
  </si>
  <si>
    <t>AS51201</t>
  </si>
  <si>
    <t>AS51202</t>
  </si>
  <si>
    <t>AS51203</t>
  </si>
  <si>
    <t>AS51204</t>
  </si>
  <si>
    <t>AS51205</t>
  </si>
  <si>
    <t>AS51206</t>
  </si>
  <si>
    <t>AS51207</t>
  </si>
  <si>
    <t>AS51208</t>
  </si>
  <si>
    <t>AS51209</t>
  </si>
  <si>
    <t>AS51210</t>
  </si>
  <si>
    <t>AS51211</t>
  </si>
  <si>
    <t>AS51212</t>
  </si>
  <si>
    <t>AS51213</t>
  </si>
  <si>
    <t>AS51214</t>
  </si>
  <si>
    <t>AS51215</t>
  </si>
  <si>
    <t>AS51216</t>
  </si>
  <si>
    <t>AS51217</t>
  </si>
  <si>
    <t>AS51218</t>
  </si>
  <si>
    <t>AS51219</t>
  </si>
  <si>
    <t>AS51220</t>
  </si>
  <si>
    <t>AS51221</t>
  </si>
  <si>
    <t>AS51222</t>
  </si>
  <si>
    <t>AS51223</t>
  </si>
  <si>
    <t>AS51224</t>
  </si>
  <si>
    <t>AS51225</t>
  </si>
  <si>
    <t>AS51226</t>
  </si>
  <si>
    <t>AS51227</t>
  </si>
  <si>
    <t>AS51228</t>
  </si>
  <si>
    <t>AS51229</t>
  </si>
  <si>
    <t>AS51230</t>
  </si>
  <si>
    <t>AS51231</t>
  </si>
  <si>
    <t>AS51232</t>
  </si>
  <si>
    <t>AS51233</t>
  </si>
  <si>
    <t>AS51234</t>
  </si>
  <si>
    <t>AS51235</t>
  </si>
  <si>
    <t>AS51236</t>
  </si>
  <si>
    <t>AS51237</t>
  </si>
  <si>
    <t>AS51238</t>
  </si>
  <si>
    <t>AS51239</t>
  </si>
  <si>
    <t>AS51240</t>
  </si>
  <si>
    <t>AS51241</t>
  </si>
  <si>
    <t>AS51242</t>
  </si>
  <si>
    <t>AS51243</t>
  </si>
  <si>
    <t>AS51244</t>
  </si>
  <si>
    <t>AS51245</t>
  </si>
  <si>
    <t>AS51246</t>
  </si>
  <si>
    <t>AS51247</t>
  </si>
  <si>
    <t>AS51248</t>
  </si>
  <si>
    <t>AS51249</t>
  </si>
  <si>
    <t>AS51250</t>
  </si>
  <si>
    <t>AS51251</t>
  </si>
  <si>
    <t>AS51252</t>
  </si>
  <si>
    <t>AS51253</t>
  </si>
  <si>
    <t>AS51254</t>
  </si>
  <si>
    <t>AS51255</t>
  </si>
  <si>
    <t>AS51256</t>
  </si>
  <si>
    <t>AS51257</t>
  </si>
  <si>
    <t>AS51258</t>
  </si>
  <si>
    <t>AS51259</t>
  </si>
  <si>
    <t>AS51260</t>
  </si>
  <si>
    <t>AS51261</t>
  </si>
  <si>
    <t>AS51262</t>
  </si>
  <si>
    <t>AS51263</t>
  </si>
  <si>
    <t>AS51264</t>
  </si>
  <si>
    <t>AS51265</t>
  </si>
  <si>
    <t>AS51266</t>
  </si>
  <si>
    <t>AS51267</t>
  </si>
  <si>
    <t>AS51268</t>
  </si>
  <si>
    <t>AS51269</t>
  </si>
  <si>
    <t>AS51270</t>
  </si>
  <si>
    <t>AS51271</t>
  </si>
  <si>
    <t>AS51272</t>
  </si>
  <si>
    <t>AS51273</t>
  </si>
  <si>
    <t>AS51274</t>
  </si>
  <si>
    <t>AS51275</t>
  </si>
  <si>
    <t>AS51276</t>
  </si>
  <si>
    <t>AS51277</t>
  </si>
  <si>
    <t>AS51278</t>
  </si>
  <si>
    <t>AS51279</t>
  </si>
  <si>
    <t>AS51280</t>
  </si>
  <si>
    <t>AS51281</t>
  </si>
  <si>
    <t>AS51282</t>
  </si>
  <si>
    <t>AS51283</t>
  </si>
  <si>
    <t>AS51284</t>
  </si>
  <si>
    <t>AS51285</t>
  </si>
  <si>
    <t>AS51286</t>
  </si>
  <si>
    <t>AS51287</t>
  </si>
  <si>
    <t>AS51288</t>
  </si>
  <si>
    <t>AS51289</t>
  </si>
  <si>
    <t>AS51290</t>
  </si>
  <si>
    <t>AS51291</t>
  </si>
  <si>
    <t>AS51292</t>
  </si>
  <si>
    <t>AS51293</t>
  </si>
  <si>
    <t>AS51294</t>
  </si>
  <si>
    <t>AS51295</t>
  </si>
  <si>
    <t>AS51296</t>
  </si>
  <si>
    <t>AS51297</t>
  </si>
  <si>
    <t>AS51298</t>
  </si>
  <si>
    <t>AS51299</t>
  </si>
  <si>
    <t>AS51300</t>
  </si>
  <si>
    <t>AS51301</t>
  </si>
  <si>
    <t>AS51302</t>
  </si>
  <si>
    <t>AS51303</t>
  </si>
  <si>
    <t>AS51304</t>
  </si>
  <si>
    <t>AS51305</t>
  </si>
  <si>
    <t>AS51306</t>
  </si>
  <si>
    <t>AS51307</t>
  </si>
  <si>
    <t>AS51308</t>
  </si>
  <si>
    <t>AS51309</t>
  </si>
  <si>
    <t>AS51310</t>
  </si>
  <si>
    <t>AS51311</t>
  </si>
  <si>
    <t>AS51312</t>
  </si>
  <si>
    <t>AS51313</t>
  </si>
  <si>
    <t>AS51314</t>
  </si>
  <si>
    <t>AS51315</t>
  </si>
  <si>
    <t>AS51316</t>
  </si>
  <si>
    <t>AS51317</t>
  </si>
  <si>
    <t>AS51318</t>
  </si>
  <si>
    <t>AS51319</t>
  </si>
  <si>
    <t>AS51320</t>
  </si>
  <si>
    <t>AS51321</t>
  </si>
  <si>
    <t>AS51322</t>
  </si>
  <si>
    <t>AS51323</t>
  </si>
  <si>
    <t>AS51324</t>
  </si>
  <si>
    <t>AS51325</t>
  </si>
  <si>
    <t>AS51326</t>
  </si>
  <si>
    <t>AS51327</t>
  </si>
  <si>
    <t>AS51328</t>
  </si>
  <si>
    <t>AS51329</t>
  </si>
  <si>
    <t>AS51330</t>
  </si>
  <si>
    <t>AS51331</t>
  </si>
  <si>
    <t>AS51332</t>
  </si>
  <si>
    <t>AS51333</t>
  </si>
  <si>
    <t>AS51334</t>
  </si>
  <si>
    <t>AS51335</t>
  </si>
  <si>
    <t>AS51336</t>
  </si>
  <si>
    <t>AS51337</t>
  </si>
  <si>
    <t>AS51338</t>
  </si>
  <si>
    <t>AS51339</t>
  </si>
  <si>
    <t>AS51340</t>
  </si>
  <si>
    <t>AS51341</t>
  </si>
  <si>
    <t>AS51342</t>
  </si>
  <si>
    <t>AS51343</t>
  </si>
  <si>
    <t>AS51344</t>
  </si>
  <si>
    <t>AS51345</t>
  </si>
  <si>
    <t>AS51346</t>
  </si>
  <si>
    <t>AS51347</t>
  </si>
  <si>
    <t>AS51348</t>
  </si>
  <si>
    <t>AS51349</t>
  </si>
  <si>
    <t>AS51350</t>
  </si>
  <si>
    <t>AS51351</t>
  </si>
  <si>
    <t>AS51352</t>
  </si>
  <si>
    <t>AS51353</t>
  </si>
  <si>
    <t>AS51354</t>
  </si>
  <si>
    <t>AS51355</t>
  </si>
  <si>
    <t>AS51356</t>
  </si>
  <si>
    <t>AS51357</t>
  </si>
  <si>
    <t>AS51358</t>
  </si>
  <si>
    <t>AS51359</t>
  </si>
  <si>
    <t>AS51360</t>
  </si>
  <si>
    <t>AS51361</t>
  </si>
  <si>
    <t>AS51362</t>
  </si>
  <si>
    <t>AS51363</t>
  </si>
  <si>
    <t>AS51364</t>
  </si>
  <si>
    <t>AS51365</t>
  </si>
  <si>
    <t>AS51366</t>
  </si>
  <si>
    <t>AS51367</t>
  </si>
  <si>
    <t>AS51368</t>
  </si>
  <si>
    <t>AS51369</t>
  </si>
  <si>
    <t>AS51370</t>
  </si>
  <si>
    <t>AS51371</t>
  </si>
  <si>
    <t>AS51372</t>
  </si>
  <si>
    <t>AS51373</t>
  </si>
  <si>
    <t>AS51374</t>
  </si>
  <si>
    <t>AS51375</t>
  </si>
  <si>
    <t>AS51376</t>
  </si>
  <si>
    <t>AS51377</t>
  </si>
  <si>
    <t>AS51378</t>
  </si>
  <si>
    <t>AS51379</t>
  </si>
  <si>
    <t>AS51380</t>
  </si>
  <si>
    <t>AS51381</t>
  </si>
  <si>
    <t>AS51382</t>
  </si>
  <si>
    <t>AS51383</t>
  </si>
  <si>
    <t>AS51384</t>
  </si>
  <si>
    <t>AS51385</t>
  </si>
  <si>
    <t>AS51386</t>
  </si>
  <si>
    <t>AS51387</t>
  </si>
  <si>
    <t>AS51388</t>
  </si>
  <si>
    <t>AS51389</t>
  </si>
  <si>
    <t>AS51390</t>
  </si>
  <si>
    <t>AS51391</t>
  </si>
  <si>
    <t>AS51392</t>
  </si>
  <si>
    <t>AS51393</t>
  </si>
  <si>
    <t>AS51394</t>
  </si>
  <si>
    <t>AS51395</t>
  </si>
  <si>
    <t>AS51396</t>
  </si>
  <si>
    <t>AS51397</t>
  </si>
  <si>
    <t>AS51398</t>
  </si>
  <si>
    <t>AS51399</t>
  </si>
  <si>
    <t>AS51400</t>
  </si>
  <si>
    <t>AS51401</t>
  </si>
  <si>
    <t>AS51402</t>
  </si>
  <si>
    <t>AS51403</t>
  </si>
  <si>
    <t>AS51404</t>
  </si>
  <si>
    <t>AS51405</t>
  </si>
  <si>
    <t>AS51406</t>
  </si>
  <si>
    <t>AS51407</t>
  </si>
  <si>
    <t>AS51408</t>
  </si>
  <si>
    <t>AS51409</t>
  </si>
  <si>
    <t>AS51410</t>
  </si>
  <si>
    <t>AS51411</t>
  </si>
  <si>
    <t>AS51412</t>
  </si>
  <si>
    <t>AS51413</t>
  </si>
  <si>
    <t>AS51414</t>
  </si>
  <si>
    <t>AS51415</t>
  </si>
  <si>
    <t>AS51416</t>
  </si>
  <si>
    <t>AS51417</t>
  </si>
  <si>
    <t>AS51418</t>
  </si>
  <si>
    <t>AS51419</t>
  </si>
  <si>
    <t>AS51420</t>
  </si>
  <si>
    <t>AS51421</t>
  </si>
  <si>
    <t>AS51422</t>
  </si>
  <si>
    <t>AS51423</t>
  </si>
  <si>
    <t>AS51424</t>
  </si>
  <si>
    <t>AS51425</t>
  </si>
  <si>
    <t>AS51426</t>
  </si>
  <si>
    <t>AS51427</t>
  </si>
  <si>
    <t>AS51428</t>
  </si>
  <si>
    <t>AS51429</t>
  </si>
  <si>
    <t>AS51430</t>
  </si>
  <si>
    <t>AS51431</t>
  </si>
  <si>
    <t>AS51432</t>
  </si>
  <si>
    <t>AS51433</t>
  </si>
  <si>
    <t>AS51434</t>
  </si>
  <si>
    <t>AS51435</t>
  </si>
  <si>
    <t>AS51436</t>
  </si>
  <si>
    <t>AS51437</t>
  </si>
  <si>
    <t>AS51438</t>
  </si>
  <si>
    <t>AS51439</t>
  </si>
  <si>
    <t>AS51440</t>
  </si>
  <si>
    <t>AS51441</t>
  </si>
  <si>
    <t>AS51442</t>
  </si>
  <si>
    <t>AS51443</t>
  </si>
  <si>
    <t>AS51444</t>
  </si>
  <si>
    <t>AS51445</t>
  </si>
  <si>
    <t>AS51446</t>
  </si>
  <si>
    <t>AS51447</t>
  </si>
  <si>
    <t>ZS01813</t>
  </si>
  <si>
    <t>ZS01814</t>
  </si>
  <si>
    <t>ZS01815</t>
  </si>
  <si>
    <t>ZS01816</t>
  </si>
  <si>
    <t>ZS01817</t>
  </si>
  <si>
    <t>ZS01818</t>
  </si>
  <si>
    <t>ZS01819</t>
  </si>
  <si>
    <t>ZS01820</t>
  </si>
  <si>
    <t>ZS01821</t>
  </si>
  <si>
    <t>ZS01822</t>
  </si>
  <si>
    <t>ZS01823</t>
  </si>
  <si>
    <t>ZS01824</t>
  </si>
  <si>
    <t>ZS01825</t>
  </si>
  <si>
    <t>ZS01826</t>
  </si>
  <si>
    <t>ZS01827</t>
  </si>
  <si>
    <t>ZS01828</t>
  </si>
  <si>
    <t>ZS01829</t>
  </si>
  <si>
    <t>ZS01830</t>
  </si>
  <si>
    <t>ZS01831</t>
  </si>
  <si>
    <t>ZS01832</t>
  </si>
  <si>
    <t>ZS01833</t>
  </si>
  <si>
    <t>ZS01834</t>
  </si>
  <si>
    <t>ZS01835</t>
  </si>
  <si>
    <t>ZS01836</t>
  </si>
  <si>
    <t>ZS01837</t>
  </si>
  <si>
    <t>ZS01838</t>
  </si>
  <si>
    <t>ZS01839</t>
  </si>
  <si>
    <t>ZS01840</t>
  </si>
  <si>
    <t>ZS01841</t>
  </si>
  <si>
    <t>ZS01842</t>
  </si>
  <si>
    <t>ZS01843</t>
  </si>
  <si>
    <t>ZS01844</t>
  </si>
  <si>
    <t>ZS01845</t>
  </si>
  <si>
    <t>ZS01846</t>
  </si>
  <si>
    <t>ZS01847</t>
  </si>
  <si>
    <t>ZS01848</t>
  </si>
  <si>
    <t>ZS01849</t>
  </si>
  <si>
    <t>ZS01850</t>
  </si>
  <si>
    <t>I      5</t>
  </si>
  <si>
    <t>AR13943</t>
  </si>
  <si>
    <t>AR13944</t>
  </si>
  <si>
    <t>ROSAS TROCHE ALEJANDRO</t>
  </si>
  <si>
    <t>I     31</t>
  </si>
  <si>
    <t>AR13945</t>
  </si>
  <si>
    <t>OCHOA HUERTA OFELIA</t>
  </si>
  <si>
    <t>AR13946</t>
  </si>
  <si>
    <t>LOPEZ BRAVO JOSE ALFREDO</t>
  </si>
  <si>
    <t>AR13947</t>
  </si>
  <si>
    <t>LOPEZ RODRIGUEZ NICOLAS</t>
  </si>
  <si>
    <t>I     51</t>
  </si>
  <si>
    <t>AR13948</t>
  </si>
  <si>
    <t>RODRIGUEZ NUÑEZ ANTONIO</t>
  </si>
  <si>
    <t>AR13949</t>
  </si>
  <si>
    <t>HERNANDEZ VALDEZ FELIPE</t>
  </si>
  <si>
    <t>I     57</t>
  </si>
  <si>
    <t>AR13950</t>
  </si>
  <si>
    <t>HERNANDEZ FRAIRE MISAEL</t>
  </si>
  <si>
    <t>I     61</t>
  </si>
  <si>
    <t>AR13951</t>
  </si>
  <si>
    <t>ARELLANO GARCIA RAMON</t>
  </si>
  <si>
    <t>I     64</t>
  </si>
  <si>
    <t>AR13952</t>
  </si>
  <si>
    <t>VILLEGAS GRIMALDO ELVIA</t>
  </si>
  <si>
    <t>AR13953</t>
  </si>
  <si>
    <t>GARCIA PATIÑO MARTIN ROGELIO</t>
  </si>
  <si>
    <t>AR13954</t>
  </si>
  <si>
    <t>I     78</t>
  </si>
  <si>
    <t>AR13955</t>
  </si>
  <si>
    <t>PEREZ HINOJOSA JUAN CARLOS</t>
  </si>
  <si>
    <t>I     82</t>
  </si>
  <si>
    <t>AR13956</t>
  </si>
  <si>
    <t>ROSAS TROCHER ALEJANDRO</t>
  </si>
  <si>
    <t>I     85</t>
  </si>
  <si>
    <t>AR13957</t>
  </si>
  <si>
    <t>GODINEZ LOPEZ ROBERTO</t>
  </si>
  <si>
    <t>I     91</t>
  </si>
  <si>
    <t>AR13958</t>
  </si>
  <si>
    <t>HERNANDEZ HERRERA RODRIGO</t>
  </si>
  <si>
    <t>AR13959</t>
  </si>
  <si>
    <t>AR13960</t>
  </si>
  <si>
    <t>RAMOS OJEDA ALEJANDRA</t>
  </si>
  <si>
    <t>I    119</t>
  </si>
  <si>
    <t>AR13961</t>
  </si>
  <si>
    <t>I    122</t>
  </si>
  <si>
    <t>AR13962</t>
  </si>
  <si>
    <t>SOSA VAZQUEZ ALEJANDRO</t>
  </si>
  <si>
    <t>I    128</t>
  </si>
  <si>
    <t>AR13963</t>
  </si>
  <si>
    <t>I    129</t>
  </si>
  <si>
    <t>AR13964</t>
  </si>
  <si>
    <t>PANIAGUA GOMEZ DAVID</t>
  </si>
  <si>
    <t>AR13965</t>
  </si>
  <si>
    <t>PANTOJA VAZQUEZ RICARDO</t>
  </si>
  <si>
    <t>I    132</t>
  </si>
  <si>
    <t>AR13966</t>
  </si>
  <si>
    <t>DIMAS NAVA PAULINO DE JESUS</t>
  </si>
  <si>
    <t>I    134</t>
  </si>
  <si>
    <t>AR13967</t>
  </si>
  <si>
    <t>GARCIA MARTINEZ JUAN FERNANDO</t>
  </si>
  <si>
    <t>I    160</t>
  </si>
  <si>
    <t>AR13968</t>
  </si>
  <si>
    <t>PEREZ VILLANUEVA CONSTANTINO</t>
  </si>
  <si>
    <t>AR13969</t>
  </si>
  <si>
    <t>GOVEA MURGUIA BLANCA LYDIA</t>
  </si>
  <si>
    <t>AR13970</t>
  </si>
  <si>
    <t>JUAREZ AMBRIZ JOSE LUIS</t>
  </si>
  <si>
    <t>I    164</t>
  </si>
  <si>
    <t>AR13971</t>
  </si>
  <si>
    <t>DELGADILLO TABOADA LUCERO</t>
  </si>
  <si>
    <t>AR13972</t>
  </si>
  <si>
    <t>AR13973</t>
  </si>
  <si>
    <t>LUNA AGUILLEN ELVIRA</t>
  </si>
  <si>
    <t>I    200</t>
  </si>
  <si>
    <t>AR13974</t>
  </si>
  <si>
    <t>JAIME ACEVEDO SOLEDAD</t>
  </si>
  <si>
    <t>I    206</t>
  </si>
  <si>
    <t>AR13975</t>
  </si>
  <si>
    <t>PAZOS LOZANO ALBERTO</t>
  </si>
  <si>
    <t>I    217</t>
  </si>
  <si>
    <t>AR13976</t>
  </si>
  <si>
    <t>GARCIA PRESA BALTAZAR</t>
  </si>
  <si>
    <t>AR13977</t>
  </si>
  <si>
    <t>I    219</t>
  </si>
  <si>
    <t>AR13978</t>
  </si>
  <si>
    <t>I    220</t>
  </si>
  <si>
    <t>AR13979</t>
  </si>
  <si>
    <t>AR13980</t>
  </si>
  <si>
    <t>ARREOLA MALDONADO GABRIEL</t>
  </si>
  <si>
    <t>I    226</t>
  </si>
  <si>
    <t>AR13981</t>
  </si>
  <si>
    <t>OYAREGUI IDIART MIREN IDOYA</t>
  </si>
  <si>
    <t>I    228</t>
  </si>
  <si>
    <t>AR13982</t>
  </si>
  <si>
    <t>MANZANO ALVIRDE JOSE ARTURO</t>
  </si>
  <si>
    <t>I    230</t>
  </si>
  <si>
    <t>AR13983</t>
  </si>
  <si>
    <t>AR13984</t>
  </si>
  <si>
    <t>FERNANDEZ LIMA RICARDO ADOLFO</t>
  </si>
  <si>
    <t>AR13985</t>
  </si>
  <si>
    <t>I    258</t>
  </si>
  <si>
    <t>AR13986</t>
  </si>
  <si>
    <t>I    261</t>
  </si>
  <si>
    <t>AR13987</t>
  </si>
  <si>
    <t>AUTOCOM NOVA S.A.P.I. DE C.V.</t>
  </si>
  <si>
    <t>I    266</t>
  </si>
  <si>
    <t>AR13988</t>
  </si>
  <si>
    <t>LOPEZ AGUADO MANUEL</t>
  </si>
  <si>
    <t>AR13989</t>
  </si>
  <si>
    <t>AR13990</t>
  </si>
  <si>
    <t>I    280</t>
  </si>
  <si>
    <t>AR13991</t>
  </si>
  <si>
    <t>MANDUJANO MEDINA JESUS</t>
  </si>
  <si>
    <t>I    281</t>
  </si>
  <si>
    <t>AR13992</t>
  </si>
  <si>
    <t>I    282</t>
  </si>
  <si>
    <t>AR13993</t>
  </si>
  <si>
    <t>AR13994</t>
  </si>
  <si>
    <t>I    289</t>
  </si>
  <si>
    <t>AR13995</t>
  </si>
  <si>
    <t>RIVERA CAMARILLO ANDREA</t>
  </si>
  <si>
    <t>I    293</t>
  </si>
  <si>
    <t>AR13996</t>
  </si>
  <si>
    <t>I    300</t>
  </si>
  <si>
    <t>AR13997</t>
  </si>
  <si>
    <t>AR13998</t>
  </si>
  <si>
    <t>AGUADO ALMANZA OSCAR</t>
  </si>
  <si>
    <t>AR13999</t>
  </si>
  <si>
    <t>ALMANZA TORRES MARIA DEL PILAR</t>
  </si>
  <si>
    <t>I    319</t>
  </si>
  <si>
    <t>AR14000</t>
  </si>
  <si>
    <t>I    331</t>
  </si>
  <si>
    <t>AR14001</t>
  </si>
  <si>
    <t>I    340</t>
  </si>
  <si>
    <t>AR14002</t>
  </si>
  <si>
    <t>MELESIO TORRES ROBERTO</t>
  </si>
  <si>
    <t>AR14003</t>
  </si>
  <si>
    <t>SHAHEEN JOSEPH NICOLAS MICHEL</t>
  </si>
  <si>
    <t>I    345</t>
  </si>
  <si>
    <t>AR14004</t>
  </si>
  <si>
    <t>INCLAN JIMENEZ LUIS MANUEL</t>
  </si>
  <si>
    <t>I    346</t>
  </si>
  <si>
    <t>AR14005</t>
  </si>
  <si>
    <t>MORENO ABOYTES ELIZABETH ANN</t>
  </si>
  <si>
    <t>I    347</t>
  </si>
  <si>
    <t>AR14006</t>
  </si>
  <si>
    <t>ZUÑIGA HERNANDEZ OMAR</t>
  </si>
  <si>
    <t>AR14007</t>
  </si>
  <si>
    <t>RUIZ VILLALOBOS ISAAC</t>
  </si>
  <si>
    <t>I    352</t>
  </si>
  <si>
    <t>AR14008</t>
  </si>
  <si>
    <t>AR14009</t>
  </si>
  <si>
    <t>AGRICOLA BUENA VISTA S.R.L. DE C.V.</t>
  </si>
  <si>
    <t>AR14010</t>
  </si>
  <si>
    <t>CABRERA SANCHEZ MARIA LETICIA</t>
  </si>
  <si>
    <t>I    359</t>
  </si>
  <si>
    <t>AR14011</t>
  </si>
  <si>
    <t>VERA SANCHEZ J. CARMEN</t>
  </si>
  <si>
    <t>AR14012</t>
  </si>
  <si>
    <t>ORTIZ GONZALEZ LUIS ANGEL</t>
  </si>
  <si>
    <t>I    375</t>
  </si>
  <si>
    <t>AR14013</t>
  </si>
  <si>
    <t>STEPHEN WOOD</t>
  </si>
  <si>
    <t>I    376</t>
  </si>
  <si>
    <t>AR14014</t>
  </si>
  <si>
    <t>JIMENEZ HERNANDEZ SERGIO ARTURO</t>
  </si>
  <si>
    <t>I    383</t>
  </si>
  <si>
    <t>AR14015</t>
  </si>
  <si>
    <t>RUIZ RAMIREZ ELIAS</t>
  </si>
  <si>
    <t>I    397</t>
  </si>
  <si>
    <t>AR14016</t>
  </si>
  <si>
    <t>GALLARDO RUIZ JUAN CARLOS</t>
  </si>
  <si>
    <t>AR14017</t>
  </si>
  <si>
    <t>AR14018</t>
  </si>
  <si>
    <t>MENDEZ OLMEDO ABIGAL</t>
  </si>
  <si>
    <t>I    409</t>
  </si>
  <si>
    <t>AR14019</t>
  </si>
  <si>
    <t>AGRO Y ACOLCHADOS S.A. DE C.V.</t>
  </si>
  <si>
    <t>I    422</t>
  </si>
  <si>
    <t>AR14020</t>
  </si>
  <si>
    <t>AR14021</t>
  </si>
  <si>
    <t>MACIAS RODRIGUEZ JAVIER</t>
  </si>
  <si>
    <t>I    433</t>
  </si>
  <si>
    <t>AR14022</t>
  </si>
  <si>
    <t>CARAPIA MALDONADO FERNANDO</t>
  </si>
  <si>
    <t>I    436</t>
  </si>
  <si>
    <t>AR14023</t>
  </si>
  <si>
    <t>GODINEZ HERNANDEZ JOSE</t>
  </si>
  <si>
    <t>I    437</t>
  </si>
  <si>
    <t>AR14024</t>
  </si>
  <si>
    <t>DE LA TORRE DE LA TORRE ROSA MARGAR</t>
  </si>
  <si>
    <t>I    438</t>
  </si>
  <si>
    <t>AR14025</t>
  </si>
  <si>
    <t>I    440</t>
  </si>
  <si>
    <t>AR14026</t>
  </si>
  <si>
    <t>MOLINA ARAIZA DAVID</t>
  </si>
  <si>
    <t>AR14027</t>
  </si>
  <si>
    <t>ROBLES NUÑEZ ADALBERTO</t>
  </si>
  <si>
    <t>I    446</t>
  </si>
  <si>
    <t>AR14028</t>
  </si>
  <si>
    <t>GONZALEZ VILLEGAS GERARDO</t>
  </si>
  <si>
    <t>I    447</t>
  </si>
  <si>
    <t>AR14029</t>
  </si>
  <si>
    <t>I    462</t>
  </si>
  <si>
    <t>AR14030</t>
  </si>
  <si>
    <t>GARCIA PANTOJA SUHAIL</t>
  </si>
  <si>
    <t>I    465</t>
  </si>
  <si>
    <t>AR14031</t>
  </si>
  <si>
    <t>PERFILES Y TABLEROS SA DE CV</t>
  </si>
  <si>
    <t>I    466</t>
  </si>
  <si>
    <t>AR14032</t>
  </si>
  <si>
    <t>ROGIMAQ SA DE CV</t>
  </si>
  <si>
    <t>I    468</t>
  </si>
  <si>
    <t>AR14033</t>
  </si>
  <si>
    <t>ROA ROMERO RODRIGO</t>
  </si>
  <si>
    <t>AR14034</t>
  </si>
  <si>
    <t>AR14035</t>
  </si>
  <si>
    <t>AR14036</t>
  </si>
  <si>
    <t>ALVAREZ VEGA CLAUDIA ELENA</t>
  </si>
  <si>
    <t>AR14037</t>
  </si>
  <si>
    <t>ALVARADO MONZON JORGE LUIS</t>
  </si>
  <si>
    <t>AR14038</t>
  </si>
  <si>
    <t>I    562</t>
  </si>
  <si>
    <t>AR14039</t>
  </si>
  <si>
    <t>ZARATE RAMIREZ JUAN</t>
  </si>
  <si>
    <t>I    565</t>
  </si>
  <si>
    <t>AR14040</t>
  </si>
  <si>
    <t>OLMEDO ALARCON HANOI</t>
  </si>
  <si>
    <t>I    568</t>
  </si>
  <si>
    <t>AR14041</t>
  </si>
  <si>
    <t>CONDE MUJICA ISMAEL LEONARDO</t>
  </si>
  <si>
    <t>I    570</t>
  </si>
  <si>
    <t>AR14042</t>
  </si>
  <si>
    <t>TORRES ALVAREZ BERTHA</t>
  </si>
  <si>
    <t>I    589</t>
  </si>
  <si>
    <t>AR14043</t>
  </si>
  <si>
    <t>AR14044</t>
  </si>
  <si>
    <t>TAMAYO HERNANDEZ JORGE</t>
  </si>
  <si>
    <t>I    603</t>
  </si>
  <si>
    <t>AR14045</t>
  </si>
  <si>
    <t>I    607</t>
  </si>
  <si>
    <t>AR14046</t>
  </si>
  <si>
    <t>I    619</t>
  </si>
  <si>
    <t>AR14047</t>
  </si>
  <si>
    <t>ALMANZA FRANCO EDUARDO</t>
  </si>
  <si>
    <t>I    622</t>
  </si>
  <si>
    <t>AR14048</t>
  </si>
  <si>
    <t>JIMENEZ GONZALEZ MOISES</t>
  </si>
  <si>
    <t>AR14049</t>
  </si>
  <si>
    <t>BUSTAMANTE SERRATO MARIO</t>
  </si>
  <si>
    <t>I    626</t>
  </si>
  <si>
    <t>AR14050</t>
  </si>
  <si>
    <t>ALMANZA ABOYTES MIGUEL</t>
  </si>
  <si>
    <t>I    630</t>
  </si>
  <si>
    <t>AR14051</t>
  </si>
  <si>
    <t>SALIDO JESUS</t>
  </si>
  <si>
    <t>I    631</t>
  </si>
  <si>
    <t>AR14052</t>
  </si>
  <si>
    <t>I    632</t>
  </si>
  <si>
    <t>AR14053</t>
  </si>
  <si>
    <t>CASILLAS QUEZADA JOSE LUIS</t>
  </si>
  <si>
    <t>I    634</t>
  </si>
  <si>
    <t>AR14054</t>
  </si>
  <si>
    <t>RIVERA ENRIQUE</t>
  </si>
  <si>
    <t>I    641</t>
  </si>
  <si>
    <t>AR14055</t>
  </si>
  <si>
    <t>I    644</t>
  </si>
  <si>
    <t>AR14056</t>
  </si>
  <si>
    <t>RAMIREZ LOPEZ RICARDO</t>
  </si>
  <si>
    <t>AR14057</t>
  </si>
  <si>
    <t>MACHUCA PEREZ MARIA GUADALUPE</t>
  </si>
  <si>
    <t>AR14058</t>
  </si>
  <si>
    <t>I    661</t>
  </si>
  <si>
    <t>AR14059</t>
  </si>
  <si>
    <t>I    674</t>
  </si>
  <si>
    <t>AR14060</t>
  </si>
  <si>
    <t>CORONEL ROBLES URIEL</t>
  </si>
  <si>
    <t>I    687</t>
  </si>
  <si>
    <t>AR14061</t>
  </si>
  <si>
    <t>REYES MORALES ARELI</t>
  </si>
  <si>
    <t>I    699</t>
  </si>
  <si>
    <t>AR14062</t>
  </si>
  <si>
    <t>I    700</t>
  </si>
  <si>
    <t>AR14063</t>
  </si>
  <si>
    <t>TOLEDO DE LEON OLGA</t>
  </si>
  <si>
    <t>I    701</t>
  </si>
  <si>
    <t>AR14064</t>
  </si>
  <si>
    <t>TALLER TRESGUERRAS S.A. DE C.V.</t>
  </si>
  <si>
    <t>I    703</t>
  </si>
  <si>
    <t>AR14065</t>
  </si>
  <si>
    <t>GUERRERO CISNEROS EFREN JACINTO</t>
  </si>
  <si>
    <t>I    704</t>
  </si>
  <si>
    <t>AR14066</t>
  </si>
  <si>
    <t>AR14067</t>
  </si>
  <si>
    <t>I    713</t>
  </si>
  <si>
    <t>AR14068</t>
  </si>
  <si>
    <t>CERDA VEGA JOSE LUZ MARCOS</t>
  </si>
  <si>
    <t>I    725</t>
  </si>
  <si>
    <t>AR14069</t>
  </si>
  <si>
    <t>GARCIA JAVIER</t>
  </si>
  <si>
    <t>AR14070</t>
  </si>
  <si>
    <t>I    727</t>
  </si>
  <si>
    <t>AR14071</t>
  </si>
  <si>
    <t>BOTELLO AGUILLON JOSE</t>
  </si>
  <si>
    <t>I    729</t>
  </si>
  <si>
    <t>AR14072</t>
  </si>
  <si>
    <t>DELGADO GOMEZ GERARDO</t>
  </si>
  <si>
    <t>I    737</t>
  </si>
  <si>
    <t>AR14073</t>
  </si>
  <si>
    <t>TORRES SILVA PABLO NAZARIO</t>
  </si>
  <si>
    <t>I    738</t>
  </si>
  <si>
    <t>AR14074</t>
  </si>
  <si>
    <t>I    741</t>
  </si>
  <si>
    <t>AR14075</t>
  </si>
  <si>
    <t>IBARRA RAMOS J. DANIEL</t>
  </si>
  <si>
    <t>D  1,467</t>
  </si>
  <si>
    <t>AR14076</t>
  </si>
  <si>
    <t>QUERETARO MOTORS SA</t>
  </si>
  <si>
    <t>D  1,468</t>
  </si>
  <si>
    <t>AR14077</t>
  </si>
  <si>
    <t>CHEVROLET INDUSTRIAL SA DE CV</t>
  </si>
  <si>
    <t>AR14078</t>
  </si>
  <si>
    <t>SOTO CORREA ISIDORO</t>
  </si>
  <si>
    <t>I    752</t>
  </si>
  <si>
    <t>AR14079</t>
  </si>
  <si>
    <t>GUEVARA MARTINEZ MIRIAM AIDE</t>
  </si>
  <si>
    <t>D  1,482</t>
  </si>
  <si>
    <t>AR14080</t>
  </si>
  <si>
    <t>D  1,483</t>
  </si>
  <si>
    <t>AR14081</t>
  </si>
  <si>
    <t>I    755</t>
  </si>
  <si>
    <t>AR14082</t>
  </si>
  <si>
    <t>DE ANDA RAMIREZ RAFAEL</t>
  </si>
  <si>
    <t>I    759</t>
  </si>
  <si>
    <t>AR14083</t>
  </si>
  <si>
    <t>I    761</t>
  </si>
  <si>
    <t>AR14084</t>
  </si>
  <si>
    <t>RODRIGUEZ SERRANO VICTOR DANIEL</t>
  </si>
  <si>
    <t>AR14085</t>
  </si>
  <si>
    <t>FEREGRINO OCHOA MARIA AUXILIO</t>
  </si>
  <si>
    <t>AR14086</t>
  </si>
  <si>
    <t>EUROACABADOS DE CELAYA S.A. DE C.V.</t>
  </si>
  <si>
    <t>I    769</t>
  </si>
  <si>
    <t>AR14087</t>
  </si>
  <si>
    <t>I    776</t>
  </si>
  <si>
    <t>AR14088</t>
  </si>
  <si>
    <t>SIENERGIA VALUE, S.A. DE C.V.</t>
  </si>
  <si>
    <t>AR14089</t>
  </si>
  <si>
    <t>MACIAS FERNANDEZ PAOLA</t>
  </si>
  <si>
    <t>AR14090</t>
  </si>
  <si>
    <t>AR14091</t>
  </si>
  <si>
    <t>LARA SANTOS LIDIA</t>
  </si>
  <si>
    <t>AR14092</t>
  </si>
  <si>
    <t>GODINEZ BUSTAMANTE JUAN MIGUEL</t>
  </si>
  <si>
    <t>AR14093</t>
  </si>
  <si>
    <t>I    802</t>
  </si>
  <si>
    <t>AR14094</t>
  </si>
  <si>
    <t>VIAJES DOMINGUEZ S.A. DE C.V.</t>
  </si>
  <si>
    <t>AR14095</t>
  </si>
  <si>
    <t>SANDOVAL OLIVEROS MARIA FERNANDA</t>
  </si>
  <si>
    <t>I    819</t>
  </si>
  <si>
    <t>AR14096</t>
  </si>
  <si>
    <t>UNION DE COLECTIVOS REGIONALES DE A</t>
  </si>
  <si>
    <t>I    821</t>
  </si>
  <si>
    <t>AR14097</t>
  </si>
  <si>
    <t>I    837</t>
  </si>
  <si>
    <t>AR14098</t>
  </si>
  <si>
    <t>ALMANZA MURILLO SERGIO</t>
  </si>
  <si>
    <t>AR14099</t>
  </si>
  <si>
    <t>LOPEZ RIVERA FRANCISCO</t>
  </si>
  <si>
    <t>I    863</t>
  </si>
  <si>
    <t>AR14100</t>
  </si>
  <si>
    <t>FIGUEROA TAPIA JOSE ISABEL</t>
  </si>
  <si>
    <t>I    869</t>
  </si>
  <si>
    <t>AR14101</t>
  </si>
  <si>
    <t>NIETO RAMOS NACIER DE JESUS</t>
  </si>
  <si>
    <t>I    870</t>
  </si>
  <si>
    <t>AR14102</t>
  </si>
  <si>
    <t>RODRIGUEZ MARTINEZ SANDRA</t>
  </si>
  <si>
    <t>I    871</t>
  </si>
  <si>
    <t>AR14103</t>
  </si>
  <si>
    <t>I    875</t>
  </si>
  <si>
    <t>AR14104</t>
  </si>
  <si>
    <t>CAJA POPULAR JUVENTINO ROSAS SC DE</t>
  </si>
  <si>
    <t>I    876</t>
  </si>
  <si>
    <t>AR14105</t>
  </si>
  <si>
    <t>CONTRERAS AGUILAR JOSE RAFAEL</t>
  </si>
  <si>
    <t>I    877</t>
  </si>
  <si>
    <t>AR14106</t>
  </si>
  <si>
    <t>I    878</t>
  </si>
  <si>
    <t>AR14107</t>
  </si>
  <si>
    <t>CASTILLO ENRIQUEZ LUIS CARLOS</t>
  </si>
  <si>
    <t>I    879</t>
  </si>
  <si>
    <t>AR14108</t>
  </si>
  <si>
    <t>BARROSO NUÑEZ ERNESTO</t>
  </si>
  <si>
    <t>I    885</t>
  </si>
  <si>
    <t>AR14109</t>
  </si>
  <si>
    <t>VIGILANTE AEREO PRIVADO S.A. DE C.V</t>
  </si>
  <si>
    <t>I    892</t>
  </si>
  <si>
    <t>AR14110</t>
  </si>
  <si>
    <t>I    907</t>
  </si>
  <si>
    <t>AR14111</t>
  </si>
  <si>
    <t>I    911</t>
  </si>
  <si>
    <t>AR14112</t>
  </si>
  <si>
    <t>SAMANIEGO HERNANDEZ JUAN</t>
  </si>
  <si>
    <t>I    912</t>
  </si>
  <si>
    <t>AR14113</t>
  </si>
  <si>
    <t>PEREZ VERDUZCO CANDIDO</t>
  </si>
  <si>
    <t>I    914</t>
  </si>
  <si>
    <t>AR14114</t>
  </si>
  <si>
    <t>I    920</t>
  </si>
  <si>
    <t>AR14115</t>
  </si>
  <si>
    <t>I    928</t>
  </si>
  <si>
    <t>AR14116</t>
  </si>
  <si>
    <t>REYES AVILES JUAN DE DIOS</t>
  </si>
  <si>
    <t>I    935</t>
  </si>
  <si>
    <t>AR14117</t>
  </si>
  <si>
    <t>CEREALES COMERCIALES DE LA COSTA SA</t>
  </si>
  <si>
    <t>AR14118</t>
  </si>
  <si>
    <t>CONTRERAS PEREZ JESUS</t>
  </si>
  <si>
    <t>I    943</t>
  </si>
  <si>
    <t>AR14119</t>
  </si>
  <si>
    <t>MANCERA GARCIA SALVADOR</t>
  </si>
  <si>
    <t>I    945</t>
  </si>
  <si>
    <t>AR14120</t>
  </si>
  <si>
    <t>ALBERTO FIGUEROA ROBERTO</t>
  </si>
  <si>
    <t>I    950</t>
  </si>
  <si>
    <t>AR14121</t>
  </si>
  <si>
    <t>DIAZ RUIZ JOSE DE LA LUZ</t>
  </si>
  <si>
    <t>AR14122</t>
  </si>
  <si>
    <t>VAZQUEZ CARREñO ERNESTO</t>
  </si>
  <si>
    <t>I    954</t>
  </si>
  <si>
    <t>AR14123</t>
  </si>
  <si>
    <t>I    966</t>
  </si>
  <si>
    <t>AR14124</t>
  </si>
  <si>
    <t>TOLEDO PEREZ JOSE FRANCISCO</t>
  </si>
  <si>
    <t>AR14125</t>
  </si>
  <si>
    <t>I    975</t>
  </si>
  <si>
    <t>AR14126</t>
  </si>
  <si>
    <t>SAINZ DURAN NORMA</t>
  </si>
  <si>
    <t>I    978</t>
  </si>
  <si>
    <t>AR14127</t>
  </si>
  <si>
    <t>I    981</t>
  </si>
  <si>
    <t>AR14128</t>
  </si>
  <si>
    <t>AR14129</t>
  </si>
  <si>
    <t>FLETES Y FORRAJES S.A. DE C.V.</t>
  </si>
  <si>
    <t>AR14130</t>
  </si>
  <si>
    <t>I  1,018</t>
  </si>
  <si>
    <t>AR14131</t>
  </si>
  <si>
    <t>ZUÑIGA GONZALEZ FRANCISCO</t>
  </si>
  <si>
    <t>AR14132</t>
  </si>
  <si>
    <t>AR14133</t>
  </si>
  <si>
    <t>I  1,028</t>
  </si>
  <si>
    <t>AR14134</t>
  </si>
  <si>
    <t>AGRICOLA SIEYRA SPR DE RL</t>
  </si>
  <si>
    <t>I  1,033</t>
  </si>
  <si>
    <t>AR14135</t>
  </si>
  <si>
    <t>I  1,035</t>
  </si>
  <si>
    <t>AR14136</t>
  </si>
  <si>
    <t>I  1,038</t>
  </si>
  <si>
    <t>AR14137</t>
  </si>
  <si>
    <t>FONDO DE ASEGURAMIENTO AGRICOLA CAM</t>
  </si>
  <si>
    <t>I  1,039</t>
  </si>
  <si>
    <t>AR14138</t>
  </si>
  <si>
    <t>GARCIA JUAREZ ANTONIO</t>
  </si>
  <si>
    <t>AR14139</t>
  </si>
  <si>
    <t>REYES RODRIGUEZ TERESA</t>
  </si>
  <si>
    <t>I  1,072</t>
  </si>
  <si>
    <t>AR14140</t>
  </si>
  <si>
    <t>I  1,073</t>
  </si>
  <si>
    <t>AR14141</t>
  </si>
  <si>
    <t>SEPULVEDA VEGA LUIS ENRIQUE</t>
  </si>
  <si>
    <t>I  1,086</t>
  </si>
  <si>
    <t>AR14142</t>
  </si>
  <si>
    <t>GRUPO NACIONAL PROVINCIAL S.A.B.</t>
  </si>
  <si>
    <t>I  1,090</t>
  </si>
  <si>
    <t>AR14143</t>
  </si>
  <si>
    <t>RANGEL BEDIA JAVIER JESUS</t>
  </si>
  <si>
    <t>I  1,092</t>
  </si>
  <si>
    <t>AR14144</t>
  </si>
  <si>
    <t>CASTILLO SERVIN GERARDO CUAUHTEMOC</t>
  </si>
  <si>
    <t>I  1,098</t>
  </si>
  <si>
    <t>AR14145</t>
  </si>
  <si>
    <t>LOPEZ HERNANDEZ SALVADOR</t>
  </si>
  <si>
    <t>I  1,099</t>
  </si>
  <si>
    <t>AR14146</t>
  </si>
  <si>
    <t>AR14147</t>
  </si>
  <si>
    <t>ROSILLO ESPINO GERARDO</t>
  </si>
  <si>
    <t>I  1,116</t>
  </si>
  <si>
    <t>AR14148</t>
  </si>
  <si>
    <t>I  1,120</t>
  </si>
  <si>
    <t>AR14149</t>
  </si>
  <si>
    <t>PEÑAFLOR ARELLANO EDGAR RENE</t>
  </si>
  <si>
    <t>I  1,125</t>
  </si>
  <si>
    <t>AR14150</t>
  </si>
  <si>
    <t>GARCIA RIVERA JOSE</t>
  </si>
  <si>
    <t>I  1,128</t>
  </si>
  <si>
    <t>AR14151</t>
  </si>
  <si>
    <t>I  1,129</t>
  </si>
  <si>
    <t>AR14152</t>
  </si>
  <si>
    <t>JAMAICA MANTENIMIENTO E INSTALACION</t>
  </si>
  <si>
    <t>I  1,130</t>
  </si>
  <si>
    <t>AR14153</t>
  </si>
  <si>
    <t>I  1,131</t>
  </si>
  <si>
    <t>AR14154</t>
  </si>
  <si>
    <t>AR14155</t>
  </si>
  <si>
    <t>AR14156</t>
  </si>
  <si>
    <t>AR14157</t>
  </si>
  <si>
    <t>AR14158</t>
  </si>
  <si>
    <t>MARTINEZ CANCHOLA MA. DEL CARMEN</t>
  </si>
  <si>
    <t>I  1,174</t>
  </si>
  <si>
    <t>AR14159</t>
  </si>
  <si>
    <t>GARCIA ANGELES CESAR</t>
  </si>
  <si>
    <t>I  1,186</t>
  </si>
  <si>
    <t>AR14160</t>
  </si>
  <si>
    <t>ESPINOZA BUSTAMANTE AIDA</t>
  </si>
  <si>
    <t>I  1,187</t>
  </si>
  <si>
    <t>AR14161</t>
  </si>
  <si>
    <t>I  1,202</t>
  </si>
  <si>
    <t>AR14162</t>
  </si>
  <si>
    <t>AZUARA ARNAUD NANCY</t>
  </si>
  <si>
    <t>AR14163</t>
  </si>
  <si>
    <t>I  1,209</t>
  </si>
  <si>
    <t>AR14164</t>
  </si>
  <si>
    <t>MEZA ROBERTO</t>
  </si>
  <si>
    <t>I  1,225</t>
  </si>
  <si>
    <t>AR14165</t>
  </si>
  <si>
    <t>I  1,228</t>
  </si>
  <si>
    <t>AR14166</t>
  </si>
  <si>
    <t>SAHAGUN LINARES BLONDIE JAQUELINE</t>
  </si>
  <si>
    <t>I  1,247</t>
  </si>
  <si>
    <t>AR14167</t>
  </si>
  <si>
    <t>IMPULSORA TLAXCALTECA DE INDUSTRIAS</t>
  </si>
  <si>
    <t>I  1,248</t>
  </si>
  <si>
    <t>AR14168</t>
  </si>
  <si>
    <t>I  1,249</t>
  </si>
  <si>
    <t>AR14169</t>
  </si>
  <si>
    <t>ELORZA ARROYO DIANA</t>
  </si>
  <si>
    <t>I  1,250</t>
  </si>
  <si>
    <t>AR14170</t>
  </si>
  <si>
    <t>RICO ALEJOS GUILLERMO</t>
  </si>
  <si>
    <t>I  1,255</t>
  </si>
  <si>
    <t>AR14171</t>
  </si>
  <si>
    <t>I  1,256</t>
  </si>
  <si>
    <t>AR14172</t>
  </si>
  <si>
    <t>TORRES CERDA JUAN RAMON</t>
  </si>
  <si>
    <t>AR14173</t>
  </si>
  <si>
    <t>ARMENTA MORENO GILBERTO</t>
  </si>
  <si>
    <t>AR14174</t>
  </si>
  <si>
    <t>HERNANDEZ MORALES ELIZABETH</t>
  </si>
  <si>
    <t>AR14175</t>
  </si>
  <si>
    <t>I  1,290</t>
  </si>
  <si>
    <t>AR14176</t>
  </si>
  <si>
    <t>AR14177</t>
  </si>
  <si>
    <t>NAVARRO PRINCIPAL NAYELY</t>
  </si>
  <si>
    <t>I  1,307</t>
  </si>
  <si>
    <t>AR14178</t>
  </si>
  <si>
    <t>GRANADOS SALAS GERARDO</t>
  </si>
  <si>
    <t>I  1,309</t>
  </si>
  <si>
    <t>AR14179</t>
  </si>
  <si>
    <t>I  1,310</t>
  </si>
  <si>
    <t>AR14180</t>
  </si>
  <si>
    <t>GUERRERO COLORADO MARCO ANTONIO</t>
  </si>
  <si>
    <t>AR14181</t>
  </si>
  <si>
    <t>ARCE RAMIREZ JOSE GUADALUPE</t>
  </si>
  <si>
    <t>I  1,314</t>
  </si>
  <si>
    <t>AR14182</t>
  </si>
  <si>
    <t>AR14183</t>
  </si>
  <si>
    <t>RODRIGUEZ VEGA EDGAR AMIR</t>
  </si>
  <si>
    <t>AR14184</t>
  </si>
  <si>
    <t>RAZO SALDAÑA LUIS</t>
  </si>
  <si>
    <t>I  1,347</t>
  </si>
  <si>
    <t>AR14185</t>
  </si>
  <si>
    <t>I  1,349</t>
  </si>
  <si>
    <t>AR14186</t>
  </si>
  <si>
    <t>I  1,351</t>
  </si>
  <si>
    <t>AR14187</t>
  </si>
  <si>
    <t>FLORES CERVANTES JANET SOCORRO</t>
  </si>
  <si>
    <t>I  1,352</t>
  </si>
  <si>
    <t>AR14188</t>
  </si>
  <si>
    <t>ESPINOZA CARMONA ELIAS</t>
  </si>
  <si>
    <t>I  1,357</t>
  </si>
  <si>
    <t>AR14189</t>
  </si>
  <si>
    <t>MURILLO CARRILLO GUADALUPE</t>
  </si>
  <si>
    <t>I  1,368</t>
  </si>
  <si>
    <t>AR14190</t>
  </si>
  <si>
    <t>SANCHEZ PARRA VICTOR MANUEL</t>
  </si>
  <si>
    <t>I  1,371</t>
  </si>
  <si>
    <t>AR14191</t>
  </si>
  <si>
    <t>MALDONADO MARTINEZ ALEJANDRO</t>
  </si>
  <si>
    <t>I  1,372</t>
  </si>
  <si>
    <t>AR14192</t>
  </si>
  <si>
    <t>MA. IRMA MARTINEZ ANGUIANO</t>
  </si>
  <si>
    <t>I  1,373</t>
  </si>
  <si>
    <t>AR14193</t>
  </si>
  <si>
    <t>CORDOBA PACHECO MARTIN</t>
  </si>
  <si>
    <t>I  1,375</t>
  </si>
  <si>
    <t>AR14194</t>
  </si>
  <si>
    <t>I  1,394</t>
  </si>
  <si>
    <t>AR14195</t>
  </si>
  <si>
    <t>LOPEZ MEDINA FRANCISCO</t>
  </si>
  <si>
    <t>I  1,397</t>
  </si>
  <si>
    <t>AR14196</t>
  </si>
  <si>
    <t>SANCHEZ MANDUJANO JUAN</t>
  </si>
  <si>
    <t>I  1,404</t>
  </si>
  <si>
    <t>AR14197</t>
  </si>
  <si>
    <t>I  1,405</t>
  </si>
  <si>
    <t>AR14198</t>
  </si>
  <si>
    <t>NOLASCO LEON JUDITH DALILA</t>
  </si>
  <si>
    <t>AR14199</t>
  </si>
  <si>
    <t>AR14200</t>
  </si>
  <si>
    <t>DAVILA JIMENEZ SALVADOR</t>
  </si>
  <si>
    <t>I  1,428</t>
  </si>
  <si>
    <t>AR14201</t>
  </si>
  <si>
    <t>RENTERIA OCHOA JOEL</t>
  </si>
  <si>
    <t>I  1,444</t>
  </si>
  <si>
    <t>AR14202</t>
  </si>
  <si>
    <t>I  1,445</t>
  </si>
  <si>
    <t>AR14203</t>
  </si>
  <si>
    <t>CONCESIONARIA BICENTENARIO  S.A DE</t>
  </si>
  <si>
    <t>I  1,453</t>
  </si>
  <si>
    <t>AR14204</t>
  </si>
  <si>
    <t>GUERRERO HERRERA MARGARITA IVONNE</t>
  </si>
  <si>
    <t>I  1,460</t>
  </si>
  <si>
    <t>AR14205</t>
  </si>
  <si>
    <t>REYES CANCINO ANA MARIA</t>
  </si>
  <si>
    <t>I  1,473</t>
  </si>
  <si>
    <t>AR14206</t>
  </si>
  <si>
    <t>SANTANA HERNANDEZ MIGUEL EDUARDO</t>
  </si>
  <si>
    <t>I  1,474</t>
  </si>
  <si>
    <t>AR14207</t>
  </si>
  <si>
    <t>I  1,480</t>
  </si>
  <si>
    <t>AR14208</t>
  </si>
  <si>
    <t>GRANADOS CASTILLO HERMENEGILDO</t>
  </si>
  <si>
    <t>I  1,490</t>
  </si>
  <si>
    <t>AR14209</t>
  </si>
  <si>
    <t>OYANGUREN SEGURA ADRIANA</t>
  </si>
  <si>
    <t>D  1,126</t>
  </si>
  <si>
    <t>ZR00868</t>
  </si>
  <si>
    <t>D  1,231</t>
  </si>
  <si>
    <t>ZR00869</t>
  </si>
  <si>
    <t>D  1,434</t>
  </si>
  <si>
    <t>ZR00870</t>
  </si>
  <si>
    <t>D  1,510</t>
  </si>
  <si>
    <t>ZR00871</t>
  </si>
  <si>
    <t>D  1,832</t>
  </si>
  <si>
    <t>ZR00872</t>
  </si>
  <si>
    <t>D  2,184</t>
  </si>
  <si>
    <t>ZR00873</t>
  </si>
  <si>
    <t>D  2,275</t>
  </si>
  <si>
    <t>ZR00874</t>
  </si>
  <si>
    <t>D  2,791</t>
  </si>
  <si>
    <t>ZR00875</t>
  </si>
  <si>
    <t>D  2,910</t>
  </si>
  <si>
    <t>ZR00876</t>
  </si>
  <si>
    <t>D  3,090</t>
  </si>
  <si>
    <t>ZR00877</t>
  </si>
  <si>
    <t>AA10789</t>
  </si>
  <si>
    <t>AA10934</t>
  </si>
  <si>
    <t>AA10805</t>
  </si>
  <si>
    <t>AA10913</t>
  </si>
  <si>
    <t>AA10893</t>
  </si>
  <si>
    <t>AA10976</t>
  </si>
  <si>
    <t>AA10876</t>
  </si>
  <si>
    <t>AA10902</t>
  </si>
  <si>
    <t>AA10842</t>
  </si>
  <si>
    <t>AA10806</t>
  </si>
  <si>
    <t>AA10807</t>
  </si>
  <si>
    <t>AA10914</t>
  </si>
  <si>
    <t>AA10804</t>
  </si>
  <si>
    <t>AA10800</t>
  </si>
  <si>
    <t>AA10892</t>
  </si>
  <si>
    <t>AA10854</t>
  </si>
  <si>
    <t>AA10949</t>
  </si>
  <si>
    <t>AA10830</t>
  </si>
  <si>
    <t>AA10847</t>
  </si>
  <si>
    <t>AA10975</t>
  </si>
  <si>
    <t>AA10890</t>
  </si>
  <si>
    <t>AA10899</t>
  </si>
  <si>
    <t>AA10828</t>
  </si>
  <si>
    <t>AA10853</t>
  </si>
  <si>
    <t>AA10923</t>
  </si>
  <si>
    <t>AA10965</t>
  </si>
  <si>
    <t>AA10978</t>
  </si>
  <si>
    <t>AA10877</t>
  </si>
  <si>
    <t>AA10851</t>
  </si>
  <si>
    <t>AA10837</t>
  </si>
  <si>
    <t>AA10822</t>
  </si>
  <si>
    <t>AA10996</t>
  </si>
  <si>
    <t>AA10868</t>
  </si>
  <si>
    <t>AA10883</t>
  </si>
  <si>
    <t>AA10947</t>
  </si>
  <si>
    <t>AA10928</t>
  </si>
  <si>
    <t>AA10849</t>
  </si>
  <si>
    <t>AA10794</t>
  </si>
  <si>
    <t>AA10802</t>
  </si>
  <si>
    <t>AA10814</t>
  </si>
  <si>
    <t>AA10792</t>
  </si>
  <si>
    <t>AA10795</t>
  </si>
  <si>
    <t>AA10793</t>
  </si>
  <si>
    <t>AA10999</t>
  </si>
  <si>
    <t>AA10911</t>
  </si>
  <si>
    <t>AA10932</t>
  </si>
  <si>
    <t>AA10963</t>
  </si>
  <si>
    <t>AA10888</t>
  </si>
  <si>
    <t>AA10926</t>
  </si>
  <si>
    <t>AA10844</t>
  </si>
  <si>
    <t>AA10791</t>
  </si>
  <si>
    <t>AA10962</t>
  </si>
  <si>
    <t>AA10867</t>
  </si>
  <si>
    <t>AA10964</t>
  </si>
  <si>
    <t>AA10841</t>
  </si>
  <si>
    <t>AA10916</t>
  </si>
  <si>
    <t>AA10925</t>
  </si>
  <si>
    <t>AA10924</t>
  </si>
  <si>
    <t>AA10933</t>
  </si>
  <si>
    <t>AA10907</t>
  </si>
  <si>
    <t>AA10809</t>
  </si>
  <si>
    <t>AA10998</t>
  </si>
  <si>
    <t>AA10915</t>
  </si>
  <si>
    <t>AA10953</t>
  </si>
  <si>
    <t>AA10819</t>
  </si>
  <si>
    <t>AA10903</t>
  </si>
  <si>
    <t>AA10846</t>
  </si>
  <si>
    <t>AA10886</t>
  </si>
  <si>
    <t>AA10803</t>
  </si>
  <si>
    <t>AA10882</t>
  </si>
  <si>
    <t>AA10881</t>
  </si>
  <si>
    <t>AA10918</t>
  </si>
  <si>
    <t>AA10946</t>
  </si>
  <si>
    <t>AA10990</t>
  </si>
  <si>
    <t>AA10944</t>
  </si>
  <si>
    <t>AA10945</t>
  </si>
  <si>
    <t>AA10989</t>
  </si>
  <si>
    <t>AA10879</t>
  </si>
  <si>
    <t>AA10983</t>
  </si>
  <si>
    <t>AA10786</t>
  </si>
  <si>
    <t>AA10969</t>
  </si>
  <si>
    <t>AA10972</t>
  </si>
  <si>
    <t>AA10887</t>
  </si>
  <si>
    <t>AA10954</t>
  </si>
  <si>
    <t>AA10950</t>
  </si>
  <si>
    <t>AA10966</t>
  </si>
  <si>
    <t>AA10829</t>
  </si>
  <si>
    <t>AA10968</t>
  </si>
  <si>
    <t>AA10956</t>
  </si>
  <si>
    <t>AA10783</t>
  </si>
  <si>
    <t>AA10869</t>
  </si>
  <si>
    <t>AA10971</t>
  </si>
  <si>
    <t>AA10855</t>
  </si>
  <si>
    <t>AA10812</t>
  </si>
  <si>
    <t>AA10864</t>
  </si>
  <si>
    <t>AA10816</t>
  </si>
  <si>
    <t>AA10782</t>
  </si>
  <si>
    <t>AA10845</t>
  </si>
  <si>
    <t>AA10821</t>
  </si>
  <si>
    <t>AA10865</t>
  </si>
  <si>
    <t>AA10895</t>
  </si>
  <si>
    <t>AA10832</t>
  </si>
  <si>
    <t>AA10781</t>
  </si>
  <si>
    <t>AA10901</t>
  </si>
  <si>
    <t>AA10788</t>
  </si>
  <si>
    <t>AA10929</t>
  </si>
  <si>
    <t>AA10863</t>
  </si>
  <si>
    <t>AA10979</t>
  </si>
  <si>
    <t>AA10940</t>
  </si>
  <si>
    <t>AA10831</t>
  </si>
  <si>
    <t>AA10780</t>
  </si>
  <si>
    <t>AA10836</t>
  </si>
  <si>
    <t>AA10997</t>
  </si>
  <si>
    <t>AA10973</t>
  </si>
  <si>
    <t>AA10880</t>
  </si>
  <si>
    <t>AA10874</t>
  </si>
  <si>
    <t>AA10838</t>
  </si>
  <si>
    <t>AA10798</t>
  </si>
  <si>
    <t>AA10974</t>
  </si>
  <si>
    <t>AA10891</t>
  </si>
  <si>
    <t>AA10905</t>
  </si>
  <si>
    <t>AA10906</t>
  </si>
  <si>
    <t>AA10875</t>
  </si>
  <si>
    <t>AA10848</t>
  </si>
  <si>
    <t>AA10850</t>
  </si>
  <si>
    <t>AA10894</t>
  </si>
  <si>
    <t>AA10995</t>
  </si>
  <si>
    <t>AA10813</t>
  </si>
  <si>
    <t>AA10817</t>
  </si>
  <si>
    <t>AA10818</t>
  </si>
  <si>
    <t>AA10833</t>
  </si>
  <si>
    <t>AA10917</t>
  </si>
  <si>
    <t>AA10878</t>
  </si>
  <si>
    <t>AA10942</t>
  </si>
  <si>
    <t>AA10820</t>
  </si>
  <si>
    <t>AA10935</t>
  </si>
  <si>
    <t>AA10943</t>
  </si>
  <si>
    <t>AA10852</t>
  </si>
  <si>
    <t>AA10900</t>
  </si>
  <si>
    <t>AA10779</t>
  </si>
  <si>
    <t>AA10862</t>
  </si>
  <si>
    <t>AA10977</t>
  </si>
  <si>
    <t>AA10941</t>
  </si>
  <si>
    <t>AA10908</t>
  </si>
  <si>
    <t>AA10843</t>
  </si>
  <si>
    <t>AA10810</t>
  </si>
  <si>
    <t>AA10866</t>
  </si>
  <si>
    <t>AA10796</t>
  </si>
  <si>
    <t>AA10858</t>
  </si>
  <si>
    <t>AA10938</t>
  </si>
  <si>
    <t>AA10859</t>
  </si>
  <si>
    <t>AA10904</t>
  </si>
  <si>
    <t>AA10787</t>
  </si>
  <si>
    <t>AA10957</t>
  </si>
  <si>
    <t>AA10967</t>
  </si>
  <si>
    <t>AA10970</t>
  </si>
  <si>
    <t>AA10861</t>
  </si>
  <si>
    <t>AA10959</t>
  </si>
  <si>
    <t>AA10981</t>
  </si>
  <si>
    <t>AA10872</t>
  </si>
  <si>
    <t>AA10871</t>
  </si>
  <si>
    <t>AA10920</t>
  </si>
  <si>
    <t>AA10919</t>
  </si>
  <si>
    <t>AA10897</t>
  </si>
  <si>
    <t>AA10912</t>
  </si>
  <si>
    <t>AA10936</t>
  </si>
  <si>
    <t>AA10980</t>
  </si>
  <si>
    <t>AA10985</t>
  </si>
  <si>
    <t>AA10958</t>
  </si>
  <si>
    <t>AA10825</t>
  </si>
  <si>
    <t>AA10937</t>
  </si>
  <si>
    <t>AA10921</t>
  </si>
  <si>
    <t>AA10961</t>
  </si>
  <si>
    <t>AA10960</t>
  </si>
  <si>
    <t>AA10982</t>
  </si>
  <si>
    <t>AA10987</t>
  </si>
  <si>
    <t>AA10992</t>
  </si>
  <si>
    <t>AA10991</t>
  </si>
  <si>
    <t>AA10994</t>
  </si>
  <si>
    <t>AA10993</t>
  </si>
  <si>
    <t>AA10922</t>
  </si>
  <si>
    <t>AA10799</t>
  </si>
  <si>
    <t>AA10801</t>
  </si>
  <si>
    <t>AA10826</t>
  </si>
  <si>
    <t>AA10824</t>
  </si>
  <si>
    <t>AA10823</t>
  </si>
  <si>
    <t>AA10860</t>
  </si>
  <si>
    <t>AA10986</t>
  </si>
  <si>
    <t>AA10988</t>
  </si>
  <si>
    <t>AA10778</t>
  </si>
  <si>
    <t>AA10785</t>
  </si>
  <si>
    <t>AA10784</t>
  </si>
  <si>
    <t>AA10797</t>
  </si>
  <si>
    <t>AA10811</t>
  </si>
  <si>
    <t>AA10815</t>
  </si>
  <si>
    <t>AA10827</t>
  </si>
  <si>
    <t>AA10834</t>
  </si>
  <si>
    <t>AA10839</t>
  </si>
  <si>
    <t>AA10856</t>
  </si>
  <si>
    <t>AA10857</t>
  </si>
  <si>
    <t>AA10885</t>
  </si>
  <si>
    <t>AA10884</t>
  </si>
  <si>
    <t>AA10870</t>
  </si>
  <si>
    <t>AA10873</t>
  </si>
  <si>
    <t>AA10909</t>
  </si>
  <si>
    <t>AA10896</t>
  </si>
  <si>
    <t>AA10898</t>
  </si>
  <si>
    <t>AA10910</t>
  </si>
  <si>
    <t>AA10927</t>
  </si>
  <si>
    <t>AA10930</t>
  </si>
  <si>
    <t>AA10931</t>
  </si>
  <si>
    <t>AA10948</t>
  </si>
  <si>
    <t>AA10951</t>
  </si>
  <si>
    <t>AA10939</t>
  </si>
  <si>
    <t>AA10952</t>
  </si>
  <si>
    <t>AA10955</t>
  </si>
  <si>
    <t>AA10984</t>
  </si>
  <si>
    <t>AA10790</t>
  </si>
  <si>
    <t>AA10808</t>
  </si>
  <si>
    <t>AA10835</t>
  </si>
  <si>
    <t>AA10840</t>
  </si>
  <si>
    <t>AA10889</t>
  </si>
  <si>
    <t>ZA04002</t>
  </si>
  <si>
    <t>ZA04022</t>
  </si>
  <si>
    <t>ZA04043</t>
  </si>
  <si>
    <t>ZA04020</t>
  </si>
  <si>
    <t>ZA04021</t>
  </si>
  <si>
    <t>ZA04008</t>
  </si>
  <si>
    <t>ZA03999</t>
  </si>
  <si>
    <t>ZA04042</t>
  </si>
  <si>
    <t>ZA04028</t>
  </si>
  <si>
    <t>ZA04029</t>
  </si>
  <si>
    <t>ZA04031</t>
  </si>
  <si>
    <t>ZA04018</t>
  </si>
  <si>
    <t>ZA04010</t>
  </si>
  <si>
    <t>ZA04011</t>
  </si>
  <si>
    <t>ZA04024</t>
  </si>
  <si>
    <t>ZA04048</t>
  </si>
  <si>
    <t>ZA04023</t>
  </si>
  <si>
    <t>ZA04003</t>
  </si>
  <si>
    <t>ZA04004</t>
  </si>
  <si>
    <t>ZA04009</t>
  </si>
  <si>
    <t>ZA04032</t>
  </si>
  <si>
    <t>ZA04019</t>
  </si>
  <si>
    <t>ZA04035</t>
  </si>
  <si>
    <t>ZA04005</t>
  </si>
  <si>
    <t>ZA04033</t>
  </si>
  <si>
    <t>ZA04034</t>
  </si>
  <si>
    <t>ZA04025</t>
  </si>
  <si>
    <t>ZA04027</t>
  </si>
  <si>
    <t>ZA03994</t>
  </si>
  <si>
    <t>ZA04012</t>
  </si>
  <si>
    <t>ZA04044</t>
  </si>
  <si>
    <t>ZA04036</t>
  </si>
  <si>
    <t>ZA04030</t>
  </si>
  <si>
    <t>ZA03996</t>
  </si>
  <si>
    <t>ZA04014</t>
  </si>
  <si>
    <t>ZA04015</t>
  </si>
  <si>
    <t>ZA03997</t>
  </si>
  <si>
    <t>ZA04040</t>
  </si>
  <si>
    <t>ZA04041</t>
  </si>
  <si>
    <t>ZA04039</t>
  </si>
  <si>
    <t>ZA04047</t>
  </si>
  <si>
    <t>ZA03998</t>
  </si>
  <si>
    <t>ZA03993</t>
  </si>
  <si>
    <t>ZA04000</t>
  </si>
  <si>
    <t>ZA04007</t>
  </si>
  <si>
    <t>ZA04016</t>
  </si>
  <si>
    <t>ZA04017</t>
  </si>
  <si>
    <t>ZA04026</t>
  </si>
  <si>
    <t>ZA04037</t>
  </si>
  <si>
    <t>ZA04038</t>
  </si>
  <si>
    <t>ZA04046</t>
  </si>
  <si>
    <t>ZA04006</t>
  </si>
  <si>
    <t>ZA-3995</t>
  </si>
  <si>
    <t>ZA-4001</t>
  </si>
  <si>
    <t>ZA-4013</t>
  </si>
  <si>
    <t>ZA-4045</t>
  </si>
  <si>
    <t>TOFF HILUX</t>
  </si>
  <si>
    <t>FAROS DE NIEBLA, TOFF, BURRERA</t>
  </si>
  <si>
    <t>BARRA DE TECHO</t>
  </si>
  <si>
    <t>AR14210</t>
  </si>
  <si>
    <t>BUSTOS CANSINO LUCIA</t>
  </si>
  <si>
    <t>I      2</t>
  </si>
  <si>
    <t>AR14211</t>
  </si>
  <si>
    <t>RNG PERFORACION SA DE CV</t>
  </si>
  <si>
    <t>AR14212</t>
  </si>
  <si>
    <t>I     10</t>
  </si>
  <si>
    <t>AR14213</t>
  </si>
  <si>
    <t>AR14214</t>
  </si>
  <si>
    <t>I     13</t>
  </si>
  <si>
    <t>AR14215</t>
  </si>
  <si>
    <t>TISCAREñO LECHUGA FERNANDO</t>
  </si>
  <si>
    <t>AR14216</t>
  </si>
  <si>
    <t>DEL RIO MORENO CARLOS</t>
  </si>
  <si>
    <t>AR14217</t>
  </si>
  <si>
    <t>I     22</t>
  </si>
  <si>
    <t>AR14218</t>
  </si>
  <si>
    <t>I     28</t>
  </si>
  <si>
    <t>AR14219</t>
  </si>
  <si>
    <t>VILLALPANDO VALDEZ RICARDO</t>
  </si>
  <si>
    <t>I     30</t>
  </si>
  <si>
    <t>AR14220</t>
  </si>
  <si>
    <t>CORTES FLORES IRMA</t>
  </si>
  <si>
    <t>I     33</t>
  </si>
  <si>
    <t>AR14221</t>
  </si>
  <si>
    <t>ALMANZA MARTINEZ MARIBEL</t>
  </si>
  <si>
    <t>I     42</t>
  </si>
  <si>
    <t>AR14222</t>
  </si>
  <si>
    <t>RAMOS AGUILAR ARIBEL</t>
  </si>
  <si>
    <t>I     44</t>
  </si>
  <si>
    <t>AR14223</t>
  </si>
  <si>
    <t>TELLEZ GUZMAN EVELIA</t>
  </si>
  <si>
    <t>I     47</t>
  </si>
  <si>
    <t>AR14224</t>
  </si>
  <si>
    <t>AR14225</t>
  </si>
  <si>
    <t>HERNANDEZ HERNANDEZ NORMA EDITH</t>
  </si>
  <si>
    <t>AR14226</t>
  </si>
  <si>
    <t>ECHEVARRIA YAÑEZ LUIS JESUS</t>
  </si>
  <si>
    <t>AR14227</t>
  </si>
  <si>
    <t>I     54</t>
  </si>
  <si>
    <t>AR14228</t>
  </si>
  <si>
    <t>LOPEZ MARTINEZ ARMANDO</t>
  </si>
  <si>
    <t>I     62</t>
  </si>
  <si>
    <t>AR14229</t>
  </si>
  <si>
    <t>CASAS VILLANUEVA EDITH</t>
  </si>
  <si>
    <t>I     67</t>
  </si>
  <si>
    <t>AR14230</t>
  </si>
  <si>
    <t>JARAMILLO RAMOS MELCHOR</t>
  </si>
  <si>
    <t>AR14231</t>
  </si>
  <si>
    <t>PALOALTO JOSE ALBERTO SAUL</t>
  </si>
  <si>
    <t>AR14232</t>
  </si>
  <si>
    <t>INSUMOS Y SERVICIOS AGRICOLAS S. DE</t>
  </si>
  <si>
    <t>I     72</t>
  </si>
  <si>
    <t>AR14233</t>
  </si>
  <si>
    <t>LULE ROSAS MONSERRAT</t>
  </si>
  <si>
    <t>I     83</t>
  </si>
  <si>
    <t>AR14234</t>
  </si>
  <si>
    <t>RAMIREZ VALLEJO JOSE</t>
  </si>
  <si>
    <t>I     96</t>
  </si>
  <si>
    <t>AR14235</t>
  </si>
  <si>
    <t>HURTADO QUINTANA FRANCISCO</t>
  </si>
  <si>
    <t>I     98</t>
  </si>
  <si>
    <t>AR14236</t>
  </si>
  <si>
    <t>LOPEZ ROBLES JORGE</t>
  </si>
  <si>
    <t>I     99</t>
  </si>
  <si>
    <t>AR14237</t>
  </si>
  <si>
    <t>AR14238</t>
  </si>
  <si>
    <t>GONZALEZ GERVACIO LIANDRO</t>
  </si>
  <si>
    <t>I    102</t>
  </si>
  <si>
    <t>AR14239</t>
  </si>
  <si>
    <t>ESPINO GALVAN MIGUEL ANGEL</t>
  </si>
  <si>
    <t>AR14240</t>
  </si>
  <si>
    <t>I    107</t>
  </si>
  <si>
    <t>AR14241</t>
  </si>
  <si>
    <t>I    117</t>
  </si>
  <si>
    <t>AR14242</t>
  </si>
  <si>
    <t>ENLACES TURISTICOS DEL BAJIO S.A. D</t>
  </si>
  <si>
    <t>I    121</t>
  </si>
  <si>
    <t>AR14243</t>
  </si>
  <si>
    <t>PORRAS GUERRERO ANTONIO</t>
  </si>
  <si>
    <t>AR14244</t>
  </si>
  <si>
    <t>AR14245</t>
  </si>
  <si>
    <t>GARCIA BERNAL FRANCISCO</t>
  </si>
  <si>
    <t>AR14246</t>
  </si>
  <si>
    <t>DIAZ MALDONADO DAVID ALEJANDRO</t>
  </si>
  <si>
    <t>I    131</t>
  </si>
  <si>
    <t>AR14247</t>
  </si>
  <si>
    <t>AR14248</t>
  </si>
  <si>
    <t>AXA SEGUROS, S.A DE C.V.</t>
  </si>
  <si>
    <t>AR14249</t>
  </si>
  <si>
    <t>AR14250</t>
  </si>
  <si>
    <t>AR14251</t>
  </si>
  <si>
    <t>I    169</t>
  </si>
  <si>
    <t>AR14252</t>
  </si>
  <si>
    <t>I    172</t>
  </si>
  <si>
    <t>AR14253</t>
  </si>
  <si>
    <t>NUÑEZ GARCIA MARIO</t>
  </si>
  <si>
    <t>I    188</t>
  </si>
  <si>
    <t>AR14254</t>
  </si>
  <si>
    <t>I    196</t>
  </si>
  <si>
    <t>AR14255</t>
  </si>
  <si>
    <t>CORPORATIVO AGUI-CA S.A. DE C.V.</t>
  </si>
  <si>
    <t>I    214</t>
  </si>
  <si>
    <t>AR14256</t>
  </si>
  <si>
    <t>AR14257</t>
  </si>
  <si>
    <t>AR14258</t>
  </si>
  <si>
    <t>MARTINEZ GONZALEZ ARTURO</t>
  </si>
  <si>
    <t>I    224</t>
  </si>
  <si>
    <t>AR14259</t>
  </si>
  <si>
    <t>LARREA GALLEGOS MANUEL JESUS</t>
  </si>
  <si>
    <t>AR14260</t>
  </si>
  <si>
    <t>I    227</t>
  </si>
  <si>
    <t>AR14261</t>
  </si>
  <si>
    <t>ROJAS FUENTES RUBEN</t>
  </si>
  <si>
    <t>AR14262</t>
  </si>
  <si>
    <t>ANGULO IñIGO MARISA</t>
  </si>
  <si>
    <t>AR14263</t>
  </si>
  <si>
    <t>YUSEN LOGISTICS (MEXICO) S.A. DE C.</t>
  </si>
  <si>
    <t>I    231</t>
  </si>
  <si>
    <t>AR14264</t>
  </si>
  <si>
    <t>AGUILAR CASTILLO JORGE</t>
  </si>
  <si>
    <t>I    232</t>
  </si>
  <si>
    <t>AR14265</t>
  </si>
  <si>
    <t>ARIAS MARQUEZ ANGEL EDUARDO</t>
  </si>
  <si>
    <t>AR14266</t>
  </si>
  <si>
    <t>AR14267</t>
  </si>
  <si>
    <t>ALMANZA HERNANDEZ JORGE</t>
  </si>
  <si>
    <t>AR14268</t>
  </si>
  <si>
    <t>AR14269</t>
  </si>
  <si>
    <t>URIBE LOPEZ MANUEL</t>
  </si>
  <si>
    <t>I    286</t>
  </si>
  <si>
    <t>AR14270</t>
  </si>
  <si>
    <t>RAMIREZ RAMIREZ JOSE RAYMUNDO</t>
  </si>
  <si>
    <t>I    303</t>
  </si>
  <si>
    <t>AR14271</t>
  </si>
  <si>
    <t>SERVIN GOMEZ ISRAEL</t>
  </si>
  <si>
    <t>AR14272</t>
  </si>
  <si>
    <t>VEGA CRUZ ERNESTO</t>
  </si>
  <si>
    <t>I    313</t>
  </si>
  <si>
    <t>AR14273</t>
  </si>
  <si>
    <t>ALBA GOMEZ LEOPOLDO</t>
  </si>
  <si>
    <t>AR14274</t>
  </si>
  <si>
    <t>SUSAZON S.A. DE C.V.</t>
  </si>
  <si>
    <t>AR14275</t>
  </si>
  <si>
    <t>TREJO OLGUIN ABRHAM</t>
  </si>
  <si>
    <t>I    351</t>
  </si>
  <si>
    <t>AR14276</t>
  </si>
  <si>
    <t>AR14277</t>
  </si>
  <si>
    <t>AR14278</t>
  </si>
  <si>
    <t>RAMIREZ FRANCO RAMON EUGENIO</t>
  </si>
  <si>
    <t>AR14279</t>
  </si>
  <si>
    <t>SERVICIO GRUPO TEPEYAC SA DE CV</t>
  </si>
  <si>
    <t>AR14280</t>
  </si>
  <si>
    <t>AR14281</t>
  </si>
  <si>
    <t>TURISMOS PEJO TUR SA DE CV</t>
  </si>
  <si>
    <t>AR14282</t>
  </si>
  <si>
    <t>BARROSO NUÑEZ JORGE</t>
  </si>
  <si>
    <t>AR14283</t>
  </si>
  <si>
    <t>COMERCIAL IMAN GASTIELLE SA DE CV</t>
  </si>
  <si>
    <t>I    420</t>
  </si>
  <si>
    <t>AR14284</t>
  </si>
  <si>
    <t>I    424</t>
  </si>
  <si>
    <t>AR14285</t>
  </si>
  <si>
    <t>PATIÑO RAMIREZ MA ROSA</t>
  </si>
  <si>
    <t>I    428</t>
  </si>
  <si>
    <t>AR14286</t>
  </si>
  <si>
    <t>LOPEZ GARCIA GILDARDO ARMANDO</t>
  </si>
  <si>
    <t>I    429</t>
  </si>
  <si>
    <t>AR14287</t>
  </si>
  <si>
    <t>ALMANZA ZUÑIGA PEDRO</t>
  </si>
  <si>
    <t>I    448</t>
  </si>
  <si>
    <t>AR14288</t>
  </si>
  <si>
    <t>MORENO BOCANEGRA ISMAEL</t>
  </si>
  <si>
    <t>I    449</t>
  </si>
  <si>
    <t>AR14289</t>
  </si>
  <si>
    <t>I    450</t>
  </si>
  <si>
    <t>AR14290</t>
  </si>
  <si>
    <t>RAZO GARCIA RAFAEL</t>
  </si>
  <si>
    <t>I    451</t>
  </si>
  <si>
    <t>AR14291</t>
  </si>
  <si>
    <t>ABOYTES ENRIQUEZ LAURA PATRICIA</t>
  </si>
  <si>
    <t>AR14292</t>
  </si>
  <si>
    <t>AR14293</t>
  </si>
  <si>
    <t>GONZALEZ CASTRO SILVINO</t>
  </si>
  <si>
    <t>I    463</t>
  </si>
  <si>
    <t>AR14294</t>
  </si>
  <si>
    <t>AR14295</t>
  </si>
  <si>
    <t>I    472</t>
  </si>
  <si>
    <t>AR14296</t>
  </si>
  <si>
    <t>CISNEROS MEDINA JOSE LUIS</t>
  </si>
  <si>
    <t>I    475</t>
  </si>
  <si>
    <t>AR14297</t>
  </si>
  <si>
    <t>MAYORISTAS DE AGROQUIMICOS Y SEMILL</t>
  </si>
  <si>
    <t>AR14298</t>
  </si>
  <si>
    <t>I    483</t>
  </si>
  <si>
    <t>AR14299</t>
  </si>
  <si>
    <t>AR14300</t>
  </si>
  <si>
    <t>ALVAREZ FRUTOS RIGOBERTO</t>
  </si>
  <si>
    <t>I    494</t>
  </si>
  <si>
    <t>AR14301</t>
  </si>
  <si>
    <t>LEMUS MARTINEZ RODOLFO</t>
  </si>
  <si>
    <t>I    527</t>
  </si>
  <si>
    <t>AR14302</t>
  </si>
  <si>
    <t>LEMUS MARTINEZ FRANCISCO</t>
  </si>
  <si>
    <t>AR14303</t>
  </si>
  <si>
    <t>TORRES CABRERA SALVADOR</t>
  </si>
  <si>
    <t>AR14304</t>
  </si>
  <si>
    <t>I    534</t>
  </si>
  <si>
    <t>AR14305</t>
  </si>
  <si>
    <t>AR14306</t>
  </si>
  <si>
    <t>I    578</t>
  </si>
  <si>
    <t>AR14307</t>
  </si>
  <si>
    <t>I    594</t>
  </si>
  <si>
    <t>AR14308</t>
  </si>
  <si>
    <t>I    596</t>
  </si>
  <si>
    <t>AR14309</t>
  </si>
  <si>
    <t>CEBALLOS ELIZONDO MARIA LUISA</t>
  </si>
  <si>
    <t>I    597</t>
  </si>
  <si>
    <t>AR14310</t>
  </si>
  <si>
    <t>ARZATE FLORES MARIA GUADALUPE</t>
  </si>
  <si>
    <t>I    600</t>
  </si>
  <si>
    <t>AR14311</t>
  </si>
  <si>
    <t>ARENAS GILBERTO</t>
  </si>
  <si>
    <t>I    602</t>
  </si>
  <si>
    <t>AR14312</t>
  </si>
  <si>
    <t>JAUREGUI CORREA RAFAEL ALEJANDRO</t>
  </si>
  <si>
    <t>AR14313</t>
  </si>
  <si>
    <t>VALDOVINOAS HERNANDEZ JOSE ALFREDO</t>
  </si>
  <si>
    <t>AR14314</t>
  </si>
  <si>
    <t>I    640</t>
  </si>
  <si>
    <t>AR14315</t>
  </si>
  <si>
    <t>MARTINEZ ALVAREZ GLORIA</t>
  </si>
  <si>
    <t>AR14316</t>
  </si>
  <si>
    <t>I    651</t>
  </si>
  <si>
    <t>AR14317</t>
  </si>
  <si>
    <t>LEON JOSE</t>
  </si>
  <si>
    <t>AR14318</t>
  </si>
  <si>
    <t>DURAN CARRANZA ARTURO</t>
  </si>
  <si>
    <t>AR14319</t>
  </si>
  <si>
    <t>MORA CASTRO PRISCILA CECILIA</t>
  </si>
  <si>
    <t>I    684</t>
  </si>
  <si>
    <t>AR14320</t>
  </si>
  <si>
    <t>AR14321</t>
  </si>
  <si>
    <t>MUN YONG SUB</t>
  </si>
  <si>
    <t>AR14322</t>
  </si>
  <si>
    <t>I    689</t>
  </si>
  <si>
    <t>AR14323</t>
  </si>
  <si>
    <t>AR14324</t>
  </si>
  <si>
    <t>VERA CHAVEZ MA. ELENA</t>
  </si>
  <si>
    <t>I    698</t>
  </si>
  <si>
    <t>AR14325</t>
  </si>
  <si>
    <t>VALTIERRA ALVA RUBEN</t>
  </si>
  <si>
    <t>AR14326</t>
  </si>
  <si>
    <t>ARGUELLO ESTRADA ANGEL GABRIEL</t>
  </si>
  <si>
    <t>I    705</t>
  </si>
  <si>
    <t>AR14327</t>
  </si>
  <si>
    <t>SEMILLAS CORREA MEXICANA SA DE CV</t>
  </si>
  <si>
    <t>I    706</t>
  </si>
  <si>
    <t>AR14328</t>
  </si>
  <si>
    <t>I    707</t>
  </si>
  <si>
    <t>AR14329</t>
  </si>
  <si>
    <t>AR14330</t>
  </si>
  <si>
    <t>AR14331</t>
  </si>
  <si>
    <t>ESPAñA ROCHA RAUL</t>
  </si>
  <si>
    <t>AR14332</t>
  </si>
  <si>
    <t>HERNANDEZ TAPIA MARYCARMEN</t>
  </si>
  <si>
    <t>AR14333</t>
  </si>
  <si>
    <t>SANCHEZ ROJAS EDUARDO</t>
  </si>
  <si>
    <t>I    719</t>
  </si>
  <si>
    <t>AR14334</t>
  </si>
  <si>
    <t>ARIAS GUERRERO ARTURO</t>
  </si>
  <si>
    <t>AR14335</t>
  </si>
  <si>
    <t>I    743</t>
  </si>
  <si>
    <t>AR14336</t>
  </si>
  <si>
    <t>ALEMAN BUSTAMANTE FAUSTINO</t>
  </si>
  <si>
    <t>I    747</t>
  </si>
  <si>
    <t>AR14337</t>
  </si>
  <si>
    <t>ROSALES ROMERO MARIA CELIA</t>
  </si>
  <si>
    <t>I    750</t>
  </si>
  <si>
    <t>AR14338</t>
  </si>
  <si>
    <t>VALTIERRA DELGADO JUAN</t>
  </si>
  <si>
    <t>AR14339</t>
  </si>
  <si>
    <t>LOPEZ LOPEZ REMIGIO</t>
  </si>
  <si>
    <t>I    762</t>
  </si>
  <si>
    <t>AR14340</t>
  </si>
  <si>
    <t>I    764</t>
  </si>
  <si>
    <t>AR14341</t>
  </si>
  <si>
    <t>SINERGIA IEM SA DE CV</t>
  </si>
  <si>
    <t>AR14342</t>
  </si>
  <si>
    <t>AR14343</t>
  </si>
  <si>
    <t>I    775</t>
  </si>
  <si>
    <t>AR14344</t>
  </si>
  <si>
    <t>I    779</t>
  </si>
  <si>
    <t>AR14345</t>
  </si>
  <si>
    <t>JIMENEZ GAMIÑO BLANCA ELVIRA</t>
  </si>
  <si>
    <t>I    785</t>
  </si>
  <si>
    <t>AR14346</t>
  </si>
  <si>
    <t>ROSAS QUINTANA RAFAEL</t>
  </si>
  <si>
    <t>I    788</t>
  </si>
  <si>
    <t>AR14347</t>
  </si>
  <si>
    <t>AR14348</t>
  </si>
  <si>
    <t>OQZA CONSTRUCTORA SA DE CV</t>
  </si>
  <si>
    <t>AR14349</t>
  </si>
  <si>
    <t>SANCHEZ GUEVARA MONSERRAT</t>
  </si>
  <si>
    <t>I    815</t>
  </si>
  <si>
    <t>AR14350</t>
  </si>
  <si>
    <t>CARMONA GONZALEZ EMMA</t>
  </si>
  <si>
    <t>I    816</t>
  </si>
  <si>
    <t>AR14351</t>
  </si>
  <si>
    <t>I    822</t>
  </si>
  <si>
    <t>AR14352</t>
  </si>
  <si>
    <t>MONTAJES MECANICOS Y PAILERIA S. DE</t>
  </si>
  <si>
    <t>AR14353</t>
  </si>
  <si>
    <t>ALVAREZ LEDESMA JOSE LUIS</t>
  </si>
  <si>
    <t>AR14354</t>
  </si>
  <si>
    <t>I    843</t>
  </si>
  <si>
    <t>AR14355</t>
  </si>
  <si>
    <t>I    845</t>
  </si>
  <si>
    <t>AR14356</t>
  </si>
  <si>
    <t>I    847</t>
  </si>
  <si>
    <t>AR14357</t>
  </si>
  <si>
    <t>SANDOVAL ARROYO JOSE LUIS</t>
  </si>
  <si>
    <t>AR14358</t>
  </si>
  <si>
    <t>CAMACHO GARCIA MARGARITA</t>
  </si>
  <si>
    <t>I    862</t>
  </si>
  <si>
    <t>AR14359</t>
  </si>
  <si>
    <t>AR14360</t>
  </si>
  <si>
    <t>I    868</t>
  </si>
  <si>
    <t>AR14361</t>
  </si>
  <si>
    <t>CANCHOLA GONZALEZ FRANCISCO</t>
  </si>
  <si>
    <t>AR14362</t>
  </si>
  <si>
    <t>I    889</t>
  </si>
  <si>
    <t>AR14363</t>
  </si>
  <si>
    <t>I    898</t>
  </si>
  <si>
    <t>AR14364</t>
  </si>
  <si>
    <t>HERNANDEZ CONTRERAS MARIO</t>
  </si>
  <si>
    <t>I    901</t>
  </si>
  <si>
    <t>AR14365</t>
  </si>
  <si>
    <t>BARAJAS HERNANDEZ ELVIRA</t>
  </si>
  <si>
    <t>AR14366</t>
  </si>
  <si>
    <t>ATRISTAIN SALINAS FRANCISCO GABRIEL</t>
  </si>
  <si>
    <t>I    906</t>
  </si>
  <si>
    <t>AR14367</t>
  </si>
  <si>
    <t>TORRES VELAZQUEZ GUSTAVO</t>
  </si>
  <si>
    <t>I    916</t>
  </si>
  <si>
    <t>AR14368</t>
  </si>
  <si>
    <t>SIMENTAL SANCHEZ JOSE MANUEL</t>
  </si>
  <si>
    <t>I    923</t>
  </si>
  <si>
    <t>AR14369</t>
  </si>
  <si>
    <t>I    930</t>
  </si>
  <si>
    <t>AR14370</t>
  </si>
  <si>
    <t>WATCO, S.A. DE C.V.</t>
  </si>
  <si>
    <t>AR14371</t>
  </si>
  <si>
    <t>DIAZ ARCEO MARIA</t>
  </si>
  <si>
    <t>AR14372</t>
  </si>
  <si>
    <t>HERNANDEZ BOYZO ROGELIO</t>
  </si>
  <si>
    <t>I    957</t>
  </si>
  <si>
    <t>AR14373</t>
  </si>
  <si>
    <t>ANDRADE MARTINEZ IGNACIO</t>
  </si>
  <si>
    <t>I    958</t>
  </si>
  <si>
    <t>AR14374</t>
  </si>
  <si>
    <t>LOPEZ HERNANDEZ JOSE LUIS</t>
  </si>
  <si>
    <t>I    959</t>
  </si>
  <si>
    <t>AR14375</t>
  </si>
  <si>
    <t>LOPEZ HERNANDEZ REBECA</t>
  </si>
  <si>
    <t>I    961</t>
  </si>
  <si>
    <t>AR14376</t>
  </si>
  <si>
    <t>TRUJILLO REYES VIOLETA</t>
  </si>
  <si>
    <t>I    964</t>
  </si>
  <si>
    <t>AR14377</t>
  </si>
  <si>
    <t>OPERADORA TURISTICA Y ARRENDADORES</t>
  </si>
  <si>
    <t>I    967</t>
  </si>
  <si>
    <t>AR14378</t>
  </si>
  <si>
    <t>I    970</t>
  </si>
  <si>
    <t>AR14379</t>
  </si>
  <si>
    <t>VALDEZ ESCOGIDO JOSE MANUEL</t>
  </si>
  <si>
    <t>I    989</t>
  </si>
  <si>
    <t>AR14380</t>
  </si>
  <si>
    <t>SILLERO PEREZ SILVIA</t>
  </si>
  <si>
    <t>AR14381</t>
  </si>
  <si>
    <t>RUIZ CAZARES RAUL</t>
  </si>
  <si>
    <t>AR14382</t>
  </si>
  <si>
    <t>CHAGOLLA MONCADA PEDRO ANTONIO</t>
  </si>
  <si>
    <t>AR14383</t>
  </si>
  <si>
    <t>GOMEZ GARCIA ANTONIO</t>
  </si>
  <si>
    <t>I  1,026</t>
  </si>
  <si>
    <t>AR14384</t>
  </si>
  <si>
    <t>AR14385</t>
  </si>
  <si>
    <t>SAB SOLUTIONS SA DE CV</t>
  </si>
  <si>
    <t>I  1,059</t>
  </si>
  <si>
    <t>AR14386</t>
  </si>
  <si>
    <t>PEREZ PEREZ MARIA LEONOR</t>
  </si>
  <si>
    <t>D  2,250</t>
  </si>
  <si>
    <t>AR14387</t>
  </si>
  <si>
    <t>AUTOS ZONA INDUSTRIAL SA D</t>
  </si>
  <si>
    <t>D  2,251</t>
  </si>
  <si>
    <t>AR14388</t>
  </si>
  <si>
    <t>I  1,081</t>
  </si>
  <si>
    <t>AR14389</t>
  </si>
  <si>
    <t>SILVA VENEGAS DARIO</t>
  </si>
  <si>
    <t>AR14390</t>
  </si>
  <si>
    <t>I  1,087</t>
  </si>
  <si>
    <t>AR14391</t>
  </si>
  <si>
    <t>I  1,089</t>
  </si>
  <si>
    <t>AR14392</t>
  </si>
  <si>
    <t>I  1,097</t>
  </si>
  <si>
    <t>AR14393</t>
  </si>
  <si>
    <t>AR14394</t>
  </si>
  <si>
    <t>I  1,121</t>
  </si>
  <si>
    <t>AR14395</t>
  </si>
  <si>
    <t>I  1,122</t>
  </si>
  <si>
    <t>AR14396</t>
  </si>
  <si>
    <t>PRODUCTOS ALIMENTICIOS OLY, SPR DE</t>
  </si>
  <si>
    <t>AR14397</t>
  </si>
  <si>
    <t>I  1,133</t>
  </si>
  <si>
    <t>AR14398</t>
  </si>
  <si>
    <t>I  1,138</t>
  </si>
  <si>
    <t>AR14399</t>
  </si>
  <si>
    <t>CONTRERAS BRAVO JOSE LUIS</t>
  </si>
  <si>
    <t>AR14400</t>
  </si>
  <si>
    <t>I  1,144</t>
  </si>
  <si>
    <t>AR14401</t>
  </si>
  <si>
    <t>AR14402</t>
  </si>
  <si>
    <t>I  1,149</t>
  </si>
  <si>
    <t>AR14403</t>
  </si>
  <si>
    <t>GUZMAN AFOROS Y EQUIPOS ELECTROMECA</t>
  </si>
  <si>
    <t>AR14404</t>
  </si>
  <si>
    <t>AVILA ORTEGA MARIO</t>
  </si>
  <si>
    <t>I  1,164</t>
  </si>
  <si>
    <t>AR14405</t>
  </si>
  <si>
    <t>ALVAREZ VAZQUEZ J.ASUNCION</t>
  </si>
  <si>
    <t>AR14406</t>
  </si>
  <si>
    <t>AYALE SERVICIOS DE CAPACITACION EN</t>
  </si>
  <si>
    <t>I  1,171</t>
  </si>
  <si>
    <t>AR14407</t>
  </si>
  <si>
    <t>I  1,184</t>
  </si>
  <si>
    <t>AR14408</t>
  </si>
  <si>
    <t>BRIONES PADRON JOSE MANUEL</t>
  </si>
  <si>
    <t>AR14409</t>
  </si>
  <si>
    <t>PARROQUIA DE SAN MIGUEL ARCANGEL DE</t>
  </si>
  <si>
    <t>AR14410</t>
  </si>
  <si>
    <t>I  1,190</t>
  </si>
  <si>
    <t>AR14411</t>
  </si>
  <si>
    <t>LOPEZ LOPEZ ALEJANDRO</t>
  </si>
  <si>
    <t>AR14412</t>
  </si>
  <si>
    <t>I  1,194</t>
  </si>
  <si>
    <t>AR14413</t>
  </si>
  <si>
    <t>AR14414</t>
  </si>
  <si>
    <t>I  1,199</t>
  </si>
  <si>
    <t>AR14415</t>
  </si>
  <si>
    <t>MARTINEZ VEGA FERMIN</t>
  </si>
  <si>
    <t>AR14416</t>
  </si>
  <si>
    <t>GONZALEZ ALTAMIRANO BERTHA LUCIA</t>
  </si>
  <si>
    <t>AR14417</t>
  </si>
  <si>
    <t>VILLANUEVA SANCHEZ EMANUEL</t>
  </si>
  <si>
    <t>AR14418</t>
  </si>
  <si>
    <t>OLVERA CARDOSO LUIS MANUEL</t>
  </si>
  <si>
    <t>AR14419</t>
  </si>
  <si>
    <t>I  1,224</t>
  </si>
  <si>
    <t>AR14420</t>
  </si>
  <si>
    <t>LOPEZ MENDEZ RAYMUNDO GUADALUPE</t>
  </si>
  <si>
    <t>I  1,229</t>
  </si>
  <si>
    <t>AR14421</t>
  </si>
  <si>
    <t>I  1,253</t>
  </si>
  <si>
    <t>AR14422</t>
  </si>
  <si>
    <t>AR14423</t>
  </si>
  <si>
    <t>AR14424</t>
  </si>
  <si>
    <t>TOVAR NAVA ADRIAN</t>
  </si>
  <si>
    <t>AR14425</t>
  </si>
  <si>
    <t>ROJAS FLORES ARMANDO</t>
  </si>
  <si>
    <t>I  1,293</t>
  </si>
  <si>
    <t>AR14426</t>
  </si>
  <si>
    <t>CRUZ PEREZ ANDRES</t>
  </si>
  <si>
    <t>AR14427</t>
  </si>
  <si>
    <t>LAS 5 ESTACIONES, S.P.R. DE R.L.</t>
  </si>
  <si>
    <t>AR14428</t>
  </si>
  <si>
    <t>CONSTRUCCIONES HARB,SA DE CV</t>
  </si>
  <si>
    <t>I  1,297</t>
  </si>
  <si>
    <t>AR14429</t>
  </si>
  <si>
    <t>HERRERA SANCHEZ CLAUDIA VERONICA</t>
  </si>
  <si>
    <t>I  1,299</t>
  </si>
  <si>
    <t>AR14430</t>
  </si>
  <si>
    <t>REYES MARTINEZ JOSE</t>
  </si>
  <si>
    <t>AR14431</t>
  </si>
  <si>
    <t>PUGA GONZALEZ DONOVAN</t>
  </si>
  <si>
    <t>AR14432</t>
  </si>
  <si>
    <t>I  1,312</t>
  </si>
  <si>
    <t>AR14433</t>
  </si>
  <si>
    <t>LOPEZ PADIERNA BARBARA PATRICIA</t>
  </si>
  <si>
    <t>I  1,313</t>
  </si>
  <si>
    <t>AR14434</t>
  </si>
  <si>
    <t>AR14435</t>
  </si>
  <si>
    <t>DIAZ MARTINEZ JUVENTINO</t>
  </si>
  <si>
    <t>I  1,316</t>
  </si>
  <si>
    <t>AR14436</t>
  </si>
  <si>
    <t>GARCIA VERA JOSE JAVIER</t>
  </si>
  <si>
    <t>I  1,317</t>
  </si>
  <si>
    <t>AR14437</t>
  </si>
  <si>
    <t>GALVAN BERTADILLO JUAN CARLOS</t>
  </si>
  <si>
    <t>I  1,318</t>
  </si>
  <si>
    <t>AR14438</t>
  </si>
  <si>
    <t>ACOSTA GONZALEZ LUIS MANUEL</t>
  </si>
  <si>
    <t>I  1,330</t>
  </si>
  <si>
    <t>AR14439</t>
  </si>
  <si>
    <t>RAMSOFT S.A. DE C.V.</t>
  </si>
  <si>
    <t>I  1,331</t>
  </si>
  <si>
    <t>AR14440</t>
  </si>
  <si>
    <t>D    101</t>
  </si>
  <si>
    <t>ZR00878</t>
  </si>
  <si>
    <t>D    270</t>
  </si>
  <si>
    <t>ZR00879</t>
  </si>
  <si>
    <t>D    718</t>
  </si>
  <si>
    <t>ZR00880</t>
  </si>
  <si>
    <t>D  1,025</t>
  </si>
  <si>
    <t>ZR00881</t>
  </si>
  <si>
    <t>D  1,373</t>
  </si>
  <si>
    <t>ZR00882</t>
  </si>
  <si>
    <t>D  1,392</t>
  </si>
  <si>
    <t>ZR00883</t>
  </si>
  <si>
    <t>D  1,582</t>
  </si>
  <si>
    <t>ZR00884</t>
  </si>
  <si>
    <t>D  1,745</t>
  </si>
  <si>
    <t>ZR00885</t>
  </si>
  <si>
    <t>D  1,746</t>
  </si>
  <si>
    <t>ZR00886</t>
  </si>
  <si>
    <t>ZR00887</t>
  </si>
  <si>
    <t>D  2,248</t>
  </si>
  <si>
    <t>ZR00888</t>
  </si>
  <si>
    <t>CHEVROLET INDUSTRIAL SA DE</t>
  </si>
  <si>
    <t>D  2,249</t>
  </si>
  <si>
    <t>ZR00889</t>
  </si>
  <si>
    <t>D  2,581</t>
  </si>
  <si>
    <t>ZR00890</t>
  </si>
  <si>
    <t>D  2,584</t>
  </si>
  <si>
    <t>ZR00891</t>
  </si>
  <si>
    <t>D  2,883</t>
  </si>
  <si>
    <t>ZR00892</t>
  </si>
  <si>
    <t>AS51448</t>
  </si>
  <si>
    <t>AS51449</t>
  </si>
  <si>
    <t>AS51450</t>
  </si>
  <si>
    <t>AS51451</t>
  </si>
  <si>
    <t>AS51452</t>
  </si>
  <si>
    <t>AS51453</t>
  </si>
  <si>
    <t>AS51454</t>
  </si>
  <si>
    <t>AS51455</t>
  </si>
  <si>
    <t>AS51456</t>
  </si>
  <si>
    <t>AS51457</t>
  </si>
  <si>
    <t>AS51458</t>
  </si>
  <si>
    <t>AS51459</t>
  </si>
  <si>
    <t>AS51460</t>
  </si>
  <si>
    <t>AS51461</t>
  </si>
  <si>
    <t>AS51462</t>
  </si>
  <si>
    <t>AS51463</t>
  </si>
  <si>
    <t>AS51464</t>
  </si>
  <si>
    <t>AS51465</t>
  </si>
  <si>
    <t>AS51466</t>
  </si>
  <si>
    <t>AS51467</t>
  </si>
  <si>
    <t>AS51468</t>
  </si>
  <si>
    <t>AS51469</t>
  </si>
  <si>
    <t>AS51470</t>
  </si>
  <si>
    <t>AS51471</t>
  </si>
  <si>
    <t>AS51472</t>
  </si>
  <si>
    <t>AS51473</t>
  </si>
  <si>
    <t>AS51474</t>
  </si>
  <si>
    <t>AS51475</t>
  </si>
  <si>
    <t>AS51476</t>
  </si>
  <si>
    <t>AS51477</t>
  </si>
  <si>
    <t>AS51478</t>
  </si>
  <si>
    <t>AS51479</t>
  </si>
  <si>
    <t>AS51480</t>
  </si>
  <si>
    <t>AS51481</t>
  </si>
  <si>
    <t>AS51482</t>
  </si>
  <si>
    <t>AS51483</t>
  </si>
  <si>
    <t>AS51484</t>
  </si>
  <si>
    <t>AS51485</t>
  </si>
  <si>
    <t>AS51486</t>
  </si>
  <si>
    <t>AS51487</t>
  </si>
  <si>
    <t>AS51488</t>
  </si>
  <si>
    <t>AS51489</t>
  </si>
  <si>
    <t>AS51490</t>
  </si>
  <si>
    <t>AS51491</t>
  </si>
  <si>
    <t>AS51492</t>
  </si>
  <si>
    <t>AS51493</t>
  </si>
  <si>
    <t>AS51494</t>
  </si>
  <si>
    <t>AS51495</t>
  </si>
  <si>
    <t>AS51496</t>
  </si>
  <si>
    <t>AS51497</t>
  </si>
  <si>
    <t>AS51498</t>
  </si>
  <si>
    <t>AS51499</t>
  </si>
  <si>
    <t>AS51500</t>
  </si>
  <si>
    <t>AS51501</t>
  </si>
  <si>
    <t>AS51502</t>
  </si>
  <si>
    <t>AS51503</t>
  </si>
  <si>
    <t>AS51504</t>
  </si>
  <si>
    <t>AS51505</t>
  </si>
  <si>
    <t>AS51506</t>
  </si>
  <si>
    <t>AS51507</t>
  </si>
  <si>
    <t>AS51508</t>
  </si>
  <si>
    <t>AS51509</t>
  </si>
  <si>
    <t>AS51510</t>
  </si>
  <si>
    <t>AS51511</t>
  </si>
  <si>
    <t>AS51512</t>
  </si>
  <si>
    <t>AS51513</t>
  </si>
  <si>
    <t>AS51514</t>
  </si>
  <si>
    <t>AS51515</t>
  </si>
  <si>
    <t>AS51516</t>
  </si>
  <si>
    <t>AS51517</t>
  </si>
  <si>
    <t>AS51518</t>
  </si>
  <si>
    <t>AS51519</t>
  </si>
  <si>
    <t>AS51520</t>
  </si>
  <si>
    <t>AS51521</t>
  </si>
  <si>
    <t>AS51522</t>
  </si>
  <si>
    <t>AS51523</t>
  </si>
  <si>
    <t>AS51524</t>
  </si>
  <si>
    <t>AS51525</t>
  </si>
  <si>
    <t>AS51526</t>
  </si>
  <si>
    <t>AS51527</t>
  </si>
  <si>
    <t>AS51528</t>
  </si>
  <si>
    <t>AS51529</t>
  </si>
  <si>
    <t>AS51530</t>
  </si>
  <si>
    <t>AS51531</t>
  </si>
  <si>
    <t>AS51532</t>
  </si>
  <si>
    <t>AS51533</t>
  </si>
  <si>
    <t>AS51534</t>
  </si>
  <si>
    <t>AS51535</t>
  </si>
  <si>
    <t>AS51536</t>
  </si>
  <si>
    <t>AS51537</t>
  </si>
  <si>
    <t>AS51538</t>
  </si>
  <si>
    <t>AS51539</t>
  </si>
  <si>
    <t>AS51540</t>
  </si>
  <si>
    <t>AS51541</t>
  </si>
  <si>
    <t>AS51542</t>
  </si>
  <si>
    <t>AS51543</t>
  </si>
  <si>
    <t>AS51544</t>
  </si>
  <si>
    <t>AS51545</t>
  </si>
  <si>
    <t>AS51546</t>
  </si>
  <si>
    <t>AS51547</t>
  </si>
  <si>
    <t>AS51548</t>
  </si>
  <si>
    <t>AS51549</t>
  </si>
  <si>
    <t>AS51550</t>
  </si>
  <si>
    <t>AS51551</t>
  </si>
  <si>
    <t>AS51552</t>
  </si>
  <si>
    <t>AS51553</t>
  </si>
  <si>
    <t>AS51554</t>
  </si>
  <si>
    <t>AS51555</t>
  </si>
  <si>
    <t>AS51556</t>
  </si>
  <si>
    <t>AS51557</t>
  </si>
  <si>
    <t>AS51558</t>
  </si>
  <si>
    <t>AS51559</t>
  </si>
  <si>
    <t>AS51560</t>
  </si>
  <si>
    <t>AS51561</t>
  </si>
  <si>
    <t>AS51562</t>
  </si>
  <si>
    <t>AS51563</t>
  </si>
  <si>
    <t>AS51564</t>
  </si>
  <si>
    <t>AS51565</t>
  </si>
  <si>
    <t>AS51566</t>
  </si>
  <si>
    <t>AS51567</t>
  </si>
  <si>
    <t>AS51568</t>
  </si>
  <si>
    <t>AS51569</t>
  </si>
  <si>
    <t>AS51570</t>
  </si>
  <si>
    <t>AS51571</t>
  </si>
  <si>
    <t>AS51572</t>
  </si>
  <si>
    <t>AS51573</t>
  </si>
  <si>
    <t>AS51574</t>
  </si>
  <si>
    <t>AS51575</t>
  </si>
  <si>
    <t>AS51576</t>
  </si>
  <si>
    <t>AS51577</t>
  </si>
  <si>
    <t>AS51578</t>
  </si>
  <si>
    <t>AS51579</t>
  </si>
  <si>
    <t>AS51580</t>
  </si>
  <si>
    <t>AS51581</t>
  </si>
  <si>
    <t>AS51582</t>
  </si>
  <si>
    <t>AS51583</t>
  </si>
  <si>
    <t>AS51584</t>
  </si>
  <si>
    <t>AS51585</t>
  </si>
  <si>
    <t>AS51586</t>
  </si>
  <si>
    <t>AS51587</t>
  </si>
  <si>
    <t>AS51588</t>
  </si>
  <si>
    <t>AS51589</t>
  </si>
  <si>
    <t>AS51590</t>
  </si>
  <si>
    <t>AS51591</t>
  </si>
  <si>
    <t>AS51592</t>
  </si>
  <si>
    <t>AS51593</t>
  </si>
  <si>
    <t>AS51594</t>
  </si>
  <si>
    <t>AS51595</t>
  </si>
  <si>
    <t>AS51596</t>
  </si>
  <si>
    <t>AS51597</t>
  </si>
  <si>
    <t>AS51598</t>
  </si>
  <si>
    <t>AS51599</t>
  </si>
  <si>
    <t>AS51600</t>
  </si>
  <si>
    <t>AS51601</t>
  </si>
  <si>
    <t>AS51602</t>
  </si>
  <si>
    <t>AS51603</t>
  </si>
  <si>
    <t>AS51604</t>
  </si>
  <si>
    <t>AS51605</t>
  </si>
  <si>
    <t>AS51606</t>
  </si>
  <si>
    <t>AS51607</t>
  </si>
  <si>
    <t>AS51608</t>
  </si>
  <si>
    <t>AS51609</t>
  </si>
  <si>
    <t>AS51610</t>
  </si>
  <si>
    <t>AS51611</t>
  </si>
  <si>
    <t>AS51612</t>
  </si>
  <si>
    <t>AS51613</t>
  </si>
  <si>
    <t>AS51614</t>
  </si>
  <si>
    <t>AS51615</t>
  </si>
  <si>
    <t>AS51616</t>
  </si>
  <si>
    <t>AS51617</t>
  </si>
  <si>
    <t>AS51618</t>
  </si>
  <si>
    <t>AS51619</t>
  </si>
  <si>
    <t>AS51620</t>
  </si>
  <si>
    <t>AS51621</t>
  </si>
  <si>
    <t>AS51622</t>
  </si>
  <si>
    <t>AS51623</t>
  </si>
  <si>
    <t>AS51624</t>
  </si>
  <si>
    <t>AS51625</t>
  </si>
  <si>
    <t>AS51626</t>
  </si>
  <si>
    <t>AS51627</t>
  </si>
  <si>
    <t>AS51628</t>
  </si>
  <si>
    <t>AS51629</t>
  </si>
  <si>
    <t>AS51630</t>
  </si>
  <si>
    <t>AS51631</t>
  </si>
  <si>
    <t>AS51632</t>
  </si>
  <si>
    <t>AS51633</t>
  </si>
  <si>
    <t>AS51634</t>
  </si>
  <si>
    <t>AS51635</t>
  </si>
  <si>
    <t>AS51636</t>
  </si>
  <si>
    <t>AS51637</t>
  </si>
  <si>
    <t>AS51638</t>
  </si>
  <si>
    <t>AS51639</t>
  </si>
  <si>
    <t>AS51640</t>
  </si>
  <si>
    <t>AS51641</t>
  </si>
  <si>
    <t>AS51642</t>
  </si>
  <si>
    <t>AS51643</t>
  </si>
  <si>
    <t>AS51644</t>
  </si>
  <si>
    <t>AS51645</t>
  </si>
  <si>
    <t>AS51646</t>
  </si>
  <si>
    <t>AS51647</t>
  </si>
  <si>
    <t>AS51648</t>
  </si>
  <si>
    <t>AS51649</t>
  </si>
  <si>
    <t>AS51650</t>
  </si>
  <si>
    <t>AS51651</t>
  </si>
  <si>
    <t>AS51652</t>
  </si>
  <si>
    <t>AS51653</t>
  </si>
  <si>
    <t>AS51654</t>
  </si>
  <si>
    <t>AS51655</t>
  </si>
  <si>
    <t>AS51656</t>
  </si>
  <si>
    <t>AS51657</t>
  </si>
  <si>
    <t>AS51658</t>
  </si>
  <si>
    <t>AS51659</t>
  </si>
  <si>
    <t>AS51660</t>
  </si>
  <si>
    <t>AS51661</t>
  </si>
  <si>
    <t>AS51662</t>
  </si>
  <si>
    <t>AS51663</t>
  </si>
  <si>
    <t>AS51664</t>
  </si>
  <si>
    <t>AS51665</t>
  </si>
  <si>
    <t>AS51666</t>
  </si>
  <si>
    <t>AS51667</t>
  </si>
  <si>
    <t>AS51668</t>
  </si>
  <si>
    <t>AS51669</t>
  </si>
  <si>
    <t>AS51670</t>
  </si>
  <si>
    <t>AS51671</t>
  </si>
  <si>
    <t>AS51672</t>
  </si>
  <si>
    <t>AS51673</t>
  </si>
  <si>
    <t>AS51674</t>
  </si>
  <si>
    <t>AS51675</t>
  </si>
  <si>
    <t>AS51676</t>
  </si>
  <si>
    <t>AS51677</t>
  </si>
  <si>
    <t>AS51678</t>
  </si>
  <si>
    <t>AS51679</t>
  </si>
  <si>
    <t>AS51680</t>
  </si>
  <si>
    <t>AS51681</t>
  </si>
  <si>
    <t>AS51682</t>
  </si>
  <si>
    <t>AS51683</t>
  </si>
  <si>
    <t>AS51684</t>
  </si>
  <si>
    <t>AS51685</t>
  </si>
  <si>
    <t>AS51686</t>
  </si>
  <si>
    <t>AS51687</t>
  </si>
  <si>
    <t>AS51688</t>
  </si>
  <si>
    <t>AS51689</t>
  </si>
  <si>
    <t>AS51690</t>
  </si>
  <si>
    <t>AS51691</t>
  </si>
  <si>
    <t>AS51692</t>
  </si>
  <si>
    <t>AS51693</t>
  </si>
  <si>
    <t>AS51694</t>
  </si>
  <si>
    <t>AS51695</t>
  </si>
  <si>
    <t>AS51696</t>
  </si>
  <si>
    <t>AS51697</t>
  </si>
  <si>
    <t>AS51698</t>
  </si>
  <si>
    <t>AS51699</t>
  </si>
  <si>
    <t>AS51700</t>
  </si>
  <si>
    <t>AS51701</t>
  </si>
  <si>
    <t>AS51702</t>
  </si>
  <si>
    <t>AS51703</t>
  </si>
  <si>
    <t>AS51704</t>
  </si>
  <si>
    <t>AS51705</t>
  </si>
  <si>
    <t>AS51706</t>
  </si>
  <si>
    <t>AS51707</t>
  </si>
  <si>
    <t>AS51708</t>
  </si>
  <si>
    <t>AS51709</t>
  </si>
  <si>
    <t>AS51710</t>
  </si>
  <si>
    <t>AS51711</t>
  </si>
  <si>
    <t>AS51712</t>
  </si>
  <si>
    <t>AS51713</t>
  </si>
  <si>
    <t>AS51714</t>
  </si>
  <si>
    <t>AS51715</t>
  </si>
  <si>
    <t>AS51716</t>
  </si>
  <si>
    <t>AS51717</t>
  </si>
  <si>
    <t>AS51718</t>
  </si>
  <si>
    <t>AS51719</t>
  </si>
  <si>
    <t>AS51720</t>
  </si>
  <si>
    <t>AS51721</t>
  </si>
  <si>
    <t>AS51722</t>
  </si>
  <si>
    <t>AS51723</t>
  </si>
  <si>
    <t>AS51724</t>
  </si>
  <si>
    <t>AS51725</t>
  </si>
  <si>
    <t>AS51726</t>
  </si>
  <si>
    <t>AS51727</t>
  </si>
  <si>
    <t>AS51728</t>
  </si>
  <si>
    <t>AS51729</t>
  </si>
  <si>
    <t>AS51730</t>
  </si>
  <si>
    <t>AS51731</t>
  </si>
  <si>
    <t>AS51732</t>
  </si>
  <si>
    <t>AS51733</t>
  </si>
  <si>
    <t>AS51734</t>
  </si>
  <si>
    <t>AS51735</t>
  </si>
  <si>
    <t>AS51736</t>
  </si>
  <si>
    <t>AS51737</t>
  </si>
  <si>
    <t>AS51738</t>
  </si>
  <si>
    <t>AS51739</t>
  </si>
  <si>
    <t>AS51740</t>
  </si>
  <si>
    <t>AS51741</t>
  </si>
  <si>
    <t>AS51742</t>
  </si>
  <si>
    <t>AS51743</t>
  </si>
  <si>
    <t>AS51744</t>
  </si>
  <si>
    <t>AS51745</t>
  </si>
  <si>
    <t>AS51746</t>
  </si>
  <si>
    <t>AS51747</t>
  </si>
  <si>
    <t>AS51748</t>
  </si>
  <si>
    <t>AS51749</t>
  </si>
  <si>
    <t>AS51750</t>
  </si>
  <si>
    <t>AS51751</t>
  </si>
  <si>
    <t>AS51752</t>
  </si>
  <si>
    <t>AS51753</t>
  </si>
  <si>
    <t>AS51754</t>
  </si>
  <si>
    <t>AS51755</t>
  </si>
  <si>
    <t>AS51756</t>
  </si>
  <si>
    <t>AS51757</t>
  </si>
  <si>
    <t>AS51758</t>
  </si>
  <si>
    <t>AS51759</t>
  </si>
  <si>
    <t>AS51760</t>
  </si>
  <si>
    <t>AS51761</t>
  </si>
  <si>
    <t>AS51762</t>
  </si>
  <si>
    <t>AS51763</t>
  </si>
  <si>
    <t>AS51764</t>
  </si>
  <si>
    <t>AS51765</t>
  </si>
  <si>
    <t>AS51766</t>
  </si>
  <si>
    <t>AS51767</t>
  </si>
  <si>
    <t>AS51768</t>
  </si>
  <si>
    <t>AS51769</t>
  </si>
  <si>
    <t>AS51770</t>
  </si>
  <si>
    <t>AS51771</t>
  </si>
  <si>
    <t>AS51772</t>
  </si>
  <si>
    <t>AS51773</t>
  </si>
  <si>
    <t>AS51774</t>
  </si>
  <si>
    <t>AS51775</t>
  </si>
  <si>
    <t>AS51776</t>
  </si>
  <si>
    <t>AS51777</t>
  </si>
  <si>
    <t>AS51778</t>
  </si>
  <si>
    <t>AS51779</t>
  </si>
  <si>
    <t>AS51780</t>
  </si>
  <si>
    <t>AS51781</t>
  </si>
  <si>
    <t>AS51782</t>
  </si>
  <si>
    <t>AS51783</t>
  </si>
  <si>
    <t>AS51784</t>
  </si>
  <si>
    <t>AS51785</t>
  </si>
  <si>
    <t>AS51786</t>
  </si>
  <si>
    <t>AS51787</t>
  </si>
  <si>
    <t>AS51788</t>
  </si>
  <si>
    <t>AS51789</t>
  </si>
  <si>
    <t>AS51790</t>
  </si>
  <si>
    <t>AS51791</t>
  </si>
  <si>
    <t>AS51792</t>
  </si>
  <si>
    <t>AS51793</t>
  </si>
  <si>
    <t>AS51794</t>
  </si>
  <si>
    <t>AS51795</t>
  </si>
  <si>
    <t>AS51796</t>
  </si>
  <si>
    <t>AS51797</t>
  </si>
  <si>
    <t>AS51798</t>
  </si>
  <si>
    <t>AS51799</t>
  </si>
  <si>
    <t>AS51800</t>
  </si>
  <si>
    <t>AS51801</t>
  </si>
  <si>
    <t>AS51802</t>
  </si>
  <si>
    <t>AS51803</t>
  </si>
  <si>
    <t>AS51804</t>
  </si>
  <si>
    <t>AS51805</t>
  </si>
  <si>
    <t>AS51806</t>
  </si>
  <si>
    <t>AS51807</t>
  </si>
  <si>
    <t>AS51808</t>
  </si>
  <si>
    <t>AS51809</t>
  </si>
  <si>
    <t>AS51810</t>
  </si>
  <si>
    <t>AS51811</t>
  </si>
  <si>
    <t>AS51812</t>
  </si>
  <si>
    <t>AS51813</t>
  </si>
  <si>
    <t>AS51814</t>
  </si>
  <si>
    <t>AS51815</t>
  </si>
  <si>
    <t>AS51816</t>
  </si>
  <si>
    <t>AS51817</t>
  </si>
  <si>
    <t>AS51818</t>
  </si>
  <si>
    <t>AS51819</t>
  </si>
  <si>
    <t>AS51820</t>
  </si>
  <si>
    <t>AS51821</t>
  </si>
  <si>
    <t>AS51822</t>
  </si>
  <si>
    <t>AS51823</t>
  </si>
  <si>
    <t>AS51824</t>
  </si>
  <si>
    <t>AS51825</t>
  </si>
  <si>
    <t>AS51826</t>
  </si>
  <si>
    <t>AS51827</t>
  </si>
  <si>
    <t>AS51828</t>
  </si>
  <si>
    <t>AS51829</t>
  </si>
  <si>
    <t>AS51830</t>
  </si>
  <si>
    <t>AS51831</t>
  </si>
  <si>
    <t>AS51832</t>
  </si>
  <si>
    <t>AS51833</t>
  </si>
  <si>
    <t>AS51834</t>
  </si>
  <si>
    <t>AS51835</t>
  </si>
  <si>
    <t>AS51836</t>
  </si>
  <si>
    <t>AS51837</t>
  </si>
  <si>
    <t>AS51838</t>
  </si>
  <si>
    <t>AS51839</t>
  </si>
  <si>
    <t>AS51840</t>
  </si>
  <si>
    <t>AS51841</t>
  </si>
  <si>
    <t>AS51842</t>
  </si>
  <si>
    <t>AS51843</t>
  </si>
  <si>
    <t>AS51844</t>
  </si>
  <si>
    <t>AS51845</t>
  </si>
  <si>
    <t>AS51846</t>
  </si>
  <si>
    <t>AS51847</t>
  </si>
  <si>
    <t>AS51848</t>
  </si>
  <si>
    <t>AS51849</t>
  </si>
  <si>
    <t>AS51850</t>
  </si>
  <si>
    <t>AS51851</t>
  </si>
  <si>
    <t>AS51852</t>
  </si>
  <si>
    <t>AS51853</t>
  </si>
  <si>
    <t>AS51854</t>
  </si>
  <si>
    <t>AS51855</t>
  </si>
  <si>
    <t>AS51856</t>
  </si>
  <si>
    <t>AS51857</t>
  </si>
  <si>
    <t>AS51858</t>
  </si>
  <si>
    <t>AS51859</t>
  </si>
  <si>
    <t>AS51860</t>
  </si>
  <si>
    <t>AS51861</t>
  </si>
  <si>
    <t>AS51862</t>
  </si>
  <si>
    <t>AS51863</t>
  </si>
  <si>
    <t>AS51864</t>
  </si>
  <si>
    <t>AS51865</t>
  </si>
  <si>
    <t>AS51866</t>
  </si>
  <si>
    <t>AS51867</t>
  </si>
  <si>
    <t>AS51868</t>
  </si>
  <si>
    <t>AS51869</t>
  </si>
  <si>
    <t>AS51870</t>
  </si>
  <si>
    <t>AS51871</t>
  </si>
  <si>
    <t>AS51872</t>
  </si>
  <si>
    <t>AS51873</t>
  </si>
  <si>
    <t>AS51874</t>
  </si>
  <si>
    <t>AS51875</t>
  </si>
  <si>
    <t>AS51876</t>
  </si>
  <si>
    <t>AS51877</t>
  </si>
  <si>
    <t>AS51878</t>
  </si>
  <si>
    <t>AS51879</t>
  </si>
  <si>
    <t>AS51880</t>
  </si>
  <si>
    <t>AS51881</t>
  </si>
  <si>
    <t>AS51882</t>
  </si>
  <si>
    <t>AS51883</t>
  </si>
  <si>
    <t>AS51884</t>
  </si>
  <si>
    <t>AS51885</t>
  </si>
  <si>
    <t>AS51886</t>
  </si>
  <si>
    <t>AS51887</t>
  </si>
  <si>
    <t>AS51888</t>
  </si>
  <si>
    <t>AS51889</t>
  </si>
  <si>
    <t>AS51890</t>
  </si>
  <si>
    <t>AS51891</t>
  </si>
  <si>
    <t>AS51892</t>
  </si>
  <si>
    <t>AS51893</t>
  </si>
  <si>
    <t>AS51894</t>
  </si>
  <si>
    <t>AS51895</t>
  </si>
  <si>
    <t>AS51896</t>
  </si>
  <si>
    <t>AS51897</t>
  </si>
  <si>
    <t>AS51898</t>
  </si>
  <si>
    <t>AS51899</t>
  </si>
  <si>
    <t>AS51900</t>
  </si>
  <si>
    <t>AS51901</t>
  </si>
  <si>
    <t>AS51902</t>
  </si>
  <si>
    <t>AS51903</t>
  </si>
  <si>
    <t>AS51904</t>
  </si>
  <si>
    <t>AS51905</t>
  </si>
  <si>
    <t>AS51906</t>
  </si>
  <si>
    <t>AS51907</t>
  </si>
  <si>
    <t>AS51908</t>
  </si>
  <si>
    <t>AS51909</t>
  </si>
  <si>
    <t>AS51910</t>
  </si>
  <si>
    <t>AS51911</t>
  </si>
  <si>
    <t>AS51912</t>
  </si>
  <si>
    <t>AS51913</t>
  </si>
  <si>
    <t>AS51914</t>
  </si>
  <si>
    <t>AS51915</t>
  </si>
  <si>
    <t>AS51916</t>
  </si>
  <si>
    <t>AS51917</t>
  </si>
  <si>
    <t>AS51918</t>
  </si>
  <si>
    <t>AS51919</t>
  </si>
  <si>
    <t>AS51920</t>
  </si>
  <si>
    <t>AS51921</t>
  </si>
  <si>
    <t>AS51922</t>
  </si>
  <si>
    <t>AS51923</t>
  </si>
  <si>
    <t>AS51924</t>
  </si>
  <si>
    <t>AS51925</t>
  </si>
  <si>
    <t>AS51926</t>
  </si>
  <si>
    <t>AS51927</t>
  </si>
  <si>
    <t>AS51928</t>
  </si>
  <si>
    <t>AS51929</t>
  </si>
  <si>
    <t>AS51930</t>
  </si>
  <si>
    <t>AS51931</t>
  </si>
  <si>
    <t>AS51932</t>
  </si>
  <si>
    <t>AS51933</t>
  </si>
  <si>
    <t>AS51934</t>
  </si>
  <si>
    <t>AS51935</t>
  </si>
  <si>
    <t>AS51936</t>
  </si>
  <si>
    <t>AS51937</t>
  </si>
  <si>
    <t>AS51938</t>
  </si>
  <si>
    <t>AS51939</t>
  </si>
  <si>
    <t>AS51940</t>
  </si>
  <si>
    <t>AS51941</t>
  </si>
  <si>
    <t>AS51942</t>
  </si>
  <si>
    <t>AS51943</t>
  </si>
  <si>
    <t>AS51944</t>
  </si>
  <si>
    <t>AS51945</t>
  </si>
  <si>
    <t>AS51946</t>
  </si>
  <si>
    <t>AS51947</t>
  </si>
  <si>
    <t>AS51948</t>
  </si>
  <si>
    <t>AS51949</t>
  </si>
  <si>
    <t>AS51950</t>
  </si>
  <si>
    <t>AS51951</t>
  </si>
  <si>
    <t>AS51952</t>
  </si>
  <si>
    <t>AS51953</t>
  </si>
  <si>
    <t>AS51954</t>
  </si>
  <si>
    <t>AS51955</t>
  </si>
  <si>
    <t>AS51956</t>
  </si>
  <si>
    <t>AS51957</t>
  </si>
  <si>
    <t>AS51958</t>
  </si>
  <si>
    <t>AS51959</t>
  </si>
  <si>
    <t>AS51960</t>
  </si>
  <si>
    <t>AS51961</t>
  </si>
  <si>
    <t>AS51962</t>
  </si>
  <si>
    <t>AS51963</t>
  </si>
  <si>
    <t>AS51964</t>
  </si>
  <si>
    <t>AS51965</t>
  </si>
  <si>
    <t>AS51966</t>
  </si>
  <si>
    <t>AS51967</t>
  </si>
  <si>
    <t>AS51968</t>
  </si>
  <si>
    <t>AS51969</t>
  </si>
  <si>
    <t>AS51970</t>
  </si>
  <si>
    <t>AS51971</t>
  </si>
  <si>
    <t>AS51972</t>
  </si>
  <si>
    <t>AS51973</t>
  </si>
  <si>
    <t>AS51974</t>
  </si>
  <si>
    <t>AS51975</t>
  </si>
  <si>
    <t>AS51976</t>
  </si>
  <si>
    <t>AS51977</t>
  </si>
  <si>
    <t>AS51978</t>
  </si>
  <si>
    <t>AS51979</t>
  </si>
  <si>
    <t>AS51980</t>
  </si>
  <si>
    <t>AS51981</t>
  </si>
  <si>
    <t>AS51982</t>
  </si>
  <si>
    <t>AS51983</t>
  </si>
  <si>
    <t>AS51984</t>
  </si>
  <si>
    <t>AS51985</t>
  </si>
  <si>
    <t>AS51986</t>
  </si>
  <si>
    <t>AS51987</t>
  </si>
  <si>
    <t>AS51988</t>
  </si>
  <si>
    <t>AS51989</t>
  </si>
  <si>
    <t>AS51990</t>
  </si>
  <si>
    <t>AS51991</t>
  </si>
  <si>
    <t>AS51992</t>
  </si>
  <si>
    <t>AS51993</t>
  </si>
  <si>
    <t>AS51994</t>
  </si>
  <si>
    <t>AS51995</t>
  </si>
  <si>
    <t>AS51996</t>
  </si>
  <si>
    <t>AS51997</t>
  </si>
  <si>
    <t>AS51998</t>
  </si>
  <si>
    <t>AS51999</t>
  </si>
  <si>
    <t>AS52000</t>
  </si>
  <si>
    <t>AS52001</t>
  </si>
  <si>
    <t>AS52002</t>
  </si>
  <si>
    <t>AS52003</t>
  </si>
  <si>
    <t>AS52004</t>
  </si>
  <si>
    <t>AS52005</t>
  </si>
  <si>
    <t>AS52006</t>
  </si>
  <si>
    <t>AS52007</t>
  </si>
  <si>
    <t>AS52008</t>
  </si>
  <si>
    <t>AS52009</t>
  </si>
  <si>
    <t>AS52010</t>
  </si>
  <si>
    <t>AS52011</t>
  </si>
  <si>
    <t>AS52012</t>
  </si>
  <si>
    <t>AS52013</t>
  </si>
  <si>
    <t>AS52014</t>
  </si>
  <si>
    <t>AS52015</t>
  </si>
  <si>
    <t>AS52016</t>
  </si>
  <si>
    <t>AS52017</t>
  </si>
  <si>
    <t>AS52018</t>
  </si>
  <si>
    <t>AS52019</t>
  </si>
  <si>
    <t>AS52020</t>
  </si>
  <si>
    <t>AS52021</t>
  </si>
  <si>
    <t>AS52022</t>
  </si>
  <si>
    <t>AS52023</t>
  </si>
  <si>
    <t>AS52024</t>
  </si>
  <si>
    <t>AS52025</t>
  </si>
  <si>
    <t>AS52026</t>
  </si>
  <si>
    <t>AS52027</t>
  </si>
  <si>
    <t>AS52028</t>
  </si>
  <si>
    <t>AS52029</t>
  </si>
  <si>
    <t>AS52030</t>
  </si>
  <si>
    <t>AS52031</t>
  </si>
  <si>
    <t>AS52032</t>
  </si>
  <si>
    <t>AS52033</t>
  </si>
  <si>
    <t>AS52034</t>
  </si>
  <si>
    <t>AS52035</t>
  </si>
  <si>
    <t>AS52036</t>
  </si>
  <si>
    <t>AS52037</t>
  </si>
  <si>
    <t>AS52038</t>
  </si>
  <si>
    <t>AS52039</t>
  </si>
  <si>
    <t>AS52040</t>
  </si>
  <si>
    <t>AS52041</t>
  </si>
  <si>
    <t>AS52042</t>
  </si>
  <si>
    <t>AS52043</t>
  </si>
  <si>
    <t>AS52044</t>
  </si>
  <si>
    <t>AS52045</t>
  </si>
  <si>
    <t>AS52046</t>
  </si>
  <si>
    <t>AS52047</t>
  </si>
  <si>
    <t>AS52048</t>
  </si>
  <si>
    <t>AS52049</t>
  </si>
  <si>
    <t>AS52050</t>
  </si>
  <si>
    <t>AS52051</t>
  </si>
  <si>
    <t>AS52052</t>
  </si>
  <si>
    <t>AS52053</t>
  </si>
  <si>
    <t>AS52054</t>
  </si>
  <si>
    <t>AS52055</t>
  </si>
  <si>
    <t>AS52056</t>
  </si>
  <si>
    <t>AS52057</t>
  </si>
  <si>
    <t>AS52058</t>
  </si>
  <si>
    <t>AS52059</t>
  </si>
  <si>
    <t>AS52060</t>
  </si>
  <si>
    <t>AS52061</t>
  </si>
  <si>
    <t>AS52062</t>
  </si>
  <si>
    <t>AS52063</t>
  </si>
  <si>
    <t>AS52064</t>
  </si>
  <si>
    <t>AS52065</t>
  </si>
  <si>
    <t>AS52066</t>
  </si>
  <si>
    <t>AS52067</t>
  </si>
  <si>
    <t>AS52068</t>
  </si>
  <si>
    <t>AS52069</t>
  </si>
  <si>
    <t>AS52070</t>
  </si>
  <si>
    <t>AS52071</t>
  </si>
  <si>
    <t>AS52072</t>
  </si>
  <si>
    <t>AS52073</t>
  </si>
  <si>
    <t>AS52074</t>
  </si>
  <si>
    <t>AS52075</t>
  </si>
  <si>
    <t>AS52076</t>
  </si>
  <si>
    <t>AS52077</t>
  </si>
  <si>
    <t>AS52078</t>
  </si>
  <si>
    <t>AS52079</t>
  </si>
  <si>
    <t>AS52080</t>
  </si>
  <si>
    <t>AS52081</t>
  </si>
  <si>
    <t>AS52082</t>
  </si>
  <si>
    <t>AS52083</t>
  </si>
  <si>
    <t>AS52084</t>
  </si>
  <si>
    <t>AS52085</t>
  </si>
  <si>
    <t>AS52086</t>
  </si>
  <si>
    <t>AS52087</t>
  </si>
  <si>
    <t>AS52088</t>
  </si>
  <si>
    <t>AS52089</t>
  </si>
  <si>
    <t>AS52090</t>
  </si>
  <si>
    <t>AS52091</t>
  </si>
  <si>
    <t>AS52092</t>
  </si>
  <si>
    <t>AS52093</t>
  </si>
  <si>
    <t>AS52094</t>
  </si>
  <si>
    <t>AS52095</t>
  </si>
  <si>
    <t>AS52096</t>
  </si>
  <si>
    <t>AS52097</t>
  </si>
  <si>
    <t>AS52098</t>
  </si>
  <si>
    <t>AS52099</t>
  </si>
  <si>
    <t>AS52100</t>
  </si>
  <si>
    <t>AS52101</t>
  </si>
  <si>
    <t>AS52102</t>
  </si>
  <si>
    <t>AS52103</t>
  </si>
  <si>
    <t>AS52104</t>
  </si>
  <si>
    <t>AS52105</t>
  </si>
  <si>
    <t>AS52106</t>
  </si>
  <si>
    <t>AS52107</t>
  </si>
  <si>
    <t>AS52108</t>
  </si>
  <si>
    <t>AS52109</t>
  </si>
  <si>
    <t>AS52110</t>
  </si>
  <si>
    <t>AS52111</t>
  </si>
  <si>
    <t>AS52112</t>
  </si>
  <si>
    <t>AS52113</t>
  </si>
  <si>
    <t>AS52114</t>
  </si>
  <si>
    <t>AS52115</t>
  </si>
  <si>
    <t>AS52116</t>
  </si>
  <si>
    <t>AS52117</t>
  </si>
  <si>
    <t>AS52118</t>
  </si>
  <si>
    <t>AS52119</t>
  </si>
  <si>
    <t>AS52120</t>
  </si>
  <si>
    <t>AS52121</t>
  </si>
  <si>
    <t>AS52122</t>
  </si>
  <si>
    <t>AS52123</t>
  </si>
  <si>
    <t>AS52124</t>
  </si>
  <si>
    <t>AS52125</t>
  </si>
  <si>
    <t>AS52126</t>
  </si>
  <si>
    <t>AS52127</t>
  </si>
  <si>
    <t>AS52128</t>
  </si>
  <si>
    <t>AS52129</t>
  </si>
  <si>
    <t>AS52130</t>
  </si>
  <si>
    <t>AS52131</t>
  </si>
  <si>
    <t>AS52132</t>
  </si>
  <si>
    <t>AS52133</t>
  </si>
  <si>
    <t>AS52134</t>
  </si>
  <si>
    <t>AS52135</t>
  </si>
  <si>
    <t>AS52136</t>
  </si>
  <si>
    <t>AS52137</t>
  </si>
  <si>
    <t>AS52138</t>
  </si>
  <si>
    <t>AS52139</t>
  </si>
  <si>
    <t>AS52140</t>
  </si>
  <si>
    <t>AS52141</t>
  </si>
  <si>
    <t>AS52142</t>
  </si>
  <si>
    <t>AS52143</t>
  </si>
  <si>
    <t>AS52144</t>
  </si>
  <si>
    <t>AS52145</t>
  </si>
  <si>
    <t>AS52146</t>
  </si>
  <si>
    <t>AS52147</t>
  </si>
  <si>
    <t>AS52148</t>
  </si>
  <si>
    <t>AS52149</t>
  </si>
  <si>
    <t>AS52150</t>
  </si>
  <si>
    <t>AS52151</t>
  </si>
  <si>
    <t>AS52152</t>
  </si>
  <si>
    <t>AS52153</t>
  </si>
  <si>
    <t>AS52154</t>
  </si>
  <si>
    <t>AS52155</t>
  </si>
  <si>
    <t>AS52156</t>
  </si>
  <si>
    <t>AS52157</t>
  </si>
  <si>
    <t>AS52158</t>
  </si>
  <si>
    <t>AS52159</t>
  </si>
  <si>
    <t>AS52160</t>
  </si>
  <si>
    <t>AS52161</t>
  </si>
  <si>
    <t>AS52162</t>
  </si>
  <si>
    <t>AS52163</t>
  </si>
  <si>
    <t>AS52164</t>
  </si>
  <si>
    <t>AS52165</t>
  </si>
  <si>
    <t>AS52166</t>
  </si>
  <si>
    <t>AS52167</t>
  </si>
  <si>
    <t>AS52168</t>
  </si>
  <si>
    <t>AS52169</t>
  </si>
  <si>
    <t>AS52170</t>
  </si>
  <si>
    <t>AS52171</t>
  </si>
  <si>
    <t>AS52172</t>
  </si>
  <si>
    <t>AS52173</t>
  </si>
  <si>
    <t>AS52174</t>
  </si>
  <si>
    <t>AS52175</t>
  </si>
  <si>
    <t>AS52176</t>
  </si>
  <si>
    <t>AS52177</t>
  </si>
  <si>
    <t>AS52178</t>
  </si>
  <si>
    <t>AS52179</t>
  </si>
  <si>
    <t>AS52180</t>
  </si>
  <si>
    <t>AS52181</t>
  </si>
  <si>
    <t>AS52182</t>
  </si>
  <si>
    <t>AS52183</t>
  </si>
  <si>
    <t>AS52184</t>
  </si>
  <si>
    <t>AS52185</t>
  </si>
  <si>
    <t>AS52186</t>
  </si>
  <si>
    <t>AS52187</t>
  </si>
  <si>
    <t>AS52188</t>
  </si>
  <si>
    <t>AS52189</t>
  </si>
  <si>
    <t>AS52190</t>
  </si>
  <si>
    <t>AS52191</t>
  </si>
  <si>
    <t>AS52192</t>
  </si>
  <si>
    <t>AS52193</t>
  </si>
  <si>
    <t>AS52194</t>
  </si>
  <si>
    <t>AS52195</t>
  </si>
  <si>
    <t>AS52196</t>
  </si>
  <si>
    <t>AS52197</t>
  </si>
  <si>
    <t>AS52198</t>
  </si>
  <si>
    <t>AS52199</t>
  </si>
  <si>
    <t>AS52200</t>
  </si>
  <si>
    <t>AS52201</t>
  </si>
  <si>
    <t>AS52202</t>
  </si>
  <si>
    <t>AS52203</t>
  </si>
  <si>
    <t>AS52204</t>
  </si>
  <si>
    <t>AS52205</t>
  </si>
  <si>
    <t>AS52206</t>
  </si>
  <si>
    <t>AS52207</t>
  </si>
  <si>
    <t>AS52208</t>
  </si>
  <si>
    <t>AS52209</t>
  </si>
  <si>
    <t>AS52210</t>
  </si>
  <si>
    <t>AS52211</t>
  </si>
  <si>
    <t>AS52212</t>
  </si>
  <si>
    <t>AS52213</t>
  </si>
  <si>
    <t>AS52214</t>
  </si>
  <si>
    <t>AS52215</t>
  </si>
  <si>
    <t>AS52216</t>
  </si>
  <si>
    <t>AS52217</t>
  </si>
  <si>
    <t>AS52218</t>
  </si>
  <si>
    <t>AS52219</t>
  </si>
  <si>
    <t>AS52220</t>
  </si>
  <si>
    <t>AS52221</t>
  </si>
  <si>
    <t>AS52222</t>
  </si>
  <si>
    <t>AS52223</t>
  </si>
  <si>
    <t>AS52224</t>
  </si>
  <si>
    <t>AS52225</t>
  </si>
  <si>
    <t>AS52226</t>
  </si>
  <si>
    <t>AS52227</t>
  </si>
  <si>
    <t>AS52228</t>
  </si>
  <si>
    <t>AS52229</t>
  </si>
  <si>
    <t>AS52230</t>
  </si>
  <si>
    <t>AS52231</t>
  </si>
  <si>
    <t>AS52232</t>
  </si>
  <si>
    <t>AS52233</t>
  </si>
  <si>
    <t>AS52234</t>
  </si>
  <si>
    <t>AS52235</t>
  </si>
  <si>
    <t>AS52236</t>
  </si>
  <si>
    <t>AS52237</t>
  </si>
  <si>
    <t>AS52238</t>
  </si>
  <si>
    <t>AS52239</t>
  </si>
  <si>
    <t>AS52240</t>
  </si>
  <si>
    <t>AS52241</t>
  </si>
  <si>
    <t>AS52242</t>
  </si>
  <si>
    <t>AS52243</t>
  </si>
  <si>
    <t>AS52244</t>
  </si>
  <si>
    <t>AS52245</t>
  </si>
  <si>
    <t>AS52246</t>
  </si>
  <si>
    <t>AS52247</t>
  </si>
  <si>
    <t>AS52248</t>
  </si>
  <si>
    <t>AS52249</t>
  </si>
  <si>
    <t>AS52250</t>
  </si>
  <si>
    <t>AS52251</t>
  </si>
  <si>
    <t>AS52252</t>
  </si>
  <si>
    <t>AS52253</t>
  </si>
  <si>
    <t>AS52254</t>
  </si>
  <si>
    <t>AS52255</t>
  </si>
  <si>
    <t>AS52256</t>
  </si>
  <si>
    <t>AS52257</t>
  </si>
  <si>
    <t>AS52258</t>
  </si>
  <si>
    <t>AS52259</t>
  </si>
  <si>
    <t>AS52260</t>
  </si>
  <si>
    <t>AS52261</t>
  </si>
  <si>
    <t>AS52262</t>
  </si>
  <si>
    <t>AS52263</t>
  </si>
  <si>
    <t>AS52264</t>
  </si>
  <si>
    <t>AS52265</t>
  </si>
  <si>
    <t>AS52266</t>
  </si>
  <si>
    <t>AS52267</t>
  </si>
  <si>
    <t>AS52268</t>
  </si>
  <si>
    <t>AS52269</t>
  </si>
  <si>
    <t>AS52270</t>
  </si>
  <si>
    <t>AS52271</t>
  </si>
  <si>
    <t>AS52272</t>
  </si>
  <si>
    <t>AS52273</t>
  </si>
  <si>
    <t>AS52274</t>
  </si>
  <si>
    <t>AS52275</t>
  </si>
  <si>
    <t>AS52276</t>
  </si>
  <si>
    <t>AS52277</t>
  </si>
  <si>
    <t>AS52278</t>
  </si>
  <si>
    <t>AS52279</t>
  </si>
  <si>
    <t>AS52280</t>
  </si>
  <si>
    <t>AS52281</t>
  </si>
  <si>
    <t>AS52282</t>
  </si>
  <si>
    <t>AS52283</t>
  </si>
  <si>
    <t>AS52284</t>
  </si>
  <si>
    <t>AS52285</t>
  </si>
  <si>
    <t>AS52286</t>
  </si>
  <si>
    <t>AS52287</t>
  </si>
  <si>
    <t>AS52288</t>
  </si>
  <si>
    <t>AS52289</t>
  </si>
  <si>
    <t>AS52290</t>
  </si>
  <si>
    <t>AS52291</t>
  </si>
  <si>
    <t>AS52292</t>
  </si>
  <si>
    <t>AS52293</t>
  </si>
  <si>
    <t>AS52294</t>
  </si>
  <si>
    <t>AS52295</t>
  </si>
  <si>
    <t>AS52296</t>
  </si>
  <si>
    <t>AS52297</t>
  </si>
  <si>
    <t>AS52298</t>
  </si>
  <si>
    <t>AS52299</t>
  </si>
  <si>
    <t>AS52300</t>
  </si>
  <si>
    <t>AS52301</t>
  </si>
  <si>
    <t>AS52302</t>
  </si>
  <si>
    <t>AS52303</t>
  </si>
  <si>
    <t>AS52304</t>
  </si>
  <si>
    <t>AS52305</t>
  </si>
  <si>
    <t>AS52306</t>
  </si>
  <si>
    <t>AS52307</t>
  </si>
  <si>
    <t>AS52308</t>
  </si>
  <si>
    <t>AS52309</t>
  </si>
  <si>
    <t>AS52310</t>
  </si>
  <si>
    <t>AS52311</t>
  </si>
  <si>
    <t>AS52312</t>
  </si>
  <si>
    <t>AS52313</t>
  </si>
  <si>
    <t>AS52314</t>
  </si>
  <si>
    <t>AS52315</t>
  </si>
  <si>
    <t>AS52316</t>
  </si>
  <si>
    <t>AS52317</t>
  </si>
  <si>
    <t>AS52318</t>
  </si>
  <si>
    <t>AS52319</t>
  </si>
  <si>
    <t>AS52320</t>
  </si>
  <si>
    <t>AS52321</t>
  </si>
  <si>
    <t>AS52322</t>
  </si>
  <si>
    <t>AS52323</t>
  </si>
  <si>
    <t>AS52324</t>
  </si>
  <si>
    <t>AS52325</t>
  </si>
  <si>
    <t>AS52326</t>
  </si>
  <si>
    <t>AS52327</t>
  </si>
  <si>
    <t>AS52328</t>
  </si>
  <si>
    <t>AS52329</t>
  </si>
  <si>
    <t>AS52330</t>
  </si>
  <si>
    <t>AS52331</t>
  </si>
  <si>
    <t>AS52332</t>
  </si>
  <si>
    <t>AS52333</t>
  </si>
  <si>
    <t>AS52334</t>
  </si>
  <si>
    <t>AS52335</t>
  </si>
  <si>
    <t>AS52336</t>
  </si>
  <si>
    <t>AS52337</t>
  </si>
  <si>
    <t>AS52338</t>
  </si>
  <si>
    <t>AS52339</t>
  </si>
  <si>
    <t>AS52340</t>
  </si>
  <si>
    <t>AS52341</t>
  </si>
  <si>
    <t>AS52342</t>
  </si>
  <si>
    <t>AS52343</t>
  </si>
  <si>
    <t>AS52344</t>
  </si>
  <si>
    <t>AS52345</t>
  </si>
  <si>
    <t>AS52346</t>
  </si>
  <si>
    <t>AS52347</t>
  </si>
  <si>
    <t>AS52348</t>
  </si>
  <si>
    <t>AS52349</t>
  </si>
  <si>
    <t>AS52350</t>
  </si>
  <si>
    <t>AS52351</t>
  </si>
  <si>
    <t>AS52352</t>
  </si>
  <si>
    <t>AS52353</t>
  </si>
  <si>
    <t>AS52354</t>
  </si>
  <si>
    <t>AS52355</t>
  </si>
  <si>
    <t>AS52356</t>
  </si>
  <si>
    <t>AS52357</t>
  </si>
  <si>
    <t>AS52358</t>
  </si>
  <si>
    <t>AS52359</t>
  </si>
  <si>
    <t>AS52360</t>
  </si>
  <si>
    <t>AS52361</t>
  </si>
  <si>
    <t>AS52362</t>
  </si>
  <si>
    <t>AS52363</t>
  </si>
  <si>
    <t>AS52364</t>
  </si>
  <si>
    <t>AS52365</t>
  </si>
  <si>
    <t>AS52366</t>
  </si>
  <si>
    <t>AS52367</t>
  </si>
  <si>
    <t>AS52368</t>
  </si>
  <si>
    <t>AS52369</t>
  </si>
  <si>
    <t>AS52370</t>
  </si>
  <si>
    <t>AS52371</t>
  </si>
  <si>
    <t>AS52372</t>
  </si>
  <si>
    <t>AS52373</t>
  </si>
  <si>
    <t>AS52374</t>
  </si>
  <si>
    <t>AS52375</t>
  </si>
  <si>
    <t>AS52376</t>
  </si>
  <si>
    <t>AS52377</t>
  </si>
  <si>
    <t>AS52378</t>
  </si>
  <si>
    <t>AS52379</t>
  </si>
  <si>
    <t>AS52380</t>
  </si>
  <si>
    <t>AS52381</t>
  </si>
  <si>
    <t>AS52382</t>
  </si>
  <si>
    <t>AS52383</t>
  </si>
  <si>
    <t>AS52384</t>
  </si>
  <si>
    <t>AS52385</t>
  </si>
  <si>
    <t>AS52386</t>
  </si>
  <si>
    <t>AS52387</t>
  </si>
  <si>
    <t>AS52388</t>
  </si>
  <si>
    <t>AS52389</t>
  </si>
  <si>
    <t>AS52390</t>
  </si>
  <si>
    <t>AS52391</t>
  </si>
  <si>
    <t>AS52392</t>
  </si>
  <si>
    <t>AS52393</t>
  </si>
  <si>
    <t>AS52394</t>
  </si>
  <si>
    <t>AS52395</t>
  </si>
  <si>
    <t>AS52396</t>
  </si>
  <si>
    <t>AS52397</t>
  </si>
  <si>
    <t>AS52398</t>
  </si>
  <si>
    <t>AS52399</t>
  </si>
  <si>
    <t>AS52400</t>
  </si>
  <si>
    <t>AS52401</t>
  </si>
  <si>
    <t>AS52402</t>
  </si>
  <si>
    <t>AS52403</t>
  </si>
  <si>
    <t>AS52404</t>
  </si>
  <si>
    <t>AS52405</t>
  </si>
  <si>
    <t>AS52406</t>
  </si>
  <si>
    <t>AS52407</t>
  </si>
  <si>
    <t>AS52408</t>
  </si>
  <si>
    <t>AS52409</t>
  </si>
  <si>
    <t>AS52410</t>
  </si>
  <si>
    <t>AS52411</t>
  </si>
  <si>
    <t>AS52412</t>
  </si>
  <si>
    <t>AS52413</t>
  </si>
  <si>
    <t>AS52414</t>
  </si>
  <si>
    <t>AS52415</t>
  </si>
  <si>
    <t>AS52416</t>
  </si>
  <si>
    <t>AS52417</t>
  </si>
  <si>
    <t>AS52418</t>
  </si>
  <si>
    <t>AS52419</t>
  </si>
  <si>
    <t>AS52420</t>
  </si>
  <si>
    <t>AS52421</t>
  </si>
  <si>
    <t>AS52422</t>
  </si>
  <si>
    <t>AS52423</t>
  </si>
  <si>
    <t>AS52424</t>
  </si>
  <si>
    <t>AS52425</t>
  </si>
  <si>
    <t>AS52426</t>
  </si>
  <si>
    <t>AS52427</t>
  </si>
  <si>
    <t>AS52428</t>
  </si>
  <si>
    <t>AS52429</t>
  </si>
  <si>
    <t>AS52430</t>
  </si>
  <si>
    <t>AS52431</t>
  </si>
  <si>
    <t>AS52432</t>
  </si>
  <si>
    <t>AS52433</t>
  </si>
  <si>
    <t>AS52434</t>
  </si>
  <si>
    <t>AS52435</t>
  </si>
  <si>
    <t>AS52436</t>
  </si>
  <si>
    <t>AS52437</t>
  </si>
  <si>
    <t>AS52438</t>
  </si>
  <si>
    <t>AS52439</t>
  </si>
  <si>
    <t>AS52440</t>
  </si>
  <si>
    <t>AS52441</t>
  </si>
  <si>
    <t>AS52442</t>
  </si>
  <si>
    <t>AS52443</t>
  </si>
  <si>
    <t>AS52444</t>
  </si>
  <si>
    <t>AS52445</t>
  </si>
  <si>
    <t>AS52446</t>
  </si>
  <si>
    <t>AS52447</t>
  </si>
  <si>
    <t>ZS01851</t>
  </si>
  <si>
    <t>ZS01852</t>
  </si>
  <si>
    <t>ZS01853</t>
  </si>
  <si>
    <t>ZS01854</t>
  </si>
  <si>
    <t>ZS01855</t>
  </si>
  <si>
    <t>ZS01856</t>
  </si>
  <si>
    <t>ZS01857</t>
  </si>
  <si>
    <t>ZS01858</t>
  </si>
  <si>
    <t>ZS01859</t>
  </si>
  <si>
    <t>ZS01860</t>
  </si>
  <si>
    <t>ZS01861</t>
  </si>
  <si>
    <t>ZS01862</t>
  </si>
  <si>
    <t>ZS01863</t>
  </si>
  <si>
    <t>ZS01864</t>
  </si>
  <si>
    <t>ZS01865</t>
  </si>
  <si>
    <t>ZS01866</t>
  </si>
  <si>
    <t>ZS01867</t>
  </si>
  <si>
    <t>ZS01868</t>
  </si>
  <si>
    <t>ZS01869</t>
  </si>
  <si>
    <t>ZS01870</t>
  </si>
  <si>
    <t>ZS01871</t>
  </si>
  <si>
    <t>ZS01872</t>
  </si>
  <si>
    <t>ZS01873</t>
  </si>
  <si>
    <t>ZS01874</t>
  </si>
  <si>
    <t>ZS01875</t>
  </si>
  <si>
    <t>ZS01876</t>
  </si>
  <si>
    <t>ZS01877</t>
  </si>
  <si>
    <t>ZS01878</t>
  </si>
  <si>
    <t>ZS01879</t>
  </si>
  <si>
    <t>ZS01880</t>
  </si>
  <si>
    <t>ZS01881</t>
  </si>
  <si>
    <t>ZS01882</t>
  </si>
  <si>
    <t>ZS01883</t>
  </si>
  <si>
    <t>ZS01884</t>
  </si>
  <si>
    <t>ZS01885</t>
  </si>
  <si>
    <t>ZS01886</t>
  </si>
  <si>
    <t>ZS01887</t>
  </si>
  <si>
    <t>ZS01888</t>
  </si>
  <si>
    <t>AA11051</t>
  </si>
  <si>
    <t>AA11078</t>
  </si>
  <si>
    <t>AA11016</t>
  </si>
  <si>
    <t>AA11080</t>
  </si>
  <si>
    <t>AA11010</t>
  </si>
  <si>
    <t>AA11138</t>
  </si>
  <si>
    <t>AA11006</t>
  </si>
  <si>
    <t>AA11025</t>
  </si>
  <si>
    <t>AA11163</t>
  </si>
  <si>
    <t>AA11116</t>
  </si>
  <si>
    <t>AA11094</t>
  </si>
  <si>
    <t>AA11037</t>
  </si>
  <si>
    <t>AA11054</t>
  </si>
  <si>
    <t>AA11145</t>
  </si>
  <si>
    <t>AA11161</t>
  </si>
  <si>
    <t>AA11205</t>
  </si>
  <si>
    <t>AA11206</t>
  </si>
  <si>
    <t>AA11148</t>
  </si>
  <si>
    <t>AA11178</t>
  </si>
  <si>
    <t>AA11092</t>
  </si>
  <si>
    <t>AA11127</t>
  </si>
  <si>
    <t>AA11165</t>
  </si>
  <si>
    <t>AA11099</t>
  </si>
  <si>
    <t>AA11024</t>
  </si>
  <si>
    <t>AA11032</t>
  </si>
  <si>
    <t>AA11059</t>
  </si>
  <si>
    <t>AA11015</t>
  </si>
  <si>
    <t>AA11136</t>
  </si>
  <si>
    <t>AA11133</t>
  </si>
  <si>
    <t>AA11057</t>
  </si>
  <si>
    <t>AA11157</t>
  </si>
  <si>
    <t>AA11031</t>
  </si>
  <si>
    <t>AA11187</t>
  </si>
  <si>
    <t>AA11058</t>
  </si>
  <si>
    <t>AA11154</t>
  </si>
  <si>
    <t>AA11176</t>
  </si>
  <si>
    <t>AA11144</t>
  </si>
  <si>
    <t>AA11084</t>
  </si>
  <si>
    <t>AA11044</t>
  </si>
  <si>
    <t>AA11183</t>
  </si>
  <si>
    <t>AA11086</t>
  </si>
  <si>
    <t>AA11117</t>
  </si>
  <si>
    <t>AA11181</t>
  </si>
  <si>
    <t>AA11002</t>
  </si>
  <si>
    <t>AA11003</t>
  </si>
  <si>
    <t>AA11109</t>
  </si>
  <si>
    <t>AA11081</t>
  </si>
  <si>
    <t>AA11063</t>
  </si>
  <si>
    <t>AA11113</t>
  </si>
  <si>
    <t>AA11204</t>
  </si>
  <si>
    <t>AA11158</t>
  </si>
  <si>
    <t>AA11055</t>
  </si>
  <si>
    <t>AA11164</t>
  </si>
  <si>
    <t>AA11073</t>
  </si>
  <si>
    <t>AA11190</t>
  </si>
  <si>
    <t>AA11056</t>
  </si>
  <si>
    <t>AA11011</t>
  </si>
  <si>
    <t>AA11143</t>
  </si>
  <si>
    <t>AA11120</t>
  </si>
  <si>
    <t>AA11170</t>
  </si>
  <si>
    <t>AA11013</t>
  </si>
  <si>
    <t>AA11135</t>
  </si>
  <si>
    <t>AA11045</t>
  </si>
  <si>
    <t>AA11064</t>
  </si>
  <si>
    <t>AA11177</t>
  </si>
  <si>
    <t>AA11026</t>
  </si>
  <si>
    <t>AA11128</t>
  </si>
  <si>
    <t>AA11151</t>
  </si>
  <si>
    <t>AA11152</t>
  </si>
  <si>
    <t>AA11129</t>
  </si>
  <si>
    <t>AA11153</t>
  </si>
  <si>
    <t>AA11125</t>
  </si>
  <si>
    <t>AA11180</t>
  </si>
  <si>
    <t>AA11199</t>
  </si>
  <si>
    <t>AA11091</t>
  </si>
  <si>
    <t>AA11106</t>
  </si>
  <si>
    <t>AA11197</t>
  </si>
  <si>
    <t>AA11202</t>
  </si>
  <si>
    <t>AA11098</t>
  </si>
  <si>
    <t>AA11102</t>
  </si>
  <si>
    <t>AA11124</t>
  </si>
  <si>
    <t>AA11159</t>
  </si>
  <si>
    <t>AA11038</t>
  </si>
  <si>
    <t>AA11088</t>
  </si>
  <si>
    <t>AA11121</t>
  </si>
  <si>
    <t>AA11130</t>
  </si>
  <si>
    <t>AA11108</t>
  </si>
  <si>
    <t>AA11131</t>
  </si>
  <si>
    <t>AA11132</t>
  </si>
  <si>
    <t>AA11020</t>
  </si>
  <si>
    <t>AA11137</t>
  </si>
  <si>
    <t>AA11114</t>
  </si>
  <si>
    <t>AA11115</t>
  </si>
  <si>
    <t>AA11000</t>
  </si>
  <si>
    <t>AA11014</t>
  </si>
  <si>
    <t>AA11017</t>
  </si>
  <si>
    <t>AA11052</t>
  </si>
  <si>
    <t>AA11061</t>
  </si>
  <si>
    <t>AA11150</t>
  </si>
  <si>
    <t>AA11156</t>
  </si>
  <si>
    <t>AA11019</t>
  </si>
  <si>
    <t>AA11022</t>
  </si>
  <si>
    <t>AA11018</t>
  </si>
  <si>
    <t>AA11021</t>
  </si>
  <si>
    <t>AA11085</t>
  </si>
  <si>
    <t>AA11090</t>
  </si>
  <si>
    <t>AA11093</t>
  </si>
  <si>
    <t>AA11200</t>
  </si>
  <si>
    <t>AA11179</t>
  </si>
  <si>
    <t>AA11141</t>
  </si>
  <si>
    <t>AA11004</t>
  </si>
  <si>
    <t>AA11139</t>
  </si>
  <si>
    <t>AA11140</t>
  </si>
  <si>
    <t>AA11007</t>
  </si>
  <si>
    <t>AA11036</t>
  </si>
  <si>
    <t>AA11172</t>
  </si>
  <si>
    <t>AA11171</t>
  </si>
  <si>
    <t>AA11189</t>
  </si>
  <si>
    <t>AA11149</t>
  </si>
  <si>
    <t>AA11068</t>
  </si>
  <si>
    <t>AA11070</t>
  </si>
  <si>
    <t>AA11134</t>
  </si>
  <si>
    <t>AA11034</t>
  </si>
  <si>
    <t>AA11083</t>
  </si>
  <si>
    <t>AA11089</t>
  </si>
  <si>
    <t>AA11111</t>
  </si>
  <si>
    <t>AA11203</t>
  </si>
  <si>
    <t>AA11188</t>
  </si>
  <si>
    <t>AA11186</t>
  </si>
  <si>
    <t>AA11185</t>
  </si>
  <si>
    <t>AA11008</t>
  </si>
  <si>
    <t>AA11048</t>
  </si>
  <si>
    <t>AA11047</t>
  </si>
  <si>
    <t>AA11123</t>
  </si>
  <si>
    <t>AA11126</t>
  </si>
  <si>
    <t>AA11142</t>
  </si>
  <si>
    <t>AA11194</t>
  </si>
  <si>
    <t>AA11100</t>
  </si>
  <si>
    <t>AA11103</t>
  </si>
  <si>
    <t>AA11104</t>
  </si>
  <si>
    <t>AA11173</t>
  </si>
  <si>
    <t>AA11184</t>
  </si>
  <si>
    <t>AA11033</t>
  </si>
  <si>
    <t>AA11009</t>
  </si>
  <si>
    <t>AA11027</t>
  </si>
  <si>
    <t>AA11112</t>
  </si>
  <si>
    <t>AA11182</t>
  </si>
  <si>
    <t>AA11166</t>
  </si>
  <si>
    <t>AA11060</t>
  </si>
  <si>
    <t>AA11028</t>
  </si>
  <si>
    <t>AA11110</t>
  </si>
  <si>
    <t>AA11001</t>
  </si>
  <si>
    <t>AA11035</t>
  </si>
  <si>
    <t>AA11069</t>
  </si>
  <si>
    <t>AA11169</t>
  </si>
  <si>
    <t>AA11168</t>
  </si>
  <si>
    <t>AA11155</t>
  </si>
  <si>
    <t>AA11160</t>
  </si>
  <si>
    <t>AA11167</t>
  </si>
  <si>
    <t>AA11175</t>
  </si>
  <si>
    <t>AA11174</t>
  </si>
  <si>
    <t>AA11195</t>
  </si>
  <si>
    <t>AA11196</t>
  </si>
  <si>
    <t>AA11005</t>
  </si>
  <si>
    <t>AA11012</t>
  </si>
  <si>
    <t>AA11023</t>
  </si>
  <si>
    <t>AA11029</t>
  </si>
  <si>
    <t>AA11030</t>
  </si>
  <si>
    <t>AA11040</t>
  </si>
  <si>
    <t>AA11039</t>
  </si>
  <si>
    <t>AA11042</t>
  </si>
  <si>
    <t>AA11043</t>
  </si>
  <si>
    <t>AA11046</t>
  </si>
  <si>
    <t>AA11041</t>
  </si>
  <si>
    <t>AA11053</t>
  </si>
  <si>
    <t>AA11050</t>
  </si>
  <si>
    <t>AA11049</t>
  </si>
  <si>
    <t>AA11062</t>
  </si>
  <si>
    <t>AA11066</t>
  </si>
  <si>
    <t>AA11065</t>
  </si>
  <si>
    <t>AA11067</t>
  </si>
  <si>
    <t>AA11072</t>
  </si>
  <si>
    <t>AA11071</t>
  </si>
  <si>
    <t>AA11074</t>
  </si>
  <si>
    <t>AA11075</t>
  </si>
  <si>
    <t>AA11077</t>
  </si>
  <si>
    <t>AA11079</t>
  </si>
  <si>
    <t>AA11082</t>
  </si>
  <si>
    <t>AA11076</t>
  </si>
  <si>
    <t>AA11087</t>
  </si>
  <si>
    <t>AA11095</t>
  </si>
  <si>
    <t>AA11096</t>
  </si>
  <si>
    <t>AA11105</t>
  </si>
  <si>
    <t>AA11101</t>
  </si>
  <si>
    <t>AA11107</t>
  </si>
  <si>
    <t>AA11118</t>
  </si>
  <si>
    <t>AA11122</t>
  </si>
  <si>
    <t>AA11146</t>
  </si>
  <si>
    <t>AA11162</t>
  </si>
  <si>
    <t>AA11201</t>
  </si>
  <si>
    <t>AA11207</t>
  </si>
  <si>
    <t>AA11193</t>
  </si>
  <si>
    <t>AA11198</t>
  </si>
  <si>
    <t>AA11191</t>
  </si>
  <si>
    <t>AA11097</t>
  </si>
  <si>
    <t>AA11119</t>
  </si>
  <si>
    <t>AA11147</t>
  </si>
  <si>
    <t>AA11192</t>
  </si>
  <si>
    <t>ZA04056</t>
  </si>
  <si>
    <t>ZA04064</t>
  </si>
  <si>
    <t>ZA04057</t>
  </si>
  <si>
    <t>ZA04055</t>
  </si>
  <si>
    <t>ZA04088</t>
  </si>
  <si>
    <t>ZA04109</t>
  </si>
  <si>
    <t>ZA04073</t>
  </si>
  <si>
    <t>ZA04076</t>
  </si>
  <si>
    <t>ZA04090</t>
  </si>
  <si>
    <t>ZA04100</t>
  </si>
  <si>
    <t>ZA04085</t>
  </si>
  <si>
    <t>ZA04091</t>
  </si>
  <si>
    <t>ZA04104</t>
  </si>
  <si>
    <t>ZA04103</t>
  </si>
  <si>
    <t>ZA04095</t>
  </si>
  <si>
    <t>ZA04094</t>
  </si>
  <si>
    <t>ZA04092</t>
  </si>
  <si>
    <t>ZA04049</t>
  </si>
  <si>
    <t>ZA04051</t>
  </si>
  <si>
    <t>ZA04052</t>
  </si>
  <si>
    <t>ZA04066</t>
  </si>
  <si>
    <t>ZA04074</t>
  </si>
  <si>
    <t>ZA04098</t>
  </si>
  <si>
    <t>ZA04099</t>
  </si>
  <si>
    <t>ZA04054</t>
  </si>
  <si>
    <t>ZA04059</t>
  </si>
  <si>
    <t>ZA04053</t>
  </si>
  <si>
    <t>ZA04058</t>
  </si>
  <si>
    <t>ZA04108</t>
  </si>
  <si>
    <t>ZA04077</t>
  </si>
  <si>
    <t>ZA04081</t>
  </si>
  <si>
    <t>ZA04112</t>
  </si>
  <si>
    <t>ZA04110</t>
  </si>
  <si>
    <t>ZA04097</t>
  </si>
  <si>
    <t>ZA04062</t>
  </si>
  <si>
    <t>ZA04063</t>
  </si>
  <si>
    <t>ZA04067</t>
  </si>
  <si>
    <t>ZA04075</t>
  </si>
  <si>
    <t>ZA04087</t>
  </si>
  <si>
    <t>ZA04082</t>
  </si>
  <si>
    <t>ZA04083</t>
  </si>
  <si>
    <t>ZA04107</t>
  </si>
  <si>
    <t>ZA04060</t>
  </si>
  <si>
    <t>ZA04101</t>
  </si>
  <si>
    <t>ZA04105</t>
  </si>
  <si>
    <t>ZA04106</t>
  </si>
  <si>
    <t>ZA04061</t>
  </si>
  <si>
    <t>ZA04065</t>
  </si>
  <si>
    <t>ZA04068</t>
  </si>
  <si>
    <t>ZA04069</t>
  </si>
  <si>
    <t>ZA04071</t>
  </si>
  <si>
    <t>ZA04072</t>
  </si>
  <si>
    <t>ZA04070</t>
  </si>
  <si>
    <t>ZA04078</t>
  </si>
  <si>
    <t>ZA04079</t>
  </si>
  <si>
    <t>ZA04084</t>
  </si>
  <si>
    <t>ZA04080</t>
  </si>
  <si>
    <t>ZA04086</t>
  </si>
  <si>
    <t>ZA04102</t>
  </si>
  <si>
    <t>ZA04113</t>
  </si>
  <si>
    <t>ZA04111</t>
  </si>
  <si>
    <t>ZA-4050</t>
  </si>
  <si>
    <t>ZA-4089</t>
  </si>
  <si>
    <t>ZA-4093</t>
  </si>
  <si>
    <t>ZA-4096</t>
  </si>
  <si>
    <t xml:space="preserve">PELICULA DE SEGURIDAD </t>
  </si>
  <si>
    <t>TAPETES USO RUDO</t>
  </si>
  <si>
    <t>BETH LINER</t>
  </si>
  <si>
    <t>AR14441</t>
  </si>
  <si>
    <t>CARACHEO RUIZ ANA GABRIELA</t>
  </si>
  <si>
    <t>I     14</t>
  </si>
  <si>
    <t>AR14442</t>
  </si>
  <si>
    <t>I     26</t>
  </si>
  <si>
    <t>AR14443</t>
  </si>
  <si>
    <t>LOPEZ LEON JULIO</t>
  </si>
  <si>
    <t>I     66</t>
  </si>
  <si>
    <t>AR14444</t>
  </si>
  <si>
    <t>AR14445</t>
  </si>
  <si>
    <t>AR14446</t>
  </si>
  <si>
    <t>GOMEZ SERVIN WILFRIDO</t>
  </si>
  <si>
    <t>I     71</t>
  </si>
  <si>
    <t>AR14447</t>
  </si>
  <si>
    <t>AR14448</t>
  </si>
  <si>
    <t>GARCIA RAMIREZ MARIA DEL CARMEN</t>
  </si>
  <si>
    <t>I     74</t>
  </si>
  <si>
    <t>AR14449</t>
  </si>
  <si>
    <t>I     75</t>
  </si>
  <si>
    <t>AR14450</t>
  </si>
  <si>
    <t>I     76</t>
  </si>
  <si>
    <t>AR14451</t>
  </si>
  <si>
    <t>AR14452</t>
  </si>
  <si>
    <t>AR14453</t>
  </si>
  <si>
    <t>ABOYTES GALLEGOS J. TRINIDAD</t>
  </si>
  <si>
    <t>AR14454</t>
  </si>
  <si>
    <t>I     87</t>
  </si>
  <si>
    <t>AR14455</t>
  </si>
  <si>
    <t>APARICIO GONZALEZ ENRIQUE</t>
  </si>
  <si>
    <t>AR14456</t>
  </si>
  <si>
    <t>KINNEY GARCIA MARIA GUADALUPE</t>
  </si>
  <si>
    <t>I    101</t>
  </si>
  <si>
    <t>AR14457</t>
  </si>
  <si>
    <t>RAMIREZ LOPEZ HECTOR</t>
  </si>
  <si>
    <t>AR14458</t>
  </si>
  <si>
    <t>I    104</t>
  </si>
  <si>
    <t>AR14459</t>
  </si>
  <si>
    <t>LEON NEGRETE RUBEN</t>
  </si>
  <si>
    <t>AR14460</t>
  </si>
  <si>
    <t>LOPEZ BARRIOS SIMON</t>
  </si>
  <si>
    <t>AR14461</t>
  </si>
  <si>
    <t>RAMIREZ RAMIREZ ELSA DEL CARMEN</t>
  </si>
  <si>
    <t>AR14462</t>
  </si>
  <si>
    <t>I    135</t>
  </si>
  <si>
    <t>AR14463</t>
  </si>
  <si>
    <t>I    136</t>
  </si>
  <si>
    <t>AR14464</t>
  </si>
  <si>
    <t>AR14465</t>
  </si>
  <si>
    <t>ARANDA RODRIGUEZ RICARDO</t>
  </si>
  <si>
    <t>I    146</t>
  </si>
  <si>
    <t>AR14466</t>
  </si>
  <si>
    <t>AR14467</t>
  </si>
  <si>
    <t>TIRADO CANCHOLA ROGELIO</t>
  </si>
  <si>
    <t>AR14468</t>
  </si>
  <si>
    <t>AVILA JIMENEZ LUIS</t>
  </si>
  <si>
    <t>I    152</t>
  </si>
  <si>
    <t>AR14469</t>
  </si>
  <si>
    <t>MARTINEZ NUñEZ NORA</t>
  </si>
  <si>
    <t>AR14470</t>
  </si>
  <si>
    <t>I    189</t>
  </si>
  <si>
    <t>AR14471</t>
  </si>
  <si>
    <t>I    197</t>
  </si>
  <si>
    <t>AR14472</t>
  </si>
  <si>
    <t>CRUZ FIERRO JESUS ENRIQUE</t>
  </si>
  <si>
    <t>AR14473</t>
  </si>
  <si>
    <t>REFACCIONES Y AUTOPARTES DE CELAYA</t>
  </si>
  <si>
    <t>I    207</t>
  </si>
  <si>
    <t>AR14474</t>
  </si>
  <si>
    <t>FABRICANTES VEMAN SA DE CV</t>
  </si>
  <si>
    <t>AR14475</t>
  </si>
  <si>
    <t>SANCHEZ CERRITOS BRYAN</t>
  </si>
  <si>
    <t>AR14476</t>
  </si>
  <si>
    <t>MUñIZ MONTOYA JOSE GUADALUPE</t>
  </si>
  <si>
    <t>AR14477</t>
  </si>
  <si>
    <t>ARREGUIN MEDINA ANA MARIA</t>
  </si>
  <si>
    <t>I    237</t>
  </si>
  <si>
    <t>AR14478</t>
  </si>
  <si>
    <t>MENDOZA BAEZA JESUS</t>
  </si>
  <si>
    <t>I    242</t>
  </si>
  <si>
    <t>AR14479</t>
  </si>
  <si>
    <t>ESPINOZA VICTOR</t>
  </si>
  <si>
    <t>I    254</t>
  </si>
  <si>
    <t>AR14480</t>
  </si>
  <si>
    <t>AR14481</t>
  </si>
  <si>
    <t>I    264</t>
  </si>
  <si>
    <t>AR14482</t>
  </si>
  <si>
    <t>I    265</t>
  </si>
  <si>
    <t>AR14483</t>
  </si>
  <si>
    <t>GONZALEZ LIRA CARLOS</t>
  </si>
  <si>
    <t>AR14484</t>
  </si>
  <si>
    <t>AR14485</t>
  </si>
  <si>
    <t>JIMENEZ JIMENEZ FRANCISCO</t>
  </si>
  <si>
    <t>AR14486</t>
  </si>
  <si>
    <t>DEANDA SANABRIA ANTONIO</t>
  </si>
  <si>
    <t>AR14487</t>
  </si>
  <si>
    <t>LLANTYSERV,S.A. DE C.V.</t>
  </si>
  <si>
    <t>AR14488</t>
  </si>
  <si>
    <t>RIVAS BARBOSA GLORIA PATRICIA</t>
  </si>
  <si>
    <t>I    309</t>
  </si>
  <si>
    <t>AR14489</t>
  </si>
  <si>
    <t>AR14490</t>
  </si>
  <si>
    <t>I    315</t>
  </si>
  <si>
    <t>AR14491</t>
  </si>
  <si>
    <t>AR14492</t>
  </si>
  <si>
    <t>MEDINA HARO AZAEL</t>
  </si>
  <si>
    <t>I    364</t>
  </si>
  <si>
    <t>AR14493</t>
  </si>
  <si>
    <t>HANSEN ERIK MORRIS</t>
  </si>
  <si>
    <t>AR14494</t>
  </si>
  <si>
    <t>AR14495</t>
  </si>
  <si>
    <t>AR14496</t>
  </si>
  <si>
    <t>URIOSTEGUI FLORES MARIAN ABRIL</t>
  </si>
  <si>
    <t>I    369</t>
  </si>
  <si>
    <t>AR14497</t>
  </si>
  <si>
    <t>TOLEDO MENDEZ OSCAR</t>
  </si>
  <si>
    <t>I    371</t>
  </si>
  <si>
    <t>AR14498</t>
  </si>
  <si>
    <t>RAZO TAPIA JOSE DE JESUS</t>
  </si>
  <si>
    <t>I    372</t>
  </si>
  <si>
    <t>AR14499</t>
  </si>
  <si>
    <t>NARANJILLO ESCOBEDO JUAN BERNARDO</t>
  </si>
  <si>
    <t>I    373</t>
  </si>
  <si>
    <t>AR14500</t>
  </si>
  <si>
    <t>LOPEZ PEREZ YANETH</t>
  </si>
  <si>
    <t>AR14501</t>
  </si>
  <si>
    <t>RUIZ NUñO MARIO</t>
  </si>
  <si>
    <t>AR14502</t>
  </si>
  <si>
    <t>GARCIA MUÑOZ MARIA DE LOS ANGELES</t>
  </si>
  <si>
    <t>AR14503</t>
  </si>
  <si>
    <t>MENDOZA MENDOZA VICTOR MANUEL</t>
  </si>
  <si>
    <t>I    387</t>
  </si>
  <si>
    <t>AR14504</t>
  </si>
  <si>
    <t>HERNANDEZ PEREZ EDA LILIANA</t>
  </si>
  <si>
    <t>I    419</t>
  </si>
  <si>
    <t>AR14505</t>
  </si>
  <si>
    <t>RODRIGUEZ GARCIA MARIO ALBERTO</t>
  </si>
  <si>
    <t>AR14506</t>
  </si>
  <si>
    <t>I    423</t>
  </si>
  <si>
    <t>AR14507</t>
  </si>
  <si>
    <t>MORA TINOCO LOIZA</t>
  </si>
  <si>
    <t>AR14508</t>
  </si>
  <si>
    <t>MENDOZA FREYRE ALEJANDRO</t>
  </si>
  <si>
    <t>I    427</t>
  </si>
  <si>
    <t>AR14509</t>
  </si>
  <si>
    <t>MANRIQUEZ MONTOYA GUSTAVO</t>
  </si>
  <si>
    <t>AR14510</t>
  </si>
  <si>
    <t>I    430</t>
  </si>
  <si>
    <t>AR14511</t>
  </si>
  <si>
    <t>I    431</t>
  </si>
  <si>
    <t>AR14512</t>
  </si>
  <si>
    <t>CONSTRUPISOS 2000 S.A. DE C.V.</t>
  </si>
  <si>
    <t>AR14513</t>
  </si>
  <si>
    <t>AR14514</t>
  </si>
  <si>
    <t>AR14515</t>
  </si>
  <si>
    <t>APLIGEN S.A. DE C.V.</t>
  </si>
  <si>
    <t>I    467</t>
  </si>
  <si>
    <t>AR14516</t>
  </si>
  <si>
    <t>LOZANO TORRES JUSTINO</t>
  </si>
  <si>
    <t>I    470</t>
  </si>
  <si>
    <t>AR14517</t>
  </si>
  <si>
    <t>AR14518</t>
  </si>
  <si>
    <t>AR14519</t>
  </si>
  <si>
    <t>ALVAREZ RESENDIZ ESEQUIEL</t>
  </si>
  <si>
    <t>I    479</t>
  </si>
  <si>
    <t>AR14520</t>
  </si>
  <si>
    <t>PEREZ POLINA RUEN</t>
  </si>
  <si>
    <t>I    480</t>
  </si>
  <si>
    <t>AR14521</t>
  </si>
  <si>
    <t>I    481</t>
  </si>
  <si>
    <t>AR14522</t>
  </si>
  <si>
    <t>I    482</t>
  </si>
  <si>
    <t>AR14523</t>
  </si>
  <si>
    <t>HIRON MANRIQUEZ HUMBERTO DE JESUS</t>
  </si>
  <si>
    <t>AR14524</t>
  </si>
  <si>
    <t>CERVANTES BERNAL SILVIA AMALIA</t>
  </si>
  <si>
    <t>I    484</t>
  </si>
  <si>
    <t>AR14525</t>
  </si>
  <si>
    <t>ALVA RAMIREZ RAIMUNDO ULICES</t>
  </si>
  <si>
    <t>AR14526</t>
  </si>
  <si>
    <t>I    487</t>
  </si>
  <si>
    <t>AR14527</t>
  </si>
  <si>
    <t>MEJIA DE ALFARO NALLELY BETARIZ</t>
  </si>
  <si>
    <t>AR14528</t>
  </si>
  <si>
    <t>AR14529</t>
  </si>
  <si>
    <t>RUGERIO GUTIERREZ FELIPE ALFONSO</t>
  </si>
  <si>
    <t>AR14530</t>
  </si>
  <si>
    <t>RODRIGUEZ CARBAJAL JUAN ANTONIO</t>
  </si>
  <si>
    <t>I    523</t>
  </si>
  <si>
    <t>AR14531</t>
  </si>
  <si>
    <t>I    526</t>
  </si>
  <si>
    <t>AR14532</t>
  </si>
  <si>
    <t>AR14533</t>
  </si>
  <si>
    <t>INSTITUTO CELAYENSE S.C.</t>
  </si>
  <si>
    <t>AR14534</t>
  </si>
  <si>
    <t>RICO MEJIA ARMANDO</t>
  </si>
  <si>
    <t>AR14535</t>
  </si>
  <si>
    <t>AR14536</t>
  </si>
  <si>
    <t>AAGUILAR RENATO</t>
  </si>
  <si>
    <t>I    551</t>
  </si>
  <si>
    <t>AR14537</t>
  </si>
  <si>
    <t>JUAREZ RODRIGUEZ MARIANO</t>
  </si>
  <si>
    <t>I    552</t>
  </si>
  <si>
    <t>AR14538</t>
  </si>
  <si>
    <t>I    553</t>
  </si>
  <si>
    <t>AR14539</t>
  </si>
  <si>
    <t>AR14540</t>
  </si>
  <si>
    <t>AR14541</t>
  </si>
  <si>
    <t>DIAZ CORTES LAURA BETARIZ</t>
  </si>
  <si>
    <t>I    581</t>
  </si>
  <si>
    <t>AR14542</t>
  </si>
  <si>
    <t>TORRES RUIZ JOSE LUIS</t>
  </si>
  <si>
    <t>I    588</t>
  </si>
  <si>
    <t>AR14543</t>
  </si>
  <si>
    <t>VILLAGOMEZ PARRA MA. MAXIMINA</t>
  </si>
  <si>
    <t>AR14544</t>
  </si>
  <si>
    <t>LEMUZ MARTINEZ RODOLFO</t>
  </si>
  <si>
    <t>AR14545</t>
  </si>
  <si>
    <t>ARZATE MARTINEZ GUILLERMO</t>
  </si>
  <si>
    <t>AR14546</t>
  </si>
  <si>
    <t>GALVAN YAÑEZ MIGUEL</t>
  </si>
  <si>
    <t>AR14547</t>
  </si>
  <si>
    <t>POSCO MVWPC SA DE CV</t>
  </si>
  <si>
    <t>I    649</t>
  </si>
  <si>
    <t>AR14548</t>
  </si>
  <si>
    <t>SANCHEZ TORRES LUIS FERNANDO</t>
  </si>
  <si>
    <t>I    657</t>
  </si>
  <si>
    <t>AR14549</t>
  </si>
  <si>
    <t>UGALDE CAROONA EDUARDO</t>
  </si>
  <si>
    <t>AR14550</t>
  </si>
  <si>
    <t>MEZA ROMERO JOSE LUIS</t>
  </si>
  <si>
    <t>AR14551</t>
  </si>
  <si>
    <t>VALENCIA PEREZ JUAN JESUS</t>
  </si>
  <si>
    <t>AR14552</t>
  </si>
  <si>
    <t>ESPINOZA ZUÑIGA JORGE</t>
  </si>
  <si>
    <t>D  1,301</t>
  </si>
  <si>
    <t>AR14553</t>
  </si>
  <si>
    <t>I    718</t>
  </si>
  <si>
    <t>AR14554</t>
  </si>
  <si>
    <t>JAIME PINEDA GABRIEL</t>
  </si>
  <si>
    <t>AR14555</t>
  </si>
  <si>
    <t>I    736</t>
  </si>
  <si>
    <t>AR14556</t>
  </si>
  <si>
    <t>VERA RUIZ MARIA DEL ROSARIO</t>
  </si>
  <si>
    <t>AR14557</t>
  </si>
  <si>
    <t>SAMANO GUZMAN JOSE</t>
  </si>
  <si>
    <t>AR14558</t>
  </si>
  <si>
    <t>GONZALEZ GOMEZ JOSE LUIS</t>
  </si>
  <si>
    <t>I    754</t>
  </si>
  <si>
    <t>AR14559</t>
  </si>
  <si>
    <t>PIEDRA HERNANDEZ JAVIER</t>
  </si>
  <si>
    <t>AR14560</t>
  </si>
  <si>
    <t>AR14561</t>
  </si>
  <si>
    <t>SILVA HERZOG URRUTIA GUADALUPE</t>
  </si>
  <si>
    <t>AR14562</t>
  </si>
  <si>
    <t>AR14563</t>
  </si>
  <si>
    <t>CONTRERAS SANDOVAL JOSE DE JESUS</t>
  </si>
  <si>
    <t>AR14564</t>
  </si>
  <si>
    <t>CAMACHO PUGA WENDY  LILIA</t>
  </si>
  <si>
    <t>AR14565</t>
  </si>
  <si>
    <t>AR14566</t>
  </si>
  <si>
    <t>PESQUERA RODRIGUEZ ALEJANDRA</t>
  </si>
  <si>
    <t>AR14567</t>
  </si>
  <si>
    <t>VILLAGOMEZ OJEDA EDUARDO</t>
  </si>
  <si>
    <t>AR14568</t>
  </si>
  <si>
    <t>MEDINA LOPEZ SANTIAGO</t>
  </si>
  <si>
    <t>I    806</t>
  </si>
  <si>
    <t>AR14569</t>
  </si>
  <si>
    <t>AR14570</t>
  </si>
  <si>
    <t>I    808</t>
  </si>
  <si>
    <t>AR14571</t>
  </si>
  <si>
    <t>AR14572</t>
  </si>
  <si>
    <t>AR14573</t>
  </si>
  <si>
    <t>MONTOYA CERVANTES AGUSTIN</t>
  </si>
  <si>
    <t>AR14574</t>
  </si>
  <si>
    <t>ORTEGA TORRES JOSE</t>
  </si>
  <si>
    <t>I    812</t>
  </si>
  <si>
    <t>AR14575</t>
  </si>
  <si>
    <t>I    814</t>
  </si>
  <si>
    <t>AR14576</t>
  </si>
  <si>
    <t>I    820</t>
  </si>
  <si>
    <t>AR14577</t>
  </si>
  <si>
    <t>LINARES MUÑIZ LUIS ENRIQUE</t>
  </si>
  <si>
    <t>AR14578</t>
  </si>
  <si>
    <t>PRODUCTORES EL ALTO S.P.R. DE R.L.</t>
  </si>
  <si>
    <t>I    823</t>
  </si>
  <si>
    <t>AR14579</t>
  </si>
  <si>
    <t>IRACHETA VITE JUAN GABRIEL</t>
  </si>
  <si>
    <t>AR14580</t>
  </si>
  <si>
    <t>ALVAREZ GUERRA ROGELIO</t>
  </si>
  <si>
    <t>AR14581</t>
  </si>
  <si>
    <t>AR14582</t>
  </si>
  <si>
    <t>AR14583</t>
  </si>
  <si>
    <t>I    872</t>
  </si>
  <si>
    <t>AR14584</t>
  </si>
  <si>
    <t>SOTO MALDONADO FERNANDO</t>
  </si>
  <si>
    <t>AR14585</t>
  </si>
  <si>
    <t>HERNANDEZ GAMBOA ARACELI</t>
  </si>
  <si>
    <t>I    874</t>
  </si>
  <si>
    <t>AR14586</t>
  </si>
  <si>
    <t>FUJITA CORPORATION</t>
  </si>
  <si>
    <t>AR14587</t>
  </si>
  <si>
    <t>BASCULAS PRECICELL SA DE CV</t>
  </si>
  <si>
    <t>I    886</t>
  </si>
  <si>
    <t>AR14588</t>
  </si>
  <si>
    <t>TOLEDO VALADEZ MARTHA NALLELY</t>
  </si>
  <si>
    <t>I    887</t>
  </si>
  <si>
    <t>AR14589</t>
  </si>
  <si>
    <t>AR14590</t>
  </si>
  <si>
    <t>AR14591</t>
  </si>
  <si>
    <t>AGUILAR BALLEZA JOSE DE JESUS</t>
  </si>
  <si>
    <t>I    938</t>
  </si>
  <si>
    <t>AR14592</t>
  </si>
  <si>
    <t>OLIVEROS IBARRA LUCIA</t>
  </si>
  <si>
    <t>AR14593</t>
  </si>
  <si>
    <t>ANDRADE LOPEZ DIEGO IVAN</t>
  </si>
  <si>
    <t>I    942</t>
  </si>
  <si>
    <t>AR14594</t>
  </si>
  <si>
    <t>ESTRADA PINTOR DAVID ALEJANDRO</t>
  </si>
  <si>
    <t>AR14595</t>
  </si>
  <si>
    <t>ARGUELLO MANCERA JUAN MANUEL</t>
  </si>
  <si>
    <t>AR14596</t>
  </si>
  <si>
    <t>I    953</t>
  </si>
  <si>
    <t>AR14597</t>
  </si>
  <si>
    <t>I    956</t>
  </si>
  <si>
    <t>AR14598</t>
  </si>
  <si>
    <t>I    968</t>
  </si>
  <si>
    <t>AR14599</t>
  </si>
  <si>
    <t>AR14600</t>
  </si>
  <si>
    <t>I    972</t>
  </si>
  <si>
    <t>AR14601</t>
  </si>
  <si>
    <t>TORRES REYNOSO JAIME</t>
  </si>
  <si>
    <t>I    976</t>
  </si>
  <si>
    <t>AR14602</t>
  </si>
  <si>
    <t>GOZALEZ MELGAR RUBEN ARTURO</t>
  </si>
  <si>
    <t>AR14603</t>
  </si>
  <si>
    <t>I    992</t>
  </si>
  <si>
    <t>AR14604</t>
  </si>
  <si>
    <t>HERNANDEZ LOPEZ JOSE EMILIANO</t>
  </si>
  <si>
    <t>AR14605</t>
  </si>
  <si>
    <t>RIVERA RUIZ BLANCA IVETTE</t>
  </si>
  <si>
    <t>I  1,027</t>
  </si>
  <si>
    <t>AR14606</t>
  </si>
  <si>
    <t>TOVILLA Y ELIAS ABOGADOS S.C.</t>
  </si>
  <si>
    <t>AR14607</t>
  </si>
  <si>
    <t>FLORES FLORES GREGORIO</t>
  </si>
  <si>
    <t>AR14608</t>
  </si>
  <si>
    <t>ALMANZA CARRILLO MA DEL REFUGIO</t>
  </si>
  <si>
    <t>I  1,040</t>
  </si>
  <si>
    <t>AR14609</t>
  </si>
  <si>
    <t>AGUA INDUSTRIAL Y POTABLE SA</t>
  </si>
  <si>
    <t>I  1,041</t>
  </si>
  <si>
    <t>AR14610</t>
  </si>
  <si>
    <t>GARCIA FLORES JOSE HECTOR</t>
  </si>
  <si>
    <t>I  1,042</t>
  </si>
  <si>
    <t>AR14611</t>
  </si>
  <si>
    <t>PLASTICOS MANUFACTURADOS DEL BAJIO</t>
  </si>
  <si>
    <t>I  1,048</t>
  </si>
  <si>
    <t>AR14612</t>
  </si>
  <si>
    <t>GLOBAL CONTAINERS SA DE CV</t>
  </si>
  <si>
    <t>I  1,074</t>
  </si>
  <si>
    <t>AR14613</t>
  </si>
  <si>
    <t>I  1,079</t>
  </si>
  <si>
    <t>AR14614</t>
  </si>
  <si>
    <t>I  1,082</t>
  </si>
  <si>
    <t>AR14615</t>
  </si>
  <si>
    <t>OSORNIO ARREGUIN JOSE ANTONIO</t>
  </si>
  <si>
    <t>AR14616</t>
  </si>
  <si>
    <t>AR14617</t>
  </si>
  <si>
    <t>HERNANDEZ GONZALEZ JAVIER</t>
  </si>
  <si>
    <t>AR14618</t>
  </si>
  <si>
    <t>GASCA MANCERA LUIS ENRIQUE</t>
  </si>
  <si>
    <t>AR14619</t>
  </si>
  <si>
    <t>GASCON LASTIRI GRACIELA</t>
  </si>
  <si>
    <t>AR14620</t>
  </si>
  <si>
    <t>GUTIERREZ HERNANDEZ CECILIO</t>
  </si>
  <si>
    <t>AR14621</t>
  </si>
  <si>
    <t>AR14622</t>
  </si>
  <si>
    <t>GIRON FRAYLE LAURA ALICIA</t>
  </si>
  <si>
    <t>AR14623</t>
  </si>
  <si>
    <t>ARROYO MEJIA CLAUDIA</t>
  </si>
  <si>
    <t>I  1,147</t>
  </si>
  <si>
    <t>AR14624</t>
  </si>
  <si>
    <t>CASTRO ROMERO LIZBETH</t>
  </si>
  <si>
    <t>I  1,152</t>
  </si>
  <si>
    <t>AR14625</t>
  </si>
  <si>
    <t>I  1,153</t>
  </si>
  <si>
    <t>AR14626</t>
  </si>
  <si>
    <t>AR14627</t>
  </si>
  <si>
    <t>OLVERA MARTINEZ ERIKA YADIRA</t>
  </si>
  <si>
    <t>I  1,162</t>
  </si>
  <si>
    <t>AR14628</t>
  </si>
  <si>
    <t>GUTIERREZ GARCIA VICTOR</t>
  </si>
  <si>
    <t>AR14629</t>
  </si>
  <si>
    <t>I  1,165</t>
  </si>
  <si>
    <t>AR14630</t>
  </si>
  <si>
    <t>AR14631</t>
  </si>
  <si>
    <t>AR14632</t>
  </si>
  <si>
    <t>AR14633</t>
  </si>
  <si>
    <t>GASCA GRANADOS RUBEN</t>
  </si>
  <si>
    <t>I  1,213</t>
  </si>
  <si>
    <t>AR14634</t>
  </si>
  <si>
    <t>LORIA RAFAEL RODRIGO</t>
  </si>
  <si>
    <t>I  1,218</t>
  </si>
  <si>
    <t>AR14635</t>
  </si>
  <si>
    <t>URIBE COVARRUBIAS GABRIEL</t>
  </si>
  <si>
    <t>AR14636</t>
  </si>
  <si>
    <t>I  1,260</t>
  </si>
  <si>
    <t>AR14637</t>
  </si>
  <si>
    <t>HERRERA JIMENEZ JORGE ARTURO</t>
  </si>
  <si>
    <t>I  1,261</t>
  </si>
  <si>
    <t>AR14638</t>
  </si>
  <si>
    <t>CORUJO RUBIO SABINO</t>
  </si>
  <si>
    <t>I  1,268</t>
  </si>
  <si>
    <t>AR14639</t>
  </si>
  <si>
    <t>I  1,269</t>
  </si>
  <si>
    <t>AR14640</t>
  </si>
  <si>
    <t>SISTEMAS PROFESIONALES DE ABASTECIM</t>
  </si>
  <si>
    <t>I  1,270</t>
  </si>
  <si>
    <t>AR14641</t>
  </si>
  <si>
    <t>PEREZ RODRIGUEZ JORGE</t>
  </si>
  <si>
    <t>AR14642</t>
  </si>
  <si>
    <t>ALVAREZ ARTEAGA GUSTAVO</t>
  </si>
  <si>
    <t>AR14643</t>
  </si>
  <si>
    <t>AR14644</t>
  </si>
  <si>
    <t>MEDINA RAMIREZ LETICIA</t>
  </si>
  <si>
    <t>AR14645</t>
  </si>
  <si>
    <t>AR14646</t>
  </si>
  <si>
    <t>SOLUCIONES DE INGENIERIA CIVIL TOPO</t>
  </si>
  <si>
    <t>AR14647</t>
  </si>
  <si>
    <t>MARTINEZ FERREIRA JORGE</t>
  </si>
  <si>
    <t>AR14648</t>
  </si>
  <si>
    <t>TRANSPORTACIONES Y TOURS DE ALLENDE</t>
  </si>
  <si>
    <t>I  1,324</t>
  </si>
  <si>
    <t>AR14649</t>
  </si>
  <si>
    <t>RAMOS CONTRERAS ARACELI</t>
  </si>
  <si>
    <t>AR14650</t>
  </si>
  <si>
    <t>AR14651</t>
  </si>
  <si>
    <t>NIEVES OSORNIO SILVESTRE</t>
  </si>
  <si>
    <t>I  1,370</t>
  </si>
  <si>
    <t>AR14652</t>
  </si>
  <si>
    <t>I  1,386</t>
  </si>
  <si>
    <t>AR14653</t>
  </si>
  <si>
    <t>ACEROS Y GALVANIZADOS DEL CENTRO SA</t>
  </si>
  <si>
    <t>AR14654</t>
  </si>
  <si>
    <t>CAMPOS ARRIAGA ARMANDO</t>
  </si>
  <si>
    <t>I  1,400</t>
  </si>
  <si>
    <t>AR14655</t>
  </si>
  <si>
    <t>OLMOS GUERRERO HECTOR ANTONIO</t>
  </si>
  <si>
    <t>I  1,401</t>
  </si>
  <si>
    <t>AR14656</t>
  </si>
  <si>
    <t>AR14657</t>
  </si>
  <si>
    <t>NAVARRO PATIÑO EDU JAIR</t>
  </si>
  <si>
    <t>I  1,430</t>
  </si>
  <si>
    <t>AR14658</t>
  </si>
  <si>
    <t>AR14659</t>
  </si>
  <si>
    <t>I  1,435</t>
  </si>
  <si>
    <t>AR14660</t>
  </si>
  <si>
    <t>I  1,436</t>
  </si>
  <si>
    <t>AR14661</t>
  </si>
  <si>
    <t>HURTADO MONTOYA GERARDO</t>
  </si>
  <si>
    <t>I  1,441</t>
  </si>
  <si>
    <t>AR14662</t>
  </si>
  <si>
    <t>TORRES CASTILLO FERNANDO</t>
  </si>
  <si>
    <t>I  1,442</t>
  </si>
  <si>
    <t>AR14663</t>
  </si>
  <si>
    <t>I  1,449</t>
  </si>
  <si>
    <t>AR14664</t>
  </si>
  <si>
    <t>I  1,454</t>
  </si>
  <si>
    <t>AR14665</t>
  </si>
  <si>
    <t>I  1,457</t>
  </si>
  <si>
    <t>AR14666</t>
  </si>
  <si>
    <t>ANAYA PALACIOS EDGAR</t>
  </si>
  <si>
    <t>I  1,466</t>
  </si>
  <si>
    <t>AR14667</t>
  </si>
  <si>
    <t>RAMIREZ TORRES DANTE</t>
  </si>
  <si>
    <t>AR14668</t>
  </si>
  <si>
    <t>RIOS PRADO FAUSTO ALFREDO</t>
  </si>
  <si>
    <t>I  1,481</t>
  </si>
  <si>
    <t>AR14669</t>
  </si>
  <si>
    <t>I  1,486</t>
  </si>
  <si>
    <t>AR14670</t>
  </si>
  <si>
    <t>FROB AGROPRODUCTOS S.A.</t>
  </si>
  <si>
    <t>D    909</t>
  </si>
  <si>
    <t>ZR00893</t>
  </si>
  <si>
    <t>D  1,533</t>
  </si>
  <si>
    <t>ZR00894</t>
  </si>
  <si>
    <t>D  2,207</t>
  </si>
  <si>
    <t>ZR00895</t>
  </si>
  <si>
    <t>D  2,493</t>
  </si>
  <si>
    <t>ZR00896</t>
  </si>
  <si>
    <t>AS52448</t>
  </si>
  <si>
    <t>AS52449</t>
  </si>
  <si>
    <t>AS52450</t>
  </si>
  <si>
    <t>AS52451</t>
  </si>
  <si>
    <t>AS52452</t>
  </si>
  <si>
    <t>AS52453</t>
  </si>
  <si>
    <t>AS52454</t>
  </si>
  <si>
    <t>AS52455</t>
  </si>
  <si>
    <t>AS52456</t>
  </si>
  <si>
    <t>AS52457</t>
  </si>
  <si>
    <t>AS52458</t>
  </si>
  <si>
    <t>AS52459</t>
  </si>
  <si>
    <t>AS52460</t>
  </si>
  <si>
    <t>AS52461</t>
  </si>
  <si>
    <t>AS52462</t>
  </si>
  <si>
    <t>AS52463</t>
  </si>
  <si>
    <t>AS52464</t>
  </si>
  <si>
    <t>AS52465</t>
  </si>
  <si>
    <t>AS52466</t>
  </si>
  <si>
    <t>AS52467</t>
  </si>
  <si>
    <t>AS52468</t>
  </si>
  <si>
    <t>AS52469</t>
  </si>
  <si>
    <t>AS52470</t>
  </si>
  <si>
    <t>AS52471</t>
  </si>
  <si>
    <t>AS52472</t>
  </si>
  <si>
    <t>AS52473</t>
  </si>
  <si>
    <t>AS52474</t>
  </si>
  <si>
    <t>AS52475</t>
  </si>
  <si>
    <t>AS52476</t>
  </si>
  <si>
    <t>AS52477</t>
  </si>
  <si>
    <t>AS52478</t>
  </si>
  <si>
    <t>AS52479</t>
  </si>
  <si>
    <t>AS52480</t>
  </si>
  <si>
    <t>AS52481</t>
  </si>
  <si>
    <t>AS52482</t>
  </si>
  <si>
    <t>AS52483</t>
  </si>
  <si>
    <t>AS52484</t>
  </si>
  <si>
    <t>AS52485</t>
  </si>
  <si>
    <t>AS52486</t>
  </si>
  <si>
    <t>AS52487</t>
  </si>
  <si>
    <t>AS52488</t>
  </si>
  <si>
    <t>AS52489</t>
  </si>
  <si>
    <t>AS52490</t>
  </si>
  <si>
    <t>AS52491</t>
  </si>
  <si>
    <t>AS52492</t>
  </si>
  <si>
    <t>AS52493</t>
  </si>
  <si>
    <t>AS52494</t>
  </si>
  <si>
    <t>AS52495</t>
  </si>
  <si>
    <t>AS52496</t>
  </si>
  <si>
    <t>AS52497</t>
  </si>
  <si>
    <t>AS52498</t>
  </si>
  <si>
    <t>AS52499</t>
  </si>
  <si>
    <t>AS52500</t>
  </si>
  <si>
    <t>AS52501</t>
  </si>
  <si>
    <t>AS52502</t>
  </si>
  <si>
    <t>AS52503</t>
  </si>
  <si>
    <t>AS52504</t>
  </si>
  <si>
    <t>AS52505</t>
  </si>
  <si>
    <t>AS52506</t>
  </si>
  <si>
    <t>AS52507</t>
  </si>
  <si>
    <t>AS52508</t>
  </si>
  <si>
    <t>AS52509</t>
  </si>
  <si>
    <t>AS52510</t>
  </si>
  <si>
    <t>AS52511</t>
  </si>
  <si>
    <t>AS52512</t>
  </si>
  <si>
    <t>AS52513</t>
  </si>
  <si>
    <t>AS52514</t>
  </si>
  <si>
    <t>AS52515</t>
  </si>
  <si>
    <t>AS52516</t>
  </si>
  <si>
    <t>AS52517</t>
  </si>
  <si>
    <t>AS52518</t>
  </si>
  <si>
    <t>AS52519</t>
  </si>
  <si>
    <t>AS52520</t>
  </si>
  <si>
    <t>AS52521</t>
  </si>
  <si>
    <t>AS52522</t>
  </si>
  <si>
    <t>AS52523</t>
  </si>
  <si>
    <t>AS52524</t>
  </si>
  <si>
    <t>AS52525</t>
  </si>
  <si>
    <t>AS52526</t>
  </si>
  <si>
    <t>AS52527</t>
  </si>
  <si>
    <t>AS52528</t>
  </si>
  <si>
    <t>AS52529</t>
  </si>
  <si>
    <t>AS52530</t>
  </si>
  <si>
    <t>AS52531</t>
  </si>
  <si>
    <t>AS52532</t>
  </si>
  <si>
    <t>AS52533</t>
  </si>
  <si>
    <t>AS52534</t>
  </si>
  <si>
    <t>AS52535</t>
  </si>
  <si>
    <t>AS52536</t>
  </si>
  <si>
    <t>AS52537</t>
  </si>
  <si>
    <t>AS52538</t>
  </si>
  <si>
    <t>AS52539</t>
  </si>
  <si>
    <t>AS52540</t>
  </si>
  <si>
    <t>AS52541</t>
  </si>
  <si>
    <t>AS52542</t>
  </si>
  <si>
    <t>AS52543</t>
  </si>
  <si>
    <t>AS52544</t>
  </si>
  <si>
    <t>AS52545</t>
  </si>
  <si>
    <t>AS52546</t>
  </si>
  <si>
    <t>AS52547</t>
  </si>
  <si>
    <t>AS52548</t>
  </si>
  <si>
    <t>AS52549</t>
  </si>
  <si>
    <t>AS52550</t>
  </si>
  <si>
    <t>AS52551</t>
  </si>
  <si>
    <t>AS52552</t>
  </si>
  <si>
    <t>AS52553</t>
  </si>
  <si>
    <t>AS52554</t>
  </si>
  <si>
    <t>AS52555</t>
  </si>
  <si>
    <t>AS52556</t>
  </si>
  <si>
    <t>AS52557</t>
  </si>
  <si>
    <t>AS52558</t>
  </si>
  <si>
    <t>AS52559</t>
  </si>
  <si>
    <t>AS52560</t>
  </si>
  <si>
    <t>AS52561</t>
  </si>
  <si>
    <t>AS52562</t>
  </si>
  <si>
    <t>AS52563</t>
  </si>
  <si>
    <t>AS52564</t>
  </si>
  <si>
    <t>AS52565</t>
  </si>
  <si>
    <t>AS52566</t>
  </si>
  <si>
    <t>AS52567</t>
  </si>
  <si>
    <t>AS52568</t>
  </si>
  <si>
    <t>AS52569</t>
  </si>
  <si>
    <t>AS52570</t>
  </si>
  <si>
    <t>AS52571</t>
  </si>
  <si>
    <t>AS52572</t>
  </si>
  <si>
    <t>AS52573</t>
  </si>
  <si>
    <t>AS52574</t>
  </si>
  <si>
    <t>AS52575</t>
  </si>
  <si>
    <t>AS52576</t>
  </si>
  <si>
    <t>AS52577</t>
  </si>
  <si>
    <t>AS52578</t>
  </si>
  <si>
    <t>AS52579</t>
  </si>
  <si>
    <t>AS52580</t>
  </si>
  <si>
    <t>AS52581</t>
  </si>
  <si>
    <t>AS52582</t>
  </si>
  <si>
    <t>AS52583</t>
  </si>
  <si>
    <t>AS52584</t>
  </si>
  <si>
    <t>AS52585</t>
  </si>
  <si>
    <t>AS52586</t>
  </si>
  <si>
    <t>AS52587</t>
  </si>
  <si>
    <t>AS52588</t>
  </si>
  <si>
    <t>AS52589</t>
  </si>
  <si>
    <t>AS52590</t>
  </si>
  <si>
    <t>AS52591</t>
  </si>
  <si>
    <t>AS52592</t>
  </si>
  <si>
    <t>AS52593</t>
  </si>
  <si>
    <t>AS52594</t>
  </si>
  <si>
    <t>AS52595</t>
  </si>
  <si>
    <t>AS52596</t>
  </si>
  <si>
    <t>AS52597</t>
  </si>
  <si>
    <t>AS52598</t>
  </si>
  <si>
    <t>AS52599</t>
  </si>
  <si>
    <t>AS52600</t>
  </si>
  <si>
    <t>AS52601</t>
  </si>
  <si>
    <t>AS52602</t>
  </si>
  <si>
    <t>AS52603</t>
  </si>
  <si>
    <t>AS52604</t>
  </si>
  <si>
    <t>AS52605</t>
  </si>
  <si>
    <t>AS52606</t>
  </si>
  <si>
    <t>AS52607</t>
  </si>
  <si>
    <t>AS52608</t>
  </si>
  <si>
    <t>AS52609</t>
  </si>
  <si>
    <t>AS52610</t>
  </si>
  <si>
    <t>AS52611</t>
  </si>
  <si>
    <t>AS52612</t>
  </si>
  <si>
    <t>AS52613</t>
  </si>
  <si>
    <t>AS52614</t>
  </si>
  <si>
    <t>AS52615</t>
  </si>
  <si>
    <t>AS52616</t>
  </si>
  <si>
    <t>AS52617</t>
  </si>
  <si>
    <t>AS52618</t>
  </si>
  <si>
    <t>AS52619</t>
  </si>
  <si>
    <t>AS52620</t>
  </si>
  <si>
    <t>AS52621</t>
  </si>
  <si>
    <t>AS52622</t>
  </si>
  <si>
    <t>AS52623</t>
  </si>
  <si>
    <t>AS52624</t>
  </si>
  <si>
    <t>AS52625</t>
  </si>
  <si>
    <t>AS52626</t>
  </si>
  <si>
    <t>AS52627</t>
  </si>
  <si>
    <t>AS52628</t>
  </si>
  <si>
    <t>AS52629</t>
  </si>
  <si>
    <t>AS52630</t>
  </si>
  <si>
    <t>AS52631</t>
  </si>
  <si>
    <t>AS52632</t>
  </si>
  <si>
    <t>AS52633</t>
  </si>
  <si>
    <t>AS52634</t>
  </si>
  <si>
    <t>AS52635</t>
  </si>
  <si>
    <t>AS52636</t>
  </si>
  <si>
    <t>AS52637</t>
  </si>
  <si>
    <t>AS52638</t>
  </si>
  <si>
    <t>AS52639</t>
  </si>
  <si>
    <t>AS52640</t>
  </si>
  <si>
    <t>AS52641</t>
  </si>
  <si>
    <t>AS52642</t>
  </si>
  <si>
    <t>AS52643</t>
  </si>
  <si>
    <t>AS52644</t>
  </si>
  <si>
    <t>AS52645</t>
  </si>
  <si>
    <t>AS52646</t>
  </si>
  <si>
    <t>AS52647</t>
  </si>
  <si>
    <t>AS52648</t>
  </si>
  <si>
    <t>AS52649</t>
  </si>
  <si>
    <t>AS52650</t>
  </si>
  <si>
    <t>AS52651</t>
  </si>
  <si>
    <t>AS52652</t>
  </si>
  <si>
    <t>AS52653</t>
  </si>
  <si>
    <t>AS52654</t>
  </si>
  <si>
    <t>AS52655</t>
  </si>
  <si>
    <t>AS52656</t>
  </si>
  <si>
    <t>AS52657</t>
  </si>
  <si>
    <t>AS52658</t>
  </si>
  <si>
    <t>AS52659</t>
  </si>
  <si>
    <t>AS52660</t>
  </si>
  <si>
    <t>AS52661</t>
  </si>
  <si>
    <t>AS52662</t>
  </si>
  <si>
    <t>AS52663</t>
  </si>
  <si>
    <t>AS52664</t>
  </si>
  <si>
    <t>AS52665</t>
  </si>
  <si>
    <t>AS52666</t>
  </si>
  <si>
    <t>AS52667</t>
  </si>
  <si>
    <t>AS52668</t>
  </si>
  <si>
    <t>AS52669</t>
  </si>
  <si>
    <t>AS52670</t>
  </si>
  <si>
    <t>AS52671</t>
  </si>
  <si>
    <t>AS52672</t>
  </si>
  <si>
    <t>AS52673</t>
  </si>
  <si>
    <t>AS52674</t>
  </si>
  <si>
    <t>AS52675</t>
  </si>
  <si>
    <t>AS52676</t>
  </si>
  <si>
    <t>AS52677</t>
  </si>
  <si>
    <t>AS52678</t>
  </si>
  <si>
    <t>AS52679</t>
  </si>
  <si>
    <t>AS52680</t>
  </si>
  <si>
    <t>AS52681</t>
  </si>
  <si>
    <t>AS52682</t>
  </si>
  <si>
    <t>AS52683</t>
  </si>
  <si>
    <t>AS52684</t>
  </si>
  <si>
    <t>AS52685</t>
  </si>
  <si>
    <t>AS52686</t>
  </si>
  <si>
    <t>AS52687</t>
  </si>
  <si>
    <t>AS52688</t>
  </si>
  <si>
    <t>AS52689</t>
  </si>
  <si>
    <t>AS52690</t>
  </si>
  <si>
    <t>AS52691</t>
  </si>
  <si>
    <t>AS52692</t>
  </si>
  <si>
    <t>AS52693</t>
  </si>
  <si>
    <t>AS52694</t>
  </si>
  <si>
    <t>AS52695</t>
  </si>
  <si>
    <t>AS52696</t>
  </si>
  <si>
    <t>AS52697</t>
  </si>
  <si>
    <t>AS52698</t>
  </si>
  <si>
    <t>AS52699</t>
  </si>
  <si>
    <t>AS52700</t>
  </si>
  <si>
    <t>AS52701</t>
  </si>
  <si>
    <t>AS52702</t>
  </si>
  <si>
    <t>AS52703</t>
  </si>
  <si>
    <t>AS52704</t>
  </si>
  <si>
    <t>AS52705</t>
  </si>
  <si>
    <t>AS52706</t>
  </si>
  <si>
    <t>AS52707</t>
  </si>
  <si>
    <t>AS52708</t>
  </si>
  <si>
    <t>AS52709</t>
  </si>
  <si>
    <t>AS52710</t>
  </si>
  <si>
    <t>AS52711</t>
  </si>
  <si>
    <t>AS52712</t>
  </si>
  <si>
    <t>AS52713</t>
  </si>
  <si>
    <t>AS52714</t>
  </si>
  <si>
    <t>AS52715</t>
  </si>
  <si>
    <t>AS52716</t>
  </si>
  <si>
    <t>AS52717</t>
  </si>
  <si>
    <t>AS52718</t>
  </si>
  <si>
    <t>AS52719</t>
  </si>
  <si>
    <t>AS52720</t>
  </si>
  <si>
    <t>AS52721</t>
  </si>
  <si>
    <t>AS52722</t>
  </si>
  <si>
    <t>AS52723</t>
  </si>
  <si>
    <t>AS52724</t>
  </si>
  <si>
    <t>AS52725</t>
  </si>
  <si>
    <t>AS52726</t>
  </si>
  <si>
    <t>AS52727</t>
  </si>
  <si>
    <t>AS52728</t>
  </si>
  <si>
    <t>AS52729</t>
  </si>
  <si>
    <t>AS52730</t>
  </si>
  <si>
    <t>AS52731</t>
  </si>
  <si>
    <t>AS52732</t>
  </si>
  <si>
    <t>AS52733</t>
  </si>
  <si>
    <t>AS52734</t>
  </si>
  <si>
    <t>AS52735</t>
  </si>
  <si>
    <t>AS52736</t>
  </si>
  <si>
    <t>AS52737</t>
  </si>
  <si>
    <t>AS52738</t>
  </si>
  <si>
    <t>AS52739</t>
  </si>
  <si>
    <t>AS52740</t>
  </si>
  <si>
    <t>AS52741</t>
  </si>
  <si>
    <t>AS52742</t>
  </si>
  <si>
    <t>AS52743</t>
  </si>
  <si>
    <t>AS52744</t>
  </si>
  <si>
    <t>AS52745</t>
  </si>
  <si>
    <t>AS52746</t>
  </si>
  <si>
    <t>AS52747</t>
  </si>
  <si>
    <t>AS52748</t>
  </si>
  <si>
    <t>AS52749</t>
  </si>
  <si>
    <t>AS52750</t>
  </si>
  <si>
    <t>AS52751</t>
  </si>
  <si>
    <t>AS52752</t>
  </si>
  <si>
    <t>AS52753</t>
  </si>
  <si>
    <t>AS52754</t>
  </si>
  <si>
    <t>AS52755</t>
  </si>
  <si>
    <t>AS52756</t>
  </si>
  <si>
    <t>AS52757</t>
  </si>
  <si>
    <t>AS52758</t>
  </si>
  <si>
    <t>AS52759</t>
  </si>
  <si>
    <t>AS52760</t>
  </si>
  <si>
    <t>AS52761</t>
  </si>
  <si>
    <t>AS52762</t>
  </si>
  <si>
    <t>AS52763</t>
  </si>
  <si>
    <t>AS52764</t>
  </si>
  <si>
    <t>AS52765</t>
  </si>
  <si>
    <t>AS52766</t>
  </si>
  <si>
    <t>AS52767</t>
  </si>
  <si>
    <t>AS52768</t>
  </si>
  <si>
    <t>AS52769</t>
  </si>
  <si>
    <t>AS52770</t>
  </si>
  <si>
    <t>AS52771</t>
  </si>
  <si>
    <t>AS52772</t>
  </si>
  <si>
    <t>AS52773</t>
  </si>
  <si>
    <t>AS52774</t>
  </si>
  <si>
    <t>AS52775</t>
  </si>
  <si>
    <t>AS52776</t>
  </si>
  <si>
    <t>AS52777</t>
  </si>
  <si>
    <t>AS52778</t>
  </si>
  <si>
    <t>AS52779</t>
  </si>
  <si>
    <t>AS52780</t>
  </si>
  <si>
    <t>AS52781</t>
  </si>
  <si>
    <t>AS52782</t>
  </si>
  <si>
    <t>AS52783</t>
  </si>
  <si>
    <t>AS52784</t>
  </si>
  <si>
    <t>AS52785</t>
  </si>
  <si>
    <t>AS52786</t>
  </si>
  <si>
    <t>AS52787</t>
  </si>
  <si>
    <t>AS52788</t>
  </si>
  <si>
    <t>AS52789</t>
  </si>
  <si>
    <t>AS52790</t>
  </si>
  <si>
    <t>AS52791</t>
  </si>
  <si>
    <t>AS52792</t>
  </si>
  <si>
    <t>AS52793</t>
  </si>
  <si>
    <t>AS52794</t>
  </si>
  <si>
    <t>AS52795</t>
  </si>
  <si>
    <t>AS52796</t>
  </si>
  <si>
    <t>AS52797</t>
  </si>
  <si>
    <t>AS52798</t>
  </si>
  <si>
    <t>AS52799</t>
  </si>
  <si>
    <t>AS52800</t>
  </si>
  <si>
    <t>AS52801</t>
  </si>
  <si>
    <t>AS52802</t>
  </si>
  <si>
    <t>AS52803</t>
  </si>
  <si>
    <t>AS52804</t>
  </si>
  <si>
    <t>AS52805</t>
  </si>
  <si>
    <t>AS52806</t>
  </si>
  <si>
    <t>AS52807</t>
  </si>
  <si>
    <t>AS52808</t>
  </si>
  <si>
    <t>AS52809</t>
  </si>
  <si>
    <t>AS52810</t>
  </si>
  <si>
    <t>AS52811</t>
  </si>
  <si>
    <t>AS52812</t>
  </si>
  <si>
    <t>AS52813</t>
  </si>
  <si>
    <t>AS52814</t>
  </si>
  <si>
    <t>AS52815</t>
  </si>
  <si>
    <t>AS52816</t>
  </si>
  <si>
    <t>AS52817</t>
  </si>
  <si>
    <t>AS52818</t>
  </si>
  <si>
    <t>AS52819</t>
  </si>
  <si>
    <t>AS52820</t>
  </si>
  <si>
    <t>AS52821</t>
  </si>
  <si>
    <t>AS52822</t>
  </si>
  <si>
    <t>AS52823</t>
  </si>
  <si>
    <t>AS52824</t>
  </si>
  <si>
    <t>AS52825</t>
  </si>
  <si>
    <t>AS52826</t>
  </si>
  <si>
    <t>AS52827</t>
  </si>
  <si>
    <t>AS52828</t>
  </si>
  <si>
    <t>AS52829</t>
  </si>
  <si>
    <t>AS52830</t>
  </si>
  <si>
    <t>AS52831</t>
  </si>
  <si>
    <t>AS52832</t>
  </si>
  <si>
    <t>AS52833</t>
  </si>
  <si>
    <t>AS52834</t>
  </si>
  <si>
    <t>AS52835</t>
  </si>
  <si>
    <t>AS52836</t>
  </si>
  <si>
    <t>AS52837</t>
  </si>
  <si>
    <t>AS52838</t>
  </si>
  <si>
    <t>AS52839</t>
  </si>
  <si>
    <t>AS52840</t>
  </si>
  <si>
    <t>AS52841</t>
  </si>
  <si>
    <t>AS52842</t>
  </si>
  <si>
    <t>AS52843</t>
  </si>
  <si>
    <t>AS52844</t>
  </si>
  <si>
    <t>AS52845</t>
  </si>
  <si>
    <t>AS52846</t>
  </si>
  <si>
    <t>AS52847</t>
  </si>
  <si>
    <t>AS52848</t>
  </si>
  <si>
    <t>AS52849</t>
  </si>
  <si>
    <t>AS52850</t>
  </si>
  <si>
    <t>AS52851</t>
  </si>
  <si>
    <t>AS52852</t>
  </si>
  <si>
    <t>AS52853</t>
  </si>
  <si>
    <t>AS52854</t>
  </si>
  <si>
    <t>AS52855</t>
  </si>
  <si>
    <t>AS52856</t>
  </si>
  <si>
    <t>AS52857</t>
  </si>
  <si>
    <t>AS52858</t>
  </si>
  <si>
    <t>AS52859</t>
  </si>
  <si>
    <t>AS52860</t>
  </si>
  <si>
    <t>AS52861</t>
  </si>
  <si>
    <t>AS52862</t>
  </si>
  <si>
    <t>AS52863</t>
  </si>
  <si>
    <t>AS52864</t>
  </si>
  <si>
    <t>AS52865</t>
  </si>
  <si>
    <t>AS52866</t>
  </si>
  <si>
    <t>AS52867</t>
  </si>
  <si>
    <t>AS52868</t>
  </si>
  <si>
    <t>AS52869</t>
  </si>
  <si>
    <t>AS52870</t>
  </si>
  <si>
    <t>AS52871</t>
  </si>
  <si>
    <t>AS52872</t>
  </si>
  <si>
    <t>AS52873</t>
  </si>
  <si>
    <t>AS52874</t>
  </si>
  <si>
    <t>AS52875</t>
  </si>
  <si>
    <t>AS52876</t>
  </si>
  <si>
    <t>AS52877</t>
  </si>
  <si>
    <t>AS52878</t>
  </si>
  <si>
    <t>AS52879</t>
  </si>
  <si>
    <t>AS52880</t>
  </si>
  <si>
    <t>AS52881</t>
  </si>
  <si>
    <t>AS52882</t>
  </si>
  <si>
    <t>AS52883</t>
  </si>
  <si>
    <t>AS52884</t>
  </si>
  <si>
    <t>AS52885</t>
  </si>
  <si>
    <t>AS52886</t>
  </si>
  <si>
    <t>AS52887</t>
  </si>
  <si>
    <t>AS52888</t>
  </si>
  <si>
    <t>AS52889</t>
  </si>
  <si>
    <t>AS52890</t>
  </si>
  <si>
    <t>AS52891</t>
  </si>
  <si>
    <t>AS52892</t>
  </si>
  <si>
    <t>AS52893</t>
  </si>
  <si>
    <t>AS52894</t>
  </si>
  <si>
    <t>AS52895</t>
  </si>
  <si>
    <t>AS52896</t>
  </si>
  <si>
    <t>AS52897</t>
  </si>
  <si>
    <t>AS52898</t>
  </si>
  <si>
    <t>AS52899</t>
  </si>
  <si>
    <t>AS52900</t>
  </si>
  <si>
    <t>AS52901</t>
  </si>
  <si>
    <t>AS52902</t>
  </si>
  <si>
    <t>AS52903</t>
  </si>
  <si>
    <t>AS52904</t>
  </si>
  <si>
    <t>AS52905</t>
  </si>
  <si>
    <t>AS52906</t>
  </si>
  <si>
    <t>AS52907</t>
  </si>
  <si>
    <t>AS52908</t>
  </si>
  <si>
    <t>AS52909</t>
  </si>
  <si>
    <t>AS52910</t>
  </si>
  <si>
    <t>AS52911</t>
  </si>
  <si>
    <t>AS52912</t>
  </si>
  <si>
    <t>AS52913</t>
  </si>
  <si>
    <t>AS52914</t>
  </si>
  <si>
    <t>AS52915</t>
  </si>
  <si>
    <t>AS52916</t>
  </si>
  <si>
    <t>AS52917</t>
  </si>
  <si>
    <t>AS52918</t>
  </si>
  <si>
    <t>AS52919</t>
  </si>
  <si>
    <t>AS52920</t>
  </si>
  <si>
    <t>AS52921</t>
  </si>
  <si>
    <t>AS52922</t>
  </si>
  <si>
    <t>AS52923</t>
  </si>
  <si>
    <t>AS52924</t>
  </si>
  <si>
    <t>AS52925</t>
  </si>
  <si>
    <t>AS52926</t>
  </si>
  <si>
    <t>AS52927</t>
  </si>
  <si>
    <t>AS52928</t>
  </si>
  <si>
    <t>AS52929</t>
  </si>
  <si>
    <t>AS52930</t>
  </si>
  <si>
    <t>AS52931</t>
  </si>
  <si>
    <t>AS52932</t>
  </si>
  <si>
    <t>AS52933</t>
  </si>
  <si>
    <t>AS52934</t>
  </si>
  <si>
    <t>AS52935</t>
  </si>
  <si>
    <t>AS52936</t>
  </si>
  <si>
    <t>AS52937</t>
  </si>
  <si>
    <t>AS52938</t>
  </si>
  <si>
    <t>AS52939</t>
  </si>
  <si>
    <t>AS52940</t>
  </si>
  <si>
    <t>AS52941</t>
  </si>
  <si>
    <t>AS52942</t>
  </si>
  <si>
    <t>AS52943</t>
  </si>
  <si>
    <t>AS52944</t>
  </si>
  <si>
    <t>AS52945</t>
  </si>
  <si>
    <t>AS52946</t>
  </si>
  <si>
    <t>AS52947</t>
  </si>
  <si>
    <t>AS52948</t>
  </si>
  <si>
    <t>AS52949</t>
  </si>
  <si>
    <t>AS52950</t>
  </si>
  <si>
    <t>AS52951</t>
  </si>
  <si>
    <t>AS52952</t>
  </si>
  <si>
    <t>AS52953</t>
  </si>
  <si>
    <t>AS52954</t>
  </si>
  <si>
    <t>AS52955</t>
  </si>
  <si>
    <t>AS52956</t>
  </si>
  <si>
    <t>AS52957</t>
  </si>
  <si>
    <t>AS52958</t>
  </si>
  <si>
    <t>AS52959</t>
  </si>
  <si>
    <t>AS52960</t>
  </si>
  <si>
    <t>AS52961</t>
  </si>
  <si>
    <t>AS52962</t>
  </si>
  <si>
    <t>AS52963</t>
  </si>
  <si>
    <t>AS52964</t>
  </si>
  <si>
    <t>AS52965</t>
  </si>
  <si>
    <t>AS52966</t>
  </si>
  <si>
    <t>AS52967</t>
  </si>
  <si>
    <t>AS52968</t>
  </si>
  <si>
    <t>AS52969</t>
  </si>
  <si>
    <t>AS52970</t>
  </si>
  <si>
    <t>AS52971</t>
  </si>
  <si>
    <t>AS52972</t>
  </si>
  <si>
    <t>AS52973</t>
  </si>
  <si>
    <t>AS52974</t>
  </si>
  <si>
    <t>AS52975</t>
  </si>
  <si>
    <t>AS52976</t>
  </si>
  <si>
    <t>AS52977</t>
  </si>
  <si>
    <t>AS52978</t>
  </si>
  <si>
    <t>AS52979</t>
  </si>
  <si>
    <t>AS52980</t>
  </si>
  <si>
    <t>AS52981</t>
  </si>
  <si>
    <t>AS52982</t>
  </si>
  <si>
    <t>AS52983</t>
  </si>
  <si>
    <t>AS52984</t>
  </si>
  <si>
    <t>AS52985</t>
  </si>
  <si>
    <t>AS52986</t>
  </si>
  <si>
    <t>AS52987</t>
  </si>
  <si>
    <t>AS52988</t>
  </si>
  <si>
    <t>AS52989</t>
  </si>
  <si>
    <t>AS52990</t>
  </si>
  <si>
    <t>AS52991</t>
  </si>
  <si>
    <t>AS52992</t>
  </si>
  <si>
    <t>AS52993</t>
  </si>
  <si>
    <t>AS52994</t>
  </si>
  <si>
    <t>AS52995</t>
  </si>
  <si>
    <t>AS52996</t>
  </si>
  <si>
    <t>AS52997</t>
  </si>
  <si>
    <t>AS52998</t>
  </si>
  <si>
    <t>AS52999</t>
  </si>
  <si>
    <t>AS53000</t>
  </si>
  <si>
    <t>AS53001</t>
  </si>
  <si>
    <t>AS53002</t>
  </si>
  <si>
    <t>AS53003</t>
  </si>
  <si>
    <t>AS53004</t>
  </si>
  <si>
    <t>AS53005</t>
  </si>
  <si>
    <t>AS53006</t>
  </si>
  <si>
    <t>AS53007</t>
  </si>
  <si>
    <t>AS53008</t>
  </si>
  <si>
    <t>AS53009</t>
  </si>
  <si>
    <t>AS53010</t>
  </si>
  <si>
    <t>AS53011</t>
  </si>
  <si>
    <t>AS53012</t>
  </si>
  <si>
    <t>AS53013</t>
  </si>
  <si>
    <t>AS53014</t>
  </si>
  <si>
    <t>AS53015</t>
  </si>
  <si>
    <t>AS53016</t>
  </si>
  <si>
    <t>AS53017</t>
  </si>
  <si>
    <t>AS53018</t>
  </si>
  <si>
    <t>AS53019</t>
  </si>
  <si>
    <t>AS53020</t>
  </si>
  <si>
    <t>AS53021</t>
  </si>
  <si>
    <t>AS53022</t>
  </si>
  <si>
    <t>AS53023</t>
  </si>
  <si>
    <t>AS53024</t>
  </si>
  <si>
    <t>AS53025</t>
  </si>
  <si>
    <t>AS53026</t>
  </si>
  <si>
    <t>AS53027</t>
  </si>
  <si>
    <t>AS53028</t>
  </si>
  <si>
    <t>AS53029</t>
  </si>
  <si>
    <t>AS53030</t>
  </si>
  <si>
    <t>AS53031</t>
  </si>
  <si>
    <t>AS53032</t>
  </si>
  <si>
    <t>AS53033</t>
  </si>
  <si>
    <t>AS53034</t>
  </si>
  <si>
    <t>AS53035</t>
  </si>
  <si>
    <t>AS53036</t>
  </si>
  <si>
    <t>AS53037</t>
  </si>
  <si>
    <t>AS53038</t>
  </si>
  <si>
    <t>AS53039</t>
  </si>
  <si>
    <t>AS53040</t>
  </si>
  <si>
    <t>AS53041</t>
  </si>
  <si>
    <t>AS53042</t>
  </si>
  <si>
    <t>AS53043</t>
  </si>
  <si>
    <t>AS53044</t>
  </si>
  <si>
    <t>AS53045</t>
  </si>
  <si>
    <t>AS53046</t>
  </si>
  <si>
    <t>AS53047</t>
  </si>
  <si>
    <t>AS53048</t>
  </si>
  <si>
    <t>AS53049</t>
  </si>
  <si>
    <t>AS53050</t>
  </si>
  <si>
    <t>AS53051</t>
  </si>
  <si>
    <t>AS53052</t>
  </si>
  <si>
    <t>AS53053</t>
  </si>
  <si>
    <t>AS53054</t>
  </si>
  <si>
    <t>AS53055</t>
  </si>
  <si>
    <t>AS53056</t>
  </si>
  <si>
    <t>AS53057</t>
  </si>
  <si>
    <t>AS53058</t>
  </si>
  <si>
    <t>AS53059</t>
  </si>
  <si>
    <t>AS53060</t>
  </si>
  <si>
    <t>AS53061</t>
  </si>
  <si>
    <t>AS53062</t>
  </si>
  <si>
    <t>AS53063</t>
  </si>
  <si>
    <t>AS53064</t>
  </si>
  <si>
    <t>AS53065</t>
  </si>
  <si>
    <t>AS53066</t>
  </si>
  <si>
    <t>AS53067</t>
  </si>
  <si>
    <t>AS53068</t>
  </si>
  <si>
    <t>AS53069</t>
  </si>
  <si>
    <t>AS53070</t>
  </si>
  <si>
    <t>AS53071</t>
  </si>
  <si>
    <t>AS53072</t>
  </si>
  <si>
    <t>AS53073</t>
  </si>
  <si>
    <t>AS53074</t>
  </si>
  <si>
    <t>AS53075</t>
  </si>
  <si>
    <t>AS53076</t>
  </si>
  <si>
    <t>AS53077</t>
  </si>
  <si>
    <t>AS53078</t>
  </si>
  <si>
    <t>AS53079</t>
  </si>
  <si>
    <t>AS53080</t>
  </si>
  <si>
    <t>AS53081</t>
  </si>
  <si>
    <t>AS53082</t>
  </si>
  <si>
    <t>AS53083</t>
  </si>
  <si>
    <t>AS53084</t>
  </si>
  <si>
    <t>AS53085</t>
  </si>
  <si>
    <t>AS53086</t>
  </si>
  <si>
    <t>AS53087</t>
  </si>
  <si>
    <t>AS53088</t>
  </si>
  <si>
    <t>AS53089</t>
  </si>
  <si>
    <t>AS53090</t>
  </si>
  <si>
    <t>AS53091</t>
  </si>
  <si>
    <t>AS53092</t>
  </si>
  <si>
    <t>AS53093</t>
  </si>
  <si>
    <t>AS53094</t>
  </si>
  <si>
    <t>AS53095</t>
  </si>
  <si>
    <t>AS53096</t>
  </si>
  <si>
    <t>AS53097</t>
  </si>
  <si>
    <t>AS53098</t>
  </si>
  <si>
    <t>AS53099</t>
  </si>
  <si>
    <t>AS53100</t>
  </si>
  <si>
    <t>AS53101</t>
  </si>
  <si>
    <t>AS53102</t>
  </si>
  <si>
    <t>AS53103</t>
  </si>
  <si>
    <t>AS53104</t>
  </si>
  <si>
    <t>AS53105</t>
  </si>
  <si>
    <t>AS53106</t>
  </si>
  <si>
    <t>AS53107</t>
  </si>
  <si>
    <t>AS53108</t>
  </si>
  <si>
    <t>AS53109</t>
  </si>
  <si>
    <t>AS53110</t>
  </si>
  <si>
    <t>AS53111</t>
  </si>
  <si>
    <t>AS53112</t>
  </si>
  <si>
    <t>AS53113</t>
  </si>
  <si>
    <t>AS53114</t>
  </si>
  <si>
    <t>AS53115</t>
  </si>
  <si>
    <t>AS53116</t>
  </si>
  <si>
    <t>AS53117</t>
  </si>
  <si>
    <t>AS53118</t>
  </si>
  <si>
    <t>AS53119</t>
  </si>
  <si>
    <t>AS53120</t>
  </si>
  <si>
    <t>AS53121</t>
  </si>
  <si>
    <t>AS53122</t>
  </si>
  <si>
    <t>AS53123</t>
  </si>
  <si>
    <t>AS53124</t>
  </si>
  <si>
    <t>AS53125</t>
  </si>
  <si>
    <t>AS53126</t>
  </si>
  <si>
    <t>AS53127</t>
  </si>
  <si>
    <t>AS53128</t>
  </si>
  <si>
    <t>AS53129</t>
  </si>
  <si>
    <t>AS53130</t>
  </si>
  <si>
    <t>AS53131</t>
  </si>
  <si>
    <t>AS53132</t>
  </si>
  <si>
    <t>AS53133</t>
  </si>
  <si>
    <t>AS53134</t>
  </si>
  <si>
    <t>AS53135</t>
  </si>
  <si>
    <t>AS53136</t>
  </si>
  <si>
    <t>AS53137</t>
  </si>
  <si>
    <t>AS53138</t>
  </si>
  <si>
    <t>AS53139</t>
  </si>
  <si>
    <t>AS53140</t>
  </si>
  <si>
    <t>AS53141</t>
  </si>
  <si>
    <t>AS53142</t>
  </si>
  <si>
    <t>AS53143</t>
  </si>
  <si>
    <t>AS53144</t>
  </si>
  <si>
    <t>AS53145</t>
  </si>
  <si>
    <t>AS53146</t>
  </si>
  <si>
    <t>AS53147</t>
  </si>
  <si>
    <t>AS53148</t>
  </si>
  <si>
    <t>AS53149</t>
  </si>
  <si>
    <t>AS53150</t>
  </si>
  <si>
    <t>AS53151</t>
  </si>
  <si>
    <t>AS53152</t>
  </si>
  <si>
    <t>AS53153</t>
  </si>
  <si>
    <t>AS53154</t>
  </si>
  <si>
    <t>AS53155</t>
  </si>
  <si>
    <t>AS53156</t>
  </si>
  <si>
    <t>AS53157</t>
  </si>
  <si>
    <t>AS53158</t>
  </si>
  <si>
    <t>AS53159</t>
  </si>
  <si>
    <t>AS53160</t>
  </si>
  <si>
    <t>AS53161</t>
  </si>
  <si>
    <t>AS53162</t>
  </si>
  <si>
    <t>AS53163</t>
  </si>
  <si>
    <t>AS53164</t>
  </si>
  <si>
    <t>AS53165</t>
  </si>
  <si>
    <t>AS53166</t>
  </si>
  <si>
    <t>AS53167</t>
  </si>
  <si>
    <t>AS53168</t>
  </si>
  <si>
    <t>AS53169</t>
  </si>
  <si>
    <t>AS53170</t>
  </si>
  <si>
    <t>AS53171</t>
  </si>
  <si>
    <t>AS53172</t>
  </si>
  <si>
    <t>AS53173</t>
  </si>
  <si>
    <t>AS53174</t>
  </si>
  <si>
    <t>AS53175</t>
  </si>
  <si>
    <t>AS53176</t>
  </si>
  <si>
    <t>AS53177</t>
  </si>
  <si>
    <t>AS53178</t>
  </si>
  <si>
    <t>AS53179</t>
  </si>
  <si>
    <t>AS53180</t>
  </si>
  <si>
    <t>AS53181</t>
  </si>
  <si>
    <t>AS53182</t>
  </si>
  <si>
    <t>AS53183</t>
  </si>
  <si>
    <t>AS53184</t>
  </si>
  <si>
    <t>AS53185</t>
  </si>
  <si>
    <t>AS53186</t>
  </si>
  <si>
    <t>AS53187</t>
  </si>
  <si>
    <t>AS53188</t>
  </si>
  <si>
    <t>AS53189</t>
  </si>
  <si>
    <t>AS53190</t>
  </si>
  <si>
    <t>AS53191</t>
  </si>
  <si>
    <t>AS53192</t>
  </si>
  <si>
    <t>AS53193</t>
  </si>
  <si>
    <t>AS53194</t>
  </si>
  <si>
    <t>AS53195</t>
  </si>
  <si>
    <t>AS53196</t>
  </si>
  <si>
    <t>AS53197</t>
  </si>
  <si>
    <t>AS53198</t>
  </si>
  <si>
    <t>AS53199</t>
  </si>
  <si>
    <t>AS53200</t>
  </si>
  <si>
    <t>AS53201</t>
  </si>
  <si>
    <t>AS53202</t>
  </si>
  <si>
    <t>AS53203</t>
  </si>
  <si>
    <t>AS53204</t>
  </si>
  <si>
    <t>AS53205</t>
  </si>
  <si>
    <t>AS53206</t>
  </si>
  <si>
    <t>AS53207</t>
  </si>
  <si>
    <t>AS53208</t>
  </si>
  <si>
    <t>AS53209</t>
  </si>
  <si>
    <t>AS53210</t>
  </si>
  <si>
    <t>AS53211</t>
  </si>
  <si>
    <t>AS53212</t>
  </si>
  <si>
    <t>AS53213</t>
  </si>
  <si>
    <t>AS53214</t>
  </si>
  <si>
    <t>AS53215</t>
  </si>
  <si>
    <t>AS53216</t>
  </si>
  <si>
    <t>AS53217</t>
  </si>
  <si>
    <t>AS53218</t>
  </si>
  <si>
    <t>AS53219</t>
  </si>
  <si>
    <t>AS53220</t>
  </si>
  <si>
    <t>AS53221</t>
  </si>
  <si>
    <t>AS53222</t>
  </si>
  <si>
    <t>AS53223</t>
  </si>
  <si>
    <t>AS53224</t>
  </si>
  <si>
    <t>AS53225</t>
  </si>
  <si>
    <t>AS53226</t>
  </si>
  <si>
    <t>AS53227</t>
  </si>
  <si>
    <t>AS53228</t>
  </si>
  <si>
    <t>AS53229</t>
  </si>
  <si>
    <t>AS53230</t>
  </si>
  <si>
    <t>AS53231</t>
  </si>
  <si>
    <t>AS53232</t>
  </si>
  <si>
    <t>AS53233</t>
  </si>
  <si>
    <t>AS53234</t>
  </si>
  <si>
    <t>AS53235</t>
  </si>
  <si>
    <t>AS53236</t>
  </si>
  <si>
    <t>AS53237</t>
  </si>
  <si>
    <t>AS53238</t>
  </si>
  <si>
    <t>AS53239</t>
  </si>
  <si>
    <t>AS53240</t>
  </si>
  <si>
    <t>AS53241</t>
  </si>
  <si>
    <t>AS53242</t>
  </si>
  <si>
    <t>AS53243</t>
  </si>
  <si>
    <t>AS53244</t>
  </si>
  <si>
    <t>AS53245</t>
  </si>
  <si>
    <t>AS53246</t>
  </si>
  <si>
    <t>AS53247</t>
  </si>
  <si>
    <t>AS53248</t>
  </si>
  <si>
    <t>AS53249</t>
  </si>
  <si>
    <t>AS53250</t>
  </si>
  <si>
    <t>AS53251</t>
  </si>
  <si>
    <t>AS53252</t>
  </si>
  <si>
    <t>AS53253</t>
  </si>
  <si>
    <t>AS53254</t>
  </si>
  <si>
    <t>AS53255</t>
  </si>
  <si>
    <t>AS53256</t>
  </si>
  <si>
    <t>AS53257</t>
  </si>
  <si>
    <t>AS53258</t>
  </si>
  <si>
    <t>AS53259</t>
  </si>
  <si>
    <t>AS53260</t>
  </si>
  <si>
    <t>AS53261</t>
  </si>
  <si>
    <t>AS53262</t>
  </si>
  <si>
    <t>AS53263</t>
  </si>
  <si>
    <t>AS53264</t>
  </si>
  <si>
    <t>AS53265</t>
  </si>
  <si>
    <t>AS53266</t>
  </si>
  <si>
    <t>AS53267</t>
  </si>
  <si>
    <t>AS53268</t>
  </si>
  <si>
    <t>AS53269</t>
  </si>
  <si>
    <t>AS53270</t>
  </si>
  <si>
    <t>AS53271</t>
  </si>
  <si>
    <t>AS53272</t>
  </si>
  <si>
    <t>AS53273</t>
  </si>
  <si>
    <t>AS53274</t>
  </si>
  <si>
    <t>AS53275</t>
  </si>
  <si>
    <t>AS53276</t>
  </si>
  <si>
    <t>AS53277</t>
  </si>
  <si>
    <t>AS53278</t>
  </si>
  <si>
    <t>AS53279</t>
  </si>
  <si>
    <t>AS53280</t>
  </si>
  <si>
    <t>AS53281</t>
  </si>
  <si>
    <t>AS53282</t>
  </si>
  <si>
    <t>AS53283</t>
  </si>
  <si>
    <t>AS53284</t>
  </si>
  <si>
    <t>AS53285</t>
  </si>
  <si>
    <t>AS53286</t>
  </si>
  <si>
    <t>AS53287</t>
  </si>
  <si>
    <t>AS53288</t>
  </si>
  <si>
    <t>AS53289</t>
  </si>
  <si>
    <t>AS53290</t>
  </si>
  <si>
    <t>AS53291</t>
  </si>
  <si>
    <t>AS53292</t>
  </si>
  <si>
    <t>AS53293</t>
  </si>
  <si>
    <t>AS53294</t>
  </si>
  <si>
    <t>AS53295</t>
  </si>
  <si>
    <t>AS53296</t>
  </si>
  <si>
    <t>AS53297</t>
  </si>
  <si>
    <t>AS53298</t>
  </si>
  <si>
    <t>AS53299</t>
  </si>
  <si>
    <t>AS53300</t>
  </si>
  <si>
    <t>AS53301</t>
  </si>
  <si>
    <t>AS53302</t>
  </si>
  <si>
    <t>AS53303</t>
  </si>
  <si>
    <t>AS53304</t>
  </si>
  <si>
    <t>AS53305</t>
  </si>
  <si>
    <t>AS53306</t>
  </si>
  <si>
    <t>AS53307</t>
  </si>
  <si>
    <t>AS53308</t>
  </si>
  <si>
    <t>AS53309</t>
  </si>
  <si>
    <t>AS53310</t>
  </si>
  <si>
    <t>AS53311</t>
  </si>
  <si>
    <t>AS53312</t>
  </si>
  <si>
    <t>AS53313</t>
  </si>
  <si>
    <t>AS53314</t>
  </si>
  <si>
    <t>AS53315</t>
  </si>
  <si>
    <t>AS53316</t>
  </si>
  <si>
    <t>AS53317</t>
  </si>
  <si>
    <t>AS53318</t>
  </si>
  <si>
    <t>AS53319</t>
  </si>
  <si>
    <t>AS53320</t>
  </si>
  <si>
    <t>AS53321</t>
  </si>
  <si>
    <t>AS53322</t>
  </si>
  <si>
    <t>AS53323</t>
  </si>
  <si>
    <t>AS53324</t>
  </si>
  <si>
    <t>AS53325</t>
  </si>
  <si>
    <t>AS53326</t>
  </si>
  <si>
    <t>AS53327</t>
  </si>
  <si>
    <t>AS53328</t>
  </si>
  <si>
    <t>AS53329</t>
  </si>
  <si>
    <t>AS53330</t>
  </si>
  <si>
    <t>AS53331</t>
  </si>
  <si>
    <t>AS53332</t>
  </si>
  <si>
    <t>AS53333</t>
  </si>
  <si>
    <t>AS53334</t>
  </si>
  <si>
    <t>AS53335</t>
  </si>
  <si>
    <t>AS53336</t>
  </si>
  <si>
    <t>AS53337</t>
  </si>
  <si>
    <t>AS53338</t>
  </si>
  <si>
    <t>AS53339</t>
  </si>
  <si>
    <t>AS53340</t>
  </si>
  <si>
    <t>AS53341</t>
  </si>
  <si>
    <t>AS53342</t>
  </si>
  <si>
    <t>AS53343</t>
  </si>
  <si>
    <t>AS53344</t>
  </si>
  <si>
    <t>AS53345</t>
  </si>
  <si>
    <t>AS53346</t>
  </si>
  <si>
    <t>AS53347</t>
  </si>
  <si>
    <t>AS53348</t>
  </si>
  <si>
    <t>AS53349</t>
  </si>
  <si>
    <t>AS53350</t>
  </si>
  <si>
    <t>AS53351</t>
  </si>
  <si>
    <t>AS53352</t>
  </si>
  <si>
    <t>AS53353</t>
  </si>
  <si>
    <t>AS53354</t>
  </si>
  <si>
    <t>AS53355</t>
  </si>
  <si>
    <t>AS53356</t>
  </si>
  <si>
    <t>AS53357</t>
  </si>
  <si>
    <t>AS53358</t>
  </si>
  <si>
    <t>AS53359</t>
  </si>
  <si>
    <t>AS53360</t>
  </si>
  <si>
    <t>AS53361</t>
  </si>
  <si>
    <t>AS53362</t>
  </si>
  <si>
    <t>AS53363</t>
  </si>
  <si>
    <t>AS53364</t>
  </si>
  <si>
    <t>AS53365</t>
  </si>
  <si>
    <t>AS53366</t>
  </si>
  <si>
    <t>AS53367</t>
  </si>
  <si>
    <t>AS53368</t>
  </si>
  <si>
    <t>AS53369</t>
  </si>
  <si>
    <t>AS53370</t>
  </si>
  <si>
    <t>AS53371</t>
  </si>
  <si>
    <t>AS53372</t>
  </si>
  <si>
    <t>AS53373</t>
  </si>
  <si>
    <t>AS53374</t>
  </si>
  <si>
    <t>AS53375</t>
  </si>
  <si>
    <t>AS53376</t>
  </si>
  <si>
    <t>AS53377</t>
  </si>
  <si>
    <t>AS53378</t>
  </si>
  <si>
    <t>AS53379</t>
  </si>
  <si>
    <t>AS53380</t>
  </si>
  <si>
    <t>AS53381</t>
  </si>
  <si>
    <t>AS53382</t>
  </si>
  <si>
    <t>AS53383</t>
  </si>
  <si>
    <t>AS53384</t>
  </si>
  <si>
    <t>AS53385</t>
  </si>
  <si>
    <t>AS53386</t>
  </si>
  <si>
    <t>AS53387</t>
  </si>
  <si>
    <t>AS53388</t>
  </si>
  <si>
    <t>AS53389</t>
  </si>
  <si>
    <t>AS53390</t>
  </si>
  <si>
    <t>AS53391</t>
  </si>
  <si>
    <t>AS53392</t>
  </si>
  <si>
    <t>AS53393</t>
  </si>
  <si>
    <t>AS53394</t>
  </si>
  <si>
    <t>AS53395</t>
  </si>
  <si>
    <t>AS53396</t>
  </si>
  <si>
    <t>AS53397</t>
  </si>
  <si>
    <t>AS53398</t>
  </si>
  <si>
    <t>AS53399</t>
  </si>
  <si>
    <t>AS53400</t>
  </si>
  <si>
    <t>AS53401</t>
  </si>
  <si>
    <t>AS53402</t>
  </si>
  <si>
    <t>AS53403</t>
  </si>
  <si>
    <t>AS53404</t>
  </si>
  <si>
    <t>AS53405</t>
  </si>
  <si>
    <t>AS53406</t>
  </si>
  <si>
    <t>AS53407</t>
  </si>
  <si>
    <t>AS53408</t>
  </si>
  <si>
    <t>AS53409</t>
  </si>
  <si>
    <t>AS53410</t>
  </si>
  <si>
    <t>AS53411</t>
  </si>
  <si>
    <t>AS53412</t>
  </si>
  <si>
    <t>AS53413</t>
  </si>
  <si>
    <t>AS53414</t>
  </si>
  <si>
    <t>AS53415</t>
  </si>
  <si>
    <t>AS53416</t>
  </si>
  <si>
    <t>AS53417</t>
  </si>
  <si>
    <t>AS53418</t>
  </si>
  <si>
    <t>AS53419</t>
  </si>
  <si>
    <t>AS53420</t>
  </si>
  <si>
    <t>AS53421</t>
  </si>
  <si>
    <t>AS53422</t>
  </si>
  <si>
    <t>AS53423</t>
  </si>
  <si>
    <t>AS53424</t>
  </si>
  <si>
    <t>AS53425</t>
  </si>
  <si>
    <t>AS53426</t>
  </si>
  <si>
    <t>AS53427</t>
  </si>
  <si>
    <t>AS53428</t>
  </si>
  <si>
    <t>AS53429</t>
  </si>
  <si>
    <t>AS53430</t>
  </si>
  <si>
    <t>AS53431</t>
  </si>
  <si>
    <t>AS53432</t>
  </si>
  <si>
    <t>AS53433</t>
  </si>
  <si>
    <t>AS53434</t>
  </si>
  <si>
    <t>AS53435</t>
  </si>
  <si>
    <t>AS53436</t>
  </si>
  <si>
    <t>AS53437</t>
  </si>
  <si>
    <t>AS53438</t>
  </si>
  <si>
    <t>AS53439</t>
  </si>
  <si>
    <t>AS53440</t>
  </si>
  <si>
    <t>AS53441</t>
  </si>
  <si>
    <t>AS53442</t>
  </si>
  <si>
    <t>AS53443</t>
  </si>
  <si>
    <t>AS53444</t>
  </si>
  <si>
    <t>AS53445</t>
  </si>
  <si>
    <t>AS53446</t>
  </si>
  <si>
    <t>AS53447</t>
  </si>
  <si>
    <t>AS53448</t>
  </si>
  <si>
    <t>AS53449</t>
  </si>
  <si>
    <t>AS53450</t>
  </si>
  <si>
    <t>AS53451</t>
  </si>
  <si>
    <t>AS53452</t>
  </si>
  <si>
    <t>AS53453</t>
  </si>
  <si>
    <t>AS53454</t>
  </si>
  <si>
    <t>AS53455</t>
  </si>
  <si>
    <t>AS53456</t>
  </si>
  <si>
    <t>AS53457</t>
  </si>
  <si>
    <t>AS53458</t>
  </si>
  <si>
    <t>AS53459</t>
  </si>
  <si>
    <t>AS53460</t>
  </si>
  <si>
    <t>AS53461</t>
  </si>
  <si>
    <t>AS53462</t>
  </si>
  <si>
    <t>AS53463</t>
  </si>
  <si>
    <t>AS53464</t>
  </si>
  <si>
    <t>AS53465</t>
  </si>
  <si>
    <t>AS53466</t>
  </si>
  <si>
    <t>AS53467</t>
  </si>
  <si>
    <t>AS53468</t>
  </si>
  <si>
    <t>AS53469</t>
  </si>
  <si>
    <t>AS53470</t>
  </si>
  <si>
    <t>AS53471</t>
  </si>
  <si>
    <t>AS53472</t>
  </si>
  <si>
    <t>AS53473</t>
  </si>
  <si>
    <t>ZS01889</t>
  </si>
  <si>
    <t>ZS01890</t>
  </si>
  <si>
    <t>ZS01891</t>
  </si>
  <si>
    <t>ZS01892</t>
  </si>
  <si>
    <t>ZS01893</t>
  </si>
  <si>
    <t>ZS01894</t>
  </si>
  <si>
    <t>ZS01895</t>
  </si>
  <si>
    <t>ZS01896</t>
  </si>
  <si>
    <t>ZS01897</t>
  </si>
  <si>
    <t>ZS01898</t>
  </si>
  <si>
    <t>ZS01899</t>
  </si>
  <si>
    <t>ZS01900</t>
  </si>
  <si>
    <t>ZS01901</t>
  </si>
  <si>
    <t>ZS01902</t>
  </si>
  <si>
    <t>ZS01903</t>
  </si>
  <si>
    <t>ZS01904</t>
  </si>
  <si>
    <t>ZS01905</t>
  </si>
  <si>
    <t>ZS01906</t>
  </si>
  <si>
    <t>ZS01907</t>
  </si>
  <si>
    <t>ZS01908</t>
  </si>
  <si>
    <t>ZS01909</t>
  </si>
  <si>
    <t>ZS01910</t>
  </si>
  <si>
    <t>ZS01911</t>
  </si>
  <si>
    <t>ZS01912</t>
  </si>
  <si>
    <t>ZS01913</t>
  </si>
  <si>
    <t>ZS01914</t>
  </si>
  <si>
    <t>ZS01915</t>
  </si>
  <si>
    <t>AA11367</t>
  </si>
  <si>
    <t>AA11395</t>
  </si>
  <si>
    <t>AA11373</t>
  </si>
  <si>
    <t>AA11374</t>
  </si>
  <si>
    <t>AA11270</t>
  </si>
  <si>
    <t>AA11382</t>
  </si>
  <si>
    <t>AA11366</t>
  </si>
  <si>
    <t>AA11273</t>
  </si>
  <si>
    <t>AA11312</t>
  </si>
  <si>
    <t>AA11350</t>
  </si>
  <si>
    <t>AA11281</t>
  </si>
  <si>
    <t>AA11368</t>
  </si>
  <si>
    <t>AA11310</t>
  </si>
  <si>
    <t>AA11256</t>
  </si>
  <si>
    <t>AA11271</t>
  </si>
  <si>
    <t>AA11272</t>
  </si>
  <si>
    <t>AA11225</t>
  </si>
  <si>
    <t>AA11347</t>
  </si>
  <si>
    <t>AA11258</t>
  </si>
  <si>
    <t>AA11282</t>
  </si>
  <si>
    <t>AA11400</t>
  </si>
  <si>
    <t>AA11348</t>
  </si>
  <si>
    <t>AA11383</t>
  </si>
  <si>
    <t>AA11238</t>
  </si>
  <si>
    <t>AA11210</t>
  </si>
  <si>
    <t>AA11398</t>
  </si>
  <si>
    <t>AA11337</t>
  </si>
  <si>
    <t>AA11234</t>
  </si>
  <si>
    <t>AA11267</t>
  </si>
  <si>
    <t>AA11220</t>
  </si>
  <si>
    <t>AA11232</t>
  </si>
  <si>
    <t>AA11249</t>
  </si>
  <si>
    <t>AA11247</t>
  </si>
  <si>
    <t>AA11239</t>
  </si>
  <si>
    <t>AA11322</t>
  </si>
  <si>
    <t>AA11339</t>
  </si>
  <si>
    <t>AA11314</t>
  </si>
  <si>
    <t>AA11331</t>
  </si>
  <si>
    <t>AA11320</t>
  </si>
  <si>
    <t>AA11376</t>
  </si>
  <si>
    <t>AA11338</t>
  </si>
  <si>
    <t>AA11243</t>
  </si>
  <si>
    <t>AA11351</t>
  </si>
  <si>
    <t>AA11319</t>
  </si>
  <si>
    <t>AA11375</t>
  </si>
  <si>
    <t>AA11349</t>
  </si>
  <si>
    <t>AA11388</t>
  </si>
  <si>
    <t>AA11329</t>
  </si>
  <si>
    <t>AA11221</t>
  </si>
  <si>
    <t>AA11223</t>
  </si>
  <si>
    <t>AA11387</t>
  </si>
  <si>
    <t>AA11255</t>
  </si>
  <si>
    <t>AA11212</t>
  </si>
  <si>
    <t>AA11389</t>
  </si>
  <si>
    <t>AA11371</t>
  </si>
  <si>
    <t>AA11385</t>
  </si>
  <si>
    <t>AA11354</t>
  </si>
  <si>
    <t>AA11215</t>
  </si>
  <si>
    <t>AA11335</t>
  </si>
  <si>
    <t>AA11228</t>
  </si>
  <si>
    <t>AA11268</t>
  </si>
  <si>
    <t>AA11401</t>
  </si>
  <si>
    <t>AA11334</t>
  </si>
  <si>
    <t>AA11330</t>
  </si>
  <si>
    <t>AA11286</t>
  </si>
  <si>
    <t>AA11358</t>
  </si>
  <si>
    <t>AA11344</t>
  </si>
  <si>
    <t>AA11240</t>
  </si>
  <si>
    <t>AA11343</t>
  </si>
  <si>
    <t>AA11333</t>
  </si>
  <si>
    <t>AA11327</t>
  </si>
  <si>
    <t>AA11283</t>
  </si>
  <si>
    <t>AA11219</t>
  </si>
  <si>
    <t>AA11298</t>
  </si>
  <si>
    <t>AA11369</t>
  </si>
  <si>
    <t>AA11365</t>
  </si>
  <si>
    <t>AA11405</t>
  </si>
  <si>
    <t>AA11328</t>
  </si>
  <si>
    <t>AA11402</t>
  </si>
  <si>
    <t>AA11244</t>
  </si>
  <si>
    <t>AA11357</t>
  </si>
  <si>
    <t>AA11364</t>
  </si>
  <si>
    <t>AA11262</t>
  </si>
  <si>
    <t>AA11222</t>
  </si>
  <si>
    <t>AA11342</t>
  </si>
  <si>
    <t>AA11211</t>
  </si>
  <si>
    <t>AA11260</t>
  </si>
  <si>
    <t>AA11352</t>
  </si>
  <si>
    <t>AA11280</t>
  </si>
  <si>
    <t>AA11326</t>
  </si>
  <si>
    <t>AA11295</t>
  </si>
  <si>
    <t>AA11397</t>
  </si>
  <si>
    <t>AA11324</t>
  </si>
  <si>
    <t>AA11332</t>
  </si>
  <si>
    <t>AA11311</t>
  </si>
  <si>
    <t>AA11305</t>
  </si>
  <si>
    <t>AA11315</t>
  </si>
  <si>
    <t>AA11253</t>
  </si>
  <si>
    <t>AA11226</t>
  </si>
  <si>
    <t>AA11224</t>
  </si>
  <si>
    <t>AA11227</t>
  </si>
  <si>
    <t>AA11264</t>
  </si>
  <si>
    <t>AA11323</t>
  </si>
  <si>
    <t>AA11318</t>
  </si>
  <si>
    <t>AA11386</t>
  </si>
  <si>
    <t>AA11259</t>
  </si>
  <si>
    <t>AA11290</t>
  </si>
  <si>
    <t>AA11296</t>
  </si>
  <si>
    <t>AA11209</t>
  </si>
  <si>
    <t>AA11229</t>
  </si>
  <si>
    <t>AA11317</t>
  </si>
  <si>
    <t>AA11237</t>
  </si>
  <si>
    <t>AA11245</t>
  </si>
  <si>
    <t>AA11233</t>
  </si>
  <si>
    <t>AA11345</t>
  </si>
  <si>
    <t>AA11269</t>
  </si>
  <si>
    <t>AA11254</t>
  </si>
  <si>
    <t>AA11340</t>
  </si>
  <si>
    <t>AA11289</t>
  </si>
  <si>
    <t>AA11302</t>
  </si>
  <si>
    <t>AA11241</t>
  </si>
  <si>
    <t>AA11217</t>
  </si>
  <si>
    <t>AA11346</t>
  </si>
  <si>
    <t>AA11208</t>
  </si>
  <si>
    <t>AA11248</t>
  </si>
  <si>
    <t>AA11377</t>
  </si>
  <si>
    <t>AA11300</t>
  </si>
  <si>
    <t>AA11306</t>
  </si>
  <si>
    <t>AA11261</t>
  </si>
  <si>
    <t>AA11336</t>
  </si>
  <si>
    <t>AA11359</t>
  </si>
  <si>
    <t>AA11399</t>
  </si>
  <si>
    <t>AA11265</t>
  </si>
  <si>
    <t>AA11275</t>
  </si>
  <si>
    <t>AA11263</t>
  </si>
  <si>
    <t>AA11404</t>
  </si>
  <si>
    <t>AA11218</t>
  </si>
  <si>
    <t>AA11301</t>
  </si>
  <si>
    <t>AA11390</t>
  </si>
  <si>
    <t>AA11372</t>
  </si>
  <si>
    <t>AA11363</t>
  </si>
  <si>
    <t>AA11321</t>
  </si>
  <si>
    <t>AA11216</t>
  </si>
  <si>
    <t>AA11391</t>
  </si>
  <si>
    <t>AA11299</t>
  </si>
  <si>
    <t>AA11360</t>
  </si>
  <si>
    <t>AA11396</t>
  </si>
  <si>
    <t>AA11214</t>
  </si>
  <si>
    <t>AA11257</t>
  </si>
  <si>
    <t>AA11266</t>
  </si>
  <si>
    <t>AA11403</t>
  </si>
  <si>
    <t>AA11277</t>
  </si>
  <si>
    <t>AA11276</t>
  </si>
  <si>
    <t>AA11274</t>
  </si>
  <si>
    <t>AA11361</t>
  </si>
  <si>
    <t>AA11213</t>
  </si>
  <si>
    <t>AA11230</t>
  </si>
  <si>
    <t>AA11236</t>
  </si>
  <si>
    <t>AA11235</t>
  </si>
  <si>
    <t>AA11242</t>
  </si>
  <si>
    <t>AA11246</t>
  </si>
  <si>
    <t>AA11251</t>
  </si>
  <si>
    <t>AA11250</t>
  </si>
  <si>
    <t>AA11252</t>
  </si>
  <si>
    <t>AA11279</t>
  </si>
  <si>
    <t>AA11278</t>
  </si>
  <si>
    <t>AA11288</t>
  </si>
  <si>
    <t>AA11287</t>
  </si>
  <si>
    <t>AA11291</t>
  </si>
  <si>
    <t>AA11284</t>
  </si>
  <si>
    <t>AA11294</t>
  </si>
  <si>
    <t>AA11303</t>
  </si>
  <si>
    <t>AA11304</t>
  </si>
  <si>
    <t>AA11307</t>
  </si>
  <si>
    <t>AA11309</t>
  </si>
  <si>
    <t>AA11325</t>
  </si>
  <si>
    <t>AA11353</t>
  </si>
  <si>
    <t>AA11362</t>
  </si>
  <si>
    <t>AA11370</t>
  </si>
  <si>
    <t>AA11384</t>
  </si>
  <si>
    <t>AA11392</t>
  </si>
  <si>
    <t>AA11231</t>
  </si>
  <si>
    <t>AA11285</t>
  </si>
  <si>
    <t>AA11292</t>
  </si>
  <si>
    <t>AA11293</t>
  </si>
  <si>
    <t>AA11297</t>
  </si>
  <si>
    <t>AA11316</t>
  </si>
  <si>
    <t>AA11308</t>
  </si>
  <si>
    <t>AA11341</t>
  </si>
  <si>
    <t>AA11355</t>
  </si>
  <si>
    <t>AA11356</t>
  </si>
  <si>
    <t>AA11378</t>
  </si>
  <si>
    <t>AA11379</t>
  </si>
  <si>
    <t>AA11380</t>
  </si>
  <si>
    <t>AA11381</t>
  </si>
  <si>
    <t>AA11393</t>
  </si>
  <si>
    <t>AA11394</t>
  </si>
  <si>
    <t>AA11313</t>
  </si>
  <si>
    <t>ZA04115</t>
  </si>
  <si>
    <t>ZA04127</t>
  </si>
  <si>
    <t>ZA04117</t>
  </si>
  <si>
    <t>ZA04116</t>
  </si>
  <si>
    <t>ZA04118</t>
  </si>
  <si>
    <t>ZA04129</t>
  </si>
  <si>
    <t>ZA04144</t>
  </si>
  <si>
    <t>ZA04142</t>
  </si>
  <si>
    <t>ZA04164</t>
  </si>
  <si>
    <t>ZA04150</t>
  </si>
  <si>
    <t>ZA04135</t>
  </si>
  <si>
    <t>ZA04155</t>
  </si>
  <si>
    <t>ZA04114</t>
  </si>
  <si>
    <t>ZA04120</t>
  </si>
  <si>
    <t>ZA04145</t>
  </si>
  <si>
    <t>ZA04123</t>
  </si>
  <si>
    <t>ZA04154</t>
  </si>
  <si>
    <t>ZA04119</t>
  </si>
  <si>
    <t>ZA04152</t>
  </si>
  <si>
    <t>ZA04149</t>
  </si>
  <si>
    <t>ZA04132</t>
  </si>
  <si>
    <t>ZA04148</t>
  </si>
  <si>
    <t>ZA04140</t>
  </si>
  <si>
    <t>ZA04141</t>
  </si>
  <si>
    <t>ZA04122</t>
  </si>
  <si>
    <t>ZA04121</t>
  </si>
  <si>
    <t>ZA04151</t>
  </si>
  <si>
    <t>ZA04146</t>
  </si>
  <si>
    <t>ZA04124</t>
  </si>
  <si>
    <t>ZA04160</t>
  </si>
  <si>
    <t>ZA04137</t>
  </si>
  <si>
    <t>ZA04126</t>
  </si>
  <si>
    <t>ZA04125</t>
  </si>
  <si>
    <t>ZA04130</t>
  </si>
  <si>
    <t>ZA04131</t>
  </si>
  <si>
    <t>ZA04133</t>
  </si>
  <si>
    <t>ZA04138</t>
  </si>
  <si>
    <t>ZA04156</t>
  </si>
  <si>
    <t>ZA04134</t>
  </si>
  <si>
    <t>ZA04136</t>
  </si>
  <si>
    <t>ZA04139</t>
  </si>
  <si>
    <t>ZA04147</t>
  </si>
  <si>
    <t>ZA04153</t>
  </si>
  <si>
    <t>ZA04157</t>
  </si>
  <si>
    <t>ZA04158</t>
  </si>
  <si>
    <t>ZA04159</t>
  </si>
  <si>
    <t>ZA04162</t>
  </si>
  <si>
    <t>ZA04163</t>
  </si>
  <si>
    <t>AR14671</t>
  </si>
  <si>
    <t>HERNANDEZ BECERRA FABIAN</t>
  </si>
  <si>
    <t>I      4</t>
  </si>
  <si>
    <t>AR14672</t>
  </si>
  <si>
    <t>LOPEZ CRUZ EDUARDO</t>
  </si>
  <si>
    <t>I      7</t>
  </si>
  <si>
    <t>AR14673</t>
  </si>
  <si>
    <t>AR14674</t>
  </si>
  <si>
    <t>GOMEZ SIERRA ISIDORO</t>
  </si>
  <si>
    <t>I     15</t>
  </si>
  <si>
    <t>AR14675</t>
  </si>
  <si>
    <t>AR14676</t>
  </si>
  <si>
    <t>MORENO RAMIREZ FERNANDO</t>
  </si>
  <si>
    <t>AR14677</t>
  </si>
  <si>
    <t>BENITEZ SALAS ADDY ARMINDA ELENA</t>
  </si>
  <si>
    <t>AR14678</t>
  </si>
  <si>
    <t>RUIZ MONTERO PORFIRIO</t>
  </si>
  <si>
    <t>AR14679</t>
  </si>
  <si>
    <t>GAMIÑO BLANCA LUZ</t>
  </si>
  <si>
    <t>AR14680</t>
  </si>
  <si>
    <t>AR14681</t>
  </si>
  <si>
    <t>ACEVEDO GUTIERREZ ARMANDO</t>
  </si>
  <si>
    <t>AR14682</t>
  </si>
  <si>
    <t>ROCHA IBARRA JUAN</t>
  </si>
  <si>
    <t>AR14683</t>
  </si>
  <si>
    <t>AR14684</t>
  </si>
  <si>
    <t>SERVICIO EXPRESS CEGAS S.A. DE C.V.</t>
  </si>
  <si>
    <t>I     80</t>
  </si>
  <si>
    <t>AR14685</t>
  </si>
  <si>
    <t>AR14686</t>
  </si>
  <si>
    <t>QUIROZ RODRIGUEZ ELIAS</t>
  </si>
  <si>
    <t>I     94</t>
  </si>
  <si>
    <t>AR14687</t>
  </si>
  <si>
    <t>CABRERA LAZARINI SAMUEL</t>
  </si>
  <si>
    <t>AR14688</t>
  </si>
  <si>
    <t>AR14689</t>
  </si>
  <si>
    <t>I    106</t>
  </si>
  <si>
    <t>AR14690</t>
  </si>
  <si>
    <t>AR14691</t>
  </si>
  <si>
    <t>I    108</t>
  </si>
  <si>
    <t>AR14692</t>
  </si>
  <si>
    <t>I    109</t>
  </si>
  <si>
    <t>AR14693</t>
  </si>
  <si>
    <t>MURILLO PLAZA JOSE MIGUEL</t>
  </si>
  <si>
    <t>I    110</t>
  </si>
  <si>
    <t>AR14694</t>
  </si>
  <si>
    <t>I    111</t>
  </si>
  <si>
    <t>AR14695</t>
  </si>
  <si>
    <t>AR14696</t>
  </si>
  <si>
    <t>MARES MENDEZ IGNACIO</t>
  </si>
  <si>
    <t>AR14697</t>
  </si>
  <si>
    <t>AYALA SALGADO VIVIANA</t>
  </si>
  <si>
    <t>I    125</t>
  </si>
  <si>
    <t>AR14698</t>
  </si>
  <si>
    <t>MALAGON PARADA MARIANO ALBERTO</t>
  </si>
  <si>
    <t>AR14699</t>
  </si>
  <si>
    <t>IMEM TRANSFORMADORES INTERNACIONALE</t>
  </si>
  <si>
    <t>AR14700</t>
  </si>
  <si>
    <t>VAZQUEZ GODINEZ RAMIRO</t>
  </si>
  <si>
    <t>AR14701</t>
  </si>
  <si>
    <t>I    186</t>
  </si>
  <si>
    <t>AR14702</t>
  </si>
  <si>
    <t>PEREZ MARISCAL MA CONCEPCION</t>
  </si>
  <si>
    <t>I    193</t>
  </si>
  <si>
    <t>AR14703</t>
  </si>
  <si>
    <t>RANGEL DIAZ ARMANDO</t>
  </si>
  <si>
    <t>AR14704</t>
  </si>
  <si>
    <t>AGUIÑAGA DIAZ DE LEON JULIA GABRIEL</t>
  </si>
  <si>
    <t>AR14705</t>
  </si>
  <si>
    <t>I    202</t>
  </si>
  <si>
    <t>AR14706</t>
  </si>
  <si>
    <t>RAMIREZ ZAMUDIO RICARDO</t>
  </si>
  <si>
    <t>AR14707</t>
  </si>
  <si>
    <t>VEGA MARTINEZ FILIBERTO</t>
  </si>
  <si>
    <t>AR14708</t>
  </si>
  <si>
    <t>ALFARO NIETO PAULINA</t>
  </si>
  <si>
    <t>AR14709</t>
  </si>
  <si>
    <t>MARAVILLO JAMAICA MIGUEL</t>
  </si>
  <si>
    <t>AR14710</t>
  </si>
  <si>
    <t>MATA ARELLANO VICENTE</t>
  </si>
  <si>
    <t>AR14711</t>
  </si>
  <si>
    <t>TORRES AIDE</t>
  </si>
  <si>
    <t>AR14712</t>
  </si>
  <si>
    <t>RECUPERADORA Y RECICLADORA  RANCHO</t>
  </si>
  <si>
    <t>I    233</t>
  </si>
  <si>
    <t>AR14713</t>
  </si>
  <si>
    <t>AR14714</t>
  </si>
  <si>
    <t>CARBAJAL SANCHEZ JAVIER</t>
  </si>
  <si>
    <t>AR14715</t>
  </si>
  <si>
    <t>SOTO LOPEZ JOSE DAVID</t>
  </si>
  <si>
    <t>AR14716</t>
  </si>
  <si>
    <t>AR14717</t>
  </si>
  <si>
    <t>AR14718</t>
  </si>
  <si>
    <t>AR14719</t>
  </si>
  <si>
    <t>REYES AVILA ISRAEL</t>
  </si>
  <si>
    <t>AR14720</t>
  </si>
  <si>
    <t>PALLARES ZENEA MARIA PATRICIA ELISA</t>
  </si>
  <si>
    <t>AR14721</t>
  </si>
  <si>
    <t>SUAREZ NIETO ROBERTO</t>
  </si>
  <si>
    <t>I    296</t>
  </si>
  <si>
    <t>AR14722</t>
  </si>
  <si>
    <t>CONNIE EARLY .</t>
  </si>
  <si>
    <t>AR14723</t>
  </si>
  <si>
    <t>AR14724</t>
  </si>
  <si>
    <t>GOMEZ LUNA J.JESUS</t>
  </si>
  <si>
    <t>AR14725</t>
  </si>
  <si>
    <t>AR14726</t>
  </si>
  <si>
    <t>GRANADOS ESCAMILLA JUANA</t>
  </si>
  <si>
    <t>AR14727</t>
  </si>
  <si>
    <t>AR14728</t>
  </si>
  <si>
    <t>AR14729</t>
  </si>
  <si>
    <t>AR14730</t>
  </si>
  <si>
    <t>CASADOS BORDE ALFONSO JESUS</t>
  </si>
  <si>
    <t>I    338</t>
  </si>
  <si>
    <t>AR14731</t>
  </si>
  <si>
    <t>I    361</t>
  </si>
  <si>
    <t>AR14732</t>
  </si>
  <si>
    <t>LOAIZA CONTRERAS ALEJANDRO</t>
  </si>
  <si>
    <t>I    363</t>
  </si>
  <si>
    <t>AR14733</t>
  </si>
  <si>
    <t>MORENO SANTOS ANGELICA</t>
  </si>
  <si>
    <t>AR14734</t>
  </si>
  <si>
    <t>AR14735</t>
  </si>
  <si>
    <t>CORNEJO BECERRA JUAN</t>
  </si>
  <si>
    <t>AR14736</t>
  </si>
  <si>
    <t>AR14737</t>
  </si>
  <si>
    <t>I    390</t>
  </si>
  <si>
    <t>AR14738</t>
  </si>
  <si>
    <t>GUTIERREZ BARROSO ERNESTO</t>
  </si>
  <si>
    <t>AR14739</t>
  </si>
  <si>
    <t>BELTRAN CHAVEZ MATIAS</t>
  </si>
  <si>
    <t>I    400</t>
  </si>
  <si>
    <t>AR14740</t>
  </si>
  <si>
    <t>ACERO Y ALUMINIO DE APASEO SA DE CV</t>
  </si>
  <si>
    <t>I    401</t>
  </si>
  <si>
    <t>AR14741</t>
  </si>
  <si>
    <t>SOLIS VALLE JORHUS HUGO</t>
  </si>
  <si>
    <t>AR14742</t>
  </si>
  <si>
    <t>JAUREGUI ENRIQUEZ MA GUADALUPE</t>
  </si>
  <si>
    <t>I    416</t>
  </si>
  <si>
    <t>AR14743</t>
  </si>
  <si>
    <t>RIOS GUZMAN MIGUEL</t>
  </si>
  <si>
    <t>I    417</t>
  </si>
  <si>
    <t>AR14744</t>
  </si>
  <si>
    <t>AGROINSUMOS LA HERRADURA SA DE CV</t>
  </si>
  <si>
    <t>AR14745</t>
  </si>
  <si>
    <t>CAMACHO MARQUEZ CARLOS JAVIER</t>
  </si>
  <si>
    <t>AR14746</t>
  </si>
  <si>
    <t>MENDOZA ARCINIEGA JOSE LUIS</t>
  </si>
  <si>
    <t>AR14747</t>
  </si>
  <si>
    <t>GRANADOS RANGEL FRANCISCO GABRIEL</t>
  </si>
  <si>
    <t>I    434</t>
  </si>
  <si>
    <t>AR14748</t>
  </si>
  <si>
    <t>I    435</t>
  </si>
  <si>
    <t>AR14749</t>
  </si>
  <si>
    <t>ANAYA SANTILLAN LEONARDO</t>
  </si>
  <si>
    <t>AR14750</t>
  </si>
  <si>
    <t>SANDOVAL SANCHEZ ALFREDO</t>
  </si>
  <si>
    <t>I    441</t>
  </si>
  <si>
    <t>AR14751</t>
  </si>
  <si>
    <t>PEREZ ALMANZA EDUARDO</t>
  </si>
  <si>
    <t>I    442</t>
  </si>
  <si>
    <t>AR14752</t>
  </si>
  <si>
    <t>MIRANDA LOPEZ SERGIO LUIS</t>
  </si>
  <si>
    <t>AR14753</t>
  </si>
  <si>
    <t>I    469</t>
  </si>
  <si>
    <t>AR14754</t>
  </si>
  <si>
    <t>GARNICA SIERRA JUAN LUIS</t>
  </si>
  <si>
    <t>AR14755</t>
  </si>
  <si>
    <t>AR14756</t>
  </si>
  <si>
    <t>I    474</t>
  </si>
  <si>
    <t>AR14757</t>
  </si>
  <si>
    <t>AR14758</t>
  </si>
  <si>
    <t>AR14759</t>
  </si>
  <si>
    <t>I    485</t>
  </si>
  <si>
    <t>AR14760</t>
  </si>
  <si>
    <t>DELGADO MARTINEZ ANTONIO</t>
  </si>
  <si>
    <t>I    491</t>
  </si>
  <si>
    <t>AR14761</t>
  </si>
  <si>
    <t>AR14762</t>
  </si>
  <si>
    <t>CARDENAS ORTEGA GERMAN</t>
  </si>
  <si>
    <t>AR14763</t>
  </si>
  <si>
    <t>I    505</t>
  </si>
  <si>
    <t>AR14764</t>
  </si>
  <si>
    <t>LOPEZ GUEVARA MARCO ANTONIO</t>
  </si>
  <si>
    <t>AR14765</t>
  </si>
  <si>
    <t>GUTIERREZ LAGUNA PEDRO</t>
  </si>
  <si>
    <t>AR14766</t>
  </si>
  <si>
    <t>AR14767</t>
  </si>
  <si>
    <t>FUNES NIETO HANNA KARLA</t>
  </si>
  <si>
    <t>I    525</t>
  </si>
  <si>
    <t>AR14768</t>
  </si>
  <si>
    <t>RODRIGUEZ RODRIGUEZ ISIDRO</t>
  </si>
  <si>
    <t>AR14769</t>
  </si>
  <si>
    <t>SANTOYO HERRRERA HUGO</t>
  </si>
  <si>
    <t>AR14770</t>
  </si>
  <si>
    <t>AGUILERA PALOBLANCO MA ELVIA</t>
  </si>
  <si>
    <t>I    535</t>
  </si>
  <si>
    <t>AR14771</t>
  </si>
  <si>
    <t>GARZA GONZALEZ CARLOS</t>
  </si>
  <si>
    <t>AR14772</t>
  </si>
  <si>
    <t>I    542</t>
  </si>
  <si>
    <t>AR14773</t>
  </si>
  <si>
    <t>I    543</t>
  </si>
  <si>
    <t>AR14774</t>
  </si>
  <si>
    <t>CALVO HERNANDEZ JAIME</t>
  </si>
  <si>
    <t>I    544</t>
  </si>
  <si>
    <t>AR14775</t>
  </si>
  <si>
    <t>GONZALEZ ESPITIA YOLANDA</t>
  </si>
  <si>
    <t>AR14776</t>
  </si>
  <si>
    <t>PONCE GUTIERREZ ARACELI</t>
  </si>
  <si>
    <t>I    569</t>
  </si>
  <si>
    <t>AR14777</t>
  </si>
  <si>
    <t>TRANSPORTES RANOF SA DE CV</t>
  </si>
  <si>
    <t>AR14778</t>
  </si>
  <si>
    <t>MARTINEZ CERECEDO LEONARDO</t>
  </si>
  <si>
    <t>I    585</t>
  </si>
  <si>
    <t>AR14779</t>
  </si>
  <si>
    <t>MACIAS VILLAGOMEZ EDUARDO</t>
  </si>
  <si>
    <t>I    586</t>
  </si>
  <si>
    <t>AR14780</t>
  </si>
  <si>
    <t>AR14781</t>
  </si>
  <si>
    <t>DURAN SIERRA ADRIAN</t>
  </si>
  <si>
    <t>AR14782</t>
  </si>
  <si>
    <t>I    592</t>
  </si>
  <si>
    <t>AR14783</t>
  </si>
  <si>
    <t>I    593</t>
  </si>
  <si>
    <t>AR14784</t>
  </si>
  <si>
    <t>I    595</t>
  </si>
  <si>
    <t>AR14785</t>
  </si>
  <si>
    <t>ESCANDON JASSO CARLOS ALBERTO</t>
  </si>
  <si>
    <t>AR14786</t>
  </si>
  <si>
    <t>BENAVIDES GONZALEZ JOSE OCTAVIO</t>
  </si>
  <si>
    <t>I    599</t>
  </si>
  <si>
    <t>AR14787</t>
  </si>
  <si>
    <t>LEON MADRIGAL DANIEL</t>
  </si>
  <si>
    <t>I    601</t>
  </si>
  <si>
    <t>AR14788</t>
  </si>
  <si>
    <t>I    605</t>
  </si>
  <si>
    <t>AR14789</t>
  </si>
  <si>
    <t>PATIÑO MAGAÑA NICOLAS ALEJANDRO</t>
  </si>
  <si>
    <t>AR14790</t>
  </si>
  <si>
    <t>HIJAR SANCHEZ GERARDO</t>
  </si>
  <si>
    <t>I    610</t>
  </si>
  <si>
    <t>AR14791</t>
  </si>
  <si>
    <t>RIVERA SANCHEZ JAVIER</t>
  </si>
  <si>
    <t>AR14792</t>
  </si>
  <si>
    <t>I    612</t>
  </si>
  <si>
    <t>AR14793</t>
  </si>
  <si>
    <t>RAMOS HORTA ADIEL AUGUSTO</t>
  </si>
  <si>
    <t>AR14794</t>
  </si>
  <si>
    <t>GRUPO M.SEMINUEVOS S.A DE C.V.</t>
  </si>
  <si>
    <t>I    638</t>
  </si>
  <si>
    <t>AR14795</t>
  </si>
  <si>
    <t>I    639</t>
  </si>
  <si>
    <t>AR14796</t>
  </si>
  <si>
    <t>I    642</t>
  </si>
  <si>
    <t>AR14797</t>
  </si>
  <si>
    <t>GOMEZ TERRAZAS ERIKA ELIZABETH</t>
  </si>
  <si>
    <t>AR14798</t>
  </si>
  <si>
    <t>I    660</t>
  </si>
  <si>
    <t>AR14799</t>
  </si>
  <si>
    <t>GONZALEZ GARCIA SALVADOR</t>
  </si>
  <si>
    <t>AR14800</t>
  </si>
  <si>
    <t>GONZALEZ GARCIA MARGARITA</t>
  </si>
  <si>
    <t>AR14801</t>
  </si>
  <si>
    <t>RANGEL SANCHEZ HECTOR</t>
  </si>
  <si>
    <t>AR14802</t>
  </si>
  <si>
    <t>CAMPOS TRIANA LUIS RODOLFO</t>
  </si>
  <si>
    <t>AR14803</t>
  </si>
  <si>
    <t>AR14804</t>
  </si>
  <si>
    <t>AR14805</t>
  </si>
  <si>
    <t>I    702</t>
  </si>
  <si>
    <t>AR14806</t>
  </si>
  <si>
    <t>AR14807</t>
  </si>
  <si>
    <t>I    714</t>
  </si>
  <si>
    <t>AR14808</t>
  </si>
  <si>
    <t>MARTINEZ CONTRERAS JAIME</t>
  </si>
  <si>
    <t>AR14809</t>
  </si>
  <si>
    <t>PRIETO LOPEZ ANA LIDIA</t>
  </si>
  <si>
    <t>I    739</t>
  </si>
  <si>
    <t>AR14810</t>
  </si>
  <si>
    <t>STEFANONI MENDEZ MIGUEL ANGEL</t>
  </si>
  <si>
    <t>AR14811</t>
  </si>
  <si>
    <t>AR14812</t>
  </si>
  <si>
    <t>I    751</t>
  </si>
  <si>
    <t>AR14813</t>
  </si>
  <si>
    <t>AR14814</t>
  </si>
  <si>
    <t>OLVERA JAIME J JESUS</t>
  </si>
  <si>
    <t>I    753</t>
  </si>
  <si>
    <t>AR14815</t>
  </si>
  <si>
    <t>AR14816</t>
  </si>
  <si>
    <t>DONDIEGO SOTELO ULISES</t>
  </si>
  <si>
    <t>I    758</t>
  </si>
  <si>
    <t>AR14817</t>
  </si>
  <si>
    <t>AR14818</t>
  </si>
  <si>
    <t>LOPEZ BRAVO FRANCISCO JAVIER</t>
  </si>
  <si>
    <t>AR14819</t>
  </si>
  <si>
    <t>AR14820</t>
  </si>
  <si>
    <t>CUEVAS ROMERO MARIA GUADALUPE</t>
  </si>
  <si>
    <t>I    783</t>
  </si>
  <si>
    <t>AR14821</t>
  </si>
  <si>
    <t>I    786</t>
  </si>
  <si>
    <t>AR14822</t>
  </si>
  <si>
    <t>AR14823</t>
  </si>
  <si>
    <t>JIMENEZ PAREDES ANTONIO DE JESUS</t>
  </si>
  <si>
    <t>AR14824</t>
  </si>
  <si>
    <t>RINCON FUENTES JUAN LUIS</t>
  </si>
  <si>
    <t>AR14825</t>
  </si>
  <si>
    <t>SANKO GOSEI MEXICO SA DE CV</t>
  </si>
  <si>
    <t>AR14826</t>
  </si>
  <si>
    <t>AR14827</t>
  </si>
  <si>
    <t>GONZALEZ CHAUVET JACQUELINE</t>
  </si>
  <si>
    <t>I    827</t>
  </si>
  <si>
    <t>AR14828</t>
  </si>
  <si>
    <t>MENDOZA MACIAS JUAN PABLO</t>
  </si>
  <si>
    <t>AR14829</t>
  </si>
  <si>
    <t>MONZON FUENTES GILBERTO</t>
  </si>
  <si>
    <t>I    839</t>
  </si>
  <si>
    <t>AR14830</t>
  </si>
  <si>
    <t>DELGADO MEDINA LETICIA</t>
  </si>
  <si>
    <t>AR14831</t>
  </si>
  <si>
    <t>AR14832</t>
  </si>
  <si>
    <t>AYALA ARREDONDO ERICK</t>
  </si>
  <si>
    <t>AR14833</t>
  </si>
  <si>
    <t>PEREZ MANRIQUEZ SONIA</t>
  </si>
  <si>
    <t>AR14834</t>
  </si>
  <si>
    <t>I    880</t>
  </si>
  <si>
    <t>AR14835</t>
  </si>
  <si>
    <t>AR14836</t>
  </si>
  <si>
    <t>VERA CHAVEZ MA ELENA</t>
  </si>
  <si>
    <t>I    883</t>
  </si>
  <si>
    <t>AR14837</t>
  </si>
  <si>
    <t>DEL RAZO HERNANDEZ JESICA DAFNE</t>
  </si>
  <si>
    <t>AR14838</t>
  </si>
  <si>
    <t>NUÑEZ MARTINEZ ALEJANDRO</t>
  </si>
  <si>
    <t>AR14839</t>
  </si>
  <si>
    <t>RESENDIZ PONCE MANUEL</t>
  </si>
  <si>
    <t>AR14840</t>
  </si>
  <si>
    <t>LABASTIDA JASSO ARMANDO</t>
  </si>
  <si>
    <t>I    900</t>
  </si>
  <si>
    <t>AR14841</t>
  </si>
  <si>
    <t>AR14842</t>
  </si>
  <si>
    <t>GOMEZ TORRES ROSAURA</t>
  </si>
  <si>
    <t>AR14843</t>
  </si>
  <si>
    <t>I    908</t>
  </si>
  <si>
    <t>AR14844</t>
  </si>
  <si>
    <t>I    915</t>
  </si>
  <si>
    <t>AR14845</t>
  </si>
  <si>
    <t>MUDIO TINOCO GABRIEL</t>
  </si>
  <si>
    <t>AR14846</t>
  </si>
  <si>
    <t>OCHOA NOLASCO GUILLERMO</t>
  </si>
  <si>
    <t>I    917</t>
  </si>
  <si>
    <t>AR14847</t>
  </si>
  <si>
    <t>AR14848</t>
  </si>
  <si>
    <t>AR14849</t>
  </si>
  <si>
    <t>ARREGUIN SOTO MARIBEL</t>
  </si>
  <si>
    <t>I    947</t>
  </si>
  <si>
    <t>AR14850</t>
  </si>
  <si>
    <t>CORPORATIVO EVANO DEL BAJIO SA DE C</t>
  </si>
  <si>
    <t>AR14851</t>
  </si>
  <si>
    <t>MORIN GUEVARA ALFREDO EMILIANO</t>
  </si>
  <si>
    <t>AR14852</t>
  </si>
  <si>
    <t>AR14853</t>
  </si>
  <si>
    <t>CESIME PROYECTOS Y SERVICIOS S.A DE</t>
  </si>
  <si>
    <t>I    985</t>
  </si>
  <si>
    <t>AR14854</t>
  </si>
  <si>
    <t>I    987</t>
  </si>
  <si>
    <t>AR14855</t>
  </si>
  <si>
    <t>CHAGOLLA MONCADA LUIS EDGARDO</t>
  </si>
  <si>
    <t>I    988</t>
  </si>
  <si>
    <t>AR14856</t>
  </si>
  <si>
    <t>I    991</t>
  </si>
  <si>
    <t>AR14857</t>
  </si>
  <si>
    <t>AR14858</t>
  </si>
  <si>
    <t>GALVAN CORTES PAOLA YARET</t>
  </si>
  <si>
    <t>AR14859</t>
  </si>
  <si>
    <t>CERVANTES GARCIA JUAN GABRIEL</t>
  </si>
  <si>
    <t>I  1,030</t>
  </si>
  <si>
    <t>AR14860</t>
  </si>
  <si>
    <t>MONTOYA DURAN ALFONCINA</t>
  </si>
  <si>
    <t>AR14861</t>
  </si>
  <si>
    <t>MC COY TIMOTHY ALAN</t>
  </si>
  <si>
    <t>I  1,043</t>
  </si>
  <si>
    <t>AR14862</t>
  </si>
  <si>
    <t>I  1,051</t>
  </si>
  <si>
    <t>AR14863</t>
  </si>
  <si>
    <t>ESTACION DE SERVICIO BONANZA S.A. D</t>
  </si>
  <si>
    <t>I  1,056</t>
  </si>
  <si>
    <t>AR14864</t>
  </si>
  <si>
    <t>RINCON HERNANDEZ ANGELA</t>
  </si>
  <si>
    <t>AR14865</t>
  </si>
  <si>
    <t>MONZON MARROQUIN JUAN ARCADIO</t>
  </si>
  <si>
    <t>AR14866</t>
  </si>
  <si>
    <t>TORRES GONZALEZ ABEL</t>
  </si>
  <si>
    <t>AR14867</t>
  </si>
  <si>
    <t>JC INDUSTRIALES CELAYA SA DE CV</t>
  </si>
  <si>
    <t>AR14868</t>
  </si>
  <si>
    <t>HORTI MIX S.P.R. DE R.L.</t>
  </si>
  <si>
    <t>I  1,096</t>
  </si>
  <si>
    <t>AR14869</t>
  </si>
  <si>
    <t>LJIMENEZ:NUÑEZ MARTINEZ ALEJANDRO</t>
  </si>
  <si>
    <t>AR14870</t>
  </si>
  <si>
    <t>AR14871</t>
  </si>
  <si>
    <t>RICO HERRERA SILVIA</t>
  </si>
  <si>
    <t>AR14872</t>
  </si>
  <si>
    <t>RAYMUNDO JAIMES JULIANA</t>
  </si>
  <si>
    <t>I  1,134</t>
  </si>
  <si>
    <t>AR14873</t>
  </si>
  <si>
    <t>AR14874</t>
  </si>
  <si>
    <t>I  1,148</t>
  </si>
  <si>
    <t>AR14875</t>
  </si>
  <si>
    <t>AR14876</t>
  </si>
  <si>
    <t>NUñEZ MARTINEZ ALEJANDRO</t>
  </si>
  <si>
    <t>AR14877</t>
  </si>
  <si>
    <t>APASEO PEREZ NOEMI DEL CARMEN</t>
  </si>
  <si>
    <t>I  1,185</t>
  </si>
  <si>
    <t>AR14878</t>
  </si>
  <si>
    <t>ESCALANTE LEYVA OSWALDO</t>
  </si>
  <si>
    <t>I  1,191</t>
  </si>
  <si>
    <t>AR14879</t>
  </si>
  <si>
    <t>CARREÑO CARRANZA DENISSE JULIE</t>
  </si>
  <si>
    <t>AR14880</t>
  </si>
  <si>
    <t>MARTINEZ GUTIERREZ LORENZO</t>
  </si>
  <si>
    <t>AR14881</t>
  </si>
  <si>
    <t>PEREZ HERNANDEZ HORACIO</t>
  </si>
  <si>
    <t>I  1,205</t>
  </si>
  <si>
    <t>AR14882</t>
  </si>
  <si>
    <t>MUNICIPIO DE JARAL DEL PROGRESO GUA</t>
  </si>
  <si>
    <t>AR14883</t>
  </si>
  <si>
    <t>GAMIÑO MOLINA MARCELA</t>
  </si>
  <si>
    <t>AR14884</t>
  </si>
  <si>
    <t>PEREZ PIñA LEONARDO</t>
  </si>
  <si>
    <t>I  1,251</t>
  </si>
  <si>
    <t>AR14885</t>
  </si>
  <si>
    <t>SUMINISTRO Y MANTENIMIENTO AVIPECUA</t>
  </si>
  <si>
    <t>I  1,263</t>
  </si>
  <si>
    <t>AR14886</t>
  </si>
  <si>
    <t>I  1,265</t>
  </si>
  <si>
    <t>AR14887</t>
  </si>
  <si>
    <t>AR14888</t>
  </si>
  <si>
    <t>AR14889</t>
  </si>
  <si>
    <t>MANUFACTURERA GISA S.A. DE C.V.</t>
  </si>
  <si>
    <t>AR14890</t>
  </si>
  <si>
    <t>SANTA MARIA RAMIREZ HECTOR</t>
  </si>
  <si>
    <t>I  1,315</t>
  </si>
  <si>
    <t>AR14891</t>
  </si>
  <si>
    <t>AR14892</t>
  </si>
  <si>
    <t>ARREGUIN RODRIGUEZ JOSE LUIS</t>
  </si>
  <si>
    <t>AR14893</t>
  </si>
  <si>
    <t>CARMONA VALVANEDA ABEL</t>
  </si>
  <si>
    <t>AR14894</t>
  </si>
  <si>
    <t>I  1,328</t>
  </si>
  <si>
    <t>AR14895</t>
  </si>
  <si>
    <t>MORALES GONZALEZ HECTOR</t>
  </si>
  <si>
    <t>I  1,335</t>
  </si>
  <si>
    <t>AR14896</t>
  </si>
  <si>
    <t>AR14897</t>
  </si>
  <si>
    <t>ARROYO DELGADO OSCAR</t>
  </si>
  <si>
    <t>I  1,353</t>
  </si>
  <si>
    <t>AR14898</t>
  </si>
  <si>
    <t>RAZO LONA SANTIAGO</t>
  </si>
  <si>
    <t>AR14899</t>
  </si>
  <si>
    <t>I  1,355</t>
  </si>
  <si>
    <t>AR14900</t>
  </si>
  <si>
    <t>RENDON RIOS GREGORIO LUIS</t>
  </si>
  <si>
    <t>I  1,356</t>
  </si>
  <si>
    <t>AR14901</t>
  </si>
  <si>
    <t>BALDERAS HERNANDEZ MARTIN CRISTOBAL</t>
  </si>
  <si>
    <t>I  1,382</t>
  </si>
  <si>
    <t>AR14902</t>
  </si>
  <si>
    <t>ARELLANO HERNANDEZ NOE</t>
  </si>
  <si>
    <t>I  1,385</t>
  </si>
  <si>
    <t>AR14903</t>
  </si>
  <si>
    <t>MARTINEZ LOZANO ABRAHAM</t>
  </si>
  <si>
    <t>I  1,387</t>
  </si>
  <si>
    <t>AR14904</t>
  </si>
  <si>
    <t>LOPEZ CORTES GUSTAVO</t>
  </si>
  <si>
    <t>I  1,391</t>
  </si>
  <si>
    <t>AR14905</t>
  </si>
  <si>
    <t>MELESIO RODRIGUEZ YOLANDA</t>
  </si>
  <si>
    <t>I  1,392</t>
  </si>
  <si>
    <t>AR14906</t>
  </si>
  <si>
    <t>SANCHEZ ARREGUIN KATY OLIVIA</t>
  </si>
  <si>
    <t>AR14907</t>
  </si>
  <si>
    <t>I  1,395</t>
  </si>
  <si>
    <t>AR14908</t>
  </si>
  <si>
    <t>MAGAÑA RAYA RUBEN</t>
  </si>
  <si>
    <t>AR14909</t>
  </si>
  <si>
    <t>SORIA LOPEZ FERNANDO</t>
  </si>
  <si>
    <t>AR14910</t>
  </si>
  <si>
    <t>JIMENEZ HERRERA JOSE GUADALUPE</t>
  </si>
  <si>
    <t>AR14911</t>
  </si>
  <si>
    <t>AR14912</t>
  </si>
  <si>
    <t>LOPEZ MEJIA LEONARDA</t>
  </si>
  <si>
    <t>AR14913</t>
  </si>
  <si>
    <t>ARREGUIN ARELLANO SAUL</t>
  </si>
  <si>
    <t>AR14914</t>
  </si>
  <si>
    <t>SANDOVAL ESPINDOLA HECTOR</t>
  </si>
  <si>
    <t>AR14915</t>
  </si>
  <si>
    <t>MALDONADO RODRIGUEZ DANIEL</t>
  </si>
  <si>
    <t>AR14916</t>
  </si>
  <si>
    <t>I  1,422</t>
  </si>
  <si>
    <t>AR14917</t>
  </si>
  <si>
    <t>I  1,423</t>
  </si>
  <si>
    <t>AR14918</t>
  </si>
  <si>
    <t>INSTITUTO NACIONAL DE INVESTIGACION</t>
  </si>
  <si>
    <t>I  1,429</t>
  </si>
  <si>
    <t>AR14919</t>
  </si>
  <si>
    <t>MORALES MALDONADO ENRIQUE</t>
  </si>
  <si>
    <t>AR14920</t>
  </si>
  <si>
    <t>GALINDO GARCIA RICARDO</t>
  </si>
  <si>
    <t>I  1,432</t>
  </si>
  <si>
    <t>AR14921</t>
  </si>
  <si>
    <t>AR14922</t>
  </si>
  <si>
    <t>CARDENAS MANRIQUEZ J. GUADALUPE FEL</t>
  </si>
  <si>
    <t>I  1,448</t>
  </si>
  <si>
    <t>AR14923</t>
  </si>
  <si>
    <t>D    170</t>
  </si>
  <si>
    <t>ZR00897</t>
  </si>
  <si>
    <t>D    652</t>
  </si>
  <si>
    <t>ZR00898</t>
  </si>
  <si>
    <t>D  1,397</t>
  </si>
  <si>
    <t>ZR00899</t>
  </si>
  <si>
    <t>D  1,892</t>
  </si>
  <si>
    <t>ZR00900</t>
  </si>
  <si>
    <t>D  1,898</t>
  </si>
  <si>
    <t>ZR00901</t>
  </si>
  <si>
    <t>D  1,927</t>
  </si>
  <si>
    <t>ZR00902</t>
  </si>
  <si>
    <t>D  3,307</t>
  </si>
  <si>
    <t>ZR00903</t>
  </si>
  <si>
    <t>D  3,322</t>
  </si>
  <si>
    <t>ZR00904</t>
  </si>
  <si>
    <t>D  3,323</t>
  </si>
  <si>
    <t>ZR00905</t>
  </si>
  <si>
    <t xml:space="preserve">PELICULA DE SEGURIDAD/CUBRE ASIENTOS </t>
  </si>
  <si>
    <t>AS53474</t>
  </si>
  <si>
    <t>AS53475</t>
  </si>
  <si>
    <t>AS53476</t>
  </si>
  <si>
    <t>AS53477</t>
  </si>
  <si>
    <t>AS53478</t>
  </si>
  <si>
    <t>AS53479</t>
  </si>
  <si>
    <t>AS53480</t>
  </si>
  <si>
    <t>AS53481</t>
  </si>
  <si>
    <t>AS53482</t>
  </si>
  <si>
    <t>AS53483</t>
  </si>
  <si>
    <t>AS53484</t>
  </si>
  <si>
    <t>AS53485</t>
  </si>
  <si>
    <t>AS53486</t>
  </si>
  <si>
    <t>AS53487</t>
  </si>
  <si>
    <t>AS53488</t>
  </si>
  <si>
    <t>AS53489</t>
  </si>
  <si>
    <t>AS53490</t>
  </si>
  <si>
    <t>AS53491</t>
  </si>
  <si>
    <t>AS53492</t>
  </si>
  <si>
    <t>AS53493</t>
  </si>
  <si>
    <t>AS53494</t>
  </si>
  <si>
    <t>AS53495</t>
  </si>
  <si>
    <t>AS53496</t>
  </si>
  <si>
    <t>AS53497</t>
  </si>
  <si>
    <t>AS53498</t>
  </si>
  <si>
    <t>AS53499</t>
  </si>
  <si>
    <t>AS53500</t>
  </si>
  <si>
    <t>AS53501</t>
  </si>
  <si>
    <t>AS53502</t>
  </si>
  <si>
    <t>AS53503</t>
  </si>
  <si>
    <t>AS53504</t>
  </si>
  <si>
    <t>AS53505</t>
  </si>
  <si>
    <t>AS53506</t>
  </si>
  <si>
    <t>AS53507</t>
  </si>
  <si>
    <t>AS53508</t>
  </si>
  <si>
    <t>AS53509</t>
  </si>
  <si>
    <t>AS53510</t>
  </si>
  <si>
    <t>AS53511</t>
  </si>
  <si>
    <t>AS53512</t>
  </si>
  <si>
    <t>AS53513</t>
  </si>
  <si>
    <t>AS53514</t>
  </si>
  <si>
    <t>AS53515</t>
  </si>
  <si>
    <t>AS53516</t>
  </si>
  <si>
    <t>AS53517</t>
  </si>
  <si>
    <t>AS53518</t>
  </si>
  <si>
    <t>AS53519</t>
  </si>
  <si>
    <t>AS53520</t>
  </si>
  <si>
    <t>AS53521</t>
  </si>
  <si>
    <t>AS53522</t>
  </si>
  <si>
    <t>AS53523</t>
  </si>
  <si>
    <t>AS53524</t>
  </si>
  <si>
    <t>AS53525</t>
  </si>
  <si>
    <t>AS53526</t>
  </si>
  <si>
    <t>AS53527</t>
  </si>
  <si>
    <t>AS53528</t>
  </si>
  <si>
    <t>AS53529</t>
  </si>
  <si>
    <t>AS53530</t>
  </si>
  <si>
    <t>AS53531</t>
  </si>
  <si>
    <t>AS53532</t>
  </si>
  <si>
    <t>AS53533</t>
  </si>
  <si>
    <t>AS53534</t>
  </si>
  <si>
    <t>AS53535</t>
  </si>
  <si>
    <t>AS53536</t>
  </si>
  <si>
    <t>AS53537</t>
  </si>
  <si>
    <t>AS53538</t>
  </si>
  <si>
    <t>AS53539</t>
  </si>
  <si>
    <t>AS53540</t>
  </si>
  <si>
    <t>AS53541</t>
  </si>
  <si>
    <t>AS53542</t>
  </si>
  <si>
    <t>AS53543</t>
  </si>
  <si>
    <t>AS53544</t>
  </si>
  <si>
    <t>AS53545</t>
  </si>
  <si>
    <t>AS53546</t>
  </si>
  <si>
    <t>AS53547</t>
  </si>
  <si>
    <t>AS53548</t>
  </si>
  <si>
    <t>AS53549</t>
  </si>
  <si>
    <t>AS53550</t>
  </si>
  <si>
    <t>AS53551</t>
  </si>
  <si>
    <t>AS53552</t>
  </si>
  <si>
    <t>AS53553</t>
  </si>
  <si>
    <t>AS53554</t>
  </si>
  <si>
    <t>AS53555</t>
  </si>
  <si>
    <t>AS53556</t>
  </si>
  <si>
    <t>AS53557</t>
  </si>
  <si>
    <t>AS53558</t>
  </si>
  <si>
    <t>AS53559</t>
  </si>
  <si>
    <t>AS53560</t>
  </si>
  <si>
    <t>AS53561</t>
  </si>
  <si>
    <t>AS53562</t>
  </si>
  <si>
    <t>AS53563</t>
  </si>
  <si>
    <t>AS53564</t>
  </si>
  <si>
    <t>AS53565</t>
  </si>
  <si>
    <t>AS53566</t>
  </si>
  <si>
    <t>AS53567</t>
  </si>
  <si>
    <t>AS53568</t>
  </si>
  <si>
    <t>AS53569</t>
  </si>
  <si>
    <t>AS53570</t>
  </si>
  <si>
    <t>AS53571</t>
  </si>
  <si>
    <t>AS53572</t>
  </si>
  <si>
    <t>AS53573</t>
  </si>
  <si>
    <t>AS53574</t>
  </si>
  <si>
    <t>AS53575</t>
  </si>
  <si>
    <t>AS53576</t>
  </si>
  <si>
    <t>AS53577</t>
  </si>
  <si>
    <t>AS53578</t>
  </si>
  <si>
    <t>AS53579</t>
  </si>
  <si>
    <t>AS53580</t>
  </si>
  <si>
    <t>AS53581</t>
  </si>
  <si>
    <t>AS53582</t>
  </si>
  <si>
    <t>AS53583</t>
  </si>
  <si>
    <t>AS53584</t>
  </si>
  <si>
    <t>AS53585</t>
  </si>
  <si>
    <t>AS53586</t>
  </si>
  <si>
    <t>AS53587</t>
  </si>
  <si>
    <t>AS53588</t>
  </si>
  <si>
    <t>AS53589</t>
  </si>
  <si>
    <t>AS53590</t>
  </si>
  <si>
    <t>AS53591</t>
  </si>
  <si>
    <t>AS53592</t>
  </si>
  <si>
    <t>AS53593</t>
  </si>
  <si>
    <t>AS53594</t>
  </si>
  <si>
    <t>AS53595</t>
  </si>
  <si>
    <t>AS53596</t>
  </si>
  <si>
    <t>AS53597</t>
  </si>
  <si>
    <t>AS53598</t>
  </si>
  <si>
    <t>AS53599</t>
  </si>
  <si>
    <t>AS53600</t>
  </si>
  <si>
    <t>AS53601</t>
  </si>
  <si>
    <t>AS53602</t>
  </si>
  <si>
    <t>AS53603</t>
  </si>
  <si>
    <t>AS53604</t>
  </si>
  <si>
    <t>AS53605</t>
  </si>
  <si>
    <t>AS53606</t>
  </si>
  <si>
    <t>AS53607</t>
  </si>
  <si>
    <t>AS53608</t>
  </si>
  <si>
    <t>AS53609</t>
  </si>
  <si>
    <t>AS53610</t>
  </si>
  <si>
    <t>AS53611</t>
  </si>
  <si>
    <t>AS53612</t>
  </si>
  <si>
    <t>AS53613</t>
  </si>
  <si>
    <t>AS53614</t>
  </si>
  <si>
    <t>AS53615</t>
  </si>
  <si>
    <t>AS53616</t>
  </si>
  <si>
    <t>AS53617</t>
  </si>
  <si>
    <t>AS53618</t>
  </si>
  <si>
    <t>AS53619</t>
  </si>
  <si>
    <t>AS53620</t>
  </si>
  <si>
    <t>AS53621</t>
  </si>
  <si>
    <t>AS53622</t>
  </si>
  <si>
    <t>AS53623</t>
  </si>
  <si>
    <t>AS53624</t>
  </si>
  <si>
    <t>AS53625</t>
  </si>
  <si>
    <t>AS53626</t>
  </si>
  <si>
    <t>AS53627</t>
  </si>
  <si>
    <t>AS53628</t>
  </si>
  <si>
    <t>AS53629</t>
  </si>
  <si>
    <t>AS53630</t>
  </si>
  <si>
    <t>AS53631</t>
  </si>
  <si>
    <t>AS53632</t>
  </si>
  <si>
    <t>AS53633</t>
  </si>
  <si>
    <t>AS53634</t>
  </si>
  <si>
    <t>AS53635</t>
  </si>
  <si>
    <t>AS53636</t>
  </si>
  <si>
    <t>AS53637</t>
  </si>
  <si>
    <t>AS53638</t>
  </si>
  <si>
    <t>AS53639</t>
  </si>
  <si>
    <t>AS53640</t>
  </si>
  <si>
    <t>AS53641</t>
  </si>
  <si>
    <t>AS53642</t>
  </si>
  <si>
    <t>AS53643</t>
  </si>
  <si>
    <t>AS53644</t>
  </si>
  <si>
    <t>AS53645</t>
  </si>
  <si>
    <t>AS53646</t>
  </si>
  <si>
    <t>AS53647</t>
  </si>
  <si>
    <t>AS53648</t>
  </si>
  <si>
    <t>AS53649</t>
  </si>
  <si>
    <t>AS53650</t>
  </si>
  <si>
    <t>AS53651</t>
  </si>
  <si>
    <t>AS53652</t>
  </si>
  <si>
    <t>AS53653</t>
  </si>
  <si>
    <t>AS53654</t>
  </si>
  <si>
    <t>AS53655</t>
  </si>
  <si>
    <t>AS53656</t>
  </si>
  <si>
    <t>AS53657</t>
  </si>
  <si>
    <t>AS53658</t>
  </si>
  <si>
    <t>AS53659</t>
  </si>
  <si>
    <t>AS53660</t>
  </si>
  <si>
    <t>AS53661</t>
  </si>
  <si>
    <t>AS53662</t>
  </si>
  <si>
    <t>AS53663</t>
  </si>
  <si>
    <t>AS53664</t>
  </si>
  <si>
    <t>AS53665</t>
  </si>
  <si>
    <t>AS53666</t>
  </si>
  <si>
    <t>AS53667</t>
  </si>
  <si>
    <t>AS53668</t>
  </si>
  <si>
    <t>AS53669</t>
  </si>
  <si>
    <t>AS53670</t>
  </si>
  <si>
    <t>AS53671</t>
  </si>
  <si>
    <t>AS53672</t>
  </si>
  <si>
    <t>AS53673</t>
  </si>
  <si>
    <t>AS53674</t>
  </si>
  <si>
    <t>AS53675</t>
  </si>
  <si>
    <t>AS53676</t>
  </si>
  <si>
    <t>AS53677</t>
  </si>
  <si>
    <t>AS53678</t>
  </si>
  <si>
    <t>AS53679</t>
  </si>
  <si>
    <t>AS53680</t>
  </si>
  <si>
    <t>AS53681</t>
  </si>
  <si>
    <t>AS53682</t>
  </si>
  <si>
    <t>AS53683</t>
  </si>
  <si>
    <t>AS53684</t>
  </si>
  <si>
    <t>AS53685</t>
  </si>
  <si>
    <t>AS53686</t>
  </si>
  <si>
    <t>AS53687</t>
  </si>
  <si>
    <t>AS53688</t>
  </si>
  <si>
    <t>AS53689</t>
  </si>
  <si>
    <t>AS53690</t>
  </si>
  <si>
    <t>AS53691</t>
  </si>
  <si>
    <t>AS53692</t>
  </si>
  <si>
    <t>AS53693</t>
  </si>
  <si>
    <t>AS53694</t>
  </si>
  <si>
    <t>AS53695</t>
  </si>
  <si>
    <t>AS53696</t>
  </si>
  <si>
    <t>AS53697</t>
  </si>
  <si>
    <t>AS53698</t>
  </si>
  <si>
    <t>AS53699</t>
  </si>
  <si>
    <t>AS53700</t>
  </si>
  <si>
    <t>AS53701</t>
  </si>
  <si>
    <t>AS53702</t>
  </si>
  <si>
    <t>AS53703</t>
  </si>
  <si>
    <t>AS53704</t>
  </si>
  <si>
    <t>AS53705</t>
  </si>
  <si>
    <t>AS53706</t>
  </si>
  <si>
    <t>AS53707</t>
  </si>
  <si>
    <t>AS53708</t>
  </si>
  <si>
    <t>AS53709</t>
  </si>
  <si>
    <t>AS53710</t>
  </si>
  <si>
    <t>AS53711</t>
  </si>
  <si>
    <t>AS53712</t>
  </si>
  <si>
    <t>AS53713</t>
  </si>
  <si>
    <t>AS53714</t>
  </si>
  <si>
    <t>AS53715</t>
  </si>
  <si>
    <t>AS53716</t>
  </si>
  <si>
    <t>AS53717</t>
  </si>
  <si>
    <t>AS53718</t>
  </si>
  <si>
    <t>AS53719</t>
  </si>
  <si>
    <t>AS53720</t>
  </si>
  <si>
    <t>AS53721</t>
  </si>
  <si>
    <t>AS53722</t>
  </si>
  <si>
    <t>AS53723</t>
  </si>
  <si>
    <t>AS53724</t>
  </si>
  <si>
    <t>AS53725</t>
  </si>
  <si>
    <t>AS53726</t>
  </si>
  <si>
    <t>AS53727</t>
  </si>
  <si>
    <t>AS53728</t>
  </si>
  <si>
    <t>AS53729</t>
  </si>
  <si>
    <t>AS53730</t>
  </si>
  <si>
    <t>AS53731</t>
  </si>
  <si>
    <t>AS53732</t>
  </si>
  <si>
    <t>AS53733</t>
  </si>
  <si>
    <t>AS53734</t>
  </si>
  <si>
    <t>AS53735</t>
  </si>
  <si>
    <t>AS53736</t>
  </si>
  <si>
    <t>AS53737</t>
  </si>
  <si>
    <t>AS53738</t>
  </si>
  <si>
    <t>AS53739</t>
  </si>
  <si>
    <t>AS53740</t>
  </si>
  <si>
    <t>AS53741</t>
  </si>
  <si>
    <t>AS53742</t>
  </si>
  <si>
    <t>AS53743</t>
  </si>
  <si>
    <t>AS53744</t>
  </si>
  <si>
    <t>AS53745</t>
  </si>
  <si>
    <t>AS53746</t>
  </si>
  <si>
    <t>AS53747</t>
  </si>
  <si>
    <t>AS53748</t>
  </si>
  <si>
    <t>AS53749</t>
  </si>
  <si>
    <t>AS53750</t>
  </si>
  <si>
    <t>AS53751</t>
  </si>
  <si>
    <t>AS53752</t>
  </si>
  <si>
    <t>AS53753</t>
  </si>
  <si>
    <t>AS53754</t>
  </si>
  <si>
    <t>AS53755</t>
  </si>
  <si>
    <t>AS53756</t>
  </si>
  <si>
    <t>AS53757</t>
  </si>
  <si>
    <t>AS53758</t>
  </si>
  <si>
    <t>AS53759</t>
  </si>
  <si>
    <t>AS53760</t>
  </si>
  <si>
    <t>AS53761</t>
  </si>
  <si>
    <t>AS53762</t>
  </si>
  <si>
    <t>AS53763</t>
  </si>
  <si>
    <t>AS53764</t>
  </si>
  <si>
    <t>AS53765</t>
  </si>
  <si>
    <t>AS53766</t>
  </si>
  <si>
    <t>AS53767</t>
  </si>
  <si>
    <t>AS53768</t>
  </si>
  <si>
    <t>AS53769</t>
  </si>
  <si>
    <t>AS53770</t>
  </si>
  <si>
    <t>AS53771</t>
  </si>
  <si>
    <t>AS53772</t>
  </si>
  <si>
    <t>AS53773</t>
  </si>
  <si>
    <t>AS53774</t>
  </si>
  <si>
    <t>AS53775</t>
  </si>
  <si>
    <t>AS53776</t>
  </si>
  <si>
    <t>AS53777</t>
  </si>
  <si>
    <t>AS53778</t>
  </si>
  <si>
    <t>AS53779</t>
  </si>
  <si>
    <t>AS53780</t>
  </si>
  <si>
    <t>AS53781</t>
  </si>
  <si>
    <t>AS53782</t>
  </si>
  <si>
    <t>AS53783</t>
  </si>
  <si>
    <t>AS53784</t>
  </si>
  <si>
    <t>AS53785</t>
  </si>
  <si>
    <t>AS53786</t>
  </si>
  <si>
    <t>AS53787</t>
  </si>
  <si>
    <t>AS53788</t>
  </si>
  <si>
    <t>AS53789</t>
  </si>
  <si>
    <t>AS53790</t>
  </si>
  <si>
    <t>AS53791</t>
  </si>
  <si>
    <t>AS53792</t>
  </si>
  <si>
    <t>AS53793</t>
  </si>
  <si>
    <t>AS53794</t>
  </si>
  <si>
    <t>AS53795</t>
  </si>
  <si>
    <t>AS53796</t>
  </si>
  <si>
    <t>AS53797</t>
  </si>
  <si>
    <t>AS53798</t>
  </si>
  <si>
    <t>AS53799</t>
  </si>
  <si>
    <t>AS53800</t>
  </si>
  <si>
    <t>AS53801</t>
  </si>
  <si>
    <t>AS53802</t>
  </si>
  <si>
    <t>AS53803</t>
  </si>
  <si>
    <t>AS53804</t>
  </si>
  <si>
    <t>AS53805</t>
  </si>
  <si>
    <t>AS53806</t>
  </si>
  <si>
    <t>AS53807</t>
  </si>
  <si>
    <t>AS53808</t>
  </si>
  <si>
    <t>AS53809</t>
  </si>
  <si>
    <t>AS53810</t>
  </si>
  <si>
    <t>AS53811</t>
  </si>
  <si>
    <t>AS53812</t>
  </si>
  <si>
    <t>AS53813</t>
  </si>
  <si>
    <t>AS53814</t>
  </si>
  <si>
    <t>AS53815</t>
  </si>
  <si>
    <t>AS53816</t>
  </si>
  <si>
    <t>AS53817</t>
  </si>
  <si>
    <t>AS53818</t>
  </si>
  <si>
    <t>AS53819</t>
  </si>
  <si>
    <t>AS53820</t>
  </si>
  <si>
    <t>AS53821</t>
  </si>
  <si>
    <t>AS53822</t>
  </si>
  <si>
    <t>AS53823</t>
  </si>
  <si>
    <t>AS53824</t>
  </si>
  <si>
    <t>AS53825</t>
  </si>
  <si>
    <t>AS53826</t>
  </si>
  <si>
    <t>AS53827</t>
  </si>
  <si>
    <t>AS53828</t>
  </si>
  <si>
    <t>AS53829</t>
  </si>
  <si>
    <t>AS53830</t>
  </si>
  <si>
    <t>AS53831</t>
  </si>
  <si>
    <t>AS53832</t>
  </si>
  <si>
    <t>AS53833</t>
  </si>
  <si>
    <t>AS53834</t>
  </si>
  <si>
    <t>AS53835</t>
  </si>
  <si>
    <t>AS53836</t>
  </si>
  <si>
    <t>AS53837</t>
  </si>
  <si>
    <t>AS53838</t>
  </si>
  <si>
    <t>AS53839</t>
  </si>
  <si>
    <t>AS53840</t>
  </si>
  <si>
    <t>AS53841</t>
  </si>
  <si>
    <t>AS53842</t>
  </si>
  <si>
    <t>AS53843</t>
  </si>
  <si>
    <t>AS53844</t>
  </si>
  <si>
    <t>AS53845</t>
  </si>
  <si>
    <t>AS53846</t>
  </si>
  <si>
    <t>AS53847</t>
  </si>
  <si>
    <t>AS53848</t>
  </si>
  <si>
    <t>AS53849</t>
  </si>
  <si>
    <t>AS53850</t>
  </si>
  <si>
    <t>AS53851</t>
  </si>
  <si>
    <t>AS53852</t>
  </si>
  <si>
    <t>AS53853</t>
  </si>
  <si>
    <t>AS53854</t>
  </si>
  <si>
    <t>AS53855</t>
  </si>
  <si>
    <t>AS53856</t>
  </si>
  <si>
    <t>AS53857</t>
  </si>
  <si>
    <t>AS53858</t>
  </si>
  <si>
    <t>AS53859</t>
  </si>
  <si>
    <t>AS53860</t>
  </si>
  <si>
    <t>AS53861</t>
  </si>
  <si>
    <t>AS53862</t>
  </si>
  <si>
    <t>AS53863</t>
  </si>
  <si>
    <t>AS53864</t>
  </si>
  <si>
    <t>AS53865</t>
  </si>
  <si>
    <t>AS53866</t>
  </si>
  <si>
    <t>AS53867</t>
  </si>
  <si>
    <t>AS53868</t>
  </si>
  <si>
    <t>AS53869</t>
  </si>
  <si>
    <t>AS53870</t>
  </si>
  <si>
    <t>AS53871</t>
  </si>
  <si>
    <t>AS53872</t>
  </si>
  <si>
    <t>AS53873</t>
  </si>
  <si>
    <t>AS53874</t>
  </si>
  <si>
    <t>AS53875</t>
  </si>
  <si>
    <t>AS53876</t>
  </si>
  <si>
    <t>AS53877</t>
  </si>
  <si>
    <t>AS53878</t>
  </si>
  <si>
    <t>AS53879</t>
  </si>
  <si>
    <t>AS53880</t>
  </si>
  <si>
    <t>AS53881</t>
  </si>
  <si>
    <t>AS53882</t>
  </si>
  <si>
    <t>AS53883</t>
  </si>
  <si>
    <t>AS53884</t>
  </si>
  <si>
    <t>AS53885</t>
  </si>
  <si>
    <t>AS53886</t>
  </si>
  <si>
    <t>AS53887</t>
  </si>
  <si>
    <t>AS53888</t>
  </si>
  <si>
    <t>AS53889</t>
  </si>
  <si>
    <t>AS53890</t>
  </si>
  <si>
    <t>AS53891</t>
  </si>
  <si>
    <t>AS53892</t>
  </si>
  <si>
    <t>AS53893</t>
  </si>
  <si>
    <t>AS53894</t>
  </si>
  <si>
    <t>AS53895</t>
  </si>
  <si>
    <t>AS53896</t>
  </si>
  <si>
    <t>AS53897</t>
  </si>
  <si>
    <t>AS53898</t>
  </si>
  <si>
    <t>AS53899</t>
  </si>
  <si>
    <t>AS53900</t>
  </si>
  <si>
    <t>AS53901</t>
  </si>
  <si>
    <t>AS53902</t>
  </si>
  <si>
    <t>AS53903</t>
  </si>
  <si>
    <t>AS53904</t>
  </si>
  <si>
    <t>AS53905</t>
  </si>
  <si>
    <t>AS53906</t>
  </si>
  <si>
    <t>AS53907</t>
  </si>
  <si>
    <t>AS53908</t>
  </si>
  <si>
    <t>AS53909</t>
  </si>
  <si>
    <t>AS53910</t>
  </si>
  <si>
    <t>AS53911</t>
  </si>
  <si>
    <t>AS53912</t>
  </si>
  <si>
    <t>AS53913</t>
  </si>
  <si>
    <t>AS53914</t>
  </si>
  <si>
    <t>AS53915</t>
  </si>
  <si>
    <t>AS53916</t>
  </si>
  <si>
    <t>AS53917</t>
  </si>
  <si>
    <t>AS53918</t>
  </si>
  <si>
    <t>AS53919</t>
  </si>
  <si>
    <t>AS53920</t>
  </si>
  <si>
    <t>AS53921</t>
  </si>
  <si>
    <t>AS53922</t>
  </si>
  <si>
    <t>AS53923</t>
  </si>
  <si>
    <t>AS53924</t>
  </si>
  <si>
    <t>AS53925</t>
  </si>
  <si>
    <t>AS53926</t>
  </si>
  <si>
    <t>AS53927</t>
  </si>
  <si>
    <t>AS53928</t>
  </si>
  <si>
    <t>AS53929</t>
  </si>
  <si>
    <t>AS53930</t>
  </si>
  <si>
    <t>AS53931</t>
  </si>
  <si>
    <t>AS53932</t>
  </si>
  <si>
    <t>AS53933</t>
  </si>
  <si>
    <t>AS53934</t>
  </si>
  <si>
    <t>AS53935</t>
  </si>
  <si>
    <t>AS53936</t>
  </si>
  <si>
    <t>AS53937</t>
  </si>
  <si>
    <t>AS53938</t>
  </si>
  <si>
    <t>AS53939</t>
  </si>
  <si>
    <t>AS53940</t>
  </si>
  <si>
    <t>AS53941</t>
  </si>
  <si>
    <t>AS53942</t>
  </si>
  <si>
    <t>AS53943</t>
  </si>
  <si>
    <t>AS53944</t>
  </si>
  <si>
    <t>AS53945</t>
  </si>
  <si>
    <t>AS53946</t>
  </si>
  <si>
    <t>AS53947</t>
  </si>
  <si>
    <t>AS53948</t>
  </si>
  <si>
    <t>AS53949</t>
  </si>
  <si>
    <t>AS53950</t>
  </si>
  <si>
    <t>AS53951</t>
  </si>
  <si>
    <t>AS53952</t>
  </si>
  <si>
    <t>AS53953</t>
  </si>
  <si>
    <t>AS53954</t>
  </si>
  <si>
    <t>AS53955</t>
  </si>
  <si>
    <t>AS53956</t>
  </si>
  <si>
    <t>AS53957</t>
  </si>
  <si>
    <t>AS53958</t>
  </si>
  <si>
    <t>AS53959</t>
  </si>
  <si>
    <t>AS53960</t>
  </si>
  <si>
    <t>AS53961</t>
  </si>
  <si>
    <t>AS53962</t>
  </si>
  <si>
    <t>AS53963</t>
  </si>
  <si>
    <t>AS53964</t>
  </si>
  <si>
    <t>AS53965</t>
  </si>
  <si>
    <t>AS53966</t>
  </si>
  <si>
    <t>AS53967</t>
  </si>
  <si>
    <t>AS53968</t>
  </si>
  <si>
    <t>AS53969</t>
  </si>
  <si>
    <t>AS53970</t>
  </si>
  <si>
    <t>AS53971</t>
  </si>
  <si>
    <t>AS53972</t>
  </si>
  <si>
    <t>AS53973</t>
  </si>
  <si>
    <t>AS53974</t>
  </si>
  <si>
    <t>AS53975</t>
  </si>
  <si>
    <t>AS53976</t>
  </si>
  <si>
    <t>AS53977</t>
  </si>
  <si>
    <t>AS53978</t>
  </si>
  <si>
    <t>AS53979</t>
  </si>
  <si>
    <t>AS53980</t>
  </si>
  <si>
    <t>AS53981</t>
  </si>
  <si>
    <t>AS53982</t>
  </si>
  <si>
    <t>AS53983</t>
  </si>
  <si>
    <t>AS53984</t>
  </si>
  <si>
    <t>AS53985</t>
  </si>
  <si>
    <t>AS53986</t>
  </si>
  <si>
    <t>AS53987</t>
  </si>
  <si>
    <t>AS53988</t>
  </si>
  <si>
    <t>AS53989</t>
  </si>
  <si>
    <t>AS53990</t>
  </si>
  <si>
    <t>AS53991</t>
  </si>
  <si>
    <t>AS53992</t>
  </si>
  <si>
    <t>AS53993</t>
  </si>
  <si>
    <t>AS53994</t>
  </si>
  <si>
    <t>AS53995</t>
  </si>
  <si>
    <t>AS53996</t>
  </si>
  <si>
    <t>AS53997</t>
  </si>
  <si>
    <t>AS53998</t>
  </si>
  <si>
    <t>AS53999</t>
  </si>
  <si>
    <t>AS54000</t>
  </si>
  <si>
    <t>AS54001</t>
  </si>
  <si>
    <t>AS54002</t>
  </si>
  <si>
    <t>AS54003</t>
  </si>
  <si>
    <t>AS54004</t>
  </si>
  <si>
    <t>AS54005</t>
  </si>
  <si>
    <t>AS54006</t>
  </si>
  <si>
    <t>AS54007</t>
  </si>
  <si>
    <t>AS54008</t>
  </si>
  <si>
    <t>AS54009</t>
  </si>
  <si>
    <t>AS54010</t>
  </si>
  <si>
    <t>AS54011</t>
  </si>
  <si>
    <t>AS54012</t>
  </si>
  <si>
    <t>AS54013</t>
  </si>
  <si>
    <t>AS54014</t>
  </si>
  <si>
    <t>AS54015</t>
  </si>
  <si>
    <t>AS54016</t>
  </si>
  <si>
    <t>AS54017</t>
  </si>
  <si>
    <t>AS54018</t>
  </si>
  <si>
    <t>AS54019</t>
  </si>
  <si>
    <t>AS54020</t>
  </si>
  <si>
    <t>AS54021</t>
  </si>
  <si>
    <t>AS54022</t>
  </si>
  <si>
    <t>AS54023</t>
  </si>
  <si>
    <t>AS54024</t>
  </si>
  <si>
    <t>AS54025</t>
  </si>
  <si>
    <t>AS54026</t>
  </si>
  <si>
    <t>AS54027</t>
  </si>
  <si>
    <t>AS54028</t>
  </si>
  <si>
    <t>AS54029</t>
  </si>
  <si>
    <t>AS54030</t>
  </si>
  <si>
    <t>AS54031</t>
  </si>
  <si>
    <t>AS54032</t>
  </si>
  <si>
    <t>AS54033</t>
  </si>
  <si>
    <t>AS54034</t>
  </si>
  <si>
    <t>AS54035</t>
  </si>
  <si>
    <t>AS54036</t>
  </si>
  <si>
    <t>AS54037</t>
  </si>
  <si>
    <t>AS54038</t>
  </si>
  <si>
    <t>AS54039</t>
  </si>
  <si>
    <t>AS54040</t>
  </si>
  <si>
    <t>AS54041</t>
  </si>
  <si>
    <t>AS54042</t>
  </si>
  <si>
    <t>AS54043</t>
  </si>
  <si>
    <t>AS54044</t>
  </si>
  <si>
    <t>AS54045</t>
  </si>
  <si>
    <t>AS54046</t>
  </si>
  <si>
    <t>AS54047</t>
  </si>
  <si>
    <t>AS54048</t>
  </si>
  <si>
    <t>AS54049</t>
  </si>
  <si>
    <t>AS54050</t>
  </si>
  <si>
    <t>AS54051</t>
  </si>
  <si>
    <t>AS54052</t>
  </si>
  <si>
    <t>AS54053</t>
  </si>
  <si>
    <t>AS54054</t>
  </si>
  <si>
    <t>AS54055</t>
  </si>
  <si>
    <t>AS54056</t>
  </si>
  <si>
    <t>AS54057</t>
  </si>
  <si>
    <t>AS54058</t>
  </si>
  <si>
    <t>AS54059</t>
  </si>
  <si>
    <t>AS54060</t>
  </si>
  <si>
    <t>AS54061</t>
  </si>
  <si>
    <t>AS54062</t>
  </si>
  <si>
    <t>AS54063</t>
  </si>
  <si>
    <t>AS54064</t>
  </si>
  <si>
    <t>AS54065</t>
  </si>
  <si>
    <t>AS54066</t>
  </si>
  <si>
    <t>AS54067</t>
  </si>
  <si>
    <t>AS54068</t>
  </si>
  <si>
    <t>AS54069</t>
  </si>
  <si>
    <t>AS54070</t>
  </si>
  <si>
    <t>AS54071</t>
  </si>
  <si>
    <t>AS54072</t>
  </si>
  <si>
    <t>AS54073</t>
  </si>
  <si>
    <t>AS54074</t>
  </si>
  <si>
    <t>AS54075</t>
  </si>
  <si>
    <t>AS54076</t>
  </si>
  <si>
    <t>AS54077</t>
  </si>
  <si>
    <t>AS54078</t>
  </si>
  <si>
    <t>AS54079</t>
  </si>
  <si>
    <t>AS54080</t>
  </si>
  <si>
    <t>AS54081</t>
  </si>
  <si>
    <t>AS54082</t>
  </si>
  <si>
    <t>AS54083</t>
  </si>
  <si>
    <t>AS54084</t>
  </si>
  <si>
    <t>AS54085</t>
  </si>
  <si>
    <t>AS54086</t>
  </si>
  <si>
    <t>AS54087</t>
  </si>
  <si>
    <t>AS54088</t>
  </si>
  <si>
    <t>AS54089</t>
  </si>
  <si>
    <t>AS54090</t>
  </si>
  <si>
    <t>AS54091</t>
  </si>
  <si>
    <t>AS54092</t>
  </si>
  <si>
    <t>AS54093</t>
  </si>
  <si>
    <t>AS54094</t>
  </si>
  <si>
    <t>AS54095</t>
  </si>
  <si>
    <t>AS54096</t>
  </si>
  <si>
    <t>AS54097</t>
  </si>
  <si>
    <t>AS54098</t>
  </si>
  <si>
    <t>AS54099</t>
  </si>
  <si>
    <t>AS54100</t>
  </si>
  <si>
    <t>AS54101</t>
  </si>
  <si>
    <t>AS54102</t>
  </si>
  <si>
    <t>AS54103</t>
  </si>
  <si>
    <t>AS54104</t>
  </si>
  <si>
    <t>AS54105</t>
  </si>
  <si>
    <t>AS54106</t>
  </si>
  <si>
    <t>AS54107</t>
  </si>
  <si>
    <t>AS54108</t>
  </si>
  <si>
    <t>AS54109</t>
  </si>
  <si>
    <t>AS54110</t>
  </si>
  <si>
    <t>AS54111</t>
  </si>
  <si>
    <t>AS54112</t>
  </si>
  <si>
    <t>AS54113</t>
  </si>
  <si>
    <t>AS54114</t>
  </si>
  <si>
    <t>AS54115</t>
  </si>
  <si>
    <t>AS54116</t>
  </si>
  <si>
    <t>AS54117</t>
  </si>
  <si>
    <t>AS54118</t>
  </si>
  <si>
    <t>AS54119</t>
  </si>
  <si>
    <t>AS54120</t>
  </si>
  <si>
    <t>AS54121</t>
  </si>
  <si>
    <t>AS54122</t>
  </si>
  <si>
    <t>AS54123</t>
  </si>
  <si>
    <t>AS54124</t>
  </si>
  <si>
    <t>AS54125</t>
  </si>
  <si>
    <t>AS54126</t>
  </si>
  <si>
    <t>AS54127</t>
  </si>
  <si>
    <t>AS54128</t>
  </si>
  <si>
    <t>AS54129</t>
  </si>
  <si>
    <t>AS54130</t>
  </si>
  <si>
    <t>AS54131</t>
  </si>
  <si>
    <t>AS54132</t>
  </si>
  <si>
    <t>AS54133</t>
  </si>
  <si>
    <t>AS54134</t>
  </si>
  <si>
    <t>AS54135</t>
  </si>
  <si>
    <t>AS54136</t>
  </si>
  <si>
    <t>AS54137</t>
  </si>
  <si>
    <t>AS54138</t>
  </si>
  <si>
    <t>AS54139</t>
  </si>
  <si>
    <t>AS54140</t>
  </si>
  <si>
    <t>AS54141</t>
  </si>
  <si>
    <t>AS54142</t>
  </si>
  <si>
    <t>AS54143</t>
  </si>
  <si>
    <t>AS54144</t>
  </si>
  <si>
    <t>AS54145</t>
  </si>
  <si>
    <t>AS54146</t>
  </si>
  <si>
    <t>AS54147</t>
  </si>
  <si>
    <t>AS54148</t>
  </si>
  <si>
    <t>AS54149</t>
  </si>
  <si>
    <t>AS54150</t>
  </si>
  <si>
    <t>AS54151</t>
  </si>
  <si>
    <t>AS54152</t>
  </si>
  <si>
    <t>AS54153</t>
  </si>
  <si>
    <t>AS54154</t>
  </si>
  <si>
    <t>AS54155</t>
  </si>
  <si>
    <t>AS54156</t>
  </si>
  <si>
    <t>AS54157</t>
  </si>
  <si>
    <t>AS54158</t>
  </si>
  <si>
    <t>AS54159</t>
  </si>
  <si>
    <t>AS54160</t>
  </si>
  <si>
    <t>AS54161</t>
  </si>
  <si>
    <t>AS54162</t>
  </si>
  <si>
    <t>AS54163</t>
  </si>
  <si>
    <t>AS54164</t>
  </si>
  <si>
    <t>AS54165</t>
  </si>
  <si>
    <t>AS54166</t>
  </si>
  <si>
    <t>AS54167</t>
  </si>
  <si>
    <t>AS54168</t>
  </si>
  <si>
    <t>AS54169</t>
  </si>
  <si>
    <t>AS54170</t>
  </si>
  <si>
    <t>AS54171</t>
  </si>
  <si>
    <t>AS54172</t>
  </si>
  <si>
    <t>AS54173</t>
  </si>
  <si>
    <t>AS54174</t>
  </si>
  <si>
    <t>AS54175</t>
  </si>
  <si>
    <t>AS54176</t>
  </si>
  <si>
    <t>AS54177</t>
  </si>
  <si>
    <t>AS54178</t>
  </si>
  <si>
    <t>AS54179</t>
  </si>
  <si>
    <t>AS54180</t>
  </si>
  <si>
    <t>AS54181</t>
  </si>
  <si>
    <t>AS54182</t>
  </si>
  <si>
    <t>AS54183</t>
  </si>
  <si>
    <t>AS54184</t>
  </si>
  <si>
    <t>AS54185</t>
  </si>
  <si>
    <t>AS54186</t>
  </si>
  <si>
    <t>AS54187</t>
  </si>
  <si>
    <t>AS54188</t>
  </si>
  <si>
    <t>AS54189</t>
  </si>
  <si>
    <t>AS54190</t>
  </si>
  <si>
    <t>AS54191</t>
  </si>
  <si>
    <t>AS54192</t>
  </si>
  <si>
    <t>AS54193</t>
  </si>
  <si>
    <t>AS54194</t>
  </si>
  <si>
    <t>AS54195</t>
  </si>
  <si>
    <t>AS54196</t>
  </si>
  <si>
    <t>AS54197</t>
  </si>
  <si>
    <t>AS54198</t>
  </si>
  <si>
    <t>AS54199</t>
  </si>
  <si>
    <t>AS54200</t>
  </si>
  <si>
    <t>AS54201</t>
  </si>
  <si>
    <t>AS54202</t>
  </si>
  <si>
    <t>AS54203</t>
  </si>
  <si>
    <t>AS54204</t>
  </si>
  <si>
    <t>AS54205</t>
  </si>
  <si>
    <t>AS54206</t>
  </si>
  <si>
    <t>AS54207</t>
  </si>
  <si>
    <t>AS54208</t>
  </si>
  <si>
    <t>AS54209</t>
  </si>
  <si>
    <t>AS54210</t>
  </si>
  <si>
    <t>AS54211</t>
  </si>
  <si>
    <t>AS54212</t>
  </si>
  <si>
    <t>AS54213</t>
  </si>
  <si>
    <t>AS54214</t>
  </si>
  <si>
    <t>AS54215</t>
  </si>
  <si>
    <t>AS54216</t>
  </si>
  <si>
    <t>AS54217</t>
  </si>
  <si>
    <t>AS54218</t>
  </si>
  <si>
    <t>AS54219</t>
  </si>
  <si>
    <t>AS54220</t>
  </si>
  <si>
    <t>AS54221</t>
  </si>
  <si>
    <t>AS54222</t>
  </si>
  <si>
    <t>AS54223</t>
  </si>
  <si>
    <t>AS54224</t>
  </si>
  <si>
    <t>AS54225</t>
  </si>
  <si>
    <t>AS54226</t>
  </si>
  <si>
    <t>AS54227</t>
  </si>
  <si>
    <t>AS54228</t>
  </si>
  <si>
    <t>AS54229</t>
  </si>
  <si>
    <t>AS54230</t>
  </si>
  <si>
    <t>AS54231</t>
  </si>
  <si>
    <t>AS54232</t>
  </si>
  <si>
    <t>AS54233</t>
  </si>
  <si>
    <t>AS54234</t>
  </si>
  <si>
    <t>AS54235</t>
  </si>
  <si>
    <t>AS54236</t>
  </si>
  <si>
    <t>AS54237</t>
  </si>
  <si>
    <t>AS54238</t>
  </si>
  <si>
    <t>AS54239</t>
  </si>
  <si>
    <t>AS54240</t>
  </si>
  <si>
    <t>AS54241</t>
  </si>
  <si>
    <t>AS54242</t>
  </si>
  <si>
    <t>AS54243</t>
  </si>
  <si>
    <t>AS54244</t>
  </si>
  <si>
    <t>AS54245</t>
  </si>
  <si>
    <t>AS54246</t>
  </si>
  <si>
    <t>AS54247</t>
  </si>
  <si>
    <t>AS54248</t>
  </si>
  <si>
    <t>AS54249</t>
  </si>
  <si>
    <t>AS54250</t>
  </si>
  <si>
    <t>AS54251</t>
  </si>
  <si>
    <t>AS54252</t>
  </si>
  <si>
    <t>AS54253</t>
  </si>
  <si>
    <t>AS54254</t>
  </si>
  <si>
    <t>AS54255</t>
  </si>
  <si>
    <t>AS54256</t>
  </si>
  <si>
    <t>AS54257</t>
  </si>
  <si>
    <t>AS54258</t>
  </si>
  <si>
    <t>AS54259</t>
  </si>
  <si>
    <t>AS54260</t>
  </si>
  <si>
    <t>AS54261</t>
  </si>
  <si>
    <t>AS54262</t>
  </si>
  <si>
    <t>AS54263</t>
  </si>
  <si>
    <t>AS54264</t>
  </si>
  <si>
    <t>AS54265</t>
  </si>
  <si>
    <t>AS54266</t>
  </si>
  <si>
    <t>AS54267</t>
  </si>
  <si>
    <t>AS54268</t>
  </si>
  <si>
    <t>AS54269</t>
  </si>
  <si>
    <t>AS54270</t>
  </si>
  <si>
    <t>AS54271</t>
  </si>
  <si>
    <t>AS54272</t>
  </si>
  <si>
    <t>AS54273</t>
  </si>
  <si>
    <t>AS54274</t>
  </si>
  <si>
    <t>AS54275</t>
  </si>
  <si>
    <t>AS54276</t>
  </si>
  <si>
    <t>AS54277</t>
  </si>
  <si>
    <t>AS54278</t>
  </si>
  <si>
    <t>AS54279</t>
  </si>
  <si>
    <t>AS54280</t>
  </si>
  <si>
    <t>AS54281</t>
  </si>
  <si>
    <t>AS54282</t>
  </si>
  <si>
    <t>AS54283</t>
  </si>
  <si>
    <t>AS54284</t>
  </si>
  <si>
    <t>AS54285</t>
  </si>
  <si>
    <t>AS54286</t>
  </si>
  <si>
    <t>AS54287</t>
  </si>
  <si>
    <t>AS54288</t>
  </si>
  <si>
    <t>AS54289</t>
  </si>
  <si>
    <t>AS54290</t>
  </si>
  <si>
    <t>AS54291</t>
  </si>
  <si>
    <t>AS54292</t>
  </si>
  <si>
    <t>AS54293</t>
  </si>
  <si>
    <t>AS54294</t>
  </si>
  <si>
    <t>AS54295</t>
  </si>
  <si>
    <t>AS54296</t>
  </si>
  <si>
    <t>AS54297</t>
  </si>
  <si>
    <t>AS54298</t>
  </si>
  <si>
    <t>AS54299</t>
  </si>
  <si>
    <t>AS54300</t>
  </si>
  <si>
    <t>AS54301</t>
  </si>
  <si>
    <t>AS54302</t>
  </si>
  <si>
    <t>AS54303</t>
  </si>
  <si>
    <t>AS54304</t>
  </si>
  <si>
    <t>AS54305</t>
  </si>
  <si>
    <t>AS54306</t>
  </si>
  <si>
    <t>AS54307</t>
  </si>
  <si>
    <t>AS54308</t>
  </si>
  <si>
    <t>AS54309</t>
  </si>
  <si>
    <t>AS54310</t>
  </si>
  <si>
    <t>AS54311</t>
  </si>
  <si>
    <t>AS54312</t>
  </si>
  <si>
    <t>AS54313</t>
  </si>
  <si>
    <t>AS54314</t>
  </si>
  <si>
    <t>AS54315</t>
  </si>
  <si>
    <t>AS54316</t>
  </si>
  <si>
    <t>AS54317</t>
  </si>
  <si>
    <t>AS54318</t>
  </si>
  <si>
    <t>AS54319</t>
  </si>
  <si>
    <t>AS54320</t>
  </si>
  <si>
    <t>AS54321</t>
  </si>
  <si>
    <t>AS54322</t>
  </si>
  <si>
    <t>AS54323</t>
  </si>
  <si>
    <t>AS54324</t>
  </si>
  <si>
    <t>AS54325</t>
  </si>
  <si>
    <t>AS54326</t>
  </si>
  <si>
    <t>AS54327</t>
  </si>
  <si>
    <t>AS54328</t>
  </si>
  <si>
    <t>AS54329</t>
  </si>
  <si>
    <t>AS54330</t>
  </si>
  <si>
    <t>AS54331</t>
  </si>
  <si>
    <t>AS54332</t>
  </si>
  <si>
    <t>AS54333</t>
  </si>
  <si>
    <t>AS54334</t>
  </si>
  <si>
    <t>AS54335</t>
  </si>
  <si>
    <t>AS54336</t>
  </si>
  <si>
    <t>AS54337</t>
  </si>
  <si>
    <t>AS54338</t>
  </si>
  <si>
    <t>AS54339</t>
  </si>
  <si>
    <t>AS54340</t>
  </si>
  <si>
    <t>AS54341</t>
  </si>
  <si>
    <t>AS54342</t>
  </si>
  <si>
    <t>AS54343</t>
  </si>
  <si>
    <t>AS54344</t>
  </si>
  <si>
    <t>AS54345</t>
  </si>
  <si>
    <t>AS54346</t>
  </si>
  <si>
    <t>AS54347</t>
  </si>
  <si>
    <t>AS54348</t>
  </si>
  <si>
    <t>AS54349</t>
  </si>
  <si>
    <t>AS54350</t>
  </si>
  <si>
    <t>AS54351</t>
  </si>
  <si>
    <t>AS54352</t>
  </si>
  <si>
    <t>AS54353</t>
  </si>
  <si>
    <t>AS54354</t>
  </si>
  <si>
    <t>AS54355</t>
  </si>
  <si>
    <t>AS54356</t>
  </si>
  <si>
    <t>AS54357</t>
  </si>
  <si>
    <t>AS54358</t>
  </si>
  <si>
    <t>AS54359</t>
  </si>
  <si>
    <t>AS54360</t>
  </si>
  <si>
    <t>AS54361</t>
  </si>
  <si>
    <t>AS54362</t>
  </si>
  <si>
    <t>AS54363</t>
  </si>
  <si>
    <t>AS54364</t>
  </si>
  <si>
    <t>AS54365</t>
  </si>
  <si>
    <t>AS54366</t>
  </si>
  <si>
    <t>AS54367</t>
  </si>
  <si>
    <t>AS54368</t>
  </si>
  <si>
    <t>AS54369</t>
  </si>
  <si>
    <t>AS54370</t>
  </si>
  <si>
    <t>AS54371</t>
  </si>
  <si>
    <t>AS54372</t>
  </si>
  <si>
    <t>AS54373</t>
  </si>
  <si>
    <t>AS54374</t>
  </si>
  <si>
    <t>AS54375</t>
  </si>
  <si>
    <t>AS54376</t>
  </si>
  <si>
    <t>AS54377</t>
  </si>
  <si>
    <t>AS54378</t>
  </si>
  <si>
    <t>AS54379</t>
  </si>
  <si>
    <t>AS54380</t>
  </si>
  <si>
    <t>AS54381</t>
  </si>
  <si>
    <t>AS54382</t>
  </si>
  <si>
    <t>AS54383</t>
  </si>
  <si>
    <t>AS54384</t>
  </si>
  <si>
    <t>AS54385</t>
  </si>
  <si>
    <t>AS54386</t>
  </si>
  <si>
    <t>AS54387</t>
  </si>
  <si>
    <t>AS54388</t>
  </si>
  <si>
    <t>AS54389</t>
  </si>
  <si>
    <t>AS54390</t>
  </si>
  <si>
    <t>AS54391</t>
  </si>
  <si>
    <t>AS54392</t>
  </si>
  <si>
    <t>AS54393</t>
  </si>
  <si>
    <t>AS54394</t>
  </si>
  <si>
    <t>AS54395</t>
  </si>
  <si>
    <t>AS54396</t>
  </si>
  <si>
    <t>AS54397</t>
  </si>
  <si>
    <t>AS54398</t>
  </si>
  <si>
    <t>AS54399</t>
  </si>
  <si>
    <t>AS54400</t>
  </si>
  <si>
    <t>AS54401</t>
  </si>
  <si>
    <t>AS54402</t>
  </si>
  <si>
    <t>AS54403</t>
  </si>
  <si>
    <t>AS54404</t>
  </si>
  <si>
    <t>AS54405</t>
  </si>
  <si>
    <t>AS54406</t>
  </si>
  <si>
    <t>AS54407</t>
  </si>
  <si>
    <t>AS54408</t>
  </si>
  <si>
    <t>AS54409</t>
  </si>
  <si>
    <t>AS54410</t>
  </si>
  <si>
    <t>AS54411</t>
  </si>
  <si>
    <t>AS54412</t>
  </si>
  <si>
    <t>AS54413</t>
  </si>
  <si>
    <t>AS54414</t>
  </si>
  <si>
    <t>AS54415</t>
  </si>
  <si>
    <t>AS54416</t>
  </si>
  <si>
    <t>AS54417</t>
  </si>
  <si>
    <t>AS54418</t>
  </si>
  <si>
    <t>AS54419</t>
  </si>
  <si>
    <t>AS54420</t>
  </si>
  <si>
    <t>AS54421</t>
  </si>
  <si>
    <t>AS54422</t>
  </si>
  <si>
    <t>AS54423</t>
  </si>
  <si>
    <t>AS54424</t>
  </si>
  <si>
    <t>AS54425</t>
  </si>
  <si>
    <t>AS54426</t>
  </si>
  <si>
    <t>AS54427</t>
  </si>
  <si>
    <t>AS54428</t>
  </si>
  <si>
    <t>AS54429</t>
  </si>
  <si>
    <t>AS54430</t>
  </si>
  <si>
    <t>AS54431</t>
  </si>
  <si>
    <t>AS54432</t>
  </si>
  <si>
    <t>AS54433</t>
  </si>
  <si>
    <t>AS54434</t>
  </si>
  <si>
    <t>AS54435</t>
  </si>
  <si>
    <t>AS54436</t>
  </si>
  <si>
    <t>AS54437</t>
  </si>
  <si>
    <t>AS54438</t>
  </si>
  <si>
    <t>AS54439</t>
  </si>
  <si>
    <t>AS54440</t>
  </si>
  <si>
    <t>AS54441</t>
  </si>
  <si>
    <t>AS54442</t>
  </si>
  <si>
    <t>AS54443</t>
  </si>
  <si>
    <t>AS54444</t>
  </si>
  <si>
    <t>AS54445</t>
  </si>
  <si>
    <t>AS54446</t>
  </si>
  <si>
    <t>AS54447</t>
  </si>
  <si>
    <t>AS54448</t>
  </si>
  <si>
    <t>AS54449</t>
  </si>
  <si>
    <t>AS54450</t>
  </si>
  <si>
    <t>AS54451</t>
  </si>
  <si>
    <t>AS54452</t>
  </si>
  <si>
    <t>AS54453</t>
  </si>
  <si>
    <t>AS54454</t>
  </si>
  <si>
    <t>AS54455</t>
  </si>
  <si>
    <t>AS54456</t>
  </si>
  <si>
    <t>AS54457</t>
  </si>
  <si>
    <t>AS54458</t>
  </si>
  <si>
    <t>AS54459</t>
  </si>
  <si>
    <t>AS54460</t>
  </si>
  <si>
    <t>AS54461</t>
  </si>
  <si>
    <t>AS54462</t>
  </si>
  <si>
    <t>AS54463</t>
  </si>
  <si>
    <t>AS54464</t>
  </si>
  <si>
    <t>AS54465</t>
  </si>
  <si>
    <t>AS54466</t>
  </si>
  <si>
    <t>AS54467</t>
  </si>
  <si>
    <t>ZS01916</t>
  </si>
  <si>
    <t>ZS01917</t>
  </si>
  <si>
    <t>ZS01918</t>
  </si>
  <si>
    <t>ZS01919</t>
  </si>
  <si>
    <t>ZS01920</t>
  </si>
  <si>
    <t>ZS01921</t>
  </si>
  <si>
    <t>ZS01922</t>
  </si>
  <si>
    <t>ZS01923</t>
  </si>
  <si>
    <t>ZS01924</t>
  </si>
  <si>
    <t>ZS01925</t>
  </si>
  <si>
    <t>ZS01926</t>
  </si>
  <si>
    <t>ZS01927</t>
  </si>
  <si>
    <t>ZS01928</t>
  </si>
  <si>
    <t>ZS01929</t>
  </si>
  <si>
    <t>ZS01930</t>
  </si>
  <si>
    <t>ZS01931</t>
  </si>
  <si>
    <t>ZS01932</t>
  </si>
  <si>
    <t>ZS01933</t>
  </si>
  <si>
    <t>ZS01934</t>
  </si>
  <si>
    <t>ZS01935</t>
  </si>
  <si>
    <t>ZS01936</t>
  </si>
  <si>
    <t>ZS01937</t>
  </si>
  <si>
    <t>ZS01938</t>
  </si>
  <si>
    <t>ZS01939</t>
  </si>
  <si>
    <t>ZS01940</t>
  </si>
  <si>
    <t>ZS01941</t>
  </si>
  <si>
    <t>ZS01942</t>
  </si>
  <si>
    <t>ZS01943</t>
  </si>
  <si>
    <t>ZS01944</t>
  </si>
  <si>
    <t>ZS01945</t>
  </si>
  <si>
    <t>ZS01946</t>
  </si>
  <si>
    <t>ZS01947</t>
  </si>
  <si>
    <t>ZS01948</t>
  </si>
  <si>
    <t>ZS01949</t>
  </si>
  <si>
    <t>ZS01950</t>
  </si>
  <si>
    <t>ZS01951</t>
  </si>
  <si>
    <t>ZS01952</t>
  </si>
  <si>
    <t>ZS01953</t>
  </si>
  <si>
    <t>ZS01954</t>
  </si>
  <si>
    <t>ZS01955</t>
  </si>
  <si>
    <t>ZS01956</t>
  </si>
  <si>
    <t>ZS01957</t>
  </si>
  <si>
    <t>ZS01958</t>
  </si>
  <si>
    <t>ZS01959</t>
  </si>
  <si>
    <t>ZS01960</t>
  </si>
  <si>
    <t>ZS01961</t>
  </si>
  <si>
    <t>AA11428</t>
  </si>
  <si>
    <t>AA11575</t>
  </si>
  <si>
    <t>AA11505</t>
  </si>
  <si>
    <t>AA11519</t>
  </si>
  <si>
    <t>AA11577</t>
  </si>
  <si>
    <t>AA11566</t>
  </si>
  <si>
    <t>AA11469</t>
  </si>
  <si>
    <t>AA11472</t>
  </si>
  <si>
    <t>AA11473</t>
  </si>
  <si>
    <t>AA11551</t>
  </si>
  <si>
    <t>AA11579</t>
  </si>
  <si>
    <t>AA11492</t>
  </si>
  <si>
    <t>AA11484</t>
  </si>
  <si>
    <t>AA11529</t>
  </si>
  <si>
    <t>AA11426</t>
  </si>
  <si>
    <t>AA11435</t>
  </si>
  <si>
    <t>AA11481</t>
  </si>
  <si>
    <t>AA11461</t>
  </si>
  <si>
    <t>AA11444</t>
  </si>
  <si>
    <t>AA11502</t>
  </si>
  <si>
    <t>AA11511</t>
  </si>
  <si>
    <t>AA11552</t>
  </si>
  <si>
    <t>AA11409</t>
  </si>
  <si>
    <t>AA11518</t>
  </si>
  <si>
    <t>AA11559</t>
  </si>
  <si>
    <t>AA11508</t>
  </si>
  <si>
    <t>AA11513</t>
  </si>
  <si>
    <t>AA11414</t>
  </si>
  <si>
    <t>AA11415</t>
  </si>
  <si>
    <t>AA11499</t>
  </si>
  <si>
    <t>AA11417</t>
  </si>
  <si>
    <t>AA11420</t>
  </si>
  <si>
    <t>AA11470</t>
  </si>
  <si>
    <t>AA11475</t>
  </si>
  <si>
    <t>AA11476</t>
  </si>
  <si>
    <t>AA11523</t>
  </si>
  <si>
    <t>AA11553</t>
  </si>
  <si>
    <t>AA11448</t>
  </si>
  <si>
    <t>AA11451</t>
  </si>
  <si>
    <t>AA11465</t>
  </si>
  <si>
    <t>AA11496</t>
  </si>
  <si>
    <t>AA11497</t>
  </si>
  <si>
    <t>AA11578</t>
  </si>
  <si>
    <t>AA11432</t>
  </si>
  <si>
    <t>AA11489</t>
  </si>
  <si>
    <t>AA11509</t>
  </si>
  <si>
    <t>AA11407</t>
  </si>
  <si>
    <t>AA11442</t>
  </si>
  <si>
    <t>AA11443</t>
  </si>
  <si>
    <t>AA11580</t>
  </si>
  <si>
    <t>AA11557</t>
  </si>
  <si>
    <t>AA11436</t>
  </si>
  <si>
    <t>AA11449</t>
  </si>
  <si>
    <t>AA11498</t>
  </si>
  <si>
    <t>AA11520</t>
  </si>
  <si>
    <t>AA11437</t>
  </si>
  <si>
    <t>AA11455</t>
  </si>
  <si>
    <t>AA11555</t>
  </si>
  <si>
    <t>AA11565</t>
  </si>
  <si>
    <t>AA11408</t>
  </si>
  <si>
    <t>AA11453</t>
  </si>
  <si>
    <t>AA11463</t>
  </si>
  <si>
    <t>AA11532</t>
  </si>
  <si>
    <t>AA11530</t>
  </si>
  <si>
    <t>AA11419</t>
  </si>
  <si>
    <t>AA11491</t>
  </si>
  <si>
    <t>AA11556</t>
  </si>
  <si>
    <t>AA11479</t>
  </si>
  <si>
    <t>AA11517</t>
  </si>
  <si>
    <t>AA11524</t>
  </si>
  <si>
    <t>AA11535</t>
  </si>
  <si>
    <t>AA11554</t>
  </si>
  <si>
    <t>AA11410</t>
  </si>
  <si>
    <t>AA11411</t>
  </si>
  <si>
    <t>AA11412</t>
  </si>
  <si>
    <t>AA11413</t>
  </si>
  <si>
    <t>AA11418</t>
  </si>
  <si>
    <t>AA11427</t>
  </si>
  <si>
    <t>AA11429</t>
  </si>
  <si>
    <t>AA11441</t>
  </si>
  <si>
    <t>AA11457</t>
  </si>
  <si>
    <t>AA11459</t>
  </si>
  <si>
    <t>AA11464</t>
  </si>
  <si>
    <t>AA11466</t>
  </si>
  <si>
    <t>AA11468</t>
  </si>
  <si>
    <t>AA11477</t>
  </si>
  <si>
    <t>AA11487</t>
  </si>
  <si>
    <t>AA11500</t>
  </si>
  <si>
    <t>AA11501</t>
  </si>
  <si>
    <t>AA11504</t>
  </si>
  <si>
    <t>AA11506</t>
  </si>
  <si>
    <t>AA11507</t>
  </si>
  <si>
    <t>AA11516</t>
  </si>
  <si>
    <t>AA11525</t>
  </si>
  <si>
    <t>AA11539</t>
  </si>
  <si>
    <t>AA11546</t>
  </si>
  <si>
    <t>AA11558</t>
  </si>
  <si>
    <t>AA11563</t>
  </si>
  <si>
    <t>AA11569</t>
  </si>
  <si>
    <t>AA11570</t>
  </si>
  <si>
    <t>AA11406</t>
  </si>
  <si>
    <t>AA11421</t>
  </si>
  <si>
    <t>AA11422</t>
  </si>
  <si>
    <t>AA11423</t>
  </si>
  <si>
    <t>AA11424</t>
  </si>
  <si>
    <t>AA11425</t>
  </si>
  <si>
    <t>AA11431</t>
  </si>
  <si>
    <t>AA11433</t>
  </si>
  <si>
    <t>AA11434</t>
  </si>
  <si>
    <t>AA11438</t>
  </si>
  <si>
    <t>AA11439</t>
  </si>
  <si>
    <t>AA11458</t>
  </si>
  <si>
    <t>AA11462</t>
  </si>
  <si>
    <t>AA11467</t>
  </si>
  <si>
    <t>AA11474</t>
  </si>
  <si>
    <t>AA11482</t>
  </si>
  <si>
    <t>AA11483</t>
  </si>
  <si>
    <t>AA11485</t>
  </si>
  <si>
    <t>AA11488</t>
  </si>
  <si>
    <t>AA11493</t>
  </si>
  <si>
    <t>AA11494</t>
  </si>
  <si>
    <t>AA11503</t>
  </si>
  <si>
    <t>AA11514</t>
  </si>
  <si>
    <t>AA11522</t>
  </si>
  <si>
    <t>AA11526</t>
  </si>
  <si>
    <t>AA11527</t>
  </si>
  <si>
    <t>AA11531</t>
  </si>
  <si>
    <t>AA11533</t>
  </si>
  <si>
    <t>AA11540</t>
  </si>
  <si>
    <t>AA11541</t>
  </si>
  <si>
    <t>AA11542</t>
  </si>
  <si>
    <t>AA11545</t>
  </si>
  <si>
    <t>AA11547</t>
  </si>
  <si>
    <t>AA11548</t>
  </si>
  <si>
    <t>AA11549</t>
  </si>
  <si>
    <t>AA11550</t>
  </si>
  <si>
    <t>AA11560</t>
  </si>
  <si>
    <t>AA11561</t>
  </si>
  <si>
    <t>AA11562</t>
  </si>
  <si>
    <t>AA11572</t>
  </si>
  <si>
    <t>AA11573</t>
  </si>
  <si>
    <t>AA11574</t>
  </si>
  <si>
    <t>AA11576</t>
  </si>
  <si>
    <t>AA11416</t>
  </si>
  <si>
    <t>AA11430</t>
  </si>
  <si>
    <t>AA11440</t>
  </si>
  <si>
    <t>AA11445</t>
  </si>
  <si>
    <t>AA11446</t>
  </si>
  <si>
    <t>AA11447</t>
  </si>
  <si>
    <t>AA11450</t>
  </si>
  <si>
    <t>AA11452</t>
  </si>
  <si>
    <t>AA11454</t>
  </si>
  <si>
    <t>AA11456</t>
  </si>
  <si>
    <t>AA11460</t>
  </si>
  <si>
    <t>AA11471</t>
  </si>
  <si>
    <t>AA11478</t>
  </si>
  <si>
    <t>AA11480</t>
  </si>
  <si>
    <t>AA11486</t>
  </si>
  <si>
    <t>AA11490</t>
  </si>
  <si>
    <t>AA11495</t>
  </si>
  <si>
    <t>AA11510</t>
  </si>
  <si>
    <t>AA11512</t>
  </si>
  <si>
    <t>AA11515</t>
  </si>
  <si>
    <t>AA11521</t>
  </si>
  <si>
    <t>AA11528</t>
  </si>
  <si>
    <t>AA11534</t>
  </si>
  <si>
    <t>AA11536</t>
  </si>
  <si>
    <t>AA11537</t>
  </si>
  <si>
    <t>AA11538</t>
  </si>
  <si>
    <t>AA11543</t>
  </si>
  <si>
    <t>AA11544</t>
  </si>
  <si>
    <t>AA11564</t>
  </si>
  <si>
    <t>AA11567</t>
  </si>
  <si>
    <t>AA11568</t>
  </si>
  <si>
    <t>AA11571</t>
  </si>
  <si>
    <t>ZA04165</t>
  </si>
  <si>
    <t>ZA04200</t>
  </si>
  <si>
    <t>ZA04171</t>
  </si>
  <si>
    <t>ZA04174</t>
  </si>
  <si>
    <t>ZA04166</t>
  </si>
  <si>
    <t>ZA04167</t>
  </si>
  <si>
    <t>ZA04168</t>
  </si>
  <si>
    <t>ZA04169</t>
  </si>
  <si>
    <t>ZA04170</t>
  </si>
  <si>
    <t>ZA04172</t>
  </si>
  <si>
    <t>ZA04173</t>
  </si>
  <si>
    <t>ZA04175</t>
  </si>
  <si>
    <t>ZA04177</t>
  </si>
  <si>
    <t>ZA04181</t>
  </si>
  <si>
    <t>ZA04183</t>
  </si>
  <si>
    <t>ZA04184</t>
  </si>
  <si>
    <t>ZA04187</t>
  </si>
  <si>
    <t>ZA04189</t>
  </si>
  <si>
    <t>ZA04190</t>
  </si>
  <si>
    <t>ZA04192</t>
  </si>
  <si>
    <t>ZA04193</t>
  </si>
  <si>
    <t>ZA04194</t>
  </si>
  <si>
    <t>ZA04195</t>
  </si>
  <si>
    <t>ZA04197</t>
  </si>
  <si>
    <t>ZA04198</t>
  </si>
  <si>
    <t>ZA04201</t>
  </si>
  <si>
    <t>ZA04206</t>
  </si>
  <si>
    <t>ZA04207</t>
  </si>
  <si>
    <t>ZA04208</t>
  </si>
  <si>
    <t>ZA04210</t>
  </si>
  <si>
    <t>ZA04211</t>
  </si>
  <si>
    <t>ZA04212</t>
  </si>
  <si>
    <t>ZA04186</t>
  </si>
  <si>
    <t>ZA04213</t>
  </si>
  <si>
    <t>ZA04176</t>
  </si>
  <si>
    <t>ZA04178</t>
  </si>
  <si>
    <t>ZA04179</t>
  </si>
  <si>
    <t>ZA04182</t>
  </si>
  <si>
    <t>ZA04188</t>
  </si>
  <si>
    <t>ZA04191</t>
  </si>
  <si>
    <t>ZA04196</t>
  </si>
  <si>
    <t>ZA04199</t>
  </si>
  <si>
    <t>ZA04203</t>
  </si>
  <si>
    <t>ZA04204</t>
  </si>
  <si>
    <t>ZA04205</t>
  </si>
  <si>
    <t>ZA04209</t>
  </si>
  <si>
    <t>CAMARA DE REVERSA</t>
  </si>
  <si>
    <t>AS54468</t>
  </si>
  <si>
    <t>AS54469</t>
  </si>
  <si>
    <t>AS54470</t>
  </si>
  <si>
    <t>AS54471</t>
  </si>
  <si>
    <t>AS54472</t>
  </si>
  <si>
    <t>AS54473</t>
  </si>
  <si>
    <t>AS54474</t>
  </si>
  <si>
    <t>AS54475</t>
  </si>
  <si>
    <t>AS54476</t>
  </si>
  <si>
    <t>AS54477</t>
  </si>
  <si>
    <t>AS54478</t>
  </si>
  <si>
    <t>AS54479</t>
  </si>
  <si>
    <t>AS54480</t>
  </si>
  <si>
    <t>AS54481</t>
  </si>
  <si>
    <t>AS54482</t>
  </si>
  <si>
    <t>AS54483</t>
  </si>
  <si>
    <t>AS54484</t>
  </si>
  <si>
    <t>AS54485</t>
  </si>
  <si>
    <t>AS54486</t>
  </si>
  <si>
    <t>AS54487</t>
  </si>
  <si>
    <t>AS54488</t>
  </si>
  <si>
    <t>AS54489</t>
  </si>
  <si>
    <t>AS54490</t>
  </si>
  <si>
    <t>AS54491</t>
  </si>
  <si>
    <t>AS54492</t>
  </si>
  <si>
    <t>AS54493</t>
  </si>
  <si>
    <t>AS54494</t>
  </si>
  <si>
    <t>AS54495</t>
  </si>
  <si>
    <t>AS54496</t>
  </si>
  <si>
    <t>AS54497</t>
  </si>
  <si>
    <t>AS54498</t>
  </si>
  <si>
    <t>AS54499</t>
  </si>
  <si>
    <t>AS54500</t>
  </si>
  <si>
    <t>AS54501</t>
  </si>
  <si>
    <t>AS54502</t>
  </si>
  <si>
    <t>AS54503</t>
  </si>
  <si>
    <t>AS54504</t>
  </si>
  <si>
    <t>AS54505</t>
  </si>
  <si>
    <t>AS54506</t>
  </si>
  <si>
    <t>AS54507</t>
  </si>
  <si>
    <t>AS54508</t>
  </si>
  <si>
    <t>AS54509</t>
  </si>
  <si>
    <t>AS54510</t>
  </si>
  <si>
    <t>AS54511</t>
  </si>
  <si>
    <t>AS54512</t>
  </si>
  <si>
    <t>AS54513</t>
  </si>
  <si>
    <t>AS54514</t>
  </si>
  <si>
    <t>AS54515</t>
  </si>
  <si>
    <t>AS54516</t>
  </si>
  <si>
    <t>AS54517</t>
  </si>
  <si>
    <t>AS54518</t>
  </si>
  <si>
    <t>AS54519</t>
  </si>
  <si>
    <t>AS54520</t>
  </si>
  <si>
    <t>AS54521</t>
  </si>
  <si>
    <t>AS54522</t>
  </si>
  <si>
    <t>AS54523</t>
  </si>
  <si>
    <t>AS54524</t>
  </si>
  <si>
    <t>AS54525</t>
  </si>
  <si>
    <t>AS54526</t>
  </si>
  <si>
    <t>AS54527</t>
  </si>
  <si>
    <t>AS54528</t>
  </si>
  <si>
    <t>AS54529</t>
  </si>
  <si>
    <t>AS54530</t>
  </si>
  <si>
    <t>AS54531</t>
  </si>
  <si>
    <t>AS54532</t>
  </si>
  <si>
    <t>AS54533</t>
  </si>
  <si>
    <t>AS54534</t>
  </si>
  <si>
    <t>AS54535</t>
  </si>
  <si>
    <t>AS54536</t>
  </si>
  <si>
    <t>AS54537</t>
  </si>
  <si>
    <t>AS54538</t>
  </si>
  <si>
    <t>AS54539</t>
  </si>
  <si>
    <t>AS54540</t>
  </si>
  <si>
    <t>AS54541</t>
  </si>
  <si>
    <t>AS54542</t>
  </si>
  <si>
    <t>AS54543</t>
  </si>
  <si>
    <t>AS54544</t>
  </si>
  <si>
    <t>AS54545</t>
  </si>
  <si>
    <t>AS54546</t>
  </si>
  <si>
    <t>AS54547</t>
  </si>
  <si>
    <t>AS54548</t>
  </si>
  <si>
    <t>AS54549</t>
  </si>
  <si>
    <t>AS54550</t>
  </si>
  <si>
    <t>AS54551</t>
  </si>
  <si>
    <t>AS54552</t>
  </si>
  <si>
    <t>AS54553</t>
  </si>
  <si>
    <t>AS54554</t>
  </si>
  <si>
    <t>AS54555</t>
  </si>
  <si>
    <t>AS54556</t>
  </si>
  <si>
    <t>AS54557</t>
  </si>
  <si>
    <t>AS54558</t>
  </si>
  <si>
    <t>AS54559</t>
  </si>
  <si>
    <t>AS54560</t>
  </si>
  <si>
    <t>AS54561</t>
  </si>
  <si>
    <t>AS54562</t>
  </si>
  <si>
    <t>AS54563</t>
  </si>
  <si>
    <t>AS54564</t>
  </si>
  <si>
    <t>AS54565</t>
  </si>
  <si>
    <t>AS54566</t>
  </si>
  <si>
    <t>AS54567</t>
  </si>
  <si>
    <t>AS54568</t>
  </si>
  <si>
    <t>AS54569</t>
  </si>
  <si>
    <t>AS54570</t>
  </si>
  <si>
    <t>AS54571</t>
  </si>
  <si>
    <t>AS54572</t>
  </si>
  <si>
    <t>AS54573</t>
  </si>
  <si>
    <t>AS54574</t>
  </si>
  <si>
    <t>AS54575</t>
  </si>
  <si>
    <t>AS54576</t>
  </si>
  <si>
    <t>AS54577</t>
  </si>
  <si>
    <t>AS54578</t>
  </si>
  <si>
    <t>AS54579</t>
  </si>
  <si>
    <t>AS54580</t>
  </si>
  <si>
    <t>AS54581</t>
  </si>
  <si>
    <t>AS54582</t>
  </si>
  <si>
    <t>AS54583</t>
  </si>
  <si>
    <t>AS54584</t>
  </si>
  <si>
    <t>AS54585</t>
  </si>
  <si>
    <t>AS54586</t>
  </si>
  <si>
    <t>AS54587</t>
  </si>
  <si>
    <t>AS54588</t>
  </si>
  <si>
    <t>AS54589</t>
  </si>
  <si>
    <t>AS54590</t>
  </si>
  <si>
    <t>AS54591</t>
  </si>
  <si>
    <t>AS54592</t>
  </si>
  <si>
    <t>AS54593</t>
  </si>
  <si>
    <t>AS54594</t>
  </si>
  <si>
    <t>AS54595</t>
  </si>
  <si>
    <t>AS54596</t>
  </si>
  <si>
    <t>AS54597</t>
  </si>
  <si>
    <t>AS54598</t>
  </si>
  <si>
    <t>AS54599</t>
  </si>
  <si>
    <t>AS54600</t>
  </si>
  <si>
    <t>AS54601</t>
  </si>
  <si>
    <t>AS54602</t>
  </si>
  <si>
    <t>AS54603</t>
  </si>
  <si>
    <t>AS54604</t>
  </si>
  <si>
    <t>AS54605</t>
  </si>
  <si>
    <t>AS54606</t>
  </si>
  <si>
    <t>AS54607</t>
  </si>
  <si>
    <t>AS54608</t>
  </si>
  <si>
    <t>AS54609</t>
  </si>
  <si>
    <t>AS54610</t>
  </si>
  <si>
    <t>AS54611</t>
  </si>
  <si>
    <t>AS54612</t>
  </si>
  <si>
    <t>AS54613</t>
  </si>
  <si>
    <t>AS54614</t>
  </si>
  <si>
    <t>AS54615</t>
  </si>
  <si>
    <t>AS54616</t>
  </si>
  <si>
    <t>AS54617</t>
  </si>
  <si>
    <t>AS54618</t>
  </si>
  <si>
    <t>AS54619</t>
  </si>
  <si>
    <t>AS54620</t>
  </si>
  <si>
    <t>AS54621</t>
  </si>
  <si>
    <t>AS54622</t>
  </si>
  <si>
    <t>AS54623</t>
  </si>
  <si>
    <t>AS54624</t>
  </si>
  <si>
    <t>AS54625</t>
  </si>
  <si>
    <t>AS54626</t>
  </si>
  <si>
    <t>AS54627</t>
  </si>
  <si>
    <t>AS54628</t>
  </si>
  <si>
    <t>AS54629</t>
  </si>
  <si>
    <t>AS54630</t>
  </si>
  <si>
    <t>AS54631</t>
  </si>
  <si>
    <t>AS54632</t>
  </si>
  <si>
    <t>AS54633</t>
  </si>
  <si>
    <t>AS54634</t>
  </si>
  <si>
    <t>AS54635</t>
  </si>
  <si>
    <t>AS54636</t>
  </si>
  <si>
    <t>AS54637</t>
  </si>
  <si>
    <t>AS54638</t>
  </si>
  <si>
    <t>AS54639</t>
  </si>
  <si>
    <t>AS54640</t>
  </si>
  <si>
    <t>AS54641</t>
  </si>
  <si>
    <t>AS54642</t>
  </si>
  <si>
    <t>AS54643</t>
  </si>
  <si>
    <t>AS54644</t>
  </si>
  <si>
    <t>AS54645</t>
  </si>
  <si>
    <t>AS54646</t>
  </si>
  <si>
    <t>AS54647</t>
  </si>
  <si>
    <t>AS54648</t>
  </si>
  <si>
    <t>AS54649</t>
  </si>
  <si>
    <t>AS54650</t>
  </si>
  <si>
    <t>AS54651</t>
  </si>
  <si>
    <t>AS54652</t>
  </si>
  <si>
    <t>AS54653</t>
  </si>
  <si>
    <t>AS54654</t>
  </si>
  <si>
    <t>AS54655</t>
  </si>
  <si>
    <t>AS54656</t>
  </si>
  <si>
    <t>AS54657</t>
  </si>
  <si>
    <t>AS54658</t>
  </si>
  <si>
    <t>AS54659</t>
  </si>
  <si>
    <t>AS54660</t>
  </si>
  <si>
    <t>AS54661</t>
  </si>
  <si>
    <t>AS54662</t>
  </si>
  <si>
    <t>AS54663</t>
  </si>
  <si>
    <t>AS54664</t>
  </si>
  <si>
    <t>AS54665</t>
  </si>
  <si>
    <t>AS54666</t>
  </si>
  <si>
    <t>AS54667</t>
  </si>
  <si>
    <t>AS54668</t>
  </si>
  <si>
    <t>AS54669</t>
  </si>
  <si>
    <t>AS54670</t>
  </si>
  <si>
    <t>AS54671</t>
  </si>
  <si>
    <t>AS54672</t>
  </si>
  <si>
    <t>AS54673</t>
  </si>
  <si>
    <t>AS54674</t>
  </si>
  <si>
    <t>AS54675</t>
  </si>
  <si>
    <t>AS54676</t>
  </si>
  <si>
    <t>AS54677</t>
  </si>
  <si>
    <t>AS54678</t>
  </si>
  <si>
    <t>AS54679</t>
  </si>
  <si>
    <t>AS54680</t>
  </si>
  <si>
    <t>AS54681</t>
  </si>
  <si>
    <t>AS54682</t>
  </si>
  <si>
    <t>AS54683</t>
  </si>
  <si>
    <t>AS54684</t>
  </si>
  <si>
    <t>AS54685</t>
  </si>
  <si>
    <t>AS54686</t>
  </si>
  <si>
    <t>AS54687</t>
  </si>
  <si>
    <t>AS54688</t>
  </si>
  <si>
    <t>AS54689</t>
  </si>
  <si>
    <t>AS54690</t>
  </si>
  <si>
    <t>AS54691</t>
  </si>
  <si>
    <t>AS54692</t>
  </si>
  <si>
    <t>AS54693</t>
  </si>
  <si>
    <t>AS54694</t>
  </si>
  <si>
    <t>AS54695</t>
  </si>
  <si>
    <t>AS54696</t>
  </si>
  <si>
    <t>AS54697</t>
  </si>
  <si>
    <t>AS54698</t>
  </si>
  <si>
    <t>AS54699</t>
  </si>
  <si>
    <t>AS54700</t>
  </si>
  <si>
    <t>AS54701</t>
  </si>
  <si>
    <t>AS54702</t>
  </si>
  <si>
    <t>AS54703</t>
  </si>
  <si>
    <t>AS54704</t>
  </si>
  <si>
    <t>AS54705</t>
  </si>
  <si>
    <t>AS54706</t>
  </si>
  <si>
    <t>AS54707</t>
  </si>
  <si>
    <t>AS54708</t>
  </si>
  <si>
    <t>AS54709</t>
  </si>
  <si>
    <t>AS54710</t>
  </si>
  <si>
    <t>AS54711</t>
  </si>
  <si>
    <t>AS54712</t>
  </si>
  <si>
    <t>AS54713</t>
  </si>
  <si>
    <t>AS54714</t>
  </si>
  <si>
    <t>AS54715</t>
  </si>
  <si>
    <t>AS54716</t>
  </si>
  <si>
    <t>AS54717</t>
  </si>
  <si>
    <t>AS54718</t>
  </si>
  <si>
    <t>AS54719</t>
  </si>
  <si>
    <t>AS54720</t>
  </si>
  <si>
    <t>AS54721</t>
  </si>
  <si>
    <t>AS54722</t>
  </si>
  <si>
    <t>AS54723</t>
  </si>
  <si>
    <t>AS54724</t>
  </si>
  <si>
    <t>AS54725</t>
  </si>
  <si>
    <t>AS54726</t>
  </si>
  <si>
    <t>AS54727</t>
  </si>
  <si>
    <t>AS54728</t>
  </si>
  <si>
    <t>AS54729</t>
  </si>
  <si>
    <t>AS54730</t>
  </si>
  <si>
    <t>AS54731</t>
  </si>
  <si>
    <t>AS54732</t>
  </si>
  <si>
    <t>AS54733</t>
  </si>
  <si>
    <t>AS54734</t>
  </si>
  <si>
    <t>AS54735</t>
  </si>
  <si>
    <t>AS54736</t>
  </si>
  <si>
    <t>AS54737</t>
  </si>
  <si>
    <t>AS54738</t>
  </si>
  <si>
    <t>AS54739</t>
  </si>
  <si>
    <t>AS54740</t>
  </si>
  <si>
    <t>AS54741</t>
  </si>
  <si>
    <t>AS54742</t>
  </si>
  <si>
    <t>AS54743</t>
  </si>
  <si>
    <t>AS54744</t>
  </si>
  <si>
    <t>AS54745</t>
  </si>
  <si>
    <t>AS54746</t>
  </si>
  <si>
    <t>AS54747</t>
  </si>
  <si>
    <t>AS54748</t>
  </si>
  <si>
    <t>AS54749</t>
  </si>
  <si>
    <t>AS54750</t>
  </si>
  <si>
    <t>AS54751</t>
  </si>
  <si>
    <t>AS54752</t>
  </si>
  <si>
    <t>AS54753</t>
  </si>
  <si>
    <t>AS54754</t>
  </si>
  <si>
    <t>AS54755</t>
  </si>
  <si>
    <t>AS54756</t>
  </si>
  <si>
    <t>AS54757</t>
  </si>
  <si>
    <t>AS54758</t>
  </si>
  <si>
    <t>AS54759</t>
  </si>
  <si>
    <t>AS54760</t>
  </si>
  <si>
    <t>AS54761</t>
  </si>
  <si>
    <t>AS54762</t>
  </si>
  <si>
    <t>AS54763</t>
  </si>
  <si>
    <t>AS54764</t>
  </si>
  <si>
    <t>AS54765</t>
  </si>
  <si>
    <t>AS54766</t>
  </si>
  <si>
    <t>AS54767</t>
  </si>
  <si>
    <t>AS54768</t>
  </si>
  <si>
    <t>AS54769</t>
  </si>
  <si>
    <t>AS54770</t>
  </si>
  <si>
    <t>AS54771</t>
  </si>
  <si>
    <t>AS54772</t>
  </si>
  <si>
    <t>AS54773</t>
  </si>
  <si>
    <t>AS54774</t>
  </si>
  <si>
    <t>AS54775</t>
  </si>
  <si>
    <t>AS54776</t>
  </si>
  <si>
    <t>AS54777</t>
  </si>
  <si>
    <t>AS54778</t>
  </si>
  <si>
    <t>AS54779</t>
  </si>
  <si>
    <t>AS54780</t>
  </si>
  <si>
    <t>AS54781</t>
  </si>
  <si>
    <t>AS54782</t>
  </si>
  <si>
    <t>AS54783</t>
  </si>
  <si>
    <t>AS54784</t>
  </si>
  <si>
    <t>AS54785</t>
  </si>
  <si>
    <t>AS54786</t>
  </si>
  <si>
    <t>AS54787</t>
  </si>
  <si>
    <t>AS54788</t>
  </si>
  <si>
    <t>AS54789</t>
  </si>
  <si>
    <t>AS54790</t>
  </si>
  <si>
    <t>AS54791</t>
  </si>
  <si>
    <t>AS54792</t>
  </si>
  <si>
    <t>AS54793</t>
  </si>
  <si>
    <t>AS54794</t>
  </si>
  <si>
    <t>AS54795</t>
  </si>
  <si>
    <t>AS54796</t>
  </si>
  <si>
    <t>AS54797</t>
  </si>
  <si>
    <t>AS54798</t>
  </si>
  <si>
    <t>AS54799</t>
  </si>
  <si>
    <t>AS54800</t>
  </si>
  <si>
    <t>AS54801</t>
  </si>
  <si>
    <t>AS54802</t>
  </si>
  <si>
    <t>AS54803</t>
  </si>
  <si>
    <t>AS54804</t>
  </si>
  <si>
    <t>AS54805</t>
  </si>
  <si>
    <t>AS54806</t>
  </si>
  <si>
    <t>AS54807</t>
  </si>
  <si>
    <t>AS54808</t>
  </si>
  <si>
    <t>AS54809</t>
  </si>
  <si>
    <t>AS54810</t>
  </si>
  <si>
    <t>AS54811</t>
  </si>
  <si>
    <t>AS54812</t>
  </si>
  <si>
    <t>AS54813</t>
  </si>
  <si>
    <t>AS54814</t>
  </si>
  <si>
    <t>AS54815</t>
  </si>
  <si>
    <t>AS54816</t>
  </si>
  <si>
    <t>AS54817</t>
  </si>
  <si>
    <t>AS54818</t>
  </si>
  <si>
    <t>AS54819</t>
  </si>
  <si>
    <t>AS54820</t>
  </si>
  <si>
    <t>AS54821</t>
  </si>
  <si>
    <t>AS54822</t>
  </si>
  <si>
    <t>AS54823</t>
  </si>
  <si>
    <t>AS54824</t>
  </si>
  <si>
    <t>AS54825</t>
  </si>
  <si>
    <t>AS54826</t>
  </si>
  <si>
    <t>AS54827</t>
  </si>
  <si>
    <t>AS54828</t>
  </si>
  <si>
    <t>AS54829</t>
  </si>
  <si>
    <t>AS54830</t>
  </si>
  <si>
    <t>AS54831</t>
  </si>
  <si>
    <t>AS54832</t>
  </si>
  <si>
    <t>AS54833</t>
  </si>
  <si>
    <t>AS54834</t>
  </si>
  <si>
    <t>AS54835</t>
  </si>
  <si>
    <t>AS54836</t>
  </si>
  <si>
    <t>AS54837</t>
  </si>
  <si>
    <t>AS54838</t>
  </si>
  <si>
    <t>AS54839</t>
  </si>
  <si>
    <t>AS54840</t>
  </si>
  <si>
    <t>AS54841</t>
  </si>
  <si>
    <t>AS54842</t>
  </si>
  <si>
    <t>AS54843</t>
  </si>
  <si>
    <t>AS54844</t>
  </si>
  <si>
    <t>AS54845</t>
  </si>
  <si>
    <t>AS54846</t>
  </si>
  <si>
    <t>AS54847</t>
  </si>
  <si>
    <t>AS54848</t>
  </si>
  <si>
    <t>AS54849</t>
  </si>
  <si>
    <t>AS54850</t>
  </si>
  <si>
    <t>AS54851</t>
  </si>
  <si>
    <t>AS54852</t>
  </si>
  <si>
    <t>AS54853</t>
  </si>
  <si>
    <t>AS54854</t>
  </si>
  <si>
    <t>AS54855</t>
  </si>
  <si>
    <t>AS54856</t>
  </si>
  <si>
    <t>AS54857</t>
  </si>
  <si>
    <t>AS54858</t>
  </si>
  <si>
    <t>AS54859</t>
  </si>
  <si>
    <t>AS54860</t>
  </si>
  <si>
    <t>AS54861</t>
  </si>
  <si>
    <t>AS54862</t>
  </si>
  <si>
    <t>AS54863</t>
  </si>
  <si>
    <t>AS54864</t>
  </si>
  <si>
    <t>AS54865</t>
  </si>
  <si>
    <t>AS54866</t>
  </si>
  <si>
    <t>AS54867</t>
  </si>
  <si>
    <t>AS54868</t>
  </si>
  <si>
    <t>AS54869</t>
  </si>
  <si>
    <t>AS54870</t>
  </si>
  <si>
    <t>AS54871</t>
  </si>
  <si>
    <t>AS54872</t>
  </si>
  <si>
    <t>AS54873</t>
  </si>
  <si>
    <t>AS54874</t>
  </si>
  <si>
    <t>AS54875</t>
  </si>
  <si>
    <t>AS54876</t>
  </si>
  <si>
    <t>AS54877</t>
  </si>
  <si>
    <t>AS54878</t>
  </si>
  <si>
    <t>AS54879</t>
  </si>
  <si>
    <t>AS54880</t>
  </si>
  <si>
    <t>AS54881</t>
  </si>
  <si>
    <t>AS54882</t>
  </si>
  <si>
    <t>AS54883</t>
  </si>
  <si>
    <t>AS54884</t>
  </si>
  <si>
    <t>AS54885</t>
  </si>
  <si>
    <t>AS54886</t>
  </si>
  <si>
    <t>AS54887</t>
  </si>
  <si>
    <t>AS54888</t>
  </si>
  <si>
    <t>AS54889</t>
  </si>
  <si>
    <t>AS54890</t>
  </si>
  <si>
    <t>AS54891</t>
  </si>
  <si>
    <t>AS54892</t>
  </si>
  <si>
    <t>AS54893</t>
  </si>
  <si>
    <t>AS54894</t>
  </si>
  <si>
    <t>AS54895</t>
  </si>
  <si>
    <t>AS54896</t>
  </si>
  <si>
    <t>AS54897</t>
  </si>
  <si>
    <t>AS54898</t>
  </si>
  <si>
    <t>AS54899</t>
  </si>
  <si>
    <t>AS54900</t>
  </si>
  <si>
    <t>AS54901</t>
  </si>
  <si>
    <t>AS54902</t>
  </si>
  <si>
    <t>AS54903</t>
  </si>
  <si>
    <t>AS54904</t>
  </si>
  <si>
    <t>AS54905</t>
  </si>
  <si>
    <t>AS54906</t>
  </si>
  <si>
    <t>AS54907</t>
  </si>
  <si>
    <t>AS54908</t>
  </si>
  <si>
    <t>AS54909</t>
  </si>
  <si>
    <t>AS54910</t>
  </si>
  <si>
    <t>AS54911</t>
  </si>
  <si>
    <t>AS54912</t>
  </si>
  <si>
    <t>AS54913</t>
  </si>
  <si>
    <t>AS54914</t>
  </si>
  <si>
    <t>AS54915</t>
  </si>
  <si>
    <t>AS54916</t>
  </si>
  <si>
    <t>AS54917</t>
  </si>
  <si>
    <t>AS54918</t>
  </si>
  <si>
    <t>AS54919</t>
  </si>
  <si>
    <t>AS54920</t>
  </si>
  <si>
    <t>AS54921</t>
  </si>
  <si>
    <t>AS54922</t>
  </si>
  <si>
    <t>AS54923</t>
  </si>
  <si>
    <t>AS54924</t>
  </si>
  <si>
    <t>AS54925</t>
  </si>
  <si>
    <t>AS54926</t>
  </si>
  <si>
    <t>AS54927</t>
  </si>
  <si>
    <t>AS54928</t>
  </si>
  <si>
    <t>AS54929</t>
  </si>
  <si>
    <t>AS54930</t>
  </si>
  <si>
    <t>AS54931</t>
  </si>
  <si>
    <t>AS54932</t>
  </si>
  <si>
    <t>AS54933</t>
  </si>
  <si>
    <t>AS54934</t>
  </si>
  <si>
    <t>AS54935</t>
  </si>
  <si>
    <t>AS54936</t>
  </si>
  <si>
    <t>AS54937</t>
  </si>
  <si>
    <t>AS54938</t>
  </si>
  <si>
    <t>AS54939</t>
  </si>
  <si>
    <t>AS54940</t>
  </si>
  <si>
    <t>AS54941</t>
  </si>
  <si>
    <t>AS54942</t>
  </si>
  <si>
    <t>AS54943</t>
  </si>
  <si>
    <t>AS54944</t>
  </si>
  <si>
    <t>AS54945</t>
  </si>
  <si>
    <t>AS54946</t>
  </si>
  <si>
    <t>AS54947</t>
  </si>
  <si>
    <t>AS54948</t>
  </si>
  <si>
    <t>AS54949</t>
  </si>
  <si>
    <t>AS54950</t>
  </si>
  <si>
    <t>AS54951</t>
  </si>
  <si>
    <t>AS54952</t>
  </si>
  <si>
    <t>AS54953</t>
  </si>
  <si>
    <t>AS54954</t>
  </si>
  <si>
    <t>AS54955</t>
  </si>
  <si>
    <t>AS54956</t>
  </si>
  <si>
    <t>AS54957</t>
  </si>
  <si>
    <t>AS54958</t>
  </si>
  <si>
    <t>AS54959</t>
  </si>
  <si>
    <t>AS54960</t>
  </si>
  <si>
    <t>AS54961</t>
  </si>
  <si>
    <t>AS54962</t>
  </si>
  <si>
    <t>AS54963</t>
  </si>
  <si>
    <t>AS54964</t>
  </si>
  <si>
    <t>AS54965</t>
  </si>
  <si>
    <t>AS54966</t>
  </si>
  <si>
    <t>AS54967</t>
  </si>
  <si>
    <t>AS54968</t>
  </si>
  <si>
    <t>AS54969</t>
  </si>
  <si>
    <t>AS54970</t>
  </si>
  <si>
    <t>AS54971</t>
  </si>
  <si>
    <t>AS54972</t>
  </si>
  <si>
    <t>AS54973</t>
  </si>
  <si>
    <t>AS54974</t>
  </si>
  <si>
    <t>AS54975</t>
  </si>
  <si>
    <t>AS54976</t>
  </si>
  <si>
    <t>AS54977</t>
  </si>
  <si>
    <t>AS54978</t>
  </si>
  <si>
    <t>AS54979</t>
  </si>
  <si>
    <t>AS54980</t>
  </si>
  <si>
    <t>AS54981</t>
  </si>
  <si>
    <t>AS54982</t>
  </si>
  <si>
    <t>AS54983</t>
  </si>
  <si>
    <t>AS54984</t>
  </si>
  <si>
    <t>AS54985</t>
  </si>
  <si>
    <t>AS54986</t>
  </si>
  <si>
    <t>AS54987</t>
  </si>
  <si>
    <t>AS54988</t>
  </si>
  <si>
    <t>AS54989</t>
  </si>
  <si>
    <t>AS54990</t>
  </si>
  <si>
    <t>AS54991</t>
  </si>
  <si>
    <t>AS54992</t>
  </si>
  <si>
    <t>AS54993</t>
  </si>
  <si>
    <t>AS54994</t>
  </si>
  <si>
    <t>AS54995</t>
  </si>
  <si>
    <t>AS54996</t>
  </si>
  <si>
    <t>AS54997</t>
  </si>
  <si>
    <t>AS54998</t>
  </si>
  <si>
    <t>AS54999</t>
  </si>
  <si>
    <t>AS55000</t>
  </si>
  <si>
    <t>AS55001</t>
  </si>
  <si>
    <t>AS55002</t>
  </si>
  <si>
    <t>AS55003</t>
  </si>
  <si>
    <t>AS55004</t>
  </si>
  <si>
    <t>AS55005</t>
  </si>
  <si>
    <t>AS55006</t>
  </si>
  <si>
    <t>AS55007</t>
  </si>
  <si>
    <t>AS55008</t>
  </si>
  <si>
    <t>AS55009</t>
  </si>
  <si>
    <t>AS55010</t>
  </si>
  <si>
    <t>AS55011</t>
  </si>
  <si>
    <t>AS55012</t>
  </si>
  <si>
    <t>AS55013</t>
  </si>
  <si>
    <t>AS55014</t>
  </si>
  <si>
    <t>AS55015</t>
  </si>
  <si>
    <t>AS55016</t>
  </si>
  <si>
    <t>AS55017</t>
  </si>
  <si>
    <t>AS55018</t>
  </si>
  <si>
    <t>AS55019</t>
  </si>
  <si>
    <t>AS55020</t>
  </si>
  <si>
    <t>AS55021</t>
  </si>
  <si>
    <t>AS55022</t>
  </si>
  <si>
    <t>AS55023</t>
  </si>
  <si>
    <t>AS55024</t>
  </si>
  <si>
    <t>AS55025</t>
  </si>
  <si>
    <t>AS55026</t>
  </si>
  <si>
    <t>AS55027</t>
  </si>
  <si>
    <t>AS55028</t>
  </si>
  <si>
    <t>AS55029</t>
  </si>
  <si>
    <t>AS55030</t>
  </si>
  <si>
    <t>AS55031</t>
  </si>
  <si>
    <t>AS55032</t>
  </si>
  <si>
    <t>AS55033</t>
  </si>
  <si>
    <t>AS55034</t>
  </si>
  <si>
    <t>AS55035</t>
  </si>
  <si>
    <t>AS55036</t>
  </si>
  <si>
    <t>AS55037</t>
  </si>
  <si>
    <t>AS55038</t>
  </si>
  <si>
    <t>AS55039</t>
  </si>
  <si>
    <t>AS55040</t>
  </si>
  <si>
    <t>AS55041</t>
  </si>
  <si>
    <t>AS55042</t>
  </si>
  <si>
    <t>AS55043</t>
  </si>
  <si>
    <t>AS55044</t>
  </si>
  <si>
    <t>AS55045</t>
  </si>
  <si>
    <t>AS55046</t>
  </si>
  <si>
    <t>AS55047</t>
  </si>
  <si>
    <t>AS55048</t>
  </si>
  <si>
    <t>AS55049</t>
  </si>
  <si>
    <t>AS55050</t>
  </si>
  <si>
    <t>AS55051</t>
  </si>
  <si>
    <t>AS55052</t>
  </si>
  <si>
    <t>AS55053</t>
  </si>
  <si>
    <t>AS55054</t>
  </si>
  <si>
    <t>AS55055</t>
  </si>
  <si>
    <t>AS55056</t>
  </si>
  <si>
    <t>AS55057</t>
  </si>
  <si>
    <t>AS55058</t>
  </si>
  <si>
    <t>AS55059</t>
  </si>
  <si>
    <t>AS55060</t>
  </si>
  <si>
    <t>AS55061</t>
  </si>
  <si>
    <t>AS55062</t>
  </si>
  <si>
    <t>AS55063</t>
  </si>
  <si>
    <t>AS55064</t>
  </si>
  <si>
    <t>AS55065</t>
  </si>
  <si>
    <t>AS55066</t>
  </si>
  <si>
    <t>AS55067</t>
  </si>
  <si>
    <t>AS55068</t>
  </si>
  <si>
    <t>AS55069</t>
  </si>
  <si>
    <t>AS55070</t>
  </si>
  <si>
    <t>AS55071</t>
  </si>
  <si>
    <t>AS55072</t>
  </si>
  <si>
    <t>AS55073</t>
  </si>
  <si>
    <t>AS55074</t>
  </si>
  <si>
    <t>AS55075</t>
  </si>
  <si>
    <t>AS55076</t>
  </si>
  <si>
    <t>AS55077</t>
  </si>
  <si>
    <t>AS55078</t>
  </si>
  <si>
    <t>AS55079</t>
  </si>
  <si>
    <t>AS55080</t>
  </si>
  <si>
    <t>AS55081</t>
  </si>
  <si>
    <t>AS55082</t>
  </si>
  <si>
    <t>AS55083</t>
  </si>
  <si>
    <t>AS55084</t>
  </si>
  <si>
    <t>AS55085</t>
  </si>
  <si>
    <t>AS55086</t>
  </si>
  <si>
    <t>AS55087</t>
  </si>
  <si>
    <t>AS55088</t>
  </si>
  <si>
    <t>AS55089</t>
  </si>
  <si>
    <t>AS55090</t>
  </si>
  <si>
    <t>AS55091</t>
  </si>
  <si>
    <t>AS55092</t>
  </si>
  <si>
    <t>AS55093</t>
  </si>
  <si>
    <t>AS55094</t>
  </si>
  <si>
    <t>AS55095</t>
  </si>
  <si>
    <t>AS55096</t>
  </si>
  <si>
    <t>AS55097</t>
  </si>
  <si>
    <t>AS55098</t>
  </si>
  <si>
    <t>AS55099</t>
  </si>
  <si>
    <t>AS55100</t>
  </si>
  <si>
    <t>AS55101</t>
  </si>
  <si>
    <t>AS55102</t>
  </si>
  <si>
    <t>AS55103</t>
  </si>
  <si>
    <t>AS55104</t>
  </si>
  <si>
    <t>AS55105</t>
  </si>
  <si>
    <t>AS55106</t>
  </si>
  <si>
    <t>AS55107</t>
  </si>
  <si>
    <t>AS55108</t>
  </si>
  <si>
    <t>AS55109</t>
  </si>
  <si>
    <t>AS55110</t>
  </si>
  <si>
    <t>AS55111</t>
  </si>
  <si>
    <t>AS55112</t>
  </si>
  <si>
    <t>AS55113</t>
  </si>
  <si>
    <t>AS55114</t>
  </si>
  <si>
    <t>AS55115</t>
  </si>
  <si>
    <t>AS55116</t>
  </si>
  <si>
    <t>AS55117</t>
  </si>
  <si>
    <t>AS55118</t>
  </si>
  <si>
    <t>AS55119</t>
  </si>
  <si>
    <t>AS55120</t>
  </si>
  <si>
    <t>AS55121</t>
  </si>
  <si>
    <t>AS55122</t>
  </si>
  <si>
    <t>AS55123</t>
  </si>
  <si>
    <t>AS55124</t>
  </si>
  <si>
    <t>AS55125</t>
  </si>
  <si>
    <t>AS55126</t>
  </si>
  <si>
    <t>AS55127</t>
  </si>
  <si>
    <t>AS55128</t>
  </si>
  <si>
    <t>AS55129</t>
  </si>
  <si>
    <t>AS55130</t>
  </si>
  <si>
    <t>AS55131</t>
  </si>
  <si>
    <t>AS55132</t>
  </si>
  <si>
    <t>AS55133</t>
  </si>
  <si>
    <t>AS55134</t>
  </si>
  <si>
    <t>AS55135</t>
  </si>
  <si>
    <t>AS55136</t>
  </si>
  <si>
    <t>AS55137</t>
  </si>
  <si>
    <t>AS55138</t>
  </si>
  <si>
    <t>AS55139</t>
  </si>
  <si>
    <t>AS55140</t>
  </si>
  <si>
    <t>AS55141</t>
  </si>
  <si>
    <t>AS55142</t>
  </si>
  <si>
    <t>AS55143</t>
  </si>
  <si>
    <t>AS55144</t>
  </si>
  <si>
    <t>AS55145</t>
  </si>
  <si>
    <t>AS55146</t>
  </si>
  <si>
    <t>AS55147</t>
  </si>
  <si>
    <t>AS55148</t>
  </si>
  <si>
    <t>AS55149</t>
  </si>
  <si>
    <t>AS55150</t>
  </si>
  <si>
    <t>AS55151</t>
  </si>
  <si>
    <t>AS55152</t>
  </si>
  <si>
    <t>AS55153</t>
  </si>
  <si>
    <t>AS55154</t>
  </si>
  <si>
    <t>AS55155</t>
  </si>
  <si>
    <t>AS55156</t>
  </si>
  <si>
    <t>AS55157</t>
  </si>
  <si>
    <t>AS55158</t>
  </si>
  <si>
    <t>AS55159</t>
  </si>
  <si>
    <t>AS55160</t>
  </si>
  <si>
    <t>AS55161</t>
  </si>
  <si>
    <t>AS55162</t>
  </si>
  <si>
    <t>AS55163</t>
  </si>
  <si>
    <t>AS55164</t>
  </si>
  <si>
    <t>AS55165</t>
  </si>
  <si>
    <t>AS55166</t>
  </si>
  <si>
    <t>AS55167</t>
  </si>
  <si>
    <t>AS55168</t>
  </si>
  <si>
    <t>AS55169</t>
  </si>
  <si>
    <t>AS55170</t>
  </si>
  <si>
    <t>AS55171</t>
  </si>
  <si>
    <t>AS55172</t>
  </si>
  <si>
    <t>AS55173</t>
  </si>
  <si>
    <t>AS55174</t>
  </si>
  <si>
    <t>AS55175</t>
  </si>
  <si>
    <t>AS55176</t>
  </si>
  <si>
    <t>AS55177</t>
  </si>
  <si>
    <t>AS55178</t>
  </si>
  <si>
    <t>AS55179</t>
  </si>
  <si>
    <t>AS55180</t>
  </si>
  <si>
    <t>AS55181</t>
  </si>
  <si>
    <t>AS55182</t>
  </si>
  <si>
    <t>AS55183</t>
  </si>
  <si>
    <t>AS55184</t>
  </si>
  <si>
    <t>AS55185</t>
  </si>
  <si>
    <t>AS55186</t>
  </si>
  <si>
    <t>AS55187</t>
  </si>
  <si>
    <t>AS55188</t>
  </si>
  <si>
    <t>AS55189</t>
  </si>
  <si>
    <t>AS55190</t>
  </si>
  <si>
    <t>AS55191</t>
  </si>
  <si>
    <t>AS55192</t>
  </si>
  <si>
    <t>AS55193</t>
  </si>
  <si>
    <t>AS55194</t>
  </si>
  <si>
    <t>AS55195</t>
  </si>
  <si>
    <t>AS55196</t>
  </si>
  <si>
    <t>AS55197</t>
  </si>
  <si>
    <t>AS55198</t>
  </si>
  <si>
    <t>AS55199</t>
  </si>
  <si>
    <t>AS55200</t>
  </si>
  <si>
    <t>AS55201</t>
  </si>
  <si>
    <t>AS55202</t>
  </si>
  <si>
    <t>AS55203</t>
  </si>
  <si>
    <t>AS55204</t>
  </si>
  <si>
    <t>AS55205</t>
  </si>
  <si>
    <t>AS55206</t>
  </si>
  <si>
    <t>AS55207</t>
  </si>
  <si>
    <t>AS55208</t>
  </si>
  <si>
    <t>AS55209</t>
  </si>
  <si>
    <t>AS55210</t>
  </si>
  <si>
    <t>AS55211</t>
  </si>
  <si>
    <t>AS55212</t>
  </si>
  <si>
    <t>AS55213</t>
  </si>
  <si>
    <t>AS55214</t>
  </si>
  <si>
    <t>AS55215</t>
  </si>
  <si>
    <t>AS55216</t>
  </si>
  <si>
    <t>AS55217</t>
  </si>
  <si>
    <t>AS55218</t>
  </si>
  <si>
    <t>AS55219</t>
  </si>
  <si>
    <t>AS55220</t>
  </si>
  <si>
    <t>AS55221</t>
  </si>
  <si>
    <t>AS55222</t>
  </si>
  <si>
    <t>AS55223</t>
  </si>
  <si>
    <t>AS55224</t>
  </si>
  <si>
    <t>AS55225</t>
  </si>
  <si>
    <t>AS55226</t>
  </si>
  <si>
    <t>AS55227</t>
  </si>
  <si>
    <t>AS55228</t>
  </si>
  <si>
    <t>AS55229</t>
  </si>
  <si>
    <t>AS55230</t>
  </si>
  <si>
    <t>AS55231</t>
  </si>
  <si>
    <t>AS55232</t>
  </si>
  <si>
    <t>AS55233</t>
  </si>
  <si>
    <t>AS55234</t>
  </si>
  <si>
    <t>AS55235</t>
  </si>
  <si>
    <t>AS55236</t>
  </si>
  <si>
    <t>AS55237</t>
  </si>
  <si>
    <t>AS55238</t>
  </si>
  <si>
    <t>AS55239</t>
  </si>
  <si>
    <t>AS55240</t>
  </si>
  <si>
    <t>AS55241</t>
  </si>
  <si>
    <t>AS55242</t>
  </si>
  <si>
    <t>AS55243</t>
  </si>
  <si>
    <t>AS55244</t>
  </si>
  <si>
    <t>AS55245</t>
  </si>
  <si>
    <t>AS55246</t>
  </si>
  <si>
    <t>AS55247</t>
  </si>
  <si>
    <t>AS55248</t>
  </si>
  <si>
    <t>AS55249</t>
  </si>
  <si>
    <t>AS55250</t>
  </si>
  <si>
    <t>AS55251</t>
  </si>
  <si>
    <t>AS55252</t>
  </si>
  <si>
    <t>AS55253</t>
  </si>
  <si>
    <t>AS55254</t>
  </si>
  <si>
    <t>AS55255</t>
  </si>
  <si>
    <t>AS55256</t>
  </si>
  <si>
    <t>AS55257</t>
  </si>
  <si>
    <t>AS55258</t>
  </si>
  <si>
    <t>AS55259</t>
  </si>
  <si>
    <t>AS55260</t>
  </si>
  <si>
    <t>AS55261</t>
  </si>
  <si>
    <t>AS55262</t>
  </si>
  <si>
    <t>AS55263</t>
  </si>
  <si>
    <t>AS55264</t>
  </si>
  <si>
    <t>AS55265</t>
  </si>
  <si>
    <t>AS55266</t>
  </si>
  <si>
    <t>AS55267</t>
  </si>
  <si>
    <t>AS55268</t>
  </si>
  <si>
    <t>AS55269</t>
  </si>
  <si>
    <t>AS55270</t>
  </si>
  <si>
    <t>AS55271</t>
  </si>
  <si>
    <t>AS55272</t>
  </si>
  <si>
    <t>AS55273</t>
  </si>
  <si>
    <t>AS55274</t>
  </si>
  <si>
    <t>AS55275</t>
  </si>
  <si>
    <t>AS55276</t>
  </si>
  <si>
    <t>AS55277</t>
  </si>
  <si>
    <t>AS55278</t>
  </si>
  <si>
    <t>AS55279</t>
  </si>
  <si>
    <t>AS55280</t>
  </si>
  <si>
    <t>AS55281</t>
  </si>
  <si>
    <t>AS55282</t>
  </si>
  <si>
    <t>AS55283</t>
  </si>
  <si>
    <t>AS55284</t>
  </si>
  <si>
    <t>AS55285</t>
  </si>
  <si>
    <t>AS55286</t>
  </si>
  <si>
    <t>AS55287</t>
  </si>
  <si>
    <t>AS55288</t>
  </si>
  <si>
    <t>AS55289</t>
  </si>
  <si>
    <t>AS55290</t>
  </si>
  <si>
    <t>AS55291</t>
  </si>
  <si>
    <t>AS55292</t>
  </si>
  <si>
    <t>AS55293</t>
  </si>
  <si>
    <t>AS55294</t>
  </si>
  <si>
    <t>AS55295</t>
  </si>
  <si>
    <t>AS55296</t>
  </si>
  <si>
    <t>AS55297</t>
  </si>
  <si>
    <t>AS55298</t>
  </si>
  <si>
    <t>AS55299</t>
  </si>
  <si>
    <t>AS55300</t>
  </si>
  <si>
    <t>AS55301</t>
  </si>
  <si>
    <t>AS55302</t>
  </si>
  <si>
    <t>AS55303</t>
  </si>
  <si>
    <t>AS55304</t>
  </si>
  <si>
    <t>AS55305</t>
  </si>
  <si>
    <t>AS55306</t>
  </si>
  <si>
    <t>AS55307</t>
  </si>
  <si>
    <t>AS55308</t>
  </si>
  <si>
    <t>AS55309</t>
  </si>
  <si>
    <t>AS55310</t>
  </si>
  <si>
    <t>AS55311</t>
  </si>
  <si>
    <t>AS55312</t>
  </si>
  <si>
    <t>AS55313</t>
  </si>
  <si>
    <t>AS55314</t>
  </si>
  <si>
    <t>AS55315</t>
  </si>
  <si>
    <t>AS55316</t>
  </si>
  <si>
    <t>AS55317</t>
  </si>
  <si>
    <t>AS55318</t>
  </si>
  <si>
    <t>AS55319</t>
  </si>
  <si>
    <t>AS55320</t>
  </si>
  <si>
    <t>AS55321</t>
  </si>
  <si>
    <t>AS55322</t>
  </si>
  <si>
    <t>AS55323</t>
  </si>
  <si>
    <t>AS55324</t>
  </si>
  <si>
    <t>AS55325</t>
  </si>
  <si>
    <t>AS55326</t>
  </si>
  <si>
    <t>AS55327</t>
  </si>
  <si>
    <t>AS55328</t>
  </si>
  <si>
    <t>AS55329</t>
  </si>
  <si>
    <t>AS55330</t>
  </si>
  <si>
    <t>AS55331</t>
  </si>
  <si>
    <t>AS55332</t>
  </si>
  <si>
    <t>AS55333</t>
  </si>
  <si>
    <t>AS55334</t>
  </si>
  <si>
    <t>AS55335</t>
  </si>
  <si>
    <t>AS55336</t>
  </si>
  <si>
    <t>AS55337</t>
  </si>
  <si>
    <t>AS55338</t>
  </si>
  <si>
    <t>AS55339</t>
  </si>
  <si>
    <t>AS55340</t>
  </si>
  <si>
    <t>AS55341</t>
  </si>
  <si>
    <t>AS55342</t>
  </si>
  <si>
    <t>AS55343</t>
  </si>
  <si>
    <t>AS55344</t>
  </si>
  <si>
    <t>AS55345</t>
  </si>
  <si>
    <t>AS55346</t>
  </si>
  <si>
    <t>AS55347</t>
  </si>
  <si>
    <t>AS55348</t>
  </si>
  <si>
    <t>AS55349</t>
  </si>
  <si>
    <t>AS55350</t>
  </si>
  <si>
    <t>AS55351</t>
  </si>
  <si>
    <t>AS55352</t>
  </si>
  <si>
    <t>AS55353</t>
  </si>
  <si>
    <t>AS55354</t>
  </si>
  <si>
    <t>AS55355</t>
  </si>
  <si>
    <t>AS55356</t>
  </si>
  <si>
    <t>AS55357</t>
  </si>
  <si>
    <t>AS55358</t>
  </si>
  <si>
    <t>AS55359</t>
  </si>
  <si>
    <t>AS55360</t>
  </si>
  <si>
    <t>AS55361</t>
  </si>
  <si>
    <t>AS55362</t>
  </si>
  <si>
    <t>AS55363</t>
  </si>
  <si>
    <t>AS55364</t>
  </si>
  <si>
    <t>AS55365</t>
  </si>
  <si>
    <t>AS55366</t>
  </si>
  <si>
    <t>AS55367</t>
  </si>
  <si>
    <t>AS55368</t>
  </si>
  <si>
    <t>AS55369</t>
  </si>
  <si>
    <t>AS55370</t>
  </si>
  <si>
    <t>AS55371</t>
  </si>
  <si>
    <t>AS55372</t>
  </si>
  <si>
    <t>AS55373</t>
  </si>
  <si>
    <t>AS55374</t>
  </si>
  <si>
    <t>AS55375</t>
  </si>
  <si>
    <t>AS55376</t>
  </si>
  <si>
    <t>AS55377</t>
  </si>
  <si>
    <t>AS55378</t>
  </si>
  <si>
    <t>AS55379</t>
  </si>
  <si>
    <t>AS55380</t>
  </si>
  <si>
    <t>AS55381</t>
  </si>
  <si>
    <t>AS55382</t>
  </si>
  <si>
    <t>AS55383</t>
  </si>
  <si>
    <t>AS55384</t>
  </si>
  <si>
    <t>AS55385</t>
  </si>
  <si>
    <t>AS55386</t>
  </si>
  <si>
    <t>AS55387</t>
  </si>
  <si>
    <t>AS55388</t>
  </si>
  <si>
    <t>AS55389</t>
  </si>
  <si>
    <t>AS55390</t>
  </si>
  <si>
    <t>AS55391</t>
  </si>
  <si>
    <t>AS55392</t>
  </si>
  <si>
    <t>AS55393</t>
  </si>
  <si>
    <t>AS55394</t>
  </si>
  <si>
    <t>AS55395</t>
  </si>
  <si>
    <t>AS55396</t>
  </si>
  <si>
    <t>AS55397</t>
  </si>
  <si>
    <t>AS55398</t>
  </si>
  <si>
    <t>AS55399</t>
  </si>
  <si>
    <t>AS55400</t>
  </si>
  <si>
    <t>AS55401</t>
  </si>
  <si>
    <t>AS55402</t>
  </si>
  <si>
    <t>AS55403</t>
  </si>
  <si>
    <t>AS55404</t>
  </si>
  <si>
    <t>AS55405</t>
  </si>
  <si>
    <t>AS55406</t>
  </si>
  <si>
    <t>AS55407</t>
  </si>
  <si>
    <t>AS55408</t>
  </si>
  <si>
    <t>AS55409</t>
  </si>
  <si>
    <t>AS55410</t>
  </si>
  <si>
    <t>AS55411</t>
  </si>
  <si>
    <t>AS55412</t>
  </si>
  <si>
    <t>AS55413</t>
  </si>
  <si>
    <t>AS55414</t>
  </si>
  <si>
    <t>AS55415</t>
  </si>
  <si>
    <t>AS55416</t>
  </si>
  <si>
    <t>AS55417</t>
  </si>
  <si>
    <t>AS55418</t>
  </si>
  <si>
    <t>AS55419</t>
  </si>
  <si>
    <t>AS55420</t>
  </si>
  <si>
    <t>AS55421</t>
  </si>
  <si>
    <t>AS55422</t>
  </si>
  <si>
    <t>AS55423</t>
  </si>
  <si>
    <t>AS55424</t>
  </si>
  <si>
    <t>AS55425</t>
  </si>
  <si>
    <t>AS55426</t>
  </si>
  <si>
    <t>AS55427</t>
  </si>
  <si>
    <t>AS55428</t>
  </si>
  <si>
    <t>AS55429</t>
  </si>
  <si>
    <t>AS55430</t>
  </si>
  <si>
    <t>AS55431</t>
  </si>
  <si>
    <t>AS55432</t>
  </si>
  <si>
    <t>AS55433</t>
  </si>
  <si>
    <t>AS55434</t>
  </si>
  <si>
    <t>AS55435</t>
  </si>
  <si>
    <t>AS55436</t>
  </si>
  <si>
    <t>AS55437</t>
  </si>
  <si>
    <t>AS55438</t>
  </si>
  <si>
    <t>AS55439</t>
  </si>
  <si>
    <t>AS55440</t>
  </si>
  <si>
    <t>AS55441</t>
  </si>
  <si>
    <t>AS55442</t>
  </si>
  <si>
    <t>AS55443</t>
  </si>
  <si>
    <t>AS55444</t>
  </si>
  <si>
    <t>AS55445</t>
  </si>
  <si>
    <t>AS55446</t>
  </si>
  <si>
    <t>AS55447</t>
  </si>
  <si>
    <t>AS55448</t>
  </si>
  <si>
    <t>AS55449</t>
  </si>
  <si>
    <t>AS55450</t>
  </si>
  <si>
    <t>AS55451</t>
  </si>
  <si>
    <t>AS55452</t>
  </si>
  <si>
    <t>AS55453</t>
  </si>
  <si>
    <t>AS55454</t>
  </si>
  <si>
    <t>AS55455</t>
  </si>
  <si>
    <t>AS55456</t>
  </si>
  <si>
    <t>AS55457</t>
  </si>
  <si>
    <t>AS55458</t>
  </si>
  <si>
    <t>AS55459</t>
  </si>
  <si>
    <t>AS55460</t>
  </si>
  <si>
    <t>AS55461</t>
  </si>
  <si>
    <t>AS55462</t>
  </si>
  <si>
    <t>AS55463</t>
  </si>
  <si>
    <t>AS55464</t>
  </si>
  <si>
    <t>AS55465</t>
  </si>
  <si>
    <t>AS55466</t>
  </si>
  <si>
    <t>AS55467</t>
  </si>
  <si>
    <t>AS55468</t>
  </si>
  <si>
    <t>AS55469</t>
  </si>
  <si>
    <t>AS55470</t>
  </si>
  <si>
    <t>AS55471</t>
  </si>
  <si>
    <t>AS55472</t>
  </si>
  <si>
    <t>AS55473</t>
  </si>
  <si>
    <t>AS55474</t>
  </si>
  <si>
    <t>AS55475</t>
  </si>
  <si>
    <t>AS55476</t>
  </si>
  <si>
    <t>AS55477</t>
  </si>
  <si>
    <t>AS55478</t>
  </si>
  <si>
    <t>AS55479</t>
  </si>
  <si>
    <t>AS55480</t>
  </si>
  <si>
    <t>AS55481</t>
  </si>
  <si>
    <t>AS55482</t>
  </si>
  <si>
    <t>AS55483</t>
  </si>
  <si>
    <t>AS55484</t>
  </si>
  <si>
    <t>AS55485</t>
  </si>
  <si>
    <t>AS55486</t>
  </si>
  <si>
    <t>AS55487</t>
  </si>
  <si>
    <t>AS55488</t>
  </si>
  <si>
    <t>AS55489</t>
  </si>
  <si>
    <t>AS55490</t>
  </si>
  <si>
    <t>AS55491</t>
  </si>
  <si>
    <t>AS55492</t>
  </si>
  <si>
    <t>AS55493</t>
  </si>
  <si>
    <t>AS55494</t>
  </si>
  <si>
    <t>AS55495</t>
  </si>
  <si>
    <t>AS55496</t>
  </si>
  <si>
    <t>AS55497</t>
  </si>
  <si>
    <t>AS55498</t>
  </si>
  <si>
    <t>AS55499</t>
  </si>
  <si>
    <t>AS55500</t>
  </si>
  <si>
    <t>AS55501</t>
  </si>
  <si>
    <t>AS55502</t>
  </si>
  <si>
    <t>AS55503</t>
  </si>
  <si>
    <t>AS55504</t>
  </si>
  <si>
    <t>AS55505</t>
  </si>
  <si>
    <t>AS55506</t>
  </si>
  <si>
    <t>AS55507</t>
  </si>
  <si>
    <t>AS55508</t>
  </si>
  <si>
    <t>AS55509</t>
  </si>
  <si>
    <t>AS55510</t>
  </si>
  <si>
    <t>AS55511</t>
  </si>
  <si>
    <t>AS55512</t>
  </si>
  <si>
    <t>AS55513</t>
  </si>
  <si>
    <t>AS55514</t>
  </si>
  <si>
    <t>AS55515</t>
  </si>
  <si>
    <t>AS55516</t>
  </si>
  <si>
    <t>AS55517</t>
  </si>
  <si>
    <t>AS55518</t>
  </si>
  <si>
    <t>AS55519</t>
  </si>
  <si>
    <t>AS55520</t>
  </si>
  <si>
    <t>AS55521</t>
  </si>
  <si>
    <t>AS55522</t>
  </si>
  <si>
    <t>AS55523</t>
  </si>
  <si>
    <t>AS55524</t>
  </si>
  <si>
    <t>AS55525</t>
  </si>
  <si>
    <t>AS55526</t>
  </si>
  <si>
    <t>AS55527</t>
  </si>
  <si>
    <t>AS55528</t>
  </si>
  <si>
    <t>AS55529</t>
  </si>
  <si>
    <t>AS55530</t>
  </si>
  <si>
    <t>AS55531</t>
  </si>
  <si>
    <t>AS55532</t>
  </si>
  <si>
    <t>AS55533</t>
  </si>
  <si>
    <t>AS55534</t>
  </si>
  <si>
    <t>AS55535</t>
  </si>
  <si>
    <t>AS55536</t>
  </si>
  <si>
    <t>AS55537</t>
  </si>
  <si>
    <t>AS55538</t>
  </si>
  <si>
    <t>AS55539</t>
  </si>
  <si>
    <t>AS55540</t>
  </si>
  <si>
    <t>AS55541</t>
  </si>
  <si>
    <t>AS55542</t>
  </si>
  <si>
    <t>AS55543</t>
  </si>
  <si>
    <t>AS55544</t>
  </si>
  <si>
    <t>AS55545</t>
  </si>
  <si>
    <t>AS55546</t>
  </si>
  <si>
    <t>AS55547</t>
  </si>
  <si>
    <t>AS55548</t>
  </si>
  <si>
    <t>AS55549</t>
  </si>
  <si>
    <t>AS55550</t>
  </si>
  <si>
    <t>AS55551</t>
  </si>
  <si>
    <t>AS55552</t>
  </si>
  <si>
    <t>AS55553</t>
  </si>
  <si>
    <t>AS55554</t>
  </si>
  <si>
    <t>AS55555</t>
  </si>
  <si>
    <t>AS55556</t>
  </si>
  <si>
    <t>AS55557</t>
  </si>
  <si>
    <t>AS55558</t>
  </si>
  <si>
    <t>AS55559</t>
  </si>
  <si>
    <t>AS55560</t>
  </si>
  <si>
    <t>AS55561</t>
  </si>
  <si>
    <t>AS55562</t>
  </si>
  <si>
    <t>AS55563</t>
  </si>
  <si>
    <t>AS55564</t>
  </si>
  <si>
    <t>AS55565</t>
  </si>
  <si>
    <t>AS55566</t>
  </si>
  <si>
    <t>AS55567</t>
  </si>
  <si>
    <t>ESTA FACTURA NO EXISTE</t>
  </si>
  <si>
    <t>ZS01962</t>
  </si>
  <si>
    <t>ZS01963</t>
  </si>
  <si>
    <t>ZS01964</t>
  </si>
  <si>
    <t>ZS01965</t>
  </si>
  <si>
    <t>ZS01966</t>
  </si>
  <si>
    <t>ZS01967</t>
  </si>
  <si>
    <t>ZS01968</t>
  </si>
  <si>
    <t>ZS01969</t>
  </si>
  <si>
    <t>ZS01970</t>
  </si>
  <si>
    <t>ZS01971</t>
  </si>
  <si>
    <t>ZS01972</t>
  </si>
  <si>
    <t>ZS01973</t>
  </si>
  <si>
    <t>ZS01974</t>
  </si>
  <si>
    <t>ZS01975</t>
  </si>
  <si>
    <t>ZS01976</t>
  </si>
  <si>
    <t>ZS01977</t>
  </si>
  <si>
    <t>ZS01978</t>
  </si>
  <si>
    <t>ZS01979</t>
  </si>
  <si>
    <t>ZS01980</t>
  </si>
  <si>
    <t>ZS01981</t>
  </si>
  <si>
    <t>ZS01982</t>
  </si>
  <si>
    <t>ZS01983</t>
  </si>
  <si>
    <t>ZS01984</t>
  </si>
  <si>
    <t>ZS01985</t>
  </si>
  <si>
    <t>ZS01986</t>
  </si>
  <si>
    <t>ZS01987</t>
  </si>
  <si>
    <t>ZS01988</t>
  </si>
  <si>
    <t>ZS01989</t>
  </si>
  <si>
    <t>ZS01990</t>
  </si>
  <si>
    <t>ZS01991</t>
  </si>
  <si>
    <t>ZS01992</t>
  </si>
  <si>
    <t>ZS01993</t>
  </si>
  <si>
    <t>ZS01994</t>
  </si>
  <si>
    <t>ZS01995</t>
  </si>
  <si>
    <t>ZS01996</t>
  </si>
  <si>
    <t>ZS01997</t>
  </si>
  <si>
    <t>ZS01998</t>
  </si>
  <si>
    <t>ZS01999</t>
  </si>
  <si>
    <t>ZS02000</t>
  </si>
  <si>
    <t>ZS02001</t>
  </si>
  <si>
    <t>ZS02002</t>
  </si>
  <si>
    <t>ZS02003</t>
  </si>
  <si>
    <t>ZS02004</t>
  </si>
  <si>
    <t>ZS02005</t>
  </si>
  <si>
    <t>ZS02006</t>
  </si>
  <si>
    <t>ZS02007</t>
  </si>
  <si>
    <t>ZS02008</t>
  </si>
  <si>
    <t>ZS02009</t>
  </si>
  <si>
    <t>ZS02010</t>
  </si>
  <si>
    <t>ZS02011</t>
  </si>
  <si>
    <t>ZS02012</t>
  </si>
  <si>
    <t>ZS02013</t>
  </si>
  <si>
    <t>ZS02014</t>
  </si>
  <si>
    <t>ZS02015</t>
  </si>
  <si>
    <t>ZS02016</t>
  </si>
  <si>
    <t>ZS02017</t>
  </si>
  <si>
    <t>ZS02018</t>
  </si>
  <si>
    <t>ZS02019</t>
  </si>
  <si>
    <t>AR14924</t>
  </si>
  <si>
    <t>CARABAZA GUAJARDO JOSE FERNANDO</t>
  </si>
  <si>
    <t>AR14925</t>
  </si>
  <si>
    <t>TORRES MENDOZA FRANCISCO</t>
  </si>
  <si>
    <t>AR14926</t>
  </si>
  <si>
    <t>BRIONES BARRIENTOS OLGA</t>
  </si>
  <si>
    <t>I      6</t>
  </si>
  <si>
    <t>AR14927</t>
  </si>
  <si>
    <t>AR14928</t>
  </si>
  <si>
    <t>MENDOZA JIMENEZ ERENDIRA</t>
  </si>
  <si>
    <t>AR14929</t>
  </si>
  <si>
    <t>AR14930</t>
  </si>
  <si>
    <t>VALDEZ MANJARREZ ARMANDO</t>
  </si>
  <si>
    <t>AR14931</t>
  </si>
  <si>
    <t>HERRERA AGUIRRE LUIS VICENCIO</t>
  </si>
  <si>
    <t>AR14932</t>
  </si>
  <si>
    <t>I     46</t>
  </si>
  <si>
    <t>AR14933</t>
  </si>
  <si>
    <t>AR14934</t>
  </si>
  <si>
    <t>I     49</t>
  </si>
  <si>
    <t>AR14935</t>
  </si>
  <si>
    <t>QUIROZ LOPEZ JOSE SAUL</t>
  </si>
  <si>
    <t>AR14936</t>
  </si>
  <si>
    <t>GUEMO SERVICIOS PROFESIONALES S.C.</t>
  </si>
  <si>
    <t>AR14937</t>
  </si>
  <si>
    <t>ESTRADA GRANADOS ANA CLAUDIA</t>
  </si>
  <si>
    <t>I     55</t>
  </si>
  <si>
    <t>AR14938</t>
  </si>
  <si>
    <t>LEAL TAMAYO ROBERTO</t>
  </si>
  <si>
    <t>AR14939</t>
  </si>
  <si>
    <t>ALBERTO FIGUEROA MA. DOLORES</t>
  </si>
  <si>
    <t>AR14940</t>
  </si>
  <si>
    <t>I     93</t>
  </si>
  <si>
    <t>AR14941</t>
  </si>
  <si>
    <t>AR14942</t>
  </si>
  <si>
    <t>DESBA NATURALS S.A. DE C.V.</t>
  </si>
  <si>
    <t>I     95</t>
  </si>
  <si>
    <t>AR14943</t>
  </si>
  <si>
    <t>MIRANDA ROSILLO LEOPOLDO</t>
  </si>
  <si>
    <t>I     97</t>
  </si>
  <si>
    <t>AR14944</t>
  </si>
  <si>
    <t>PADRON RESENDIZ JESUS</t>
  </si>
  <si>
    <t>AR14945</t>
  </si>
  <si>
    <t>BARRERA COLUNGA LUIS</t>
  </si>
  <si>
    <t>AR14946</t>
  </si>
  <si>
    <t>I    105</t>
  </si>
  <si>
    <t>AR14947</t>
  </si>
  <si>
    <t>AR14948</t>
  </si>
  <si>
    <t>RODRIGUEZ MONTANEZ RAUL</t>
  </si>
  <si>
    <t>AR14949</t>
  </si>
  <si>
    <t>GONZALEZ RODRIGUEZ MARIA ELENA</t>
  </si>
  <si>
    <t>AR14950</t>
  </si>
  <si>
    <t>ROJAS ESCOBEDO JOSE LUIS</t>
  </si>
  <si>
    <t>AR14951</t>
  </si>
  <si>
    <t>QUIÑONES LUNA SERVANDO</t>
  </si>
  <si>
    <t>AR14952</t>
  </si>
  <si>
    <t>CASA JAIME DE CELAYA SA</t>
  </si>
  <si>
    <t>AR14953</t>
  </si>
  <si>
    <t>AR14954</t>
  </si>
  <si>
    <t>HUANASTA DIAZ OSWALDO</t>
  </si>
  <si>
    <t>AR14955</t>
  </si>
  <si>
    <t>AR14956</t>
  </si>
  <si>
    <t>AR14957</t>
  </si>
  <si>
    <t>JUAREZ MESITA MELCHOR</t>
  </si>
  <si>
    <t>AR14958</t>
  </si>
  <si>
    <t>BOREAL RESEARCH S.A. DE C.V.</t>
  </si>
  <si>
    <t>AR14959</t>
  </si>
  <si>
    <t>AR14960</t>
  </si>
  <si>
    <t>I    140</t>
  </si>
  <si>
    <t>AR14961</t>
  </si>
  <si>
    <t>AR14962</t>
  </si>
  <si>
    <t>AR14963</t>
  </si>
  <si>
    <t>SOLEDAD LOPEZ FRED</t>
  </si>
  <si>
    <t>AR14964</t>
  </si>
  <si>
    <t>ZAMORA ESTRADA JAIME</t>
  </si>
  <si>
    <t>I    156</t>
  </si>
  <si>
    <t>AR14965</t>
  </si>
  <si>
    <t>AR14966</t>
  </si>
  <si>
    <t>AR14967</t>
  </si>
  <si>
    <t>ORNELAS VEGA MA DE LOS ANGELES</t>
  </si>
  <si>
    <t>AR14968</t>
  </si>
  <si>
    <t>RODRIGUEZ ORDUÑO ELIAS</t>
  </si>
  <si>
    <t>AR14969</t>
  </si>
  <si>
    <t>OCAMPO URIBE CLISERIO</t>
  </si>
  <si>
    <t>AR14970</t>
  </si>
  <si>
    <t>TORAL URIBE BEATRIZ</t>
  </si>
  <si>
    <t>AR14971</t>
  </si>
  <si>
    <t>AR14972</t>
  </si>
  <si>
    <t>AR14973</t>
  </si>
  <si>
    <t>AR14974</t>
  </si>
  <si>
    <t>AVILES CHAVEZ OMAR</t>
  </si>
  <si>
    <t>I    222</t>
  </si>
  <si>
    <t>AR14975</t>
  </si>
  <si>
    <t>AR14976</t>
  </si>
  <si>
    <t>AR14977</t>
  </si>
  <si>
    <t>AR14978</t>
  </si>
  <si>
    <t>SOLUCIONES EN TRANSPORTE Y LOGISTIC</t>
  </si>
  <si>
    <t>AR14979</t>
  </si>
  <si>
    <t>MORALES LUGO MARCO ANTONIO</t>
  </si>
  <si>
    <t>AR14980</t>
  </si>
  <si>
    <t>I    262</t>
  </si>
  <si>
    <t>AR14981</t>
  </si>
  <si>
    <t>GOBIERNO DIGITAL SA DE CV</t>
  </si>
  <si>
    <t>AR14982</t>
  </si>
  <si>
    <t>CRUZ MUNGUIA MARTIN</t>
  </si>
  <si>
    <t>AR14983</t>
  </si>
  <si>
    <t>JIMENEZ ACOSTA LILIANA GUADALUPE</t>
  </si>
  <si>
    <t>AR14984</t>
  </si>
  <si>
    <t>SALAZAR RUBIO ANA GLORIA</t>
  </si>
  <si>
    <t>I    269</t>
  </si>
  <si>
    <t>AR14985</t>
  </si>
  <si>
    <t>AR14986</t>
  </si>
  <si>
    <t>AR14987</t>
  </si>
  <si>
    <t>ESTRELLA JIMENEZ SAUL VICENTE</t>
  </si>
  <si>
    <t>AR14988</t>
  </si>
  <si>
    <t>GRUPO TEXTIL IMPACTO SA DE CV</t>
  </si>
  <si>
    <t>AR14989</t>
  </si>
  <si>
    <t>ESTRADA BALTAZAR ALEJANDRO</t>
  </si>
  <si>
    <t>I    314</t>
  </si>
  <si>
    <t>AR14990</t>
  </si>
  <si>
    <t>AR14991</t>
  </si>
  <si>
    <t>MARTINEZ TORRES CELESTINA</t>
  </si>
  <si>
    <t>AR14992</t>
  </si>
  <si>
    <t>RAMIREZ ESCUTIA CLAUDIA</t>
  </si>
  <si>
    <t>I    320</t>
  </si>
  <si>
    <t>AR14993</t>
  </si>
  <si>
    <t>ROCHA JIMENEZ ELOISA</t>
  </si>
  <si>
    <t>I    321</t>
  </si>
  <si>
    <t>AR14994</t>
  </si>
  <si>
    <t>SANDOVAL ALVAREZ JORGE JUAN</t>
  </si>
  <si>
    <t>I    323</t>
  </si>
  <si>
    <t>AR14995</t>
  </si>
  <si>
    <t>I    326</t>
  </si>
  <si>
    <t>AR14996</t>
  </si>
  <si>
    <t>HERNANDEZ RANGEL DANIEL</t>
  </si>
  <si>
    <t>AR14997</t>
  </si>
  <si>
    <t>VEGA CUELLAR DANIEL</t>
  </si>
  <si>
    <t>I    328</t>
  </si>
  <si>
    <t>AR14998</t>
  </si>
  <si>
    <t>AR14999</t>
  </si>
  <si>
    <t>CHACHA FARARON HECTOR</t>
  </si>
  <si>
    <t>I    339</t>
  </si>
  <si>
    <t>AR15000</t>
  </si>
  <si>
    <t>AR15001</t>
  </si>
  <si>
    <t>AR15002</t>
  </si>
  <si>
    <t>PEREZ GONZALEZ RAMIRO</t>
  </si>
  <si>
    <t>AR15003</t>
  </si>
  <si>
    <t>AR15004</t>
  </si>
  <si>
    <t>SILVA CALDERON DANIEL</t>
  </si>
  <si>
    <t>AR15005</t>
  </si>
  <si>
    <t>AR15006</t>
  </si>
  <si>
    <t>RAMIREZ SALGADO JOSE ANTONIO</t>
  </si>
  <si>
    <t>AR15007</t>
  </si>
  <si>
    <t>VEGA JASSO JOEL ANTONIO</t>
  </si>
  <si>
    <t>AR15008</t>
  </si>
  <si>
    <t>RODRIGUEZ CASTELANO ERICK</t>
  </si>
  <si>
    <t>AR15009</t>
  </si>
  <si>
    <t>AR15010</t>
  </si>
  <si>
    <t>MALDONADO ARIAS ALFONSO</t>
  </si>
  <si>
    <t>AR15011</t>
  </si>
  <si>
    <t>PARABRISAS ARAMBURO S.A. DE C.V.</t>
  </si>
  <si>
    <t>AR15012</t>
  </si>
  <si>
    <t>AR15013</t>
  </si>
  <si>
    <t>AR15014</t>
  </si>
  <si>
    <t>GUERRERO TORRES SERGIO GERARDO</t>
  </si>
  <si>
    <t>AR15015</t>
  </si>
  <si>
    <t>AR15016</t>
  </si>
  <si>
    <t>TOVAR CASTRO JOSE RICARDO</t>
  </si>
  <si>
    <t>AR15017</t>
  </si>
  <si>
    <t>AR15018</t>
  </si>
  <si>
    <t>AR15019</t>
  </si>
  <si>
    <t>LOPEZ PEREZ EDUARDO</t>
  </si>
  <si>
    <t>AR15020</t>
  </si>
  <si>
    <t>CARRANZA Y CASTAñEDA OSCAR</t>
  </si>
  <si>
    <t>AR15021</t>
  </si>
  <si>
    <t>AR15022</t>
  </si>
  <si>
    <t>CLIFFORD BRADLY</t>
  </si>
  <si>
    <t>AR15023</t>
  </si>
  <si>
    <t>ROJO CRUZ XOCHITL</t>
  </si>
  <si>
    <t>AR15024</t>
  </si>
  <si>
    <t>AR15025</t>
  </si>
  <si>
    <t>AGRICOLA  SAN JULIAN TIERRA BLANCA</t>
  </si>
  <si>
    <t>AR15026</t>
  </si>
  <si>
    <t>I    489</t>
  </si>
  <si>
    <t>AR15027</t>
  </si>
  <si>
    <t>LOPEZ MARTINEZ ROBERTO</t>
  </si>
  <si>
    <t>I    490</t>
  </si>
  <si>
    <t>AR15028</t>
  </si>
  <si>
    <t>BARROSO TORRES FAUSTINO</t>
  </si>
  <si>
    <t>I    497</t>
  </si>
  <si>
    <t>AR15029</t>
  </si>
  <si>
    <t>I    500</t>
  </si>
  <si>
    <t>AR15030</t>
  </si>
  <si>
    <t>RICO RAMIREZ FRANCISCO LADISLAO</t>
  </si>
  <si>
    <t>AR15031</t>
  </si>
  <si>
    <t>GASTELUM CAZARES DAVID</t>
  </si>
  <si>
    <t>AR15032</t>
  </si>
  <si>
    <t>MORENO PAREDES EDUARDO</t>
  </si>
  <si>
    <t>I    518</t>
  </si>
  <si>
    <t>AR15033</t>
  </si>
  <si>
    <t>QUINTOS MELGOZA HECTOR ALFONSO</t>
  </si>
  <si>
    <t>AR15034</t>
  </si>
  <si>
    <t>GRUPO RICEL SA DE CV</t>
  </si>
  <si>
    <t>AR15035</t>
  </si>
  <si>
    <t>QUIROZ RAMIREZ JAIME GUILLERMO</t>
  </si>
  <si>
    <t>I    536</t>
  </si>
  <si>
    <t>AR15036</t>
  </si>
  <si>
    <t>JIMENEZ CERVANTES DAVID</t>
  </si>
  <si>
    <t>AR15037</t>
  </si>
  <si>
    <t>AR15038</t>
  </si>
  <si>
    <t>INNOVACION TECNOLOGICA INTEGRAL PAR</t>
  </si>
  <si>
    <t>AR15039</t>
  </si>
  <si>
    <t>MARTINEZ VEGA RAUL</t>
  </si>
  <si>
    <t>AR15040</t>
  </si>
  <si>
    <t>GONZALEZ HERNANADEZ JOSE ALEJANDRO</t>
  </si>
  <si>
    <t>I    561</t>
  </si>
  <si>
    <t>AR15041</t>
  </si>
  <si>
    <t>CASTELAN GONZALEZ JOSE JUAN</t>
  </si>
  <si>
    <t>I    571</t>
  </si>
  <si>
    <t>AR15042</t>
  </si>
  <si>
    <t>AVALOS MINJARES ISRAEL</t>
  </si>
  <si>
    <t>AR15043</t>
  </si>
  <si>
    <t>ROJAS LOPEZ RAFAEL</t>
  </si>
  <si>
    <t>I    577</t>
  </si>
  <si>
    <t>AR15044</t>
  </si>
  <si>
    <t>NAVARRO MONTEALEGRE NORMAN RODRIGO</t>
  </si>
  <si>
    <t>AR15045</t>
  </si>
  <si>
    <t>AR15046</t>
  </si>
  <si>
    <t>AR15047</t>
  </si>
  <si>
    <t>CHAVEZ RAMIREZ FERNANDO</t>
  </si>
  <si>
    <t>AR15048</t>
  </si>
  <si>
    <t>MELO LABASTIDA PABLO</t>
  </si>
  <si>
    <t>AR15049</t>
  </si>
  <si>
    <t>AISIN AUTOMOTIVE GUANAJUATO SA DE C</t>
  </si>
  <si>
    <t>AR15050</t>
  </si>
  <si>
    <t>I    598</t>
  </si>
  <si>
    <t>AR15051</t>
  </si>
  <si>
    <t>MARTIN DEL CAMPO FERNANDEZ MA. DIAN</t>
  </si>
  <si>
    <t>AR15052</t>
  </si>
  <si>
    <t>JUAREZ AGUIRRE CARLOS</t>
  </si>
  <si>
    <t>AR15053</t>
  </si>
  <si>
    <t>AR15054</t>
  </si>
  <si>
    <t>NAVARRO VIDAL ENRIQUE</t>
  </si>
  <si>
    <t>I    627</t>
  </si>
  <si>
    <t>AR15055</t>
  </si>
  <si>
    <t>CAMACHO GAMEZ JORGE ESAU</t>
  </si>
  <si>
    <t>AR15056</t>
  </si>
  <si>
    <t>AR15057</t>
  </si>
  <si>
    <t>AR15058</t>
  </si>
  <si>
    <t>I    646</t>
  </si>
  <si>
    <t>AR15059</t>
  </si>
  <si>
    <t>GONZALEZ ORTIZ SALVADOR</t>
  </si>
  <si>
    <t>AR15060</t>
  </si>
  <si>
    <t>ARROCERA DEL BAJIO S.A. DE C.V.</t>
  </si>
  <si>
    <t>AR15061</t>
  </si>
  <si>
    <t>SORIANO MORALES JOSE GUILLERMO</t>
  </si>
  <si>
    <t>I    665</t>
  </si>
  <si>
    <t>AR15062</t>
  </si>
  <si>
    <t>LARA ZUñIGA JOSEFINA</t>
  </si>
  <si>
    <t>AR15063</t>
  </si>
  <si>
    <t>AR15064</t>
  </si>
  <si>
    <t>EQNOX MEXICO S.C.</t>
  </si>
  <si>
    <t>AR15065</t>
  </si>
  <si>
    <t>AR15066</t>
  </si>
  <si>
    <t>MEDINA VAZQUEZ JUAN CARLOS</t>
  </si>
  <si>
    <t>AR15067</t>
  </si>
  <si>
    <t>AR15068</t>
  </si>
  <si>
    <t>VARGAS GARCIA EDUARDO</t>
  </si>
  <si>
    <t>AR15069</t>
  </si>
  <si>
    <t>LOPEZ RODRIGUEZ EDUARDO</t>
  </si>
  <si>
    <t>AR15070</t>
  </si>
  <si>
    <t>AR15071</t>
  </si>
  <si>
    <t>RAMOS MARIA LUISA</t>
  </si>
  <si>
    <t>AR15072</t>
  </si>
  <si>
    <t>I    748</t>
  </si>
  <si>
    <t>AR15073</t>
  </si>
  <si>
    <t>I    756</t>
  </si>
  <si>
    <t>AR15074</t>
  </si>
  <si>
    <t>JAUREGUI VILLARREAL BLANCA IVETH</t>
  </si>
  <si>
    <t>AR15075</t>
  </si>
  <si>
    <t>SALAZAR OLALDE OSVALDO MIGUEL</t>
  </si>
  <si>
    <t>AR15076</t>
  </si>
  <si>
    <t>AR15077</t>
  </si>
  <si>
    <t>AR15078</t>
  </si>
  <si>
    <t>GAYTAN CRUZ PABLO</t>
  </si>
  <si>
    <t>AR15079</t>
  </si>
  <si>
    <t>RAZO LUNA SANTIAGO</t>
  </si>
  <si>
    <t>AR15080</t>
  </si>
  <si>
    <t>LOPEZ HERNANDEZ VICTOR MANUEL</t>
  </si>
  <si>
    <t>AR15081</t>
  </si>
  <si>
    <t>AR15082</t>
  </si>
  <si>
    <t>HERNANDEZ LOPEZ EDGAR</t>
  </si>
  <si>
    <t>AR15083</t>
  </si>
  <si>
    <t>SALAZAR ROJAS MA SOCORRO</t>
  </si>
  <si>
    <t>AR15084</t>
  </si>
  <si>
    <t>AR15085</t>
  </si>
  <si>
    <t>AR15086</t>
  </si>
  <si>
    <t>RIVERA ANAYA CRISTIAN</t>
  </si>
  <si>
    <t>AR15087</t>
  </si>
  <si>
    <t>I    818</t>
  </si>
  <si>
    <t>AR15088</t>
  </si>
  <si>
    <t>LARIOS SOTO JESUS</t>
  </si>
  <si>
    <t>AR15089</t>
  </si>
  <si>
    <t>CONTRERAS LOPEZ DANIEL</t>
  </si>
  <si>
    <t>AR15090</t>
  </si>
  <si>
    <t>I    825</t>
  </si>
  <si>
    <t>AR15091</t>
  </si>
  <si>
    <t>AR15092</t>
  </si>
  <si>
    <t>MARTINEZ NUÑEZ MARTIN</t>
  </si>
  <si>
    <t>I    846</t>
  </si>
  <si>
    <t>AR15093</t>
  </si>
  <si>
    <t>AR15094</t>
  </si>
  <si>
    <t>JIMENEZ JUAREZ SANDRA</t>
  </si>
  <si>
    <t>I    853</t>
  </si>
  <si>
    <t>AR15095</t>
  </si>
  <si>
    <t>GALLEGOS LEDESMA MIGUEL ANGEL</t>
  </si>
  <si>
    <t>AR15096</t>
  </si>
  <si>
    <t>BARBOSA JIMENEZ GRECIA LORENA</t>
  </si>
  <si>
    <t>I    856</t>
  </si>
  <si>
    <t>AR15097</t>
  </si>
  <si>
    <t>I    857</t>
  </si>
  <si>
    <t>AR15098</t>
  </si>
  <si>
    <t>DELGADO AVILA DANIEL</t>
  </si>
  <si>
    <t>I    858</t>
  </si>
  <si>
    <t>AR15099</t>
  </si>
  <si>
    <t>MENDEZ PEREZ JOEL DARIO</t>
  </si>
  <si>
    <t>I    859</t>
  </si>
  <si>
    <t>AR15100</t>
  </si>
  <si>
    <t>AR15101</t>
  </si>
  <si>
    <t>AR15102</t>
  </si>
  <si>
    <t>AR15103</t>
  </si>
  <si>
    <t>AR15104</t>
  </si>
  <si>
    <t>SERVICIOS EXPRESS DE TRANSPORTES S.</t>
  </si>
  <si>
    <t>I    905</t>
  </si>
  <si>
    <t>AR15105</t>
  </si>
  <si>
    <t>AR15106</t>
  </si>
  <si>
    <t>ITURBE FUENTES VERONICA</t>
  </si>
  <si>
    <t>AR15107</t>
  </si>
  <si>
    <t>I    910</t>
  </si>
  <si>
    <t>AR15108</t>
  </si>
  <si>
    <t>AR15109</t>
  </si>
  <si>
    <t>I    913</t>
  </si>
  <si>
    <t>AR15110</t>
  </si>
  <si>
    <t>GRANADOS RICO EDEL</t>
  </si>
  <si>
    <t>AR15111</t>
  </si>
  <si>
    <t>AR15112</t>
  </si>
  <si>
    <t>VEGA GOBEA MICAELINA</t>
  </si>
  <si>
    <t>AR15113</t>
  </si>
  <si>
    <t>PAVLOBA ANGELINA</t>
  </si>
  <si>
    <t>AR15114</t>
  </si>
  <si>
    <t>I    921</t>
  </si>
  <si>
    <t>AR15115</t>
  </si>
  <si>
    <t>AR15116</t>
  </si>
  <si>
    <t>ANDRADE LOPEZ GUSTAVO</t>
  </si>
  <si>
    <t>I    934</t>
  </si>
  <si>
    <t>AR15117</t>
  </si>
  <si>
    <t>I    936</t>
  </si>
  <si>
    <t>AR15118</t>
  </si>
  <si>
    <t>AR15119</t>
  </si>
  <si>
    <t>AR15120</t>
  </si>
  <si>
    <t>RICO MARTINEZ FRANCISCO LADISLAO</t>
  </si>
  <si>
    <t>AR15121</t>
  </si>
  <si>
    <t>SANCHEZ MORALES IDALID</t>
  </si>
  <si>
    <t>AR15122</t>
  </si>
  <si>
    <t>AR15123</t>
  </si>
  <si>
    <t>ALLEN CARBAJAL LINDA DEL CARMEN</t>
  </si>
  <si>
    <t>AR15124</t>
  </si>
  <si>
    <t>MENDOZA MORALES ESTHER</t>
  </si>
  <si>
    <t>AR15125</t>
  </si>
  <si>
    <t>CEBALLOS PONCE IGNACIO</t>
  </si>
  <si>
    <t>I    971</t>
  </si>
  <si>
    <t>AR15126</t>
  </si>
  <si>
    <t>TELLEZ HERNANDEZ SALVADOR</t>
  </si>
  <si>
    <t>AR15127</t>
  </si>
  <si>
    <t>I    977</t>
  </si>
  <si>
    <t>AR15128</t>
  </si>
  <si>
    <t>I    984</t>
  </si>
  <si>
    <t>AR15129</t>
  </si>
  <si>
    <t>AR15130</t>
  </si>
  <si>
    <t>AR15131</t>
  </si>
  <si>
    <t>AR15132</t>
  </si>
  <si>
    <t>AR15133</t>
  </si>
  <si>
    <t>AR15134</t>
  </si>
  <si>
    <t>VERA ESPITIA BERNARDO</t>
  </si>
  <si>
    <t>AR15135</t>
  </si>
  <si>
    <t>AR15136</t>
  </si>
  <si>
    <t>AR15137</t>
  </si>
  <si>
    <t>PORCICOLA LA HERRADURA S.P.R. DE R.</t>
  </si>
  <si>
    <t>AR15138</t>
  </si>
  <si>
    <t>VICTORIA ORTEGA EDGAR</t>
  </si>
  <si>
    <t>AR15139</t>
  </si>
  <si>
    <t>I  1,044</t>
  </si>
  <si>
    <t>AR15140</t>
  </si>
  <si>
    <t>CONSTRUCTORA RAMHER SA DE CV</t>
  </si>
  <si>
    <t>AR15141</t>
  </si>
  <si>
    <t>I  1,061</t>
  </si>
  <si>
    <t>AR15142</t>
  </si>
  <si>
    <t>AR15143</t>
  </si>
  <si>
    <t>ZINHT CONTE DANIEL</t>
  </si>
  <si>
    <t>AR15144</t>
  </si>
  <si>
    <t>I  1,091</t>
  </si>
  <si>
    <t>AR15145</t>
  </si>
  <si>
    <t>TALLERES CUGARPE, S.A. DE C.V.</t>
  </si>
  <si>
    <t>AR15146</t>
  </si>
  <si>
    <t>MARMOLEJO LOPEZ MANUEL</t>
  </si>
  <si>
    <t>AR15147</t>
  </si>
  <si>
    <t>VAZQUEZ LUNA ADOLFO</t>
  </si>
  <si>
    <t>AR15148</t>
  </si>
  <si>
    <t>PLIEGO LUIS</t>
  </si>
  <si>
    <t>AR15149</t>
  </si>
  <si>
    <t>RODRIGUEZ OLIVARES BONIFACIO</t>
  </si>
  <si>
    <t>AR15150</t>
  </si>
  <si>
    <t>AR15151</t>
  </si>
  <si>
    <t>AYALA GARCIA HUMBERTO RAMON</t>
  </si>
  <si>
    <t>I  1,105</t>
  </si>
  <si>
    <t>AR15152</t>
  </si>
  <si>
    <t>HERNANDEZ VILLANUEVA SALVADOR</t>
  </si>
  <si>
    <t>AR15153</t>
  </si>
  <si>
    <t>AR15154</t>
  </si>
  <si>
    <t>AR15155</t>
  </si>
  <si>
    <t>MARES GONZALEZ JUAN</t>
  </si>
  <si>
    <t>AR15156</t>
  </si>
  <si>
    <t>LUNA GUILLEN ELVIRA</t>
  </si>
  <si>
    <t>AR15157</t>
  </si>
  <si>
    <t>CARREÑO ESQUIVIAS VICTOR</t>
  </si>
  <si>
    <t>I  1,150</t>
  </si>
  <si>
    <t>AR15158</t>
  </si>
  <si>
    <t>CALDERON GONZALEZ GUSTAVO</t>
  </si>
  <si>
    <t>AR15159</t>
  </si>
  <si>
    <t>FRANCISCO</t>
  </si>
  <si>
    <t>AR15160</t>
  </si>
  <si>
    <t>GOMEZ PALOBLANCO ISMAEL</t>
  </si>
  <si>
    <t>AR15161</t>
  </si>
  <si>
    <t>NAVARRO GODINEZ RAYMUNDO</t>
  </si>
  <si>
    <t>I  1,160</t>
  </si>
  <si>
    <t>AR15162</t>
  </si>
  <si>
    <t>ROJAS ESPITIA ERNESTO</t>
  </si>
  <si>
    <t>AR15163</t>
  </si>
  <si>
    <t>AR15164</t>
  </si>
  <si>
    <t>FLORES BALTAZAR EMILIO</t>
  </si>
  <si>
    <t>I  1,178</t>
  </si>
  <si>
    <t>AR15165</t>
  </si>
  <si>
    <t>DOBLADO MACIAS EDUARDO</t>
  </si>
  <si>
    <t>I  1,181</t>
  </si>
  <si>
    <t>AR15166</t>
  </si>
  <si>
    <t>ALAMILLA VALENCIA ARDELIA</t>
  </si>
  <si>
    <t>AR15167</t>
  </si>
  <si>
    <t>PLIEGO CORIA RAMIRO</t>
  </si>
  <si>
    <t>I  1,188</t>
  </si>
  <si>
    <t>AR15168</t>
  </si>
  <si>
    <t>VALENCIA HERNANDEZ FERNANDO</t>
  </si>
  <si>
    <t>I  1,189</t>
  </si>
  <si>
    <t>AR15169</t>
  </si>
  <si>
    <t>AR15170</t>
  </si>
  <si>
    <t>I  1,206</t>
  </si>
  <si>
    <t>AR15171</t>
  </si>
  <si>
    <t>DE LA ROSA GARCIA SILVIANO</t>
  </si>
  <si>
    <t>AR15172</t>
  </si>
  <si>
    <t>ESPECIALIDADES NUTRICIONALES DEL CE</t>
  </si>
  <si>
    <t>AR15173</t>
  </si>
  <si>
    <t>AR15174</t>
  </si>
  <si>
    <t>I  1,211</t>
  </si>
  <si>
    <t>AR15175</t>
  </si>
  <si>
    <t>SARMIENTO DAMIAN MIGUEL</t>
  </si>
  <si>
    <t>AR15176</t>
  </si>
  <si>
    <t>AR15177</t>
  </si>
  <si>
    <t>AR15178</t>
  </si>
  <si>
    <t>LEMUS MARTINEZ JOSE FRANCISCO</t>
  </si>
  <si>
    <t>I  1,232</t>
  </si>
  <si>
    <t>AR15179</t>
  </si>
  <si>
    <t>ORTIZ GUERRERO JOSE</t>
  </si>
  <si>
    <t>I  1,241</t>
  </si>
  <si>
    <t>AR15180</t>
  </si>
  <si>
    <t>AR15181</t>
  </si>
  <si>
    <t>AR15182</t>
  </si>
  <si>
    <t>VAZQUEZ TREJO ROSA MARIA</t>
  </si>
  <si>
    <t>AR15183</t>
  </si>
  <si>
    <t>RODRIGUEZ DE LA VEGA + ANGEL</t>
  </si>
  <si>
    <t>I  1,306</t>
  </si>
  <si>
    <t>AR15184</t>
  </si>
  <si>
    <t>AR15185</t>
  </si>
  <si>
    <t>TREJO PEREZ GUSTAVO</t>
  </si>
  <si>
    <t>AR15186</t>
  </si>
  <si>
    <t>MARQUEZ CAMARGO GILBERTO</t>
  </si>
  <si>
    <t>AR15187</t>
  </si>
  <si>
    <t>RODRIGUEZ MORA MA. ISABEL</t>
  </si>
  <si>
    <t>AR15188</t>
  </si>
  <si>
    <t>I  1,320</t>
  </si>
  <si>
    <t>AR15189</t>
  </si>
  <si>
    <t>ZARATE GUERRERO RAUL</t>
  </si>
  <si>
    <t>AR15190</t>
  </si>
  <si>
    <t>AR15191</t>
  </si>
  <si>
    <t>OLIVEROS IBARRA ALEJANDRA</t>
  </si>
  <si>
    <t>AR15192</t>
  </si>
  <si>
    <t>I  1,364</t>
  </si>
  <si>
    <t>AR15193</t>
  </si>
  <si>
    <t>DIAZ GUERRERO NEPTALI</t>
  </si>
  <si>
    <t>I  1,366</t>
  </si>
  <si>
    <t>AR15194</t>
  </si>
  <si>
    <t>VALLE ORTIZ ANTONIO</t>
  </si>
  <si>
    <t>I  1,374</t>
  </si>
  <si>
    <t>AR15195</t>
  </si>
  <si>
    <t>INMOBILIARIA M Y CONSTRUCCIONES, S.</t>
  </si>
  <si>
    <t>I  1,377</t>
  </si>
  <si>
    <t>AR15196</t>
  </si>
  <si>
    <t>VILLAGOMEZ AREVALO MARTIN</t>
  </si>
  <si>
    <t>I  1,383</t>
  </si>
  <si>
    <t>AR15197</t>
  </si>
  <si>
    <t>FERREPUEBLA Y SERVICIOS S.A DE C.V</t>
  </si>
  <si>
    <t>I  1,384</t>
  </si>
  <si>
    <t>AR15198</t>
  </si>
  <si>
    <t>AR15199</t>
  </si>
  <si>
    <t>CALDERON GONZALEZ SANTIAGO</t>
  </si>
  <si>
    <t>D     48</t>
  </si>
  <si>
    <t>ZR00906</t>
  </si>
  <si>
    <t>D    216</t>
  </si>
  <si>
    <t>ZR00907</t>
  </si>
  <si>
    <t>D    236</t>
  </si>
  <si>
    <t>ZR00908</t>
  </si>
  <si>
    <t>D    319</t>
  </si>
  <si>
    <t>ZR00909</t>
  </si>
  <si>
    <t>D    398</t>
  </si>
  <si>
    <t>ZR00910</t>
  </si>
  <si>
    <t>D    892</t>
  </si>
  <si>
    <t>ZR00911</t>
  </si>
  <si>
    <t>D  1,136</t>
  </si>
  <si>
    <t>ZR00912</t>
  </si>
  <si>
    <t>D  1,970</t>
  </si>
  <si>
    <t>ZR00913</t>
  </si>
  <si>
    <t>D  2,811</t>
  </si>
  <si>
    <t>ZR00914</t>
  </si>
  <si>
    <t>AA11748</t>
  </si>
  <si>
    <t>AA11762</t>
  </si>
  <si>
    <t>AA11761</t>
  </si>
  <si>
    <t>AA11659</t>
  </si>
  <si>
    <t>AA11751</t>
  </si>
  <si>
    <t>AA11701</t>
  </si>
  <si>
    <t>AA11588</t>
  </si>
  <si>
    <t>AA11587</t>
  </si>
  <si>
    <t>AA11586</t>
  </si>
  <si>
    <t>AA11584</t>
  </si>
  <si>
    <t>AA11590</t>
  </si>
  <si>
    <t>AA11791</t>
  </si>
  <si>
    <t>AA11625</t>
  </si>
  <si>
    <t>AA11740</t>
  </si>
  <si>
    <t>AA11619</t>
  </si>
  <si>
    <t>AA11622</t>
  </si>
  <si>
    <t>AA11732</t>
  </si>
  <si>
    <t>AA11614</t>
  </si>
  <si>
    <t>AA11654</t>
  </si>
  <si>
    <t>AA11716</t>
  </si>
  <si>
    <t>AA11710</t>
  </si>
  <si>
    <t>AA11657</t>
  </si>
  <si>
    <t>AA11727</t>
  </si>
  <si>
    <t>AA11759</t>
  </si>
  <si>
    <t>AA11764</t>
  </si>
  <si>
    <t>AA11731</t>
  </si>
  <si>
    <t>AA11757</t>
  </si>
  <si>
    <t>AA11792</t>
  </si>
  <si>
    <t>AA11643</t>
  </si>
  <si>
    <t>AA11633</t>
  </si>
  <si>
    <t>AA11647</t>
  </si>
  <si>
    <t>AA11767</t>
  </si>
  <si>
    <t>AA11704</t>
  </si>
  <si>
    <t>AA11678</t>
  </si>
  <si>
    <t>AA11671</t>
  </si>
  <si>
    <t>AA11581</t>
  </si>
  <si>
    <t>AA11636</t>
  </si>
  <si>
    <t>AA11721</t>
  </si>
  <si>
    <t>AA11670</t>
  </si>
  <si>
    <t>AA11690</t>
  </si>
  <si>
    <t>AA11773</t>
  </si>
  <si>
    <t>AA11787</t>
  </si>
  <si>
    <t>AA11781</t>
  </si>
  <si>
    <t>AA11689</t>
  </si>
  <si>
    <t>AA11668</t>
  </si>
  <si>
    <t>AA11774</t>
  </si>
  <si>
    <t>AA11663</t>
  </si>
  <si>
    <t>AA11589</t>
  </si>
  <si>
    <t>AA11681</t>
  </si>
  <si>
    <t>AA11734</t>
  </si>
  <si>
    <t>AA11601</t>
  </si>
  <si>
    <t>AA11627</t>
  </si>
  <si>
    <t>AA11662</t>
  </si>
  <si>
    <t>AA11750</t>
  </si>
  <si>
    <t>AA11769</t>
  </si>
  <si>
    <t>AA11635</t>
  </si>
  <si>
    <t>AA11640</t>
  </si>
  <si>
    <t>AA11641</t>
  </si>
  <si>
    <t>AA11607</t>
  </si>
  <si>
    <t>AA11728</t>
  </si>
  <si>
    <t>AA11745</t>
  </si>
  <si>
    <t>AA11760</t>
  </si>
  <si>
    <t>AA11784</t>
  </si>
  <si>
    <t>AA11648</t>
  </si>
  <si>
    <t>AA11665</t>
  </si>
  <si>
    <t>AA11717</t>
  </si>
  <si>
    <t>AA11600</t>
  </si>
  <si>
    <t>AA11726</t>
  </si>
  <si>
    <t>AA11724</t>
  </si>
  <si>
    <t>AA11768</t>
  </si>
  <si>
    <t>AA11776</t>
  </si>
  <si>
    <t>AA11638</t>
  </si>
  <si>
    <t>AA11687</t>
  </si>
  <si>
    <t>AA11747</t>
  </si>
  <si>
    <t>AA11594</t>
  </si>
  <si>
    <t>AA11652</t>
  </si>
  <si>
    <t>AA11786</t>
  </si>
  <si>
    <t>AA11733</t>
  </si>
  <si>
    <t>AA11789</t>
  </si>
  <si>
    <t>AA11583</t>
  </si>
  <si>
    <t>AA11582</t>
  </si>
  <si>
    <t>AA11615</t>
  </si>
  <si>
    <t>AA11666</t>
  </si>
  <si>
    <t>AA11682</t>
  </si>
  <si>
    <t>AA11790</t>
  </si>
  <si>
    <t>AA11608</t>
  </si>
  <si>
    <t>AA11637</t>
  </si>
  <si>
    <t>AA11660</t>
  </si>
  <si>
    <t>AA11753</t>
  </si>
  <si>
    <t>AA11674</t>
  </si>
  <si>
    <t>AA11711</t>
  </si>
  <si>
    <t>AA11585</t>
  </si>
  <si>
    <t>AA11613</t>
  </si>
  <si>
    <t>AA11623</t>
  </si>
  <si>
    <t>AA11624</t>
  </si>
  <si>
    <t>AA11629</t>
  </si>
  <si>
    <t>AA11632</t>
  </si>
  <si>
    <t>AA11725</t>
  </si>
  <si>
    <t>AA11620</t>
  </si>
  <si>
    <t>AA11596</t>
  </si>
  <si>
    <t>AA11597</t>
  </si>
  <si>
    <t>AA11598</t>
  </si>
  <si>
    <t>AA11599</t>
  </si>
  <si>
    <t>AA11646</t>
  </si>
  <si>
    <t>AA11595</t>
  </si>
  <si>
    <t>AA11675</t>
  </si>
  <si>
    <t>AA11741</t>
  </si>
  <si>
    <t>AA11591</t>
  </si>
  <si>
    <t>AA11617</t>
  </si>
  <si>
    <t>AA11672</t>
  </si>
  <si>
    <t>AA11592</t>
  </si>
  <si>
    <t>AA11593</t>
  </si>
  <si>
    <t>AA11766</t>
  </si>
  <si>
    <t>AA11649</t>
  </si>
  <si>
    <t>AA11730</t>
  </si>
  <si>
    <t>AA11686</t>
  </si>
  <si>
    <t>AA11609</t>
  </si>
  <si>
    <t>AA11610</t>
  </si>
  <si>
    <t>AA11605</t>
  </si>
  <si>
    <t>AA11683</t>
  </si>
  <si>
    <t>AA11702</t>
  </si>
  <si>
    <t>AA11621</t>
  </si>
  <si>
    <t>AA11677</t>
  </si>
  <si>
    <t>AA11618</t>
  </si>
  <si>
    <t>AA11703</t>
  </si>
  <si>
    <t>AA11642</t>
  </si>
  <si>
    <t>AA11758</t>
  </si>
  <si>
    <t>AA11722</t>
  </si>
  <si>
    <t>AA11705</t>
  </si>
  <si>
    <t>AA11667</t>
  </si>
  <si>
    <t>AA11688</t>
  </si>
  <si>
    <t>AA11738</t>
  </si>
  <si>
    <t>AA11739</t>
  </si>
  <si>
    <t>AA11729</t>
  </si>
  <si>
    <t>AA11746</t>
  </si>
  <si>
    <t>AA11612</t>
  </si>
  <si>
    <t>AA11707</t>
  </si>
  <si>
    <t>AA11602</t>
  </si>
  <si>
    <t>AA11631</t>
  </si>
  <si>
    <t>AA11754</t>
  </si>
  <si>
    <t>AA11693</t>
  </si>
  <si>
    <t>AA11763</t>
  </si>
  <si>
    <t>AA11692</t>
  </si>
  <si>
    <t>AA11715</t>
  </si>
  <si>
    <t>AA11788</t>
  </si>
  <si>
    <t>AA11694</t>
  </si>
  <si>
    <t>AA11698</t>
  </si>
  <si>
    <t>AA11697</t>
  </si>
  <si>
    <t>AA11755</t>
  </si>
  <si>
    <t>AA11778</t>
  </si>
  <si>
    <t>AA11644</t>
  </si>
  <si>
    <t>AA11736</t>
  </si>
  <si>
    <t>AA11742</t>
  </si>
  <si>
    <t>AA11771</t>
  </si>
  <si>
    <t>AA11775</t>
  </si>
  <si>
    <t>AA11779</t>
  </si>
  <si>
    <t>AA11651</t>
  </si>
  <si>
    <t>AA11744</t>
  </si>
  <si>
    <t>AA11783</t>
  </si>
  <si>
    <t>AA11712</t>
  </si>
  <si>
    <t>AA11777</t>
  </si>
  <si>
    <t>AA11639</t>
  </si>
  <si>
    <t>AA11706</t>
  </si>
  <si>
    <t>AA11719</t>
  </si>
  <si>
    <t>AA11756</t>
  </si>
  <si>
    <t>AA11782</t>
  </si>
  <si>
    <t>AA11669</t>
  </si>
  <si>
    <t>AA11785</t>
  </si>
  <si>
    <t>AA11611</t>
  </si>
  <si>
    <t>AA11770</t>
  </si>
  <si>
    <t>AA11630</t>
  </si>
  <si>
    <t>AA11714</t>
  </si>
  <si>
    <t>AA11603</t>
  </si>
  <si>
    <t>AA11606</t>
  </si>
  <si>
    <t>AA11628</t>
  </si>
  <si>
    <t>AA11684</t>
  </si>
  <si>
    <t>AA11696</t>
  </si>
  <si>
    <t>AA11695</t>
  </si>
  <si>
    <t>AA11743</t>
  </si>
  <si>
    <t>AA11604</t>
  </si>
  <si>
    <t>AA11645</t>
  </si>
  <si>
    <t>AA11650</t>
  </si>
  <si>
    <t>AA11658</t>
  </si>
  <si>
    <t>AA11680</t>
  </si>
  <si>
    <t>AA11772</t>
  </si>
  <si>
    <t>AA11713</t>
  </si>
  <si>
    <t>AA11718</t>
  </si>
  <si>
    <t>AA11780</t>
  </si>
  <si>
    <t>AA11616</t>
  </si>
  <si>
    <t>AA11653</t>
  </si>
  <si>
    <t>AA11656</t>
  </si>
  <si>
    <t>AA11664</t>
  </si>
  <si>
    <t>AA11673</t>
  </si>
  <si>
    <t>AA11676</t>
  </si>
  <si>
    <t>AA11679</t>
  </si>
  <si>
    <t>AA11685</t>
  </si>
  <si>
    <t>AA11700</t>
  </si>
  <si>
    <t>AA11699</t>
  </si>
  <si>
    <t>AA11691</t>
  </si>
  <si>
    <t>AA11708</t>
  </si>
  <si>
    <t>AA11709</t>
  </si>
  <si>
    <t>AA11720</t>
  </si>
  <si>
    <t>AA11723</t>
  </si>
  <si>
    <t>AA11735</t>
  </si>
  <si>
    <t>AA11737</t>
  </si>
  <si>
    <t>AA11749</t>
  </si>
  <si>
    <t>AA11752</t>
  </si>
  <si>
    <t>AA11626</t>
  </si>
  <si>
    <t>AA11634</t>
  </si>
  <si>
    <t>AA11655</t>
  </si>
  <si>
    <t>AA11661</t>
  </si>
  <si>
    <t>AA11765</t>
  </si>
  <si>
    <t>ZA04241</t>
  </si>
  <si>
    <t>ZA04217</t>
  </si>
  <si>
    <t>ZA04219</t>
  </si>
  <si>
    <t>ZA04215</t>
  </si>
  <si>
    <t>ZA04230</t>
  </si>
  <si>
    <t>ZA04236</t>
  </si>
  <si>
    <t>ZA04237</t>
  </si>
  <si>
    <t>ZA04238</t>
  </si>
  <si>
    <t>ZA04239</t>
  </si>
  <si>
    <t>ZA04216</t>
  </si>
  <si>
    <t>ZA04273</t>
  </si>
  <si>
    <t>ZA04221</t>
  </si>
  <si>
    <t>ZA04222</t>
  </si>
  <si>
    <t>ZA04223</t>
  </si>
  <si>
    <t>ZA04224</t>
  </si>
  <si>
    <t>ZA04240</t>
  </si>
  <si>
    <t>ZA04220</t>
  </si>
  <si>
    <t>ZA04255</t>
  </si>
  <si>
    <t>ZA04265</t>
  </si>
  <si>
    <t>ZA04225</t>
  </si>
  <si>
    <t>ZA04235</t>
  </si>
  <si>
    <t>ZA04257</t>
  </si>
  <si>
    <t>ZA04218</t>
  </si>
  <si>
    <t>ZA04227</t>
  </si>
  <si>
    <t>ZA04271</t>
  </si>
  <si>
    <t>ZA04252</t>
  </si>
  <si>
    <t>ZA04261</t>
  </si>
  <si>
    <t>ZA04249</t>
  </si>
  <si>
    <t>ZA04229</t>
  </si>
  <si>
    <t>ZA04245</t>
  </si>
  <si>
    <t>ZA04232</t>
  </si>
  <si>
    <t>ZA04250</t>
  </si>
  <si>
    <t>ZA04254</t>
  </si>
  <si>
    <t>ZA04233</t>
  </si>
  <si>
    <t>ZA04247</t>
  </si>
  <si>
    <t>ZA04251</t>
  </si>
  <si>
    <t>ZA04259</t>
  </si>
  <si>
    <t>ZA04243</t>
  </si>
  <si>
    <t>ZA04268</t>
  </si>
  <si>
    <t>ZA04267</t>
  </si>
  <si>
    <t>ZA04260</t>
  </si>
  <si>
    <t>ZA04269</t>
  </si>
  <si>
    <t>ZA04262</t>
  </si>
  <si>
    <t>ZA04263</t>
  </si>
  <si>
    <t>ZA04264</t>
  </si>
  <si>
    <t>ZA04272</t>
  </si>
  <si>
    <t>ZA04275</t>
  </si>
  <si>
    <t>ZA04274</t>
  </si>
  <si>
    <t>ZA04256</t>
  </si>
  <si>
    <t>ZA04226</t>
  </si>
  <si>
    <t>ZA04244</t>
  </si>
  <si>
    <t>ZA04253</t>
  </si>
  <si>
    <t>ZA04258</t>
  </si>
  <si>
    <t>ZA04270</t>
  </si>
  <si>
    <t>ZA04246</t>
  </si>
  <si>
    <t>CANASTILLA AVANZA</t>
  </si>
  <si>
    <t>TAPETES SIENNA</t>
  </si>
  <si>
    <t>DVD P/SIENNA</t>
  </si>
  <si>
    <t>GTOS ADMON</t>
  </si>
  <si>
    <t>BEDLINER</t>
  </si>
  <si>
    <t>AA11848</t>
  </si>
  <si>
    <t>AA11882</t>
  </si>
  <si>
    <t>AA11858</t>
  </si>
  <si>
    <t>AA11916</t>
  </si>
  <si>
    <t>AA11992</t>
  </si>
  <si>
    <t>AA11991</t>
  </si>
  <si>
    <t>AA11845</t>
  </si>
  <si>
    <t>AA11876</t>
  </si>
  <si>
    <t>AA11809</t>
  </si>
  <si>
    <t>AA11909</t>
  </si>
  <si>
    <t>AA11826</t>
  </si>
  <si>
    <t>AA11892</t>
  </si>
  <si>
    <t>AA11910</t>
  </si>
  <si>
    <t>AA11873</t>
  </si>
  <si>
    <t>AA11844</t>
  </si>
  <si>
    <t>AA11915</t>
  </si>
  <si>
    <t>AA11931</t>
  </si>
  <si>
    <t>AA11874</t>
  </si>
  <si>
    <t>AA11825</t>
  </si>
  <si>
    <t>AA11878</t>
  </si>
  <si>
    <t>AA11829</t>
  </si>
  <si>
    <t>AA11890</t>
  </si>
  <si>
    <t>AA11869</t>
  </si>
  <si>
    <t>AA11984</t>
  </si>
  <si>
    <t>AA11985</t>
  </si>
  <si>
    <t>AA11961</t>
  </si>
  <si>
    <t>AA11941</t>
  </si>
  <si>
    <t>AA11849</t>
  </si>
  <si>
    <t>AA11870</t>
  </si>
  <si>
    <t>AA11877</t>
  </si>
  <si>
    <t>AA11940</t>
  </si>
  <si>
    <t>AA11980</t>
  </si>
  <si>
    <t>AA11930</t>
  </si>
  <si>
    <t>AA11926</t>
  </si>
  <si>
    <t>AA11936</t>
  </si>
  <si>
    <t>AA11799</t>
  </si>
  <si>
    <t>AA11899</t>
  </si>
  <si>
    <t>AA11837</t>
  </si>
  <si>
    <t>AA11865</t>
  </si>
  <si>
    <t>AA11885</t>
  </si>
  <si>
    <t>AA11924</t>
  </si>
  <si>
    <t>AA11978</t>
  </si>
  <si>
    <t>AA11958</t>
  </si>
  <si>
    <t>AA11973</t>
  </si>
  <si>
    <t>AA11902</t>
  </si>
  <si>
    <t>AA11795</t>
  </si>
  <si>
    <t>AA11888</t>
  </si>
  <si>
    <t>AA11949</t>
  </si>
  <si>
    <t>AA11975</t>
  </si>
  <si>
    <t>AA11974</t>
  </si>
  <si>
    <t>AA11861</t>
  </si>
  <si>
    <t>AA11831</t>
  </si>
  <si>
    <t>AA11990</t>
  </si>
  <si>
    <t>AA11994</t>
  </si>
  <si>
    <t>AA11981</t>
  </si>
  <si>
    <t>AA11995</t>
  </si>
  <si>
    <t>AA11922</t>
  </si>
  <si>
    <t>AA11913</t>
  </si>
  <si>
    <t>AA11815</t>
  </si>
  <si>
    <t>AA11794</t>
  </si>
  <si>
    <t>AA11868</t>
  </si>
  <si>
    <t>AA11891</t>
  </si>
  <si>
    <t>AA11813</t>
  </si>
  <si>
    <t>AA11942</t>
  </si>
  <si>
    <t>AA11846</t>
  </si>
  <si>
    <t>AA11881</t>
  </si>
  <si>
    <t>AA11952</t>
  </si>
  <si>
    <t>AA11812</t>
  </si>
  <si>
    <t>AA11801</t>
  </si>
  <si>
    <t>AA11880</t>
  </si>
  <si>
    <t>AA11917</t>
  </si>
  <si>
    <t>AA11918</t>
  </si>
  <si>
    <t>AA11929</t>
  </si>
  <si>
    <t>AA11951</t>
  </si>
  <si>
    <t>AA11867</t>
  </si>
  <si>
    <t>AA11960</t>
  </si>
  <si>
    <t>AA11866</t>
  </si>
  <si>
    <t>AA11856</t>
  </si>
  <si>
    <t>AA11950</t>
  </si>
  <si>
    <t>AA11962</t>
  </si>
  <si>
    <t>AA11894</t>
  </si>
  <si>
    <t>AA11972</t>
  </si>
  <si>
    <t>AA11862</t>
  </si>
  <si>
    <t>AA11895</t>
  </si>
  <si>
    <t>AA11802</t>
  </si>
  <si>
    <t>AA11850</t>
  </si>
  <si>
    <t>AA11903</t>
  </si>
  <si>
    <t>AA11979</t>
  </si>
  <si>
    <t>AA11836</t>
  </si>
  <si>
    <t>AA11847</t>
  </si>
  <si>
    <t>AA11956</t>
  </si>
  <si>
    <t>AA11959</t>
  </si>
  <si>
    <t>AA11969</t>
  </si>
  <si>
    <t>AA11860</t>
  </si>
  <si>
    <t>AA11893</t>
  </si>
  <si>
    <t>AA11857</t>
  </si>
  <si>
    <t>AA11803</t>
  </si>
  <si>
    <t>AA11935</t>
  </si>
  <si>
    <t>AA11827</t>
  </si>
  <si>
    <t>AA11828</t>
  </si>
  <si>
    <t>AA11832</t>
  </si>
  <si>
    <t>AA11900</t>
  </si>
  <si>
    <t>AA11804</t>
  </si>
  <si>
    <t>AA11883</t>
  </si>
  <si>
    <t>AA11943</t>
  </si>
  <si>
    <t>AA11947</t>
  </si>
  <si>
    <t>AA11793</t>
  </si>
  <si>
    <t>AA11814</t>
  </si>
  <si>
    <t>AA11901</t>
  </si>
  <si>
    <t>AA11818</t>
  </si>
  <si>
    <t>AA11800</t>
  </si>
  <si>
    <t>AA11875</t>
  </si>
  <si>
    <t>AA11817</t>
  </si>
  <si>
    <t>AA11843</t>
  </si>
  <si>
    <t>AA11835</t>
  </si>
  <si>
    <t>AA11859</t>
  </si>
  <si>
    <t>AA11887</t>
  </si>
  <si>
    <t>AA11896</t>
  </si>
  <si>
    <t>AA11808</t>
  </si>
  <si>
    <t>AA11955</t>
  </si>
  <si>
    <t>AA11838</t>
  </si>
  <si>
    <t>AA11821</t>
  </si>
  <si>
    <t>AA11840</t>
  </si>
  <si>
    <t>AA11842</t>
  </si>
  <si>
    <t>AA11863</t>
  </si>
  <si>
    <t>AA11993</t>
  </si>
  <si>
    <t>AA11886</t>
  </si>
  <si>
    <t>AA11938</t>
  </si>
  <si>
    <t>AA11937</t>
  </si>
  <si>
    <t>AA11946</t>
  </si>
  <si>
    <t>AA11920</t>
  </si>
  <si>
    <t>AA11967</t>
  </si>
  <si>
    <t>AA11968</t>
  </si>
  <si>
    <t>AA11833</t>
  </si>
  <si>
    <t>AA11854</t>
  </si>
  <si>
    <t>AA11855</t>
  </si>
  <si>
    <t>AA11939</t>
  </si>
  <si>
    <t>AA11944</t>
  </si>
  <si>
    <t>AA11945</t>
  </si>
  <si>
    <t>AA11964</t>
  </si>
  <si>
    <t>AA11963</t>
  </si>
  <si>
    <t>AA11853</t>
  </si>
  <si>
    <t>AA11919</t>
  </si>
  <si>
    <t>AA11872</t>
  </si>
  <si>
    <t>AA11982</t>
  </si>
  <si>
    <t>AA11822</t>
  </si>
  <si>
    <t>AA11889</t>
  </si>
  <si>
    <t>AA11970</t>
  </si>
  <si>
    <t>AA11965</t>
  </si>
  <si>
    <t>AA11987</t>
  </si>
  <si>
    <t>AA11871</t>
  </si>
  <si>
    <t>AA11954</t>
  </si>
  <si>
    <t>AA11953</t>
  </si>
  <si>
    <t>AA11816</t>
  </si>
  <si>
    <t>AA11934</t>
  </si>
  <si>
    <t>AA11823</t>
  </si>
  <si>
    <t>AA11851</t>
  </si>
  <si>
    <t>AA11852</t>
  </si>
  <si>
    <t>AA11966</t>
  </si>
  <si>
    <t>AA11983</t>
  </si>
  <si>
    <t>AA11933</t>
  </si>
  <si>
    <t>AA11986</t>
  </si>
  <si>
    <t>AA11807</t>
  </si>
  <si>
    <t>AA11806</t>
  </si>
  <si>
    <t>AA11977</t>
  </si>
  <si>
    <t>AA11864</t>
  </si>
  <si>
    <t>AA11921</t>
  </si>
  <si>
    <t>AA11805</t>
  </si>
  <si>
    <t>AA11820</t>
  </si>
  <si>
    <t>AA11819</t>
  </si>
  <si>
    <t>AA11824</t>
  </si>
  <si>
    <t>AA11834</t>
  </si>
  <si>
    <t>AA11830</t>
  </si>
  <si>
    <t>AA11839</t>
  </si>
  <si>
    <t>AA11841</t>
  </si>
  <si>
    <t>AA11908</t>
  </si>
  <si>
    <t>AA11907</t>
  </si>
  <si>
    <t>AA11904</t>
  </si>
  <si>
    <t>AA11912</t>
  </si>
  <si>
    <t>AA11932</t>
  </si>
  <si>
    <t>AA11948</t>
  </si>
  <si>
    <t>AA11971</t>
  </si>
  <si>
    <t>AA11957</t>
  </si>
  <si>
    <t>AA11976</t>
  </si>
  <si>
    <t>AA11988</t>
  </si>
  <si>
    <t>AA11989</t>
  </si>
  <si>
    <t>AA11796</t>
  </si>
  <si>
    <t>AA11797</t>
  </si>
  <si>
    <t>AA11798</t>
  </si>
  <si>
    <t>AA11810</t>
  </si>
  <si>
    <t>AA11811</t>
  </si>
  <si>
    <t>AA11879</t>
  </si>
  <si>
    <t>AA11884</t>
  </si>
  <si>
    <t>AA11898</t>
  </si>
  <si>
    <t>AA11897</t>
  </si>
  <si>
    <t>AA11905</t>
  </si>
  <si>
    <t>AA11906</t>
  </si>
  <si>
    <t>AA11914</t>
  </si>
  <si>
    <t>AA11911</t>
  </si>
  <si>
    <t>AA11927</t>
  </si>
  <si>
    <t>AA11928</t>
  </si>
  <si>
    <t>AA11923</t>
  </si>
  <si>
    <t>AA11925</t>
  </si>
  <si>
    <t xml:space="preserve"> </t>
  </si>
  <si>
    <t>AR15200</t>
  </si>
  <si>
    <t>AR15201</t>
  </si>
  <si>
    <t>LOPEZ BOLAÑOS ISRAEL</t>
  </si>
  <si>
    <t>AR15202</t>
  </si>
  <si>
    <t>GOMEZ DURAN CRISTINA DE LOS DOLORES</t>
  </si>
  <si>
    <t>I     12</t>
  </si>
  <si>
    <t>AR15203</t>
  </si>
  <si>
    <t>RAZO DIOSDADO AGUSTIN</t>
  </si>
  <si>
    <t>AR15204</t>
  </si>
  <si>
    <t>AR15205</t>
  </si>
  <si>
    <t>ARREOLA SANDOVAL FRANCISCO</t>
  </si>
  <si>
    <t>AR15206</t>
  </si>
  <si>
    <t>AR15207</t>
  </si>
  <si>
    <t>AR15208</t>
  </si>
  <si>
    <t>AR15209</t>
  </si>
  <si>
    <t>TORRES REYES ALEJANDRO</t>
  </si>
  <si>
    <t>AR15210</t>
  </si>
  <si>
    <t>COMMAREC SA DE CV</t>
  </si>
  <si>
    <t>AR15211</t>
  </si>
  <si>
    <t>COMERCIALIZADORA MEXICANA DE HORTAL</t>
  </si>
  <si>
    <t>AR15212</t>
  </si>
  <si>
    <t>AGUIRRE RAMOS VICENTE</t>
  </si>
  <si>
    <t>AR15213</t>
  </si>
  <si>
    <t>ARRIAGA MARTINEZ ROBERTO</t>
  </si>
  <si>
    <t>AR15214</t>
  </si>
  <si>
    <t>AR15215</t>
  </si>
  <si>
    <t>VILLEGAS TORRES JAIME</t>
  </si>
  <si>
    <t>AR15216</t>
  </si>
  <si>
    <t>CAMARILLO GOZAIN JESUS ANTONIO</t>
  </si>
  <si>
    <t>AR15217</t>
  </si>
  <si>
    <t>I    112</t>
  </si>
  <si>
    <t>AR15218</t>
  </si>
  <si>
    <t>GOMEZ SIERRA MARIA DEL CONSUELO</t>
  </si>
  <si>
    <t>I    114</t>
  </si>
  <si>
    <t>AR15219</t>
  </si>
  <si>
    <t>I    116</t>
  </si>
  <si>
    <t>AR15220</t>
  </si>
  <si>
    <t>AR15221</t>
  </si>
  <si>
    <t>GUZMAN ESTRELLA LUIS ANTONIO</t>
  </si>
  <si>
    <t>AR15222</t>
  </si>
  <si>
    <t>ALCARAZ AVENDAñO CLAUDIA MAYELA</t>
  </si>
  <si>
    <t>AR15223</t>
  </si>
  <si>
    <t>AR15224</t>
  </si>
  <si>
    <t>EXECUTIVE VAN SERVICES SA DE CV</t>
  </si>
  <si>
    <t>AR15225</t>
  </si>
  <si>
    <t>HORTA GUZMAN MARIA EUGENIA</t>
  </si>
  <si>
    <t>I    157</t>
  </si>
  <si>
    <t>AR15226</t>
  </si>
  <si>
    <t>PALACIOS MEDINA GERMAN</t>
  </si>
  <si>
    <t>I    159</t>
  </si>
  <si>
    <t>AR15227</t>
  </si>
  <si>
    <t>AR15228</t>
  </si>
  <si>
    <t>AR15229</t>
  </si>
  <si>
    <t>MENDOZA RODRIGUEZ JOSE SOLEDAD</t>
  </si>
  <si>
    <t>I    177</t>
  </si>
  <si>
    <t>AR15230</t>
  </si>
  <si>
    <t>I    179</t>
  </si>
  <si>
    <t>AR15231</t>
  </si>
  <si>
    <t>REYES ORTIZ MA ASCENCION</t>
  </si>
  <si>
    <t>I    180</t>
  </si>
  <si>
    <t>AR15232</t>
  </si>
  <si>
    <t>I    183</t>
  </si>
  <si>
    <t>AR15233</t>
  </si>
  <si>
    <t>RIVERA JIMENEZ LUIS FELIPE</t>
  </si>
  <si>
    <t>I    211</t>
  </si>
  <si>
    <t>AR15234</t>
  </si>
  <si>
    <t>AR15235</t>
  </si>
  <si>
    <t>KEYS SEGURIDAD PRIVADA</t>
  </si>
  <si>
    <t>AR15236</t>
  </si>
  <si>
    <t>CARRANZA ARREGUIN JUAN GONZALO</t>
  </si>
  <si>
    <t>AR15237</t>
  </si>
  <si>
    <t>CENTENO TAMAYO JOSE GUADALUPE</t>
  </si>
  <si>
    <t>AR15238</t>
  </si>
  <si>
    <t>AGUILAR SANCHEZ GUSTAVO ARMANDO</t>
  </si>
  <si>
    <t>AR15239</t>
  </si>
  <si>
    <t>I    251</t>
  </si>
  <si>
    <t>AR15240</t>
  </si>
  <si>
    <t>OCHOA CASTILLO J.JULIAN SALVADOR</t>
  </si>
  <si>
    <t>I    252</t>
  </si>
  <si>
    <t>AR15241</t>
  </si>
  <si>
    <t>AR15242</t>
  </si>
  <si>
    <t>SOTO RUIZ EULOGIO</t>
  </si>
  <si>
    <t>AR15243</t>
  </si>
  <si>
    <t>SANDOVAL LAZOS MARIO ALBERTO</t>
  </si>
  <si>
    <t>AR15244</t>
  </si>
  <si>
    <t>ARROYO FRANCO BERTHA</t>
  </si>
  <si>
    <t>AR15245</t>
  </si>
  <si>
    <t>I    270</t>
  </si>
  <si>
    <t>AR15246</t>
  </si>
  <si>
    <t>AR15247</t>
  </si>
  <si>
    <t>I    287</t>
  </si>
  <si>
    <t>AR15248</t>
  </si>
  <si>
    <t>MEDINA SANCEN MARIA LUISA</t>
  </si>
  <si>
    <t>I    292</t>
  </si>
  <si>
    <t>AR15249</t>
  </si>
  <si>
    <t>AR15250</t>
  </si>
  <si>
    <t>AR15251</t>
  </si>
  <si>
    <t>AR15252</t>
  </si>
  <si>
    <t>I    307</t>
  </si>
  <si>
    <t>AR15253</t>
  </si>
  <si>
    <t>AR15254</t>
  </si>
  <si>
    <t>PATIÑO AGUILAR GERARDO</t>
  </si>
  <si>
    <t>AR15255</t>
  </si>
  <si>
    <t>ZAMUDIO TINOCO GABRIEL</t>
  </si>
  <si>
    <t>AR15256</t>
  </si>
  <si>
    <t>GARCIA HEREDIA LETICIA</t>
  </si>
  <si>
    <t>AR15257</t>
  </si>
  <si>
    <t>LOPEZ MELENDEZ ROLANDO</t>
  </si>
  <si>
    <t>AR15258</t>
  </si>
  <si>
    <t>AR15259</t>
  </si>
  <si>
    <t>MONTIEL CARRASCO ULISES</t>
  </si>
  <si>
    <t>AR15260</t>
  </si>
  <si>
    <t>ARENAS PEREZ BEATRIZ ELENA</t>
  </si>
  <si>
    <t>AR15261</t>
  </si>
  <si>
    <t>HERNANDEZ PEDRAZA JORGE</t>
  </si>
  <si>
    <t>AR15262</t>
  </si>
  <si>
    <t>AR15263</t>
  </si>
  <si>
    <t>RENTERIA GOMEZ FELIX CLEMENTE</t>
  </si>
  <si>
    <t>AR15264</t>
  </si>
  <si>
    <t>AR15265</t>
  </si>
  <si>
    <t>CAMACHO LOYOLA RICARDO</t>
  </si>
  <si>
    <t>AR15266</t>
  </si>
  <si>
    <t>GOMEZ MUñOZ ALEJANDRO</t>
  </si>
  <si>
    <t>AR15267</t>
  </si>
  <si>
    <t>CLOCHIATTI NATALIA</t>
  </si>
  <si>
    <t>AR15268</t>
  </si>
  <si>
    <t>AR15269</t>
  </si>
  <si>
    <t>BUENROSTRO PADILLA ROSALBA</t>
  </si>
  <si>
    <t>AR15270</t>
  </si>
  <si>
    <t>TORRES ZAGARRA OSWALDO</t>
  </si>
  <si>
    <t>AR15271</t>
  </si>
  <si>
    <t>AR15272</t>
  </si>
  <si>
    <t>I    379</t>
  </si>
  <si>
    <t>AR15273</t>
  </si>
  <si>
    <t>AR15274</t>
  </si>
  <si>
    <t>AR15275</t>
  </si>
  <si>
    <t>GALICIA RESENDIZ DELIA ANGELICA</t>
  </si>
  <si>
    <t>I    396</t>
  </si>
  <si>
    <t>AR15276</t>
  </si>
  <si>
    <t>AR15277</t>
  </si>
  <si>
    <t>TENIENTE RUIZ HERIBERTO LUIS</t>
  </si>
  <si>
    <t>AR15278</t>
  </si>
  <si>
    <t>RODRIGUEZ RODRIGUEZ FRANCISCO JAVIE</t>
  </si>
  <si>
    <t>I    410</t>
  </si>
  <si>
    <t>AR15279</t>
  </si>
  <si>
    <t>AR15280</t>
  </si>
  <si>
    <t>PEREZ SORIA HUGO</t>
  </si>
  <si>
    <t>AR15281</t>
  </si>
  <si>
    <t>I    413</t>
  </si>
  <si>
    <t>AR15282</t>
  </si>
  <si>
    <t>DISEÑO Y FABRICACION DE HERRAMENTAL</t>
  </si>
  <si>
    <t>AR15283</t>
  </si>
  <si>
    <t>AR15284</t>
  </si>
  <si>
    <t>PEREZ GARCIA JOSE FRANCISCO</t>
  </si>
  <si>
    <t>AR15285</t>
  </si>
  <si>
    <t>AR15286</t>
  </si>
  <si>
    <t>AR15287</t>
  </si>
  <si>
    <t>AR15288</t>
  </si>
  <si>
    <t>AR15289</t>
  </si>
  <si>
    <t>MACIAS PEREZ MIGUEL ANGEL</t>
  </si>
  <si>
    <t>AR15290</t>
  </si>
  <si>
    <t>CAMACHO MORALES JAVIER</t>
  </si>
  <si>
    <t>AR15291</t>
  </si>
  <si>
    <t>AR15292</t>
  </si>
  <si>
    <t>AR15293</t>
  </si>
  <si>
    <t>MERINO SANCHEZ RAMIRO</t>
  </si>
  <si>
    <t>AR15294</t>
  </si>
  <si>
    <t>PEREZ CASTRO CARLOS FERNANDO</t>
  </si>
  <si>
    <t>AR15295</t>
  </si>
  <si>
    <t>CORTES URBINA ISMAEL</t>
  </si>
  <si>
    <t>AR15296</t>
  </si>
  <si>
    <t>AR15297</t>
  </si>
  <si>
    <t>AR15298</t>
  </si>
  <si>
    <t>AGRICOLA ABASA SPR DE LR</t>
  </si>
  <si>
    <t>AR15299</t>
  </si>
  <si>
    <t>ROMERO ROJAS CLAUDIA</t>
  </si>
  <si>
    <t>AR15300</t>
  </si>
  <si>
    <t>LOPEZ CASTRO M DEL REFUGIO</t>
  </si>
  <si>
    <t>AR15301</t>
  </si>
  <si>
    <t>AGRICOLA ABASA SPR DE RL</t>
  </si>
  <si>
    <t>AR15302</t>
  </si>
  <si>
    <t>AR15303</t>
  </si>
  <si>
    <t>AR15304</t>
  </si>
  <si>
    <t>JIMENEZ MONTOYA OMAR</t>
  </si>
  <si>
    <t>AR15305</t>
  </si>
  <si>
    <t>AR15306</t>
  </si>
  <si>
    <t>AR15307</t>
  </si>
  <si>
    <t>I    521</t>
  </si>
  <si>
    <t>AR15308</t>
  </si>
  <si>
    <t>GUTIERREZ ZAPATA JUAN ANTONIO</t>
  </si>
  <si>
    <t>I    531</t>
  </si>
  <si>
    <t>AR15309</t>
  </si>
  <si>
    <t>AR15310</t>
  </si>
  <si>
    <t>GUEL BANDA RAYMUNDO</t>
  </si>
  <si>
    <t>AR15311</t>
  </si>
  <si>
    <t>AR15312</t>
  </si>
  <si>
    <t>AR15313</t>
  </si>
  <si>
    <t>JUAREZ GARCIA ANTONIO</t>
  </si>
  <si>
    <t>AR15314</t>
  </si>
  <si>
    <t>AR15315</t>
  </si>
  <si>
    <t>RAYA MENDOZA SERGIO</t>
  </si>
  <si>
    <t>I    554</t>
  </si>
  <si>
    <t>AR15316</t>
  </si>
  <si>
    <t>I    563</t>
  </si>
  <si>
    <t>AR15317</t>
  </si>
  <si>
    <t>AR15318</t>
  </si>
  <si>
    <t>ESQUIVEL LOPEZ ABRAHAM</t>
  </si>
  <si>
    <t>AR15319</t>
  </si>
  <si>
    <t>AR15320</t>
  </si>
  <si>
    <t>ARROYO CRUZ OSCAR</t>
  </si>
  <si>
    <t>AR15321</t>
  </si>
  <si>
    <t>MARTINEZ SERRANO MOISES</t>
  </si>
  <si>
    <t>I    583</t>
  </si>
  <si>
    <t>AR15322</t>
  </si>
  <si>
    <t>BLANCO OCHOA EDGAR ERNESTO</t>
  </si>
  <si>
    <t>AR15323</t>
  </si>
  <si>
    <t>AR15324</t>
  </si>
  <si>
    <t>MARTINEZ MARTINEZ JUAN FRANCISCO</t>
  </si>
  <si>
    <t>I    620</t>
  </si>
  <si>
    <t>AR15325</t>
  </si>
  <si>
    <t>AR15326</t>
  </si>
  <si>
    <t>COMERCIALIZADORA Y PROCESADORA INTE</t>
  </si>
  <si>
    <t>I    629</t>
  </si>
  <si>
    <t>AR15327</t>
  </si>
  <si>
    <t>AR15328</t>
  </si>
  <si>
    <t>TAPIA ACOSTA ROBERTO</t>
  </si>
  <si>
    <t>AR15329</t>
  </si>
  <si>
    <t>I    645</t>
  </si>
  <si>
    <t>AR15330</t>
  </si>
  <si>
    <t>AR15331</t>
  </si>
  <si>
    <t>AR15332</t>
  </si>
  <si>
    <t>AR15333</t>
  </si>
  <si>
    <t>I    659</t>
  </si>
  <si>
    <t>AR15334</t>
  </si>
  <si>
    <t>AR15335</t>
  </si>
  <si>
    <t>GONZALEZ LOPEZ SUSANA DE LA LUZ</t>
  </si>
  <si>
    <t>AR15336</t>
  </si>
  <si>
    <t>I    677</t>
  </si>
  <si>
    <t>AR15337</t>
  </si>
  <si>
    <t>ROSALES PEREZ BEATRIZ</t>
  </si>
  <si>
    <t>AR15338</t>
  </si>
  <si>
    <t>AR15339</t>
  </si>
  <si>
    <t>GUERRERO VELAZQUEZ LUIS</t>
  </si>
  <si>
    <t>I    690</t>
  </si>
  <si>
    <t>AR15340</t>
  </si>
  <si>
    <t>CANTERO CRUZ ERIKA</t>
  </si>
  <si>
    <t>I    697</t>
  </si>
  <si>
    <t>AR15341</t>
  </si>
  <si>
    <t>ALCANTAR CAMACHO RICARDO</t>
  </si>
  <si>
    <t>I    720</t>
  </si>
  <si>
    <t>AR15342</t>
  </si>
  <si>
    <t>AR15343</t>
  </si>
  <si>
    <t>I    728</t>
  </si>
  <si>
    <t>AR15344</t>
  </si>
  <si>
    <t>AR15345</t>
  </si>
  <si>
    <t>I    730</t>
  </si>
  <si>
    <t>AR15346</t>
  </si>
  <si>
    <t>MUÑOZ PAREDES JUVENAL</t>
  </si>
  <si>
    <t>AR15347</t>
  </si>
  <si>
    <t>AR15348</t>
  </si>
  <si>
    <t>JARDIN DE NIÑOS PIERRE FAURE DE SAL</t>
  </si>
  <si>
    <t>AR15349</t>
  </si>
  <si>
    <t>AR15350</t>
  </si>
  <si>
    <t>TROPPER S.A.P.I DE C.V.</t>
  </si>
  <si>
    <t>AR15351</t>
  </si>
  <si>
    <t>AR15352</t>
  </si>
  <si>
    <t>I    744</t>
  </si>
  <si>
    <t>AR15353</t>
  </si>
  <si>
    <t>GOMEZ PIZANO LEONEL</t>
  </si>
  <si>
    <t>AR15354</t>
  </si>
  <si>
    <t>GASDCA OLALDE MARIO ALBERTO</t>
  </si>
  <si>
    <t>AR15355</t>
  </si>
  <si>
    <t>AR15356</t>
  </si>
  <si>
    <t>ELECTROINGENIERIA Y MATERIALES S.A.</t>
  </si>
  <si>
    <t>AR15357</t>
  </si>
  <si>
    <t>AR15358</t>
  </si>
  <si>
    <t>MERINO GONZALEZ LEOPOLDO</t>
  </si>
  <si>
    <t>AR15359</t>
  </si>
  <si>
    <t>COMERCIALIZADORA DE VINOS ESTREY S.</t>
  </si>
  <si>
    <t>AR15360</t>
  </si>
  <si>
    <t>GASOLINERA INDEPENDENCIA S.A. DE C.</t>
  </si>
  <si>
    <t>AR15361</t>
  </si>
  <si>
    <t>REFACCIONES Y ACCESORIOS PARA LA IN</t>
  </si>
  <si>
    <t>AR15362</t>
  </si>
  <si>
    <t>AR15363</t>
  </si>
  <si>
    <t>HERRERA MARTINEZ LUIS DANIEL</t>
  </si>
  <si>
    <t>AR15364</t>
  </si>
  <si>
    <t>ESCUDERO DUARTE LUIS</t>
  </si>
  <si>
    <t>AR15365</t>
  </si>
  <si>
    <t>ESTEFANIA GASCA MARIA TERESA</t>
  </si>
  <si>
    <t>I    826</t>
  </si>
  <si>
    <t>AR15366</t>
  </si>
  <si>
    <t>I    832</t>
  </si>
  <si>
    <t>AR15367</t>
  </si>
  <si>
    <t>I    833</t>
  </si>
  <si>
    <t>AR15368</t>
  </si>
  <si>
    <t>AR15369</t>
  </si>
  <si>
    <t>HERNANDEZ GARCIA BRENDA ANGELICA</t>
  </si>
  <si>
    <t>I    840</t>
  </si>
  <si>
    <t>AR15370</t>
  </si>
  <si>
    <t>AMEZCUA ORDOÑEZ ARTURO</t>
  </si>
  <si>
    <t>AR15371</t>
  </si>
  <si>
    <t>RUBALCABA ALMANZA RICARDO</t>
  </si>
  <si>
    <t>I    849</t>
  </si>
  <si>
    <t>AR15372</t>
  </si>
  <si>
    <t>ESTRADA BUCIO YARETT</t>
  </si>
  <si>
    <t>AR15373</t>
  </si>
  <si>
    <t>JUAREZ ARREDONDO ANA MARIA</t>
  </si>
  <si>
    <t>AR15374</t>
  </si>
  <si>
    <t>ANGOLI GARCIA NANCY FABIOLA</t>
  </si>
  <si>
    <t>AR15375</t>
  </si>
  <si>
    <t>SANCHEZ PAREDES ROBERTO</t>
  </si>
  <si>
    <t>AR15376</t>
  </si>
  <si>
    <t>I    893</t>
  </si>
  <si>
    <t>AR15377</t>
  </si>
  <si>
    <t>AR15378</t>
  </si>
  <si>
    <t>ZARATE PANIAGUA FERNANDO</t>
  </si>
  <si>
    <t>AR15379</t>
  </si>
  <si>
    <t>AR15380</t>
  </si>
  <si>
    <t>AR15381</t>
  </si>
  <si>
    <t>MORENO VAZQUEZ MA ANGELES</t>
  </si>
  <si>
    <t>AR15382</t>
  </si>
  <si>
    <t>YERENA CARMONA ADRIAN</t>
  </si>
  <si>
    <t>AR15383</t>
  </si>
  <si>
    <t>I    973</t>
  </si>
  <si>
    <t>AR15384</t>
  </si>
  <si>
    <t>AR15385</t>
  </si>
  <si>
    <t>PATIñO MUñOZ ANA LAURA</t>
  </si>
  <si>
    <t>I    979</t>
  </si>
  <si>
    <t>AR15386</t>
  </si>
  <si>
    <t>PEREZ ARREOLA NAPOLEON</t>
  </si>
  <si>
    <t>I    982</t>
  </si>
  <si>
    <t>AR15387</t>
  </si>
  <si>
    <t>AR15388</t>
  </si>
  <si>
    <t>MARTINEZ RENTERIA FELIPE</t>
  </si>
  <si>
    <t>I    986</t>
  </si>
  <si>
    <t>AR15389</t>
  </si>
  <si>
    <t>RODRIGUEZ CARREÑO ALFONSO</t>
  </si>
  <si>
    <t>AR15390</t>
  </si>
  <si>
    <t>I    993</t>
  </si>
  <si>
    <t>AR15391</t>
  </si>
  <si>
    <t>LOPEZ CENTENO VICTOR JESUS</t>
  </si>
  <si>
    <t>I    996</t>
  </si>
  <si>
    <t>AR15392</t>
  </si>
  <si>
    <t>CARDENAS GALINDO JOSE MANUEL</t>
  </si>
  <si>
    <t>AR15393</t>
  </si>
  <si>
    <t>BALDERAS REBELES GUADALUPE</t>
  </si>
  <si>
    <t>I  1,016</t>
  </si>
  <si>
    <t>AR15394</t>
  </si>
  <si>
    <t>I  1,017</t>
  </si>
  <si>
    <t>AR15395</t>
  </si>
  <si>
    <t>AR15396</t>
  </si>
  <si>
    <t>AR15397</t>
  </si>
  <si>
    <t>AR15398</t>
  </si>
  <si>
    <t>ALONSO DURAN ARMANDO</t>
  </si>
  <si>
    <t>AR15399</t>
  </si>
  <si>
    <t>LUGO MONTES AARON</t>
  </si>
  <si>
    <t>I  1,037</t>
  </si>
  <si>
    <t>AR15400</t>
  </si>
  <si>
    <t>AR15401</t>
  </si>
  <si>
    <t>AGRIJIUSA SPR DE RL DE CV</t>
  </si>
  <si>
    <t>AR15402</t>
  </si>
  <si>
    <t>I  1,057</t>
  </si>
  <si>
    <t>AR15403</t>
  </si>
  <si>
    <t>I  1,058</t>
  </si>
  <si>
    <t>AR15404</t>
  </si>
  <si>
    <t>AR15405</t>
  </si>
  <si>
    <t>AR15406</t>
  </si>
  <si>
    <t>AR15407</t>
  </si>
  <si>
    <t>JURADO NIETO SALVADOR</t>
  </si>
  <si>
    <t>AR15408</t>
  </si>
  <si>
    <t>ARROYO GARCIA JOSE GUADALUPE</t>
  </si>
  <si>
    <t>AR15409</t>
  </si>
  <si>
    <t>AR15410</t>
  </si>
  <si>
    <t>PERALES CESAR</t>
  </si>
  <si>
    <t>AR15411</t>
  </si>
  <si>
    <t>AR15412</t>
  </si>
  <si>
    <t>I  1,088</t>
  </si>
  <si>
    <t>AR15413</t>
  </si>
  <si>
    <t>SANDOVAL AGUADO MARCOS ALFREDO</t>
  </si>
  <si>
    <t>AR15414</t>
  </si>
  <si>
    <t>MELENDEZ VERDUZCO ROSANA ALEJANDRA</t>
  </si>
  <si>
    <t>AR15415</t>
  </si>
  <si>
    <t>RUBIO LEON ROCIO GUADALUPE</t>
  </si>
  <si>
    <t>AR15416</t>
  </si>
  <si>
    <t>I  1,123</t>
  </si>
  <si>
    <t>AR15417</t>
  </si>
  <si>
    <t>MARTINEZ CUEVAS DOMINGO</t>
  </si>
  <si>
    <t>AR15418</t>
  </si>
  <si>
    <t>HERNANDEZ ROJAS MIGUEL</t>
  </si>
  <si>
    <t>AR15419</t>
  </si>
  <si>
    <t>MALDONADO LEON SERGIO</t>
  </si>
  <si>
    <t>AR15420</t>
  </si>
  <si>
    <t>AR15421</t>
  </si>
  <si>
    <t>AR15422</t>
  </si>
  <si>
    <t>AR15423</t>
  </si>
  <si>
    <t>AR15424</t>
  </si>
  <si>
    <t>GALINDO PEREZ ANGEL GABRIEL</t>
  </si>
  <si>
    <t>I  1,173</t>
  </si>
  <si>
    <t>AR15425</t>
  </si>
  <si>
    <t>PEREZ SALGADO EDUARDO</t>
  </si>
  <si>
    <t>AR15426</t>
  </si>
  <si>
    <t>AR15427</t>
  </si>
  <si>
    <t>I  1,177</t>
  </si>
  <si>
    <t>AR15428</t>
  </si>
  <si>
    <t>MIRANDA BUTANDA MARIANO</t>
  </si>
  <si>
    <t>AR15429</t>
  </si>
  <si>
    <t>LOPEZ VALEZ MARIA</t>
  </si>
  <si>
    <t>AR15430</t>
  </si>
  <si>
    <t>AR15431</t>
  </si>
  <si>
    <t>AR15432</t>
  </si>
  <si>
    <t>AR15433</t>
  </si>
  <si>
    <t>I  1,214</t>
  </si>
  <si>
    <t>AR15434</t>
  </si>
  <si>
    <t>RODRIGUEZ RAMIREZ EFRAIN</t>
  </si>
  <si>
    <t>I  1,220</t>
  </si>
  <si>
    <t>AR15435</t>
  </si>
  <si>
    <t>HERNANDEZ DEL RAZO JORGE ALEJANDRO</t>
  </si>
  <si>
    <t>I  1,222</t>
  </si>
  <si>
    <t>AR15436</t>
  </si>
  <si>
    <t>I  1,226</t>
  </si>
  <si>
    <t>AR15437</t>
  </si>
  <si>
    <t>I  1,227</t>
  </si>
  <si>
    <t>AR15438</t>
  </si>
  <si>
    <t>RAYA RAYA MA ELVIRA</t>
  </si>
  <si>
    <t>AR15439</t>
  </si>
  <si>
    <t>AR15440</t>
  </si>
  <si>
    <t>I  1,233</t>
  </si>
  <si>
    <t>AR15441</t>
  </si>
  <si>
    <t>I  1,236</t>
  </si>
  <si>
    <t>AR15442</t>
  </si>
  <si>
    <t>I  1,238</t>
  </si>
  <si>
    <t>AR15443</t>
  </si>
  <si>
    <t>CASTILLO GAYTAN JULIO CESAR</t>
  </si>
  <si>
    <t>I  1,239</t>
  </si>
  <si>
    <t>AR15444</t>
  </si>
  <si>
    <t>RIOS ORTIZ JOSE FELIX</t>
  </si>
  <si>
    <t>AR15445</t>
  </si>
  <si>
    <t>SANCHEZ GUTIERREZ ALFREDO</t>
  </si>
  <si>
    <t>I  1,252</t>
  </si>
  <si>
    <t>AR15446</t>
  </si>
  <si>
    <t>I  1,277</t>
  </si>
  <si>
    <t>AR15447</t>
  </si>
  <si>
    <t>I  1,289</t>
  </si>
  <si>
    <t>AR15448</t>
  </si>
  <si>
    <t>MERINO MARTINEZ VICTOR  ALONSO</t>
  </si>
  <si>
    <t>AR15449</t>
  </si>
  <si>
    <t>SANCHEZ AGUILLEN JUSTINO</t>
  </si>
  <si>
    <t>AR15450</t>
  </si>
  <si>
    <t>BARBON SUAREZ JOSE RAMON</t>
  </si>
  <si>
    <t>AR15451</t>
  </si>
  <si>
    <t>BARRERA PATIÑO JOSE LUIS RAUL</t>
  </si>
  <si>
    <t>AR15452</t>
  </si>
  <si>
    <t>TRIMA COMERCIALIZADORA DE HORTALIZA</t>
  </si>
  <si>
    <t>I  1,298</t>
  </si>
  <si>
    <t>AR15453</t>
  </si>
  <si>
    <t>AR15454</t>
  </si>
  <si>
    <t>I  1,319</t>
  </si>
  <si>
    <t>AR15455</t>
  </si>
  <si>
    <t>I  1,325</t>
  </si>
  <si>
    <t>AR15456</t>
  </si>
  <si>
    <t>ALCOCER GONZALEZ SANTIAGO</t>
  </si>
  <si>
    <t>I  1,329</t>
  </si>
  <si>
    <t>AR15457</t>
  </si>
  <si>
    <t>NAVARRO HERNANDEZ OMAR HUGO</t>
  </si>
  <si>
    <t>I  1,367</t>
  </si>
  <si>
    <t>AR15458</t>
  </si>
  <si>
    <t>CARDENAS SANCHEZ EFRAIN</t>
  </si>
  <si>
    <t>AR15459</t>
  </si>
  <si>
    <t>I  1,376</t>
  </si>
  <si>
    <t>AR15460</t>
  </si>
  <si>
    <t>ESCOBAR ORTIZ FAUSTINO</t>
  </si>
  <si>
    <t>I  1,379</t>
  </si>
  <si>
    <t>AR15461</t>
  </si>
  <si>
    <t>AR15462</t>
  </si>
  <si>
    <t>AR15463</t>
  </si>
  <si>
    <t>AR15464</t>
  </si>
  <si>
    <t>ALMONASI MARTINEZ MARIA OBDULIA SAN</t>
  </si>
  <si>
    <t>I  1,398</t>
  </si>
  <si>
    <t>AR15465</t>
  </si>
  <si>
    <t>VILLEGAS GARCIA J GUADALUPE</t>
  </si>
  <si>
    <t>D     58</t>
  </si>
  <si>
    <t>ZR00915</t>
  </si>
  <si>
    <t>D    584</t>
  </si>
  <si>
    <t>ZR00916</t>
  </si>
  <si>
    <t>D    706</t>
  </si>
  <si>
    <t>ZR00917</t>
  </si>
  <si>
    <t>D  1,006</t>
  </si>
  <si>
    <t>ZR00918</t>
  </si>
  <si>
    <t>D  1,015</t>
  </si>
  <si>
    <t>ZR00919</t>
  </si>
  <si>
    <t>D  1,567</t>
  </si>
  <si>
    <t>ZR00920</t>
  </si>
  <si>
    <t>D  1,722</t>
  </si>
  <si>
    <t>ZR00921</t>
  </si>
  <si>
    <t>D  2,488</t>
  </si>
  <si>
    <t>ZR00922</t>
  </si>
  <si>
    <t>D  2,751</t>
  </si>
  <si>
    <t>ZR00923</t>
  </si>
  <si>
    <t>AR15466</t>
  </si>
  <si>
    <t>I      3</t>
  </si>
  <si>
    <t>AR15467</t>
  </si>
  <si>
    <t>AR15468</t>
  </si>
  <si>
    <t>AR15469</t>
  </si>
  <si>
    <t>AR15470</t>
  </si>
  <si>
    <t>GONZALEZ FLORES SUSANA</t>
  </si>
  <si>
    <t>I     24</t>
  </si>
  <si>
    <t>AR15471</t>
  </si>
  <si>
    <t>SOLIS ELIZABETH</t>
  </si>
  <si>
    <t>AR15472</t>
  </si>
  <si>
    <t>AR15473</t>
  </si>
  <si>
    <t>AR15474</t>
  </si>
  <si>
    <t>AR15475</t>
  </si>
  <si>
    <t>AR15476</t>
  </si>
  <si>
    <t>AR15477</t>
  </si>
  <si>
    <t>AR15478</t>
  </si>
  <si>
    <t>AR15479</t>
  </si>
  <si>
    <t>ARANO ZARATE MARTIN</t>
  </si>
  <si>
    <t>I     59</t>
  </si>
  <si>
    <t>AR15480</t>
  </si>
  <si>
    <t>CANTERO HERNANDEZ MA ROSARIO</t>
  </si>
  <si>
    <t>AR15481</t>
  </si>
  <si>
    <t>AR15482</t>
  </si>
  <si>
    <t>AR15483</t>
  </si>
  <si>
    <t>MIRANDA MUñOZ OMAR</t>
  </si>
  <si>
    <t>AR15484</t>
  </si>
  <si>
    <t>AR15485</t>
  </si>
  <si>
    <t>AR15486</t>
  </si>
  <si>
    <t>ARREDONDO COSTILLA JUAN</t>
  </si>
  <si>
    <t>I    120</t>
  </si>
  <si>
    <t>AR15487</t>
  </si>
  <si>
    <t>AR15488</t>
  </si>
  <si>
    <t>AR15489</t>
  </si>
  <si>
    <t>I    142</t>
  </si>
  <si>
    <t>AR15490</t>
  </si>
  <si>
    <t>I    143</t>
  </si>
  <si>
    <t>AR15491</t>
  </si>
  <si>
    <t>INTAGRI SC</t>
  </si>
  <si>
    <t>AR15492</t>
  </si>
  <si>
    <t>AR15493</t>
  </si>
  <si>
    <t>OBA RYO</t>
  </si>
  <si>
    <t>AR15494</t>
  </si>
  <si>
    <t>QUINTO LOPEZ JOSE</t>
  </si>
  <si>
    <t>AR15495</t>
  </si>
  <si>
    <t>ROSAS SANTIAGO</t>
  </si>
  <si>
    <t>AR15496</t>
  </si>
  <si>
    <t>JIMENEZ MONTOYA TERESA HERLINDA</t>
  </si>
  <si>
    <t>I    166</t>
  </si>
  <si>
    <t>AR15497</t>
  </si>
  <si>
    <t>GORDILLO DURAN MARIA ELENA SARA</t>
  </si>
  <si>
    <t>AR15498</t>
  </si>
  <si>
    <t>RIVERA GARCIA RODOLFO</t>
  </si>
  <si>
    <t>AR15499</t>
  </si>
  <si>
    <t>FUENTES ALVARADO JOSE LUIS</t>
  </si>
  <si>
    <t>I    173</t>
  </si>
  <si>
    <t>AR15500</t>
  </si>
  <si>
    <t>CONSTRUCTORA DHEG SA DE CV</t>
  </si>
  <si>
    <t>I    174</t>
  </si>
  <si>
    <t>AR15501</t>
  </si>
  <si>
    <t>AR15502</t>
  </si>
  <si>
    <t>AGUIRRE CABRERA GEORGINA SUSANA</t>
  </si>
  <si>
    <t>AR15503</t>
  </si>
  <si>
    <t>NAVARRETE RODRIGUEZ MA. TERESA</t>
  </si>
  <si>
    <t>I    181</t>
  </si>
  <si>
    <t>AR15504</t>
  </si>
  <si>
    <t>I    182</t>
  </si>
  <si>
    <t>AR15505</t>
  </si>
  <si>
    <t>I    185</t>
  </si>
  <si>
    <t>AR15506</t>
  </si>
  <si>
    <t>I    191</t>
  </si>
  <si>
    <t>AR15507</t>
  </si>
  <si>
    <t>AR15508</t>
  </si>
  <si>
    <t>VILLAGOMEZ PATIÑO LUIS</t>
  </si>
  <si>
    <t>AR15509</t>
  </si>
  <si>
    <t>JIMENEZ ARREOLA ELMA</t>
  </si>
  <si>
    <t>AR15510</t>
  </si>
  <si>
    <t>AR15511</t>
  </si>
  <si>
    <t>GUEVARA GALVAN RIGOBERTO</t>
  </si>
  <si>
    <t>AR15512</t>
  </si>
  <si>
    <t>AR15513</t>
  </si>
  <si>
    <t>I    238</t>
  </si>
  <si>
    <t>AR15514</t>
  </si>
  <si>
    <t>RAZO MIRANDA LUIS ANTONIO</t>
  </si>
  <si>
    <t>AR15515</t>
  </si>
  <si>
    <t>ALEJANDRI IBARRA ERNESTO</t>
  </si>
  <si>
    <t>AR15516</t>
  </si>
  <si>
    <t>I    277</t>
  </si>
  <si>
    <t>AR15517</t>
  </si>
  <si>
    <t>AR15518</t>
  </si>
  <si>
    <t>REHAU SA DE CV</t>
  </si>
  <si>
    <t>AR15519</t>
  </si>
  <si>
    <t>SAUCEDO MEDINA MIRIAM DEL ROSARIO</t>
  </si>
  <si>
    <t>AR15520</t>
  </si>
  <si>
    <t>I    285</t>
  </si>
  <si>
    <t>AR15521</t>
  </si>
  <si>
    <t>FERTILIDAD DE SUELOS S. DE R.L.</t>
  </si>
  <si>
    <t>AR15522</t>
  </si>
  <si>
    <t>GARCIA CARDENAS JOSE</t>
  </si>
  <si>
    <t>AR15523</t>
  </si>
  <si>
    <t>AR15524</t>
  </si>
  <si>
    <t>I    298</t>
  </si>
  <si>
    <t>AR15525</t>
  </si>
  <si>
    <t>SAMANO GUZMAN JOSE.</t>
  </si>
  <si>
    <t>I    304</t>
  </si>
  <si>
    <t>AR15526</t>
  </si>
  <si>
    <t>VALDEZ GARZA KARINA IVONE</t>
  </si>
  <si>
    <t>AR15527</t>
  </si>
  <si>
    <t>PRIVATE SECURITY CONTRACTORS DE MEX</t>
  </si>
  <si>
    <t>AR15528</t>
  </si>
  <si>
    <t>SILVA TRON ELISA</t>
  </si>
  <si>
    <t>AR15529</t>
  </si>
  <si>
    <t>AR15530</t>
  </si>
  <si>
    <t>OLIN SANCHEZ ARACELI</t>
  </si>
  <si>
    <t>I    325</t>
  </si>
  <si>
    <t>AR15531</t>
  </si>
  <si>
    <t>BARRON MARTINEZ ADOLFO</t>
  </si>
  <si>
    <t>AR15532</t>
  </si>
  <si>
    <t>I    348</t>
  </si>
  <si>
    <t>AR15533</t>
  </si>
  <si>
    <t>AR15534</t>
  </si>
  <si>
    <t>AR15535</t>
  </si>
  <si>
    <t>AR15536</t>
  </si>
  <si>
    <t>AR15537</t>
  </si>
  <si>
    <t>AR15538</t>
  </si>
  <si>
    <t>AR15539</t>
  </si>
  <si>
    <t>PECH CABRERA SERGIO  ANTONIO</t>
  </si>
  <si>
    <t>AR15540</t>
  </si>
  <si>
    <t>AR15541</t>
  </si>
  <si>
    <t>DIOSDADO MARTINEZ JOSE MANUEL</t>
  </si>
  <si>
    <t>AR15542</t>
  </si>
  <si>
    <t>RAMIREZ CANO NICOLAS</t>
  </si>
  <si>
    <t>AR15543</t>
  </si>
  <si>
    <t>AR15544</t>
  </si>
  <si>
    <t>MAPUPITA S.A DE C.V.</t>
  </si>
  <si>
    <t>I    385</t>
  </si>
  <si>
    <t>AR15545</t>
  </si>
  <si>
    <t>HERRERA PATIñO RAQUEL</t>
  </si>
  <si>
    <t>I    386</t>
  </si>
  <si>
    <t>AR15546</t>
  </si>
  <si>
    <t>AR15547</t>
  </si>
  <si>
    <t>AR15548</t>
  </si>
  <si>
    <t>EPP DEL CENTRO SA DE CV</t>
  </si>
  <si>
    <t>AR15549</t>
  </si>
  <si>
    <t>NH INABATA S DE RL DE CV</t>
  </si>
  <si>
    <t>I    407</t>
  </si>
  <si>
    <t>AR15550</t>
  </si>
  <si>
    <t>GAMA ESTRADA LORENA</t>
  </si>
  <si>
    <t>AR15551</t>
  </si>
  <si>
    <t>AR15552</t>
  </si>
  <si>
    <t>CHAVEZ MACIAS MARIA DE JESUS</t>
  </si>
  <si>
    <t>AR15553</t>
  </si>
  <si>
    <t>CHICO MARTINEZ JOSE RAMON</t>
  </si>
  <si>
    <t>AR15554</t>
  </si>
  <si>
    <t>RAMIREZ MARTINEZ MA GABRIELA</t>
  </si>
  <si>
    <t>AR15555</t>
  </si>
  <si>
    <t>CASAS VILLANUEVA MARIO</t>
  </si>
  <si>
    <t>AR15556</t>
  </si>
  <si>
    <t>EMERY ETHAN</t>
  </si>
  <si>
    <t>AR15557</t>
  </si>
  <si>
    <t>AR15558</t>
  </si>
  <si>
    <t>LICEA ZAMUDIO ERNESTO</t>
  </si>
  <si>
    <t>AR15559</t>
  </si>
  <si>
    <t>RAMOS MARTINEZ ELIGIO</t>
  </si>
  <si>
    <t>I    488</t>
  </si>
  <si>
    <t>AR15560</t>
  </si>
  <si>
    <t>AR15561</t>
  </si>
  <si>
    <t>I    492</t>
  </si>
  <si>
    <t>AR15562</t>
  </si>
  <si>
    <t>I    493</t>
  </si>
  <si>
    <t>AR15563</t>
  </si>
  <si>
    <t>RUIZ CARAPIA JULIO</t>
  </si>
  <si>
    <t>AR15564</t>
  </si>
  <si>
    <t>I    499</t>
  </si>
  <si>
    <t>AR15565</t>
  </si>
  <si>
    <t>DIAZ ANDRADE MARIO</t>
  </si>
  <si>
    <t>AR15566</t>
  </si>
  <si>
    <t>AR15567</t>
  </si>
  <si>
    <t>SUAREZ CRUZ FRANK ALEJANDRO</t>
  </si>
  <si>
    <t>AR15568</t>
  </si>
  <si>
    <t>AR15569</t>
  </si>
  <si>
    <t>DEANDA RIOS BLANCA ELIDIA</t>
  </si>
  <si>
    <t>AR15570</t>
  </si>
  <si>
    <t>AR15571</t>
  </si>
  <si>
    <t>AR15572</t>
  </si>
  <si>
    <t>RAZO GARCIA MA. DE LOURDES</t>
  </si>
  <si>
    <t>AR15573</t>
  </si>
  <si>
    <t>AR15574</t>
  </si>
  <si>
    <t>AR15575</t>
  </si>
  <si>
    <t>I    547</t>
  </si>
  <si>
    <t>AR15576</t>
  </si>
  <si>
    <t>I    548</t>
  </si>
  <si>
    <t>AR15577</t>
  </si>
  <si>
    <t>AR15578</t>
  </si>
  <si>
    <t>I    550</t>
  </si>
  <si>
    <t>AR15579</t>
  </si>
  <si>
    <t>AR15580</t>
  </si>
  <si>
    <t>AR15581</t>
  </si>
  <si>
    <t>I    557</t>
  </si>
  <si>
    <t>AR15582</t>
  </si>
  <si>
    <t>AR15583</t>
  </si>
  <si>
    <t>AR15584</t>
  </si>
  <si>
    <t>LOGISTICA RIO LERMA S.A. DE C.V.</t>
  </si>
  <si>
    <t>AR15585</t>
  </si>
  <si>
    <t>MARRERO ONTIVEROS GUSTAVO ALBERTO</t>
  </si>
  <si>
    <t>I    574</t>
  </si>
  <si>
    <t>AR15586</t>
  </si>
  <si>
    <t>PASCUAL BONILLA RICARDO LUIS FELIPE</t>
  </si>
  <si>
    <t>AR15587</t>
  </si>
  <si>
    <t>SANCHEZ FERREIRA LORENA</t>
  </si>
  <si>
    <t>AR15588</t>
  </si>
  <si>
    <t>MALDONADO RICO RUBEN</t>
  </si>
  <si>
    <t>I    579</t>
  </si>
  <si>
    <t>AR15589</t>
  </si>
  <si>
    <t>AR15590</t>
  </si>
  <si>
    <t>VERSADB SA DE CV</t>
  </si>
  <si>
    <t>I    587</t>
  </si>
  <si>
    <t>AR15591</t>
  </si>
  <si>
    <t>MAQUINADOS INDUSTRIALES EL PEDREGAL</t>
  </si>
  <si>
    <t>I    604</t>
  </si>
  <si>
    <t>AR15592</t>
  </si>
  <si>
    <t>I    614</t>
  </si>
  <si>
    <t>AR15593</t>
  </si>
  <si>
    <t>COMISION NACIONAL DE LAS ZONAS ARID</t>
  </si>
  <si>
    <t>I    623</t>
  </si>
  <si>
    <t>AR15594</t>
  </si>
  <si>
    <t>DEANDA RAMIREZ RAFAEL</t>
  </si>
  <si>
    <t>AR15595</t>
  </si>
  <si>
    <t>SOBERANIS MURGA MIRIAM</t>
  </si>
  <si>
    <t>AR15596</t>
  </si>
  <si>
    <t>RANGEL TOLEDO JESUS</t>
  </si>
  <si>
    <t>AR15597</t>
  </si>
  <si>
    <t>NOYOLA SOSA JOSE ROSALINO</t>
  </si>
  <si>
    <t>I    628</t>
  </si>
  <si>
    <t>AR15598</t>
  </si>
  <si>
    <t>AR15599</t>
  </si>
  <si>
    <t>DIAZ ALVAREZ CARLOS ADRIAN</t>
  </si>
  <si>
    <t>AR15600</t>
  </si>
  <si>
    <t>MIRANDA MONTOYA CAMILO</t>
  </si>
  <si>
    <t>AR15601</t>
  </si>
  <si>
    <t>NOLASCO PEREZ ROGELIO</t>
  </si>
  <si>
    <t>AR15602</t>
  </si>
  <si>
    <t>AR15603</t>
  </si>
  <si>
    <t>I    662</t>
  </si>
  <si>
    <t>AR15604</t>
  </si>
  <si>
    <t>AR15605</t>
  </si>
  <si>
    <t>VELAZQUEZ AGUILAR MARIO</t>
  </si>
  <si>
    <t>I    670</t>
  </si>
  <si>
    <t>AR15606</t>
  </si>
  <si>
    <t>MEJIA MANRIQUEZ J. CARMEN</t>
  </si>
  <si>
    <t>AR15607</t>
  </si>
  <si>
    <t>AR15608</t>
  </si>
  <si>
    <t>RAMIREZ SANCHEZ JUAN ALEXIS</t>
  </si>
  <si>
    <t>I    675</t>
  </si>
  <si>
    <t>AR15609</t>
  </si>
  <si>
    <t>AR15610</t>
  </si>
  <si>
    <t>FLORES HURTADO LEONEL</t>
  </si>
  <si>
    <t>AR15611</t>
  </si>
  <si>
    <t>I    691</t>
  </si>
  <si>
    <t>AR15612</t>
  </si>
  <si>
    <t>I    692</t>
  </si>
  <si>
    <t>AR15613</t>
  </si>
  <si>
    <t>AR15614</t>
  </si>
  <si>
    <t>AR15615</t>
  </si>
  <si>
    <t>PROYECTOS ELECTRICOS INDUSTRIALES P</t>
  </si>
  <si>
    <t>AR15616</t>
  </si>
  <si>
    <t>JOYA ROSALES MARIO</t>
  </si>
  <si>
    <t>AR15617</t>
  </si>
  <si>
    <t>ROBLES Y VESSI MARIA LUISA</t>
  </si>
  <si>
    <t>AR15618</t>
  </si>
  <si>
    <t>OLSON O MAXIMILIANO</t>
  </si>
  <si>
    <t>I    732</t>
  </si>
  <si>
    <t>AR15619</t>
  </si>
  <si>
    <t>LOPEZ ZAPATA ROSA ELENA</t>
  </si>
  <si>
    <t>AR15620</t>
  </si>
  <si>
    <t>MEJIA VILLEGAS NALLELY BEATRIZ</t>
  </si>
  <si>
    <t>AR15621</t>
  </si>
  <si>
    <t>AR15622</t>
  </si>
  <si>
    <t>AR15623</t>
  </si>
  <si>
    <t>HERMOSILLO GAMEZ ESMERALDA</t>
  </si>
  <si>
    <t>AR15624</t>
  </si>
  <si>
    <t>MOLINA ARAIZA LUIS ALONZO</t>
  </si>
  <si>
    <t>AR15625</t>
  </si>
  <si>
    <t>GALVAN JARAMILLO LUCIA</t>
  </si>
  <si>
    <t>AR15626</t>
  </si>
  <si>
    <t>RAMIREZ CAMACHO MARTIN</t>
  </si>
  <si>
    <t>AR15627</t>
  </si>
  <si>
    <t>OLIVARES ZARATE JUAN LUIS</t>
  </si>
  <si>
    <t>I    792</t>
  </si>
  <si>
    <t>AR15628</t>
  </si>
  <si>
    <t>RAYA ALONZO JUAN</t>
  </si>
  <si>
    <t>AR15629</t>
  </si>
  <si>
    <t>VIDAL MORA RICARDO</t>
  </si>
  <si>
    <t>AR15630</t>
  </si>
  <si>
    <t>AR15631</t>
  </si>
  <si>
    <t>I    813</t>
  </si>
  <si>
    <t>AR15632</t>
  </si>
  <si>
    <t>AR15633</t>
  </si>
  <si>
    <t>GUTIERREZ DELGADO JOSE ARIEL</t>
  </si>
  <si>
    <t>AR15634</t>
  </si>
  <si>
    <t>AR15635</t>
  </si>
  <si>
    <t>ARREDONDO MALDONADO GUSTAVO FELIPE</t>
  </si>
  <si>
    <t>AR15636</t>
  </si>
  <si>
    <t>AR15637</t>
  </si>
  <si>
    <t>AGRICOLA AMIGO S.P.R. DE R.L.</t>
  </si>
  <si>
    <t>I    864</t>
  </si>
  <si>
    <t>AR15638</t>
  </si>
  <si>
    <t>I    865</t>
  </si>
  <si>
    <t>AR15639</t>
  </si>
  <si>
    <t>I    866</t>
  </si>
  <si>
    <t>AR15640</t>
  </si>
  <si>
    <t>I    867</t>
  </si>
  <si>
    <t>AR15641</t>
  </si>
  <si>
    <t>ROBLES MONTES FRANCISCO</t>
  </si>
  <si>
    <t>AR15642</t>
  </si>
  <si>
    <t>ARIZAGA ZAMBRANO MARIA LAURA PATRIC</t>
  </si>
  <si>
    <t>AR15643</t>
  </si>
  <si>
    <t>OLIO FINO S. DE R.L DE C.V</t>
  </si>
  <si>
    <t>AR15644</t>
  </si>
  <si>
    <t>AR15645</t>
  </si>
  <si>
    <t>AR15646</t>
  </si>
  <si>
    <t>SAENZ SAENZ MARIA IMELDA</t>
  </si>
  <si>
    <t>I    927</t>
  </si>
  <si>
    <t>AR15647</t>
  </si>
  <si>
    <t>VILLANUEVA TAMAYO JESUS MIGUEL</t>
  </si>
  <si>
    <t>AR15648</t>
  </si>
  <si>
    <t>GARCIA RIVERA LETICIA</t>
  </si>
  <si>
    <t>AR15649</t>
  </si>
  <si>
    <t>RAMIREZ SANCHEZ HUGO</t>
  </si>
  <si>
    <t>I    946</t>
  </si>
  <si>
    <t>AR15650</t>
  </si>
  <si>
    <t>AR15651</t>
  </si>
  <si>
    <t>RAMIREZ SUASTE BERNABE</t>
  </si>
  <si>
    <t>AR15652</t>
  </si>
  <si>
    <t>ALVAREZ MANRIQUEZ ENRIQUE</t>
  </si>
  <si>
    <t>AR15653</t>
  </si>
  <si>
    <t>TOVAR MONTOYA EDUARDO</t>
  </si>
  <si>
    <t>AR15654</t>
  </si>
  <si>
    <t>AR15655</t>
  </si>
  <si>
    <t>AR15656</t>
  </si>
  <si>
    <t>AR15657</t>
  </si>
  <si>
    <t>ACEVEDO RODRIGUEZ MIGUEL IGNACIO</t>
  </si>
  <si>
    <t>I    983</t>
  </si>
  <si>
    <t>AR15658</t>
  </si>
  <si>
    <t>AR15659</t>
  </si>
  <si>
    <t>AR15660</t>
  </si>
  <si>
    <t>AR15661</t>
  </si>
  <si>
    <t>I    994</t>
  </si>
  <si>
    <t>AR15662</t>
  </si>
  <si>
    <t>AR15663</t>
  </si>
  <si>
    <t>PALACIOS MEZA MARTHA ALICIA</t>
  </si>
  <si>
    <t>I  1,013</t>
  </si>
  <si>
    <t>AR15664</t>
  </si>
  <si>
    <t>QUALITY BOLCA SA DE CV</t>
  </si>
  <si>
    <t>AR15665</t>
  </si>
  <si>
    <t>CAMACHO MORALES JORGE</t>
  </si>
  <si>
    <t>AR15666</t>
  </si>
  <si>
    <t>SERRATO HERNANDEZ RUBEN</t>
  </si>
  <si>
    <t>AR15667</t>
  </si>
  <si>
    <t>AR15668</t>
  </si>
  <si>
    <t>I  1,031</t>
  </si>
  <si>
    <t>AR15669</t>
  </si>
  <si>
    <t>PEREZ GUERRERO SILVERIO</t>
  </si>
  <si>
    <t>AR15670</t>
  </si>
  <si>
    <t>AR15671</t>
  </si>
  <si>
    <t>RESENDIZ AVILA ELENA</t>
  </si>
  <si>
    <t>AR15672</t>
  </si>
  <si>
    <t>ROCHA BARRAGAN ANA LAURA</t>
  </si>
  <si>
    <t>AR15673</t>
  </si>
  <si>
    <t>AR15674</t>
  </si>
  <si>
    <t>HERNANDEZ VEGA DIANA VERONICA</t>
  </si>
  <si>
    <t>AR15675</t>
  </si>
  <si>
    <t>AR15676</t>
  </si>
  <si>
    <t>AR15677</t>
  </si>
  <si>
    <t>GALVAN ELISEO RAUL</t>
  </si>
  <si>
    <t>AR15678</t>
  </si>
  <si>
    <t>ESPINOSA INGENIEROS CONSTRUCTORES S</t>
  </si>
  <si>
    <t>AR15679</t>
  </si>
  <si>
    <t>RODRIGUEZ VILLEGAS LUIS MIGUEL</t>
  </si>
  <si>
    <t>AR15680</t>
  </si>
  <si>
    <t>AR15681</t>
  </si>
  <si>
    <t>AR15682</t>
  </si>
  <si>
    <t>CONSTRUCCIONES VILLVER SA DE CV</t>
  </si>
  <si>
    <t>AR15683</t>
  </si>
  <si>
    <t>PERALES FRANCISCO</t>
  </si>
  <si>
    <t>AR15684</t>
  </si>
  <si>
    <t>RODRIGUEZ HERNANDEZ FRANCISCO</t>
  </si>
  <si>
    <t>AR15685</t>
  </si>
  <si>
    <t>AR15686</t>
  </si>
  <si>
    <t>SILVA ARRIAGA JUAN CARLOS</t>
  </si>
  <si>
    <t>AR15687</t>
  </si>
  <si>
    <t>ARQUIDIOCESIS DE MORELIA A R PARROQ</t>
  </si>
  <si>
    <t>I  1,136</t>
  </si>
  <si>
    <t>AR15688</t>
  </si>
  <si>
    <t>AR15689</t>
  </si>
  <si>
    <t>AR15690</t>
  </si>
  <si>
    <t>REYES VEGA ANGEL ALI</t>
  </si>
  <si>
    <t>AR15691</t>
  </si>
  <si>
    <t>LOPEZ CHANEZ FRANCISCO JAVIER</t>
  </si>
  <si>
    <t>I  1,175</t>
  </si>
  <si>
    <t>AR15692</t>
  </si>
  <si>
    <t>MAGUEYAL MARTINEZ PEDRO</t>
  </si>
  <si>
    <t>AR15693</t>
  </si>
  <si>
    <t>HERNANDEZ JUAREZ MA. EUGENIA</t>
  </si>
  <si>
    <t>I  1,182</t>
  </si>
  <si>
    <t>AR15694</t>
  </si>
  <si>
    <t>AR15695</t>
  </si>
  <si>
    <t>AR15696</t>
  </si>
  <si>
    <t>MARTINEZ LINDERO YOLANDA</t>
  </si>
  <si>
    <t>AR15697</t>
  </si>
  <si>
    <t>ORTEGA FRANCO RANULFO</t>
  </si>
  <si>
    <t>AR15698</t>
  </si>
  <si>
    <t>TINAJERO VERA JUAN CARLOS</t>
  </si>
  <si>
    <t>AR15699</t>
  </si>
  <si>
    <t>AR15700</t>
  </si>
  <si>
    <t>AR15701</t>
  </si>
  <si>
    <t>AR15702</t>
  </si>
  <si>
    <t>CORTEZ GARCIA ROBERTO</t>
  </si>
  <si>
    <t>AR15703</t>
  </si>
  <si>
    <t>LUNA SUAREZ OCTAVIO</t>
  </si>
  <si>
    <t>I  1,240</t>
  </si>
  <si>
    <t>AR15704</t>
  </si>
  <si>
    <t>VAZQUEZ MAGAñA JUAN</t>
  </si>
  <si>
    <t>AR15705</t>
  </si>
  <si>
    <t>CARDENAS RAMIREZ DAVID</t>
  </si>
  <si>
    <t>I  1,242</t>
  </si>
  <si>
    <t>AR15706</t>
  </si>
  <si>
    <t>SISTEMA PARA EL DESARROLLO INTEGRAL</t>
  </si>
  <si>
    <t>I  1,243</t>
  </si>
  <si>
    <t>AR15707</t>
  </si>
  <si>
    <t>I  1,244</t>
  </si>
  <si>
    <t>AR15708</t>
  </si>
  <si>
    <t>I  1,245</t>
  </si>
  <si>
    <t>AR15709</t>
  </si>
  <si>
    <t>LEY SANCHEZ BLANCA ROSA DEL CARMEN</t>
  </si>
  <si>
    <t>I  1,246</t>
  </si>
  <si>
    <t>AR15710</t>
  </si>
  <si>
    <t>RESENDIZ MEDINA BERNARDO</t>
  </si>
  <si>
    <t>I  1,254</t>
  </si>
  <si>
    <t>AR15711</t>
  </si>
  <si>
    <t>LUNA RODRIGUEZ RAUL</t>
  </si>
  <si>
    <t>AR15712</t>
  </si>
  <si>
    <t>I  1,259</t>
  </si>
  <si>
    <t>AR15713</t>
  </si>
  <si>
    <t>AR15714</t>
  </si>
  <si>
    <t>AR15715</t>
  </si>
  <si>
    <t>ROLDAN TRUJILLO JUAN RICARDO</t>
  </si>
  <si>
    <t>D    201</t>
  </si>
  <si>
    <t>ZR00924</t>
  </si>
  <si>
    <t>D    645</t>
  </si>
  <si>
    <t>ZR00925</t>
  </si>
  <si>
    <t>D    765</t>
  </si>
  <si>
    <t>ZR00926</t>
  </si>
  <si>
    <t>D  1,290</t>
  </si>
  <si>
    <t>ZR00927</t>
  </si>
  <si>
    <t>D  1,291</t>
  </si>
  <si>
    <t>ZR00928</t>
  </si>
  <si>
    <t>D  2,343</t>
  </si>
  <si>
    <t>ZR00929</t>
  </si>
  <si>
    <t>D  2,354</t>
  </si>
  <si>
    <t>ZR00930</t>
  </si>
  <si>
    <t>D  2,356</t>
  </si>
  <si>
    <t>ZR00931</t>
  </si>
  <si>
    <t>AS55568</t>
  </si>
  <si>
    <t>AS55569</t>
  </si>
  <si>
    <t>AS55570</t>
  </si>
  <si>
    <t>AS55571</t>
  </si>
  <si>
    <t>AS55572</t>
  </si>
  <si>
    <t>AS55573</t>
  </si>
  <si>
    <t>AS55574</t>
  </si>
  <si>
    <t>AS55575</t>
  </si>
  <si>
    <t>AS55576</t>
  </si>
  <si>
    <t>AS55577</t>
  </si>
  <si>
    <t>AS55578</t>
  </si>
  <si>
    <t>AS55579</t>
  </si>
  <si>
    <t>AS55580</t>
  </si>
  <si>
    <t>AS55581</t>
  </si>
  <si>
    <t>AS55582</t>
  </si>
  <si>
    <t>AS55583</t>
  </si>
  <si>
    <t>AS55584</t>
  </si>
  <si>
    <t>AS55585</t>
  </si>
  <si>
    <t>AS55586</t>
  </si>
  <si>
    <t>AS55587</t>
  </si>
  <si>
    <t>AS55588</t>
  </si>
  <si>
    <t>AS55589</t>
  </si>
  <si>
    <t>AS55590</t>
  </si>
  <si>
    <t>AS55591</t>
  </si>
  <si>
    <t>AS55592</t>
  </si>
  <si>
    <t>AS55593</t>
  </si>
  <si>
    <t>AS55594</t>
  </si>
  <si>
    <t>AS55595</t>
  </si>
  <si>
    <t>AS55596</t>
  </si>
  <si>
    <t>AS55597</t>
  </si>
  <si>
    <t>AS55598</t>
  </si>
  <si>
    <t>AS55599</t>
  </si>
  <si>
    <t>AS55600</t>
  </si>
  <si>
    <t>AS55601</t>
  </si>
  <si>
    <t>AS55602</t>
  </si>
  <si>
    <t>AS55603</t>
  </si>
  <si>
    <t>AS55604</t>
  </si>
  <si>
    <t>AS55605</t>
  </si>
  <si>
    <t>AS55606</t>
  </si>
  <si>
    <t>AS55607</t>
  </si>
  <si>
    <t>AS55608</t>
  </si>
  <si>
    <t>AS55609</t>
  </si>
  <si>
    <t>AS55610</t>
  </si>
  <si>
    <t>AS55611</t>
  </si>
  <si>
    <t>AS55612</t>
  </si>
  <si>
    <t>AS55613</t>
  </si>
  <si>
    <t>AS55614</t>
  </si>
  <si>
    <t>AS55615</t>
  </si>
  <si>
    <t>AS55616</t>
  </si>
  <si>
    <t>AS55617</t>
  </si>
  <si>
    <t>AS55618</t>
  </si>
  <si>
    <t>AS55619</t>
  </si>
  <si>
    <t>AS55620</t>
  </si>
  <si>
    <t>AS55621</t>
  </si>
  <si>
    <t>AS55622</t>
  </si>
  <si>
    <t>AS55623</t>
  </si>
  <si>
    <t>AS55624</t>
  </si>
  <si>
    <t>AS55625</t>
  </si>
  <si>
    <t>AS55626</t>
  </si>
  <si>
    <t>AS55627</t>
  </si>
  <si>
    <t>AS55628</t>
  </si>
  <si>
    <t>AS55629</t>
  </si>
  <si>
    <t>AS55630</t>
  </si>
  <si>
    <t>AS55631</t>
  </si>
  <si>
    <t>AS55632</t>
  </si>
  <si>
    <t>AS55633</t>
  </si>
  <si>
    <t>AS55634</t>
  </si>
  <si>
    <t>AS55635</t>
  </si>
  <si>
    <t>AS55636</t>
  </si>
  <si>
    <t>AS55637</t>
  </si>
  <si>
    <t>AS55638</t>
  </si>
  <si>
    <t>AS55639</t>
  </si>
  <si>
    <t>AS55640</t>
  </si>
  <si>
    <t>AS55641</t>
  </si>
  <si>
    <t>AS55642</t>
  </si>
  <si>
    <t>AS55643</t>
  </si>
  <si>
    <t>AS55644</t>
  </si>
  <si>
    <t>AS55645</t>
  </si>
  <si>
    <t>AS55646</t>
  </si>
  <si>
    <t>AS55647</t>
  </si>
  <si>
    <t>AS55648</t>
  </si>
  <si>
    <t>AS55649</t>
  </si>
  <si>
    <t>AS55650</t>
  </si>
  <si>
    <t>AS55651</t>
  </si>
  <si>
    <t>AS55652</t>
  </si>
  <si>
    <t>AS55653</t>
  </si>
  <si>
    <t>AS55654</t>
  </si>
  <si>
    <t>AS55655</t>
  </si>
  <si>
    <t>AS55656</t>
  </si>
  <si>
    <t>AS55657</t>
  </si>
  <si>
    <t>AS55658</t>
  </si>
  <si>
    <t>AS55659</t>
  </si>
  <si>
    <t>AS55660</t>
  </si>
  <si>
    <t>AS55661</t>
  </si>
  <si>
    <t>AS55662</t>
  </si>
  <si>
    <t>AS55663</t>
  </si>
  <si>
    <t>AS55664</t>
  </si>
  <si>
    <t>AS55665</t>
  </si>
  <si>
    <t>AS55666</t>
  </si>
  <si>
    <t>AS55667</t>
  </si>
  <si>
    <t>AS55668</t>
  </si>
  <si>
    <t>AS55669</t>
  </si>
  <si>
    <t>AS55670</t>
  </si>
  <si>
    <t>AS55671</t>
  </si>
  <si>
    <t>AS55672</t>
  </si>
  <si>
    <t>AS55673</t>
  </si>
  <si>
    <t>AS55674</t>
  </si>
  <si>
    <t>AS55675</t>
  </si>
  <si>
    <t>AS55676</t>
  </si>
  <si>
    <t>AS55677</t>
  </si>
  <si>
    <t>AS55678</t>
  </si>
  <si>
    <t>AS55679</t>
  </si>
  <si>
    <t>AS55680</t>
  </si>
  <si>
    <t>AS55681</t>
  </si>
  <si>
    <t>AS55682</t>
  </si>
  <si>
    <t>AS55683</t>
  </si>
  <si>
    <t>AS55684</t>
  </si>
  <si>
    <t>AS55685</t>
  </si>
  <si>
    <t>AS55686</t>
  </si>
  <si>
    <t>AS55687</t>
  </si>
  <si>
    <t>AS55688</t>
  </si>
  <si>
    <t>AS55689</t>
  </si>
  <si>
    <t>AS55690</t>
  </si>
  <si>
    <t>AS55691</t>
  </si>
  <si>
    <t>AS55692</t>
  </si>
  <si>
    <t>AS55693</t>
  </si>
  <si>
    <t>AS55694</t>
  </si>
  <si>
    <t>AS55695</t>
  </si>
  <si>
    <t>AS55696</t>
  </si>
  <si>
    <t>AS55697</t>
  </si>
  <si>
    <t>AS55698</t>
  </si>
  <si>
    <t>AS55699</t>
  </si>
  <si>
    <t>AS55700</t>
  </si>
  <si>
    <t>AS55701</t>
  </si>
  <si>
    <t>AS55702</t>
  </si>
  <si>
    <t>AS55703</t>
  </si>
  <si>
    <t>AS55704</t>
  </si>
  <si>
    <t>AS55705</t>
  </si>
  <si>
    <t>AS55706</t>
  </si>
  <si>
    <t>AS55707</t>
  </si>
  <si>
    <t>AS55708</t>
  </si>
  <si>
    <t>AS55709</t>
  </si>
  <si>
    <t>AS55710</t>
  </si>
  <si>
    <t>AS55711</t>
  </si>
  <si>
    <t>AS55712</t>
  </si>
  <si>
    <t>AS55713</t>
  </si>
  <si>
    <t>AS55714</t>
  </si>
  <si>
    <t>AS55715</t>
  </si>
  <si>
    <t>AS55716</t>
  </si>
  <si>
    <t>AS55717</t>
  </si>
  <si>
    <t>AS55718</t>
  </si>
  <si>
    <t>AS55719</t>
  </si>
  <si>
    <t>AS55720</t>
  </si>
  <si>
    <t>AS55721</t>
  </si>
  <si>
    <t>AS55722</t>
  </si>
  <si>
    <t>AS55723</t>
  </si>
  <si>
    <t>AS55724</t>
  </si>
  <si>
    <t>AS55725</t>
  </si>
  <si>
    <t>AS55726</t>
  </si>
  <si>
    <t>AS55727</t>
  </si>
  <si>
    <t>AS55728</t>
  </si>
  <si>
    <t>AS55729</t>
  </si>
  <si>
    <t>AS55730</t>
  </si>
  <si>
    <t>AS55731</t>
  </si>
  <si>
    <t>AS55732</t>
  </si>
  <si>
    <t>AS55733</t>
  </si>
  <si>
    <t>AS55734</t>
  </si>
  <si>
    <t>AS55735</t>
  </si>
  <si>
    <t>AS55736</t>
  </si>
  <si>
    <t>AS55737</t>
  </si>
  <si>
    <t>AS55738</t>
  </si>
  <si>
    <t>AS55739</t>
  </si>
  <si>
    <t>AS55740</t>
  </si>
  <si>
    <t>AS55741</t>
  </si>
  <si>
    <t>AS55742</t>
  </si>
  <si>
    <t>AS55743</t>
  </si>
  <si>
    <t>AS55744</t>
  </si>
  <si>
    <t>AS55745</t>
  </si>
  <si>
    <t>AS55746</t>
  </si>
  <si>
    <t>AS55747</t>
  </si>
  <si>
    <t>AS55748</t>
  </si>
  <si>
    <t>AS55749</t>
  </si>
  <si>
    <t>AS55750</t>
  </si>
  <si>
    <t>AS55751</t>
  </si>
  <si>
    <t>AS55752</t>
  </si>
  <si>
    <t>AS55753</t>
  </si>
  <si>
    <t>AS55754</t>
  </si>
  <si>
    <t>AS55755</t>
  </si>
  <si>
    <t>AS55756</t>
  </si>
  <si>
    <t>AS55757</t>
  </si>
  <si>
    <t>AS55758</t>
  </si>
  <si>
    <t>AS55759</t>
  </si>
  <si>
    <t>AS55760</t>
  </si>
  <si>
    <t>AS55761</t>
  </si>
  <si>
    <t>AS55762</t>
  </si>
  <si>
    <t>AS55763</t>
  </si>
  <si>
    <t>AS55764</t>
  </si>
  <si>
    <t>AS55765</t>
  </si>
  <si>
    <t>AS55766</t>
  </si>
  <si>
    <t>AS55767</t>
  </si>
  <si>
    <t>AS55768</t>
  </si>
  <si>
    <t>AS55769</t>
  </si>
  <si>
    <t>AS55770</t>
  </si>
  <si>
    <t>AS55771</t>
  </si>
  <si>
    <t>AS55772</t>
  </si>
  <si>
    <t>AS55773</t>
  </si>
  <si>
    <t>AS55774</t>
  </si>
  <si>
    <t>AS55775</t>
  </si>
  <si>
    <t>AS55776</t>
  </si>
  <si>
    <t>AS55777</t>
  </si>
  <si>
    <t>AS55778</t>
  </si>
  <si>
    <t>AS55779</t>
  </si>
  <si>
    <t>AS55780</t>
  </si>
  <si>
    <t>AS55781</t>
  </si>
  <si>
    <t>AS55782</t>
  </si>
  <si>
    <t>AS55783</t>
  </si>
  <si>
    <t>AS55784</t>
  </si>
  <si>
    <t>AS55785</t>
  </si>
  <si>
    <t>AS55786</t>
  </si>
  <si>
    <t>AS55787</t>
  </si>
  <si>
    <t>AS55788</t>
  </si>
  <si>
    <t>AS55789</t>
  </si>
  <si>
    <t>AS55790</t>
  </si>
  <si>
    <t>AS55791</t>
  </si>
  <si>
    <t>AS55792</t>
  </si>
  <si>
    <t>AS55793</t>
  </si>
  <si>
    <t>AS55794</t>
  </si>
  <si>
    <t>AS55795</t>
  </si>
  <si>
    <t>AS55796</t>
  </si>
  <si>
    <t>AS55797</t>
  </si>
  <si>
    <t>AS55798</t>
  </si>
  <si>
    <t>AS55799</t>
  </si>
  <si>
    <t>AS55800</t>
  </si>
  <si>
    <t>AS55801</t>
  </si>
  <si>
    <t>AS55802</t>
  </si>
  <si>
    <t>AS55803</t>
  </si>
  <si>
    <t>AS55804</t>
  </si>
  <si>
    <t>AS55805</t>
  </si>
  <si>
    <t>AS55806</t>
  </si>
  <si>
    <t>AS55807</t>
  </si>
  <si>
    <t>AS55808</t>
  </si>
  <si>
    <t>AS55809</t>
  </si>
  <si>
    <t>AS55810</t>
  </si>
  <si>
    <t>AS55811</t>
  </si>
  <si>
    <t>AS55812</t>
  </si>
  <si>
    <t>AS55813</t>
  </si>
  <si>
    <t>AS55814</t>
  </si>
  <si>
    <t>AS55815</t>
  </si>
  <si>
    <t>AS55816</t>
  </si>
  <si>
    <t>AS55817</t>
  </si>
  <si>
    <t>AS55818</t>
  </si>
  <si>
    <t>AS55819</t>
  </si>
  <si>
    <t>AS55820</t>
  </si>
  <si>
    <t>AS55821</t>
  </si>
  <si>
    <t>AS55822</t>
  </si>
  <si>
    <t>AS55823</t>
  </si>
  <si>
    <t>AS55824</t>
  </si>
  <si>
    <t>AS55825</t>
  </si>
  <si>
    <t>AS55826</t>
  </si>
  <si>
    <t>AS55827</t>
  </si>
  <si>
    <t>AS55828</t>
  </si>
  <si>
    <t>AS55829</t>
  </si>
  <si>
    <t>AS55830</t>
  </si>
  <si>
    <t>AS55831</t>
  </si>
  <si>
    <t>AS55832</t>
  </si>
  <si>
    <t>AS55833</t>
  </si>
  <si>
    <t>AS55834</t>
  </si>
  <si>
    <t>AS55835</t>
  </si>
  <si>
    <t>AS55836</t>
  </si>
  <si>
    <t>AS55837</t>
  </si>
  <si>
    <t>AS55838</t>
  </si>
  <si>
    <t>AS55839</t>
  </si>
  <si>
    <t>AS55840</t>
  </si>
  <si>
    <t>AS55841</t>
  </si>
  <si>
    <t>AS55842</t>
  </si>
  <si>
    <t>AS55843</t>
  </si>
  <si>
    <t>AS55844</t>
  </si>
  <si>
    <t>AS55845</t>
  </si>
  <si>
    <t>AS55846</t>
  </si>
  <si>
    <t>AS55847</t>
  </si>
  <si>
    <t>AS55848</t>
  </si>
  <si>
    <t>AS55849</t>
  </si>
  <si>
    <t>AS55850</t>
  </si>
  <si>
    <t>AS55851</t>
  </si>
  <si>
    <t>AS55852</t>
  </si>
  <si>
    <t>AS55853</t>
  </si>
  <si>
    <t>AS55854</t>
  </si>
  <si>
    <t>AS55855</t>
  </si>
  <si>
    <t>AS55856</t>
  </si>
  <si>
    <t>AS55857</t>
  </si>
  <si>
    <t>AS55858</t>
  </si>
  <si>
    <t>AS55859</t>
  </si>
  <si>
    <t>AS55860</t>
  </si>
  <si>
    <t>AS55861</t>
  </si>
  <si>
    <t>AS55862</t>
  </si>
  <si>
    <t>AS55863</t>
  </si>
  <si>
    <t>AS55864</t>
  </si>
  <si>
    <t>AS55865</t>
  </si>
  <si>
    <t>AS55866</t>
  </si>
  <si>
    <t>AS55867</t>
  </si>
  <si>
    <t>AS55868</t>
  </si>
  <si>
    <t>AS55869</t>
  </si>
  <si>
    <t>AS55870</t>
  </si>
  <si>
    <t>AS55871</t>
  </si>
  <si>
    <t>AS55872</t>
  </si>
  <si>
    <t>AS55873</t>
  </si>
  <si>
    <t>AS55874</t>
  </si>
  <si>
    <t>AS55875</t>
  </si>
  <si>
    <t>AS55876</t>
  </si>
  <si>
    <t>AS55877</t>
  </si>
  <si>
    <t>AS55878</t>
  </si>
  <si>
    <t>AS55879</t>
  </si>
  <si>
    <t>AS55880</t>
  </si>
  <si>
    <t>AS55881</t>
  </si>
  <si>
    <t>AS55882</t>
  </si>
  <si>
    <t>AS55883</t>
  </si>
  <si>
    <t>AS55884</t>
  </si>
  <si>
    <t>AS55885</t>
  </si>
  <si>
    <t>AS55886</t>
  </si>
  <si>
    <t>AS55887</t>
  </si>
  <si>
    <t>AS55888</t>
  </si>
  <si>
    <t>AS55889</t>
  </si>
  <si>
    <t>AS55890</t>
  </si>
  <si>
    <t>AS55891</t>
  </si>
  <si>
    <t>AS55892</t>
  </si>
  <si>
    <t>AS55893</t>
  </si>
  <si>
    <t>AS55894</t>
  </si>
  <si>
    <t>AS55895</t>
  </si>
  <si>
    <t>AS55896</t>
  </si>
  <si>
    <t>AS55897</t>
  </si>
  <si>
    <t>AS55898</t>
  </si>
  <si>
    <t>AS55899</t>
  </si>
  <si>
    <t>AS55900</t>
  </si>
  <si>
    <t>AS55901</t>
  </si>
  <si>
    <t>AS55902</t>
  </si>
  <si>
    <t>AS55903</t>
  </si>
  <si>
    <t>AS55904</t>
  </si>
  <si>
    <t>AS55905</t>
  </si>
  <si>
    <t>AS55906</t>
  </si>
  <si>
    <t>AS55907</t>
  </si>
  <si>
    <t>AS55908</t>
  </si>
  <si>
    <t>AS55909</t>
  </si>
  <si>
    <t>AS55910</t>
  </si>
  <si>
    <t>AS55911</t>
  </si>
  <si>
    <t>AS55912</t>
  </si>
  <si>
    <t>AS55913</t>
  </si>
  <si>
    <t>AS55914</t>
  </si>
  <si>
    <t>AS55915</t>
  </si>
  <si>
    <t>AS55916</t>
  </si>
  <si>
    <t>AS55917</t>
  </si>
  <si>
    <t>AS55918</t>
  </si>
  <si>
    <t>AS55919</t>
  </si>
  <si>
    <t>AS55920</t>
  </si>
  <si>
    <t>AS55921</t>
  </si>
  <si>
    <t>AS55922</t>
  </si>
  <si>
    <t>AS55923</t>
  </si>
  <si>
    <t>AS55924</t>
  </si>
  <si>
    <t>AS55925</t>
  </si>
  <si>
    <t>AS55926</t>
  </si>
  <si>
    <t>AS55927</t>
  </si>
  <si>
    <t>AS55928</t>
  </si>
  <si>
    <t>AS55929</t>
  </si>
  <si>
    <t>AS55930</t>
  </si>
  <si>
    <t>AS55931</t>
  </si>
  <si>
    <t>AS55932</t>
  </si>
  <si>
    <t>AS55933</t>
  </si>
  <si>
    <t>AS55934</t>
  </si>
  <si>
    <t>AS55935</t>
  </si>
  <si>
    <t>AS55936</t>
  </si>
  <si>
    <t>AS55937</t>
  </si>
  <si>
    <t>AS55938</t>
  </si>
  <si>
    <t>AS55939</t>
  </si>
  <si>
    <t>AS55940</t>
  </si>
  <si>
    <t>AS55941</t>
  </si>
  <si>
    <t>AS55942</t>
  </si>
  <si>
    <t>AS55943</t>
  </si>
  <si>
    <t>AS55944</t>
  </si>
  <si>
    <t>AS55945</t>
  </si>
  <si>
    <t>AS55946</t>
  </si>
  <si>
    <t>AS55947</t>
  </si>
  <si>
    <t>AS55948</t>
  </si>
  <si>
    <t>AS55949</t>
  </si>
  <si>
    <t>AS55950</t>
  </si>
  <si>
    <t>AS55951</t>
  </si>
  <si>
    <t>AS55952</t>
  </si>
  <si>
    <t>AS55953</t>
  </si>
  <si>
    <t>AS55954</t>
  </si>
  <si>
    <t>AS55955</t>
  </si>
  <si>
    <t>AS55956</t>
  </si>
  <si>
    <t>AS55957</t>
  </si>
  <si>
    <t>AS55958</t>
  </si>
  <si>
    <t>AS55959</t>
  </si>
  <si>
    <t>AS55960</t>
  </si>
  <si>
    <t>AS55961</t>
  </si>
  <si>
    <t>AS55962</t>
  </si>
  <si>
    <t>AS55963</t>
  </si>
  <si>
    <t>AS55964</t>
  </si>
  <si>
    <t>AS55965</t>
  </si>
  <si>
    <t>AS55966</t>
  </si>
  <si>
    <t>AS55967</t>
  </si>
  <si>
    <t>AS55968</t>
  </si>
  <si>
    <t>AS55969</t>
  </si>
  <si>
    <t>AS55970</t>
  </si>
  <si>
    <t>AS55971</t>
  </si>
  <si>
    <t>AS55972</t>
  </si>
  <si>
    <t>AS55973</t>
  </si>
  <si>
    <t>AS55974</t>
  </si>
  <si>
    <t>AS55975</t>
  </si>
  <si>
    <t>AS55976</t>
  </si>
  <si>
    <t>AS55977</t>
  </si>
  <si>
    <t>AS55978</t>
  </si>
  <si>
    <t>AS55979</t>
  </si>
  <si>
    <t>AS55980</t>
  </si>
  <si>
    <t>AS55981</t>
  </si>
  <si>
    <t>AS55982</t>
  </si>
  <si>
    <t>AS55983</t>
  </si>
  <si>
    <t>AS55984</t>
  </si>
  <si>
    <t>AS55985</t>
  </si>
  <si>
    <t>AS55986</t>
  </si>
  <si>
    <t>AS55987</t>
  </si>
  <si>
    <t>AS55988</t>
  </si>
  <si>
    <t>AS55989</t>
  </si>
  <si>
    <t>AS55990</t>
  </si>
  <si>
    <t>AS55991</t>
  </si>
  <si>
    <t>AS55992</t>
  </si>
  <si>
    <t>AS55993</t>
  </si>
  <si>
    <t>AS55994</t>
  </si>
  <si>
    <t>AS55995</t>
  </si>
  <si>
    <t>AS55996</t>
  </si>
  <si>
    <t>AS55997</t>
  </si>
  <si>
    <t>AS55998</t>
  </si>
  <si>
    <t>AS55999</t>
  </si>
  <si>
    <t>AS56000</t>
  </si>
  <si>
    <t>AS56001</t>
  </si>
  <si>
    <t>AS56002</t>
  </si>
  <si>
    <t>AS56003</t>
  </si>
  <si>
    <t>AS56004</t>
  </si>
  <si>
    <t>AS56005</t>
  </si>
  <si>
    <t>AS56006</t>
  </si>
  <si>
    <t>AS56007</t>
  </si>
  <si>
    <t>AS56008</t>
  </si>
  <si>
    <t>AS56009</t>
  </si>
  <si>
    <t>AS56010</t>
  </si>
  <si>
    <t>AS56011</t>
  </si>
  <si>
    <t>AS56012</t>
  </si>
  <si>
    <t>AS56013</t>
  </si>
  <si>
    <t>AS56014</t>
  </si>
  <si>
    <t>AS56015</t>
  </si>
  <si>
    <t>AS56016</t>
  </si>
  <si>
    <t>AS56017</t>
  </si>
  <si>
    <t>AS56018</t>
  </si>
  <si>
    <t>AS56019</t>
  </si>
  <si>
    <t>AS56020</t>
  </si>
  <si>
    <t>AS56021</t>
  </si>
  <si>
    <t>AS56022</t>
  </si>
  <si>
    <t>AS56023</t>
  </si>
  <si>
    <t>AS56024</t>
  </si>
  <si>
    <t>AS56025</t>
  </si>
  <si>
    <t>AS56026</t>
  </si>
  <si>
    <t>AS56027</t>
  </si>
  <si>
    <t>AS56028</t>
  </si>
  <si>
    <t>AS56029</t>
  </si>
  <si>
    <t>AS56030</t>
  </si>
  <si>
    <t>AS56031</t>
  </si>
  <si>
    <t>AS56032</t>
  </si>
  <si>
    <t>AS56033</t>
  </si>
  <si>
    <t>AS56034</t>
  </si>
  <si>
    <t>AS56035</t>
  </si>
  <si>
    <t>AS56036</t>
  </si>
  <si>
    <t>AS56037</t>
  </si>
  <si>
    <t>AS56038</t>
  </si>
  <si>
    <t>AS56039</t>
  </si>
  <si>
    <t>AS56040</t>
  </si>
  <si>
    <t>AS56041</t>
  </si>
  <si>
    <t>AS56042</t>
  </si>
  <si>
    <t>AS56043</t>
  </si>
  <si>
    <t>AS56044</t>
  </si>
  <si>
    <t>AS56045</t>
  </si>
  <si>
    <t>AS56046</t>
  </si>
  <si>
    <t>AS56047</t>
  </si>
  <si>
    <t>AS56048</t>
  </si>
  <si>
    <t>AS56049</t>
  </si>
  <si>
    <t>AS56050</t>
  </si>
  <si>
    <t>AS56051</t>
  </si>
  <si>
    <t>AS56052</t>
  </si>
  <si>
    <t>AS56053</t>
  </si>
  <si>
    <t>AS56054</t>
  </si>
  <si>
    <t>AS56055</t>
  </si>
  <si>
    <t>AS56056</t>
  </si>
  <si>
    <t>AS56057</t>
  </si>
  <si>
    <t>AS56058</t>
  </si>
  <si>
    <t>AS56059</t>
  </si>
  <si>
    <t>AS56060</t>
  </si>
  <si>
    <t>AS56061</t>
  </si>
  <si>
    <t>AS56062</t>
  </si>
  <si>
    <t>AS56063</t>
  </si>
  <si>
    <t>AS56064</t>
  </si>
  <si>
    <t>AS56065</t>
  </si>
  <si>
    <t>AS56066</t>
  </si>
  <si>
    <t>AS56067</t>
  </si>
  <si>
    <t>AS56068</t>
  </si>
  <si>
    <t>AS56069</t>
  </si>
  <si>
    <t>AS56070</t>
  </si>
  <si>
    <t>AS56071</t>
  </si>
  <si>
    <t>AS56072</t>
  </si>
  <si>
    <t>AS56073</t>
  </si>
  <si>
    <t>AS56074</t>
  </si>
  <si>
    <t>AS56075</t>
  </si>
  <si>
    <t>AS56076</t>
  </si>
  <si>
    <t>AS56077</t>
  </si>
  <si>
    <t>AS56078</t>
  </si>
  <si>
    <t>AS56079</t>
  </si>
  <si>
    <t>AS56080</t>
  </si>
  <si>
    <t>AS56081</t>
  </si>
  <si>
    <t>AS56082</t>
  </si>
  <si>
    <t>AS56083</t>
  </si>
  <si>
    <t>AS56084</t>
  </si>
  <si>
    <t>AS56085</t>
  </si>
  <si>
    <t>AS56086</t>
  </si>
  <si>
    <t>AS56087</t>
  </si>
  <si>
    <t>AS56088</t>
  </si>
  <si>
    <t>AS56089</t>
  </si>
  <si>
    <t>AS56090</t>
  </si>
  <si>
    <t>AS56091</t>
  </si>
  <si>
    <t>AS56092</t>
  </si>
  <si>
    <t>AS56093</t>
  </si>
  <si>
    <t>AS56094</t>
  </si>
  <si>
    <t>AS56095</t>
  </si>
  <si>
    <t>AS56096</t>
  </si>
  <si>
    <t>AS56097</t>
  </si>
  <si>
    <t>AS56098</t>
  </si>
  <si>
    <t>AS56099</t>
  </si>
  <si>
    <t>AS56100</t>
  </si>
  <si>
    <t>AS56101</t>
  </si>
  <si>
    <t>AS56102</t>
  </si>
  <si>
    <t>AS56103</t>
  </si>
  <si>
    <t>AS56104</t>
  </si>
  <si>
    <t>AS56105</t>
  </si>
  <si>
    <t>AS56106</t>
  </si>
  <si>
    <t>AS56107</t>
  </si>
  <si>
    <t>AS56108</t>
  </si>
  <si>
    <t>AS56109</t>
  </si>
  <si>
    <t>AS56110</t>
  </si>
  <si>
    <t>AS56111</t>
  </si>
  <si>
    <t>AS56112</t>
  </si>
  <si>
    <t>AS56113</t>
  </si>
  <si>
    <t>AS56114</t>
  </si>
  <si>
    <t>AS56115</t>
  </si>
  <si>
    <t>AS56116</t>
  </si>
  <si>
    <t>AS56117</t>
  </si>
  <si>
    <t>AS56118</t>
  </si>
  <si>
    <t>AS56119</t>
  </si>
  <si>
    <t>AS56120</t>
  </si>
  <si>
    <t>AS56121</t>
  </si>
  <si>
    <t>AS56122</t>
  </si>
  <si>
    <t>AS56123</t>
  </si>
  <si>
    <t>AS56124</t>
  </si>
  <si>
    <t>AS56125</t>
  </si>
  <si>
    <t>AS56126</t>
  </si>
  <si>
    <t>AS56127</t>
  </si>
  <si>
    <t>AS56128</t>
  </si>
  <si>
    <t>AS56129</t>
  </si>
  <si>
    <t>AS56130</t>
  </si>
  <si>
    <t>AS56131</t>
  </si>
  <si>
    <t>AS56132</t>
  </si>
  <si>
    <t>AS56133</t>
  </si>
  <si>
    <t>AS56134</t>
  </si>
  <si>
    <t>AS56135</t>
  </si>
  <si>
    <t>AS56136</t>
  </si>
  <si>
    <t>AS56137</t>
  </si>
  <si>
    <t>AS56138</t>
  </si>
  <si>
    <t>AS56139</t>
  </si>
  <si>
    <t>AS56140</t>
  </si>
  <si>
    <t>AS56141</t>
  </si>
  <si>
    <t>AS56142</t>
  </si>
  <si>
    <t>AS56143</t>
  </si>
  <si>
    <t>AS56144</t>
  </si>
  <si>
    <t>AS56145</t>
  </si>
  <si>
    <t>AS56146</t>
  </si>
  <si>
    <t>AS56147</t>
  </si>
  <si>
    <t>AS56148</t>
  </si>
  <si>
    <t>AS56149</t>
  </si>
  <si>
    <t>AS56150</t>
  </si>
  <si>
    <t>AS56151</t>
  </si>
  <si>
    <t>AS56152</t>
  </si>
  <si>
    <t>AS56153</t>
  </si>
  <si>
    <t>AS56154</t>
  </si>
  <si>
    <t>AS56155</t>
  </si>
  <si>
    <t>AS56156</t>
  </si>
  <si>
    <t>AS56157</t>
  </si>
  <si>
    <t>AS56158</t>
  </si>
  <si>
    <t>AS56159</t>
  </si>
  <si>
    <t>AS56160</t>
  </si>
  <si>
    <t>AS56161</t>
  </si>
  <si>
    <t>AS56162</t>
  </si>
  <si>
    <t>AS56163</t>
  </si>
  <si>
    <t>AS56164</t>
  </si>
  <si>
    <t>AS56165</t>
  </si>
  <si>
    <t>AS56166</t>
  </si>
  <si>
    <t>AS56167</t>
  </si>
  <si>
    <t>AS56168</t>
  </si>
  <si>
    <t>AS56169</t>
  </si>
  <si>
    <t>AS56170</t>
  </si>
  <si>
    <t>AS56171</t>
  </si>
  <si>
    <t>AS56172</t>
  </si>
  <si>
    <t>AS56173</t>
  </si>
  <si>
    <t>AS56174</t>
  </si>
  <si>
    <t>AS56175</t>
  </si>
  <si>
    <t>AS56176</t>
  </si>
  <si>
    <t>AS56177</t>
  </si>
  <si>
    <t>AS56178</t>
  </si>
  <si>
    <t>AS56179</t>
  </si>
  <si>
    <t>AS56180</t>
  </si>
  <si>
    <t>AS56181</t>
  </si>
  <si>
    <t>AS56182</t>
  </si>
  <si>
    <t>AS56183</t>
  </si>
  <si>
    <t>AS56184</t>
  </si>
  <si>
    <t>AS56185</t>
  </si>
  <si>
    <t>AS56186</t>
  </si>
  <si>
    <t>AS56187</t>
  </si>
  <si>
    <t>AS56188</t>
  </si>
  <si>
    <t>AS56189</t>
  </si>
  <si>
    <t>AS56190</t>
  </si>
  <si>
    <t>AS56191</t>
  </si>
  <si>
    <t>AS56192</t>
  </si>
  <si>
    <t>AS56193</t>
  </si>
  <si>
    <t>AS56194</t>
  </si>
  <si>
    <t>AS56195</t>
  </si>
  <si>
    <t>AS56196</t>
  </si>
  <si>
    <t>AS56197</t>
  </si>
  <si>
    <t>AS56198</t>
  </si>
  <si>
    <t>AS56199</t>
  </si>
  <si>
    <t>AS56200</t>
  </si>
  <si>
    <t>AS56201</t>
  </si>
  <si>
    <t>AS56202</t>
  </si>
  <si>
    <t>AS56203</t>
  </si>
  <si>
    <t>AS56204</t>
  </si>
  <si>
    <t>AS56205</t>
  </si>
  <si>
    <t>AS56206</t>
  </si>
  <si>
    <t>AS56207</t>
  </si>
  <si>
    <t>AS56208</t>
  </si>
  <si>
    <t>AS56209</t>
  </si>
  <si>
    <t>AS56210</t>
  </si>
  <si>
    <t>AS56211</t>
  </si>
  <si>
    <t>AS56212</t>
  </si>
  <si>
    <t>AS56213</t>
  </si>
  <si>
    <t>AS56214</t>
  </si>
  <si>
    <t>AS56215</t>
  </si>
  <si>
    <t>AS56216</t>
  </si>
  <si>
    <t>AS56217</t>
  </si>
  <si>
    <t>AS56218</t>
  </si>
  <si>
    <t>AS56219</t>
  </si>
  <si>
    <t>AS56220</t>
  </si>
  <si>
    <t>AS56221</t>
  </si>
  <si>
    <t>AS56222</t>
  </si>
  <si>
    <t>AS56223</t>
  </si>
  <si>
    <t>AS56224</t>
  </si>
  <si>
    <t>AS56225</t>
  </si>
  <si>
    <t>AS56226</t>
  </si>
  <si>
    <t>AS56227</t>
  </si>
  <si>
    <t>AS56228</t>
  </si>
  <si>
    <t>AS56229</t>
  </si>
  <si>
    <t>AS56230</t>
  </si>
  <si>
    <t>AS56231</t>
  </si>
  <si>
    <t>AS56232</t>
  </si>
  <si>
    <t>AS56233</t>
  </si>
  <si>
    <t>AS56234</t>
  </si>
  <si>
    <t>AS56235</t>
  </si>
  <si>
    <t>AS56236</t>
  </si>
  <si>
    <t>AS56237</t>
  </si>
  <si>
    <t>AS56238</t>
  </si>
  <si>
    <t>AS56239</t>
  </si>
  <si>
    <t>AS56240</t>
  </si>
  <si>
    <t>AS56241</t>
  </si>
  <si>
    <t>AS56242</t>
  </si>
  <si>
    <t>AS56243</t>
  </si>
  <si>
    <t>AS56244</t>
  </si>
  <si>
    <t>AS56245</t>
  </si>
  <si>
    <t>AS56246</t>
  </si>
  <si>
    <t>AS56247</t>
  </si>
  <si>
    <t>AS56248</t>
  </si>
  <si>
    <t>AS56249</t>
  </si>
  <si>
    <t>AS56250</t>
  </si>
  <si>
    <t>AS56251</t>
  </si>
  <si>
    <t>AS56252</t>
  </si>
  <si>
    <t>AS56253</t>
  </si>
  <si>
    <t>AS56254</t>
  </si>
  <si>
    <t>AS56255</t>
  </si>
  <si>
    <t>AS56256</t>
  </si>
  <si>
    <t>AS56257</t>
  </si>
  <si>
    <t>AS56258</t>
  </si>
  <si>
    <t>AS56259</t>
  </si>
  <si>
    <t>AS56260</t>
  </si>
  <si>
    <t>AS56261</t>
  </si>
  <si>
    <t>AS56262</t>
  </si>
  <si>
    <t>AS56263</t>
  </si>
  <si>
    <t>AS56264</t>
  </si>
  <si>
    <t>AS56265</t>
  </si>
  <si>
    <t>AS56266</t>
  </si>
  <si>
    <t>AS56267</t>
  </si>
  <si>
    <t>AS56268</t>
  </si>
  <si>
    <t>AS56269</t>
  </si>
  <si>
    <t>AS56270</t>
  </si>
  <si>
    <t>AS56271</t>
  </si>
  <si>
    <t>AS56272</t>
  </si>
  <si>
    <t>AS56273</t>
  </si>
  <si>
    <t>AS56274</t>
  </si>
  <si>
    <t>AS56275</t>
  </si>
  <si>
    <t>AS56276</t>
  </si>
  <si>
    <t>AS56277</t>
  </si>
  <si>
    <t>AS56278</t>
  </si>
  <si>
    <t>AS56279</t>
  </si>
  <si>
    <t>AS56280</t>
  </si>
  <si>
    <t>AS56281</t>
  </si>
  <si>
    <t>AS56282</t>
  </si>
  <si>
    <t>AS56283</t>
  </si>
  <si>
    <t>AS56284</t>
  </si>
  <si>
    <t>AS56285</t>
  </si>
  <si>
    <t>AS56286</t>
  </si>
  <si>
    <t>AS56287</t>
  </si>
  <si>
    <t>AS56288</t>
  </si>
  <si>
    <t>AS56289</t>
  </si>
  <si>
    <t>AS56290</t>
  </si>
  <si>
    <t>AS56291</t>
  </si>
  <si>
    <t>AS56292</t>
  </si>
  <si>
    <t>AS56293</t>
  </si>
  <si>
    <t>AS56294</t>
  </si>
  <si>
    <t>AS56295</t>
  </si>
  <si>
    <t>AS56296</t>
  </si>
  <si>
    <t>AS56297</t>
  </si>
  <si>
    <t>AS56298</t>
  </si>
  <si>
    <t>AS56299</t>
  </si>
  <si>
    <t>AS56300</t>
  </si>
  <si>
    <t>AS56301</t>
  </si>
  <si>
    <t>AS56302</t>
  </si>
  <si>
    <t>AS56303</t>
  </si>
  <si>
    <t>AS56304</t>
  </si>
  <si>
    <t>AS56305</t>
  </si>
  <si>
    <t>AS56306</t>
  </si>
  <si>
    <t>AS56307</t>
  </si>
  <si>
    <t>AS56308</t>
  </si>
  <si>
    <t>AS56309</t>
  </si>
  <si>
    <t>AS56310</t>
  </si>
  <si>
    <t>AS56311</t>
  </si>
  <si>
    <t>AS56312</t>
  </si>
  <si>
    <t>AS56313</t>
  </si>
  <si>
    <t>AS56314</t>
  </si>
  <si>
    <t>AS56315</t>
  </si>
  <si>
    <t>AS56316</t>
  </si>
  <si>
    <t>AS56317</t>
  </si>
  <si>
    <t>AS56318</t>
  </si>
  <si>
    <t>AS56319</t>
  </si>
  <si>
    <t>AS56320</t>
  </si>
  <si>
    <t>AS56321</t>
  </si>
  <si>
    <t>AS56322</t>
  </si>
  <si>
    <t>AS56323</t>
  </si>
  <si>
    <t>AS56324</t>
  </si>
  <si>
    <t>AS56325</t>
  </si>
  <si>
    <t>AS56326</t>
  </si>
  <si>
    <t>AS56327</t>
  </si>
  <si>
    <t>AS56328</t>
  </si>
  <si>
    <t>AS56329</t>
  </si>
  <si>
    <t>AS56330</t>
  </si>
  <si>
    <t>AS56331</t>
  </si>
  <si>
    <t>AS56332</t>
  </si>
  <si>
    <t>AS56333</t>
  </si>
  <si>
    <t>AS56334</t>
  </si>
  <si>
    <t>AS56335</t>
  </si>
  <si>
    <t>AS56336</t>
  </si>
  <si>
    <t>AS56337</t>
  </si>
  <si>
    <t>AS56338</t>
  </si>
  <si>
    <t>AS56339</t>
  </si>
  <si>
    <t>AS56340</t>
  </si>
  <si>
    <t>AS56341</t>
  </si>
  <si>
    <t>AS56342</t>
  </si>
  <si>
    <t>AS56343</t>
  </si>
  <si>
    <t>AS56344</t>
  </si>
  <si>
    <t>AS56345</t>
  </si>
  <si>
    <t>AS56346</t>
  </si>
  <si>
    <t>AS56347</t>
  </si>
  <si>
    <t>AS56348</t>
  </si>
  <si>
    <t>AS56349</t>
  </si>
  <si>
    <t>AS56350</t>
  </si>
  <si>
    <t>AS56351</t>
  </si>
  <si>
    <t>AS56352</t>
  </si>
  <si>
    <t>AS56353</t>
  </si>
  <si>
    <t>AS56354</t>
  </si>
  <si>
    <t>AS56355</t>
  </si>
  <si>
    <t>AS56356</t>
  </si>
  <si>
    <t>AS56357</t>
  </si>
  <si>
    <t>AS56358</t>
  </si>
  <si>
    <t>AS56359</t>
  </si>
  <si>
    <t>AS56360</t>
  </si>
  <si>
    <t>AS56361</t>
  </si>
  <si>
    <t>AS56362</t>
  </si>
  <si>
    <t>AS56363</t>
  </si>
  <si>
    <t>AS56364</t>
  </si>
  <si>
    <t>AS56365</t>
  </si>
  <si>
    <t>AS56366</t>
  </si>
  <si>
    <t>AS56367</t>
  </si>
  <si>
    <t>AS56368</t>
  </si>
  <si>
    <t>AS56369</t>
  </si>
  <si>
    <t>AS56370</t>
  </si>
  <si>
    <t>AS56371</t>
  </si>
  <si>
    <t>AS56372</t>
  </si>
  <si>
    <t>AS56373</t>
  </si>
  <si>
    <t>AS56374</t>
  </si>
  <si>
    <t>AS56375</t>
  </si>
  <si>
    <t>AS56376</t>
  </si>
  <si>
    <t>AS56377</t>
  </si>
  <si>
    <t>AS56378</t>
  </si>
  <si>
    <t>AS56379</t>
  </si>
  <si>
    <t>AS56380</t>
  </si>
  <si>
    <t>AS56381</t>
  </si>
  <si>
    <t>AS56382</t>
  </si>
  <si>
    <t>AS56383</t>
  </si>
  <si>
    <t>AS56384</t>
  </si>
  <si>
    <t>AS56385</t>
  </si>
  <si>
    <t>AS56386</t>
  </si>
  <si>
    <t>AS56387</t>
  </si>
  <si>
    <t>AS56388</t>
  </si>
  <si>
    <t>AS56389</t>
  </si>
  <si>
    <t>AS56390</t>
  </si>
  <si>
    <t>AS56391</t>
  </si>
  <si>
    <t>AS56392</t>
  </si>
  <si>
    <t>AS56393</t>
  </si>
  <si>
    <t>AS56394</t>
  </si>
  <si>
    <t>AS56395</t>
  </si>
  <si>
    <t>AS56396</t>
  </si>
  <si>
    <t>AS56397</t>
  </si>
  <si>
    <t>AS56398</t>
  </si>
  <si>
    <t>AS56399</t>
  </si>
  <si>
    <t>AS56400</t>
  </si>
  <si>
    <t>AS56401</t>
  </si>
  <si>
    <t>AS56402</t>
  </si>
  <si>
    <t>AS56403</t>
  </si>
  <si>
    <t>AS56404</t>
  </si>
  <si>
    <t>AS56405</t>
  </si>
  <si>
    <t>AS56406</t>
  </si>
  <si>
    <t>AS56407</t>
  </si>
  <si>
    <t>AS56408</t>
  </si>
  <si>
    <t>AS56409</t>
  </si>
  <si>
    <t>AS56410</t>
  </si>
  <si>
    <t>AS56411</t>
  </si>
  <si>
    <t>AS56412</t>
  </si>
  <si>
    <t>AS56413</t>
  </si>
  <si>
    <t>AS56414</t>
  </si>
  <si>
    <t>AS56415</t>
  </si>
  <si>
    <t>AS56416</t>
  </si>
  <si>
    <t>AS56417</t>
  </si>
  <si>
    <t>AS56418</t>
  </si>
  <si>
    <t>AS56419</t>
  </si>
  <si>
    <t>AS56420</t>
  </si>
  <si>
    <t>AS56421</t>
  </si>
  <si>
    <t>AS56422</t>
  </si>
  <si>
    <t>AS56423</t>
  </si>
  <si>
    <t>AS56424</t>
  </si>
  <si>
    <t>AS56425</t>
  </si>
  <si>
    <t>AS56426</t>
  </si>
  <si>
    <t>AS56427</t>
  </si>
  <si>
    <t>AS56428</t>
  </si>
  <si>
    <t>AS56429</t>
  </si>
  <si>
    <t>AS56430</t>
  </si>
  <si>
    <t>AS56431</t>
  </si>
  <si>
    <t>AS56432</t>
  </si>
  <si>
    <t>AS56433</t>
  </si>
  <si>
    <t>AS56434</t>
  </si>
  <si>
    <t>AS56435</t>
  </si>
  <si>
    <t>AS56436</t>
  </si>
  <si>
    <t>AS56437</t>
  </si>
  <si>
    <t>AS56438</t>
  </si>
  <si>
    <t>AS56439</t>
  </si>
  <si>
    <t>AS56440</t>
  </si>
  <si>
    <t>AS56441</t>
  </si>
  <si>
    <t>AS56442</t>
  </si>
  <si>
    <t>AS56443</t>
  </si>
  <si>
    <t>AS56444</t>
  </si>
  <si>
    <t>AS56445</t>
  </si>
  <si>
    <t>AS56446</t>
  </si>
  <si>
    <t>AS56447</t>
  </si>
  <si>
    <t>AS56448</t>
  </si>
  <si>
    <t>AS56449</t>
  </si>
  <si>
    <t>AS56450</t>
  </si>
  <si>
    <t>AS56451</t>
  </si>
  <si>
    <t>AS56452</t>
  </si>
  <si>
    <t>AS56453</t>
  </si>
  <si>
    <t>AS56454</t>
  </si>
  <si>
    <t>AS56455</t>
  </si>
  <si>
    <t>AS56456</t>
  </si>
  <si>
    <t>AS56457</t>
  </si>
  <si>
    <t>AS56458</t>
  </si>
  <si>
    <t>AS56459</t>
  </si>
  <si>
    <t>AS56460</t>
  </si>
  <si>
    <t>AS56461</t>
  </si>
  <si>
    <t>AS56462</t>
  </si>
  <si>
    <t>AS56463</t>
  </si>
  <si>
    <t>AS56464</t>
  </si>
  <si>
    <t>AS56465</t>
  </si>
  <si>
    <t>AS56466</t>
  </si>
  <si>
    <t>AS56467</t>
  </si>
  <si>
    <t>AS56468</t>
  </si>
  <si>
    <t>AS56469</t>
  </si>
  <si>
    <t>AS56470</t>
  </si>
  <si>
    <t>AS56471</t>
  </si>
  <si>
    <t>AS56472</t>
  </si>
  <si>
    <t>AS56473</t>
  </si>
  <si>
    <t>AS56474</t>
  </si>
  <si>
    <t>AS56475</t>
  </si>
  <si>
    <t>AS56476</t>
  </si>
  <si>
    <t>AS56477</t>
  </si>
  <si>
    <t>AS56478</t>
  </si>
  <si>
    <t>AS56479</t>
  </si>
  <si>
    <t>AS56480</t>
  </si>
  <si>
    <t>AS56481</t>
  </si>
  <si>
    <t>AS56482</t>
  </si>
  <si>
    <t>AS56483</t>
  </si>
  <si>
    <t>AS56484</t>
  </si>
  <si>
    <t>AS56485</t>
  </si>
  <si>
    <t>AS56486</t>
  </si>
  <si>
    <t>AS56487</t>
  </si>
  <si>
    <t>AS56488</t>
  </si>
  <si>
    <t>AS56489</t>
  </si>
  <si>
    <t>AS56490</t>
  </si>
  <si>
    <t>AS56491</t>
  </si>
  <si>
    <t>AS56492</t>
  </si>
  <si>
    <t>AS56493</t>
  </si>
  <si>
    <t>AS56494</t>
  </si>
  <si>
    <t>AS56495</t>
  </si>
  <si>
    <t>AS56496</t>
  </si>
  <si>
    <t>AS56497</t>
  </si>
  <si>
    <t>AS56498</t>
  </si>
  <si>
    <t>AS56499</t>
  </si>
  <si>
    <t>AS56500</t>
  </si>
  <si>
    <t>AS56501</t>
  </si>
  <si>
    <t>AS56502</t>
  </si>
  <si>
    <t>AS56503</t>
  </si>
  <si>
    <t>AS56504</t>
  </si>
  <si>
    <t>AS56505</t>
  </si>
  <si>
    <t>AS56506</t>
  </si>
  <si>
    <t>AS56507</t>
  </si>
  <si>
    <t>AS56508</t>
  </si>
  <si>
    <t>AS56509</t>
  </si>
  <si>
    <t>AS56510</t>
  </si>
  <si>
    <t>AS56511</t>
  </si>
  <si>
    <t>AS56512</t>
  </si>
  <si>
    <t>AS56513</t>
  </si>
  <si>
    <t>AS56514</t>
  </si>
  <si>
    <t>AS56515</t>
  </si>
  <si>
    <t>AS56516</t>
  </si>
  <si>
    <t>AS56517</t>
  </si>
  <si>
    <t>AS56518</t>
  </si>
  <si>
    <t>AS56519</t>
  </si>
  <si>
    <t>AS56520</t>
  </si>
  <si>
    <t>AS56521</t>
  </si>
  <si>
    <t>AS56522</t>
  </si>
  <si>
    <t>AS56523</t>
  </si>
  <si>
    <t>AS56524</t>
  </si>
  <si>
    <t>AS56525</t>
  </si>
  <si>
    <t>AS56526</t>
  </si>
  <si>
    <t>AS56527</t>
  </si>
  <si>
    <t>AS56528</t>
  </si>
  <si>
    <t>AS56529</t>
  </si>
  <si>
    <t>AS56530</t>
  </si>
  <si>
    <t>AS56531</t>
  </si>
  <si>
    <t>AS56532</t>
  </si>
  <si>
    <t>AS56533</t>
  </si>
  <si>
    <t>AS56534</t>
  </si>
  <si>
    <t>AS56535</t>
  </si>
  <si>
    <t>AS56536</t>
  </si>
  <si>
    <t>AS56537</t>
  </si>
  <si>
    <t>AS56538</t>
  </si>
  <si>
    <t>AS56539</t>
  </si>
  <si>
    <t>AS56540</t>
  </si>
  <si>
    <t>AS56541</t>
  </si>
  <si>
    <t>AS56542</t>
  </si>
  <si>
    <t>AS56543</t>
  </si>
  <si>
    <t>AS56544</t>
  </si>
  <si>
    <t>AS56545</t>
  </si>
  <si>
    <t>AS56546</t>
  </si>
  <si>
    <t>AS56547</t>
  </si>
  <si>
    <t>AS56548</t>
  </si>
  <si>
    <t>AS56549</t>
  </si>
  <si>
    <t>AS56550</t>
  </si>
  <si>
    <t>AS56551</t>
  </si>
  <si>
    <t>AS56552</t>
  </si>
  <si>
    <t>AS56553</t>
  </si>
  <si>
    <t>AS56554</t>
  </si>
  <si>
    <t>AS56555</t>
  </si>
  <si>
    <t>AS56556</t>
  </si>
  <si>
    <t>AS56557</t>
  </si>
  <si>
    <t>AS56558</t>
  </si>
  <si>
    <t>AS56559</t>
  </si>
  <si>
    <t>AS56560</t>
  </si>
  <si>
    <t>AS56561</t>
  </si>
  <si>
    <t>AS56562</t>
  </si>
  <si>
    <t>AS56563</t>
  </si>
  <si>
    <t>AS56564</t>
  </si>
  <si>
    <t>AS56565</t>
  </si>
  <si>
    <t>AS56566</t>
  </si>
  <si>
    <t>AS56567</t>
  </si>
  <si>
    <t>AS56568</t>
  </si>
  <si>
    <t>AS56569</t>
  </si>
  <si>
    <t>AS56570</t>
  </si>
  <si>
    <t>AS56571</t>
  </si>
  <si>
    <t>AS56572</t>
  </si>
  <si>
    <t>AS56573</t>
  </si>
  <si>
    <t>AS56574</t>
  </si>
  <si>
    <t>AS56575</t>
  </si>
  <si>
    <t>AS56576</t>
  </si>
  <si>
    <t>AS56577</t>
  </si>
  <si>
    <t>AS56578</t>
  </si>
  <si>
    <t>AS56579</t>
  </si>
  <si>
    <t>AS56580</t>
  </si>
  <si>
    <t>AS56581</t>
  </si>
  <si>
    <t>AS56582</t>
  </si>
  <si>
    <t>AS56583</t>
  </si>
  <si>
    <t>AS56584</t>
  </si>
  <si>
    <t>AS56585</t>
  </si>
  <si>
    <t>AS56586</t>
  </si>
  <si>
    <t>AS56587</t>
  </si>
  <si>
    <t>AS56588</t>
  </si>
  <si>
    <t>AS56589</t>
  </si>
  <si>
    <t>ZS02020</t>
  </si>
  <si>
    <t>ZS02021</t>
  </si>
  <si>
    <t>ZS02022</t>
  </si>
  <si>
    <t>ZS02023</t>
  </si>
  <si>
    <t>ZS02024</t>
  </si>
  <si>
    <t>ZS02025</t>
  </si>
  <si>
    <t>ZS02026</t>
  </si>
  <si>
    <t>ZS02027</t>
  </si>
  <si>
    <t>ZS02028</t>
  </si>
  <si>
    <t>ZS02029</t>
  </si>
  <si>
    <t>ZS02030</t>
  </si>
  <si>
    <t>ZS02031</t>
  </si>
  <si>
    <t>ZS02032</t>
  </si>
  <si>
    <t>ZS02033</t>
  </si>
  <si>
    <t>ZS02034</t>
  </si>
  <si>
    <t>ZS02035</t>
  </si>
  <si>
    <t>ZS02036</t>
  </si>
  <si>
    <t>ZS02037</t>
  </si>
  <si>
    <t>ZS02038</t>
  </si>
  <si>
    <t>ZS02039</t>
  </si>
  <si>
    <t>ZS02040</t>
  </si>
  <si>
    <t>ZS02041</t>
  </si>
  <si>
    <t>ZS02042</t>
  </si>
  <si>
    <t>ZS02043</t>
  </si>
  <si>
    <t>ZS02044</t>
  </si>
  <si>
    <t>ZS02045</t>
  </si>
  <si>
    <t>ZS02046</t>
  </si>
  <si>
    <t>ZS02047</t>
  </si>
  <si>
    <t>ZS02048</t>
  </si>
  <si>
    <t>ZS02049</t>
  </si>
  <si>
    <t>ZS02050</t>
  </si>
  <si>
    <t>ZS02051</t>
  </si>
  <si>
    <t>ZS02052</t>
  </si>
  <si>
    <t>ZS02053</t>
  </si>
  <si>
    <t>ZS02054</t>
  </si>
  <si>
    <t>ZS02055</t>
  </si>
  <si>
    <t>ZS02056</t>
  </si>
  <si>
    <t>ZS02057</t>
  </si>
  <si>
    <t>ZS02058</t>
  </si>
  <si>
    <t>ZS02059</t>
  </si>
  <si>
    <t>ZS02060</t>
  </si>
  <si>
    <t>ZS02061</t>
  </si>
  <si>
    <t>ZS02062</t>
  </si>
  <si>
    <t>ZS02063</t>
  </si>
  <si>
    <t>ZS02064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</si>
</sst>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sz val="9"/>
      <color rgb="FF000000"/>
      <name val="Arial"/>
      <family val="2"/>
    </font>
    <font>
      <sz val="8"/>
      <color theme="1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 style="hair">
        <color rgb="FF0000FF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medium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hair">
        <color rgb="FF0000FF"/>
      </left>
      <right style="hair">
        <color rgb="FF0000FF"/>
      </right>
      <top/>
      <bottom style="hair">
        <color rgb="FF0000FF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hair">
        <color rgb="FF0000FF"/>
      </left>
      <right style="hair">
        <color rgb="FF0000FF"/>
      </right>
      <top style="medium">
        <color rgb="FF0000FF"/>
      </top>
      <bottom style="hair">
        <color rgb="FF0000FF"/>
      </bottom>
      <diagonal/>
    </border>
    <border>
      <left/>
      <right/>
      <top/>
      <bottom style="double">
        <color indexed="64"/>
      </bottom>
      <diagonal/>
    </border>
    <border>
      <left style="hair">
        <color rgb="FF0033CC"/>
      </left>
      <right style="hair">
        <color rgb="FF0033CC"/>
      </right>
      <top style="medium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hair">
        <color rgb="FF0033CC"/>
      </top>
      <bottom style="hair">
        <color rgb="FF0033CC"/>
      </bottom>
      <diagonal/>
    </border>
    <border>
      <left style="hair">
        <color rgb="FF0033CC"/>
      </left>
      <right style="hair">
        <color rgb="FF0033CC"/>
      </right>
      <top style="medium">
        <color rgb="FF0000FF"/>
      </top>
      <bottom style="hair">
        <color rgb="FF0033CC"/>
      </bottom>
      <diagonal/>
    </border>
    <border>
      <left style="hair">
        <color rgb="FF0000FF"/>
      </left>
      <right/>
      <top style="hair">
        <color rgb="FF0000FF"/>
      </top>
      <bottom style="hair">
        <color rgb="FF0000FF"/>
      </bottom>
      <diagonal/>
    </border>
    <border>
      <left/>
      <right/>
      <top style="hair">
        <color rgb="FF0000FF"/>
      </top>
      <bottom style="hair">
        <color rgb="FF0000FF"/>
      </bottom>
      <diagonal/>
    </border>
    <border>
      <left/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medium">
        <color rgb="FF0033CC"/>
      </left>
      <right style="hair">
        <color rgb="FF0000FF"/>
      </right>
      <top style="medium">
        <color rgb="FF0033CC"/>
      </top>
      <bottom style="hair">
        <color rgb="FF0000FF"/>
      </bottom>
      <diagonal/>
    </border>
    <border>
      <left style="medium">
        <color rgb="FF0033CC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33CC"/>
      </left>
      <right style="hair">
        <color rgb="FF0000FF"/>
      </right>
      <top style="medium">
        <color rgb="FF0000FF"/>
      </top>
      <bottom style="hair">
        <color rgb="FF0000FF"/>
      </bottom>
      <diagonal/>
    </border>
    <border>
      <left style="hair">
        <color rgb="FF0033CC"/>
      </left>
      <right style="hair">
        <color rgb="FF0000FF"/>
      </right>
      <top style="hair">
        <color rgb="FF0000FF"/>
      </top>
      <bottom style="hair">
        <color rgb="FF0000FF"/>
      </bottom>
      <diagonal/>
    </border>
    <border>
      <left style="hair">
        <color rgb="FF0000FF"/>
      </left>
      <right style="hair">
        <color rgb="FF0000FF"/>
      </right>
      <top style="hair">
        <color rgb="FF0000FF"/>
      </top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3" fillId="0" borderId="0" xfId="2" applyFont="1" applyBorder="1" applyAlignment="1"/>
    <xf numFmtId="0" fontId="4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43" fontId="5" fillId="0" borderId="1" xfId="1" applyFont="1" applyBorder="1"/>
    <xf numFmtId="0" fontId="5" fillId="0" borderId="3" xfId="0" applyFont="1" applyBorder="1" applyAlignment="1">
      <alignment horizontal="center"/>
    </xf>
    <xf numFmtId="0" fontId="5" fillId="0" borderId="3" xfId="0" applyFont="1" applyBorder="1"/>
    <xf numFmtId="43" fontId="5" fillId="0" borderId="3" xfId="1" applyFont="1" applyBorder="1"/>
    <xf numFmtId="0" fontId="5" fillId="0" borderId="0" xfId="0" applyFont="1" applyBorder="1" applyAlignment="1">
      <alignment horizontal="center"/>
    </xf>
    <xf numFmtId="0" fontId="5" fillId="0" borderId="0" xfId="0" applyFont="1" applyBorder="1"/>
    <xf numFmtId="43" fontId="5" fillId="0" borderId="0" xfId="1" applyFont="1" applyBorder="1"/>
    <xf numFmtId="0" fontId="7" fillId="0" borderId="0" xfId="0" applyFont="1"/>
    <xf numFmtId="0" fontId="7" fillId="0" borderId="7" xfId="3" applyFont="1" applyBorder="1"/>
    <xf numFmtId="43" fontId="7" fillId="0" borderId="7" xfId="4" applyFont="1" applyBorder="1"/>
    <xf numFmtId="43" fontId="7" fillId="0" borderId="7" xfId="0" applyNumberFormat="1" applyFont="1" applyBorder="1"/>
    <xf numFmtId="0" fontId="7" fillId="0" borderId="1" xfId="3" applyFont="1" applyBorder="1"/>
    <xf numFmtId="43" fontId="7" fillId="0" borderId="1" xfId="4" applyFont="1" applyBorder="1"/>
    <xf numFmtId="43" fontId="7" fillId="0" borderId="1" xfId="0" applyNumberFormat="1" applyFont="1" applyBorder="1"/>
    <xf numFmtId="0" fontId="8" fillId="0" borderId="0" xfId="2" applyFont="1" applyBorder="1" applyAlignment="1"/>
    <xf numFmtId="43" fontId="8" fillId="0" borderId="0" xfId="1" applyFont="1" applyBorder="1" applyAlignment="1"/>
    <xf numFmtId="43" fontId="7" fillId="0" borderId="0" xfId="1" applyFont="1"/>
    <xf numFmtId="0" fontId="4" fillId="2" borderId="0" xfId="0" applyFont="1" applyFill="1"/>
    <xf numFmtId="0" fontId="7" fillId="2" borderId="0" xfId="0" applyFont="1" applyFill="1"/>
    <xf numFmtId="0" fontId="3" fillId="0" borderId="0" xfId="2" applyFont="1" applyFill="1" applyBorder="1" applyAlignment="1"/>
    <xf numFmtId="0" fontId="4" fillId="0" borderId="0" xfId="0" applyFont="1" applyFill="1"/>
    <xf numFmtId="43" fontId="7" fillId="2" borderId="0" xfId="1" applyFont="1" applyFill="1"/>
    <xf numFmtId="43" fontId="7" fillId="0" borderId="7" xfId="1" applyFont="1" applyBorder="1"/>
    <xf numFmtId="43" fontId="7" fillId="0" borderId="1" xfId="1" applyFont="1" applyBorder="1"/>
    <xf numFmtId="0" fontId="7" fillId="0" borderId="0" xfId="0" applyFont="1" applyFill="1"/>
    <xf numFmtId="43" fontId="8" fillId="0" borderId="8" xfId="1" applyFont="1" applyBorder="1"/>
    <xf numFmtId="43" fontId="9" fillId="0" borderId="8" xfId="0" applyNumberFormat="1" applyFont="1" applyBorder="1"/>
    <xf numFmtId="0" fontId="7" fillId="0" borderId="1" xfId="0" applyFont="1" applyBorder="1"/>
    <xf numFmtId="43" fontId="9" fillId="3" borderId="0" xfId="0" applyNumberFormat="1" applyFont="1" applyFill="1" applyBorder="1"/>
    <xf numFmtId="43" fontId="9" fillId="3" borderId="0" xfId="0" applyNumberFormat="1" applyFont="1" applyFill="1"/>
    <xf numFmtId="43" fontId="7" fillId="0" borderId="0" xfId="0" applyNumberFormat="1" applyFont="1"/>
    <xf numFmtId="0" fontId="9" fillId="0" borderId="0" xfId="0" applyFont="1"/>
    <xf numFmtId="0" fontId="11" fillId="0" borderId="0" xfId="0" applyFont="1"/>
    <xf numFmtId="43" fontId="7" fillId="0" borderId="8" xfId="0" applyNumberFormat="1" applyFont="1" applyBorder="1"/>
    <xf numFmtId="43" fontId="9" fillId="0" borderId="8" xfId="1" applyFont="1" applyBorder="1"/>
    <xf numFmtId="43" fontId="7" fillId="0" borderId="8" xfId="1" applyFont="1" applyBorder="1"/>
    <xf numFmtId="43" fontId="9" fillId="0" borderId="0" xfId="1" applyFont="1"/>
    <xf numFmtId="14" fontId="7" fillId="0" borderId="1" xfId="0" applyNumberFormat="1" applyFont="1" applyBorder="1"/>
    <xf numFmtId="14" fontId="7" fillId="0" borderId="3" xfId="0" applyNumberFormat="1" applyFont="1" applyBorder="1"/>
    <xf numFmtId="0" fontId="7" fillId="0" borderId="3" xfId="0" applyFont="1" applyBorder="1"/>
    <xf numFmtId="43" fontId="7" fillId="0" borderId="3" xfId="1" applyFont="1" applyBorder="1"/>
    <xf numFmtId="0" fontId="6" fillId="0" borderId="2" xfId="0" applyFont="1" applyBorder="1"/>
    <xf numFmtId="0" fontId="0" fillId="2" borderId="0" xfId="0" applyFill="1"/>
    <xf numFmtId="43" fontId="7" fillId="3" borderId="0" xfId="0" applyNumberFormat="1" applyFont="1" applyFill="1"/>
    <xf numFmtId="0" fontId="6" fillId="0" borderId="2" xfId="0" applyFont="1" applyBorder="1" applyAlignment="1">
      <alignment horizontal="center" vertical="center"/>
    </xf>
    <xf numFmtId="0" fontId="10" fillId="2" borderId="0" xfId="0" applyFont="1" applyFill="1"/>
    <xf numFmtId="0" fontId="12" fillId="0" borderId="0" xfId="0" applyFont="1"/>
    <xf numFmtId="0" fontId="12" fillId="2" borderId="0" xfId="0" applyFont="1" applyFill="1"/>
    <xf numFmtId="0" fontId="13" fillId="0" borderId="1" xfId="0" applyFont="1" applyBorder="1"/>
    <xf numFmtId="43" fontId="13" fillId="0" borderId="1" xfId="1" applyFont="1" applyBorder="1"/>
    <xf numFmtId="43" fontId="13" fillId="0" borderId="1" xfId="0" applyNumberFormat="1" applyFont="1" applyBorder="1"/>
    <xf numFmtId="0" fontId="13" fillId="0" borderId="1" xfId="0" applyFont="1" applyBorder="1" applyAlignment="1">
      <alignment horizontal="center"/>
    </xf>
    <xf numFmtId="0" fontId="0" fillId="4" borderId="0" xfId="0" applyFill="1"/>
    <xf numFmtId="43" fontId="9" fillId="3" borderId="0" xfId="1" applyFont="1" applyFill="1"/>
    <xf numFmtId="43" fontId="7" fillId="3" borderId="0" xfId="1" applyFont="1" applyFill="1"/>
    <xf numFmtId="0" fontId="7" fillId="0" borderId="1" xfId="0" applyFont="1" applyBorder="1" applyAlignment="1">
      <alignment horizontal="center"/>
    </xf>
    <xf numFmtId="43" fontId="14" fillId="0" borderId="1" xfId="1" applyFont="1" applyBorder="1"/>
    <xf numFmtId="43" fontId="7" fillId="0" borderId="9" xfId="1" applyFont="1" applyBorder="1"/>
    <xf numFmtId="43" fontId="7" fillId="0" borderId="10" xfId="1" applyFont="1" applyBorder="1"/>
    <xf numFmtId="0" fontId="7" fillId="0" borderId="11" xfId="0" applyFont="1" applyBorder="1"/>
    <xf numFmtId="0" fontId="7" fillId="0" borderId="10" xfId="0" applyFont="1" applyBorder="1"/>
    <xf numFmtId="43" fontId="7" fillId="0" borderId="11" xfId="0" applyNumberFormat="1" applyFont="1" applyBorder="1"/>
    <xf numFmtId="43" fontId="7" fillId="0" borderId="10" xfId="0" applyNumberFormat="1" applyFont="1" applyBorder="1"/>
    <xf numFmtId="43" fontId="9" fillId="0" borderId="0" xfId="0" applyNumberFormat="1" applyFont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9" fillId="0" borderId="0" xfId="0" applyFont="1" applyBorder="1" applyAlignment="1">
      <alignment horizontal="center"/>
    </xf>
    <xf numFmtId="43" fontId="14" fillId="0" borderId="0" xfId="1" applyFont="1" applyBorder="1"/>
    <xf numFmtId="0" fontId="14" fillId="0" borderId="1" xfId="1" applyNumberFormat="1" applyFont="1" applyBorder="1"/>
    <xf numFmtId="0" fontId="14" fillId="0" borderId="1" xfId="0" applyNumberFormat="1" applyFont="1" applyBorder="1"/>
    <xf numFmtId="43" fontId="6" fillId="0" borderId="2" xfId="1" applyFont="1" applyBorder="1"/>
    <xf numFmtId="43" fontId="9" fillId="0" borderId="0" xfId="0" applyNumberFormat="1" applyFont="1" applyBorder="1"/>
    <xf numFmtId="43" fontId="14" fillId="0" borderId="8" xfId="1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43" fontId="5" fillId="0" borderId="8" xfId="1" applyFont="1" applyBorder="1"/>
    <xf numFmtId="0" fontId="15" fillId="0" borderId="0" xfId="0" applyFont="1"/>
    <xf numFmtId="43" fontId="7" fillId="0" borderId="11" xfId="1" applyFont="1" applyBorder="1"/>
    <xf numFmtId="0" fontId="0" fillId="0" borderId="0" xfId="0" applyBorder="1"/>
    <xf numFmtId="43" fontId="0" fillId="0" borderId="0" xfId="1" applyFont="1"/>
    <xf numFmtId="0" fontId="0" fillId="0" borderId="1" xfId="0" applyBorder="1"/>
    <xf numFmtId="43" fontId="0" fillId="0" borderId="1" xfId="0" applyNumberFormat="1" applyBorder="1"/>
    <xf numFmtId="43" fontId="16" fillId="0" borderId="8" xfId="1" applyFont="1" applyBorder="1"/>
    <xf numFmtId="0" fontId="14" fillId="0" borderId="1" xfId="0" applyFont="1" applyBorder="1"/>
    <xf numFmtId="0" fontId="14" fillId="0" borderId="0" xfId="0" applyFont="1" applyBorder="1"/>
    <xf numFmtId="43" fontId="0" fillId="0" borderId="0" xfId="0" applyNumberFormat="1" applyBorder="1"/>
    <xf numFmtId="0" fontId="7" fillId="0" borderId="0" xfId="0" applyFont="1" applyBorder="1"/>
    <xf numFmtId="0" fontId="15" fillId="0" borderId="15" xfId="5" applyFont="1" applyBorder="1"/>
    <xf numFmtId="0" fontId="15" fillId="0" borderId="16" xfId="5" applyFont="1" applyBorder="1"/>
    <xf numFmtId="43" fontId="15" fillId="0" borderId="1" xfId="6" applyFont="1" applyBorder="1"/>
    <xf numFmtId="0" fontId="7" fillId="0" borderId="1" xfId="5" applyFont="1" applyBorder="1"/>
    <xf numFmtId="43" fontId="7" fillId="0" borderId="1" xfId="6" applyFont="1" applyBorder="1"/>
    <xf numFmtId="43" fontId="0" fillId="0" borderId="0" xfId="0" applyNumberFormat="1"/>
    <xf numFmtId="0" fontId="9" fillId="0" borderId="0" xfId="0" applyFont="1" applyAlignment="1">
      <alignment horizontal="center"/>
    </xf>
    <xf numFmtId="0" fontId="0" fillId="0" borderId="0" xfId="0"/>
    <xf numFmtId="0" fontId="7" fillId="0" borderId="7" xfId="0" applyFont="1" applyBorder="1"/>
    <xf numFmtId="14" fontId="7" fillId="0" borderId="7" xfId="0" applyNumberFormat="1" applyFont="1" applyBorder="1"/>
    <xf numFmtId="0" fontId="7" fillId="0" borderId="7" xfId="0" applyNumberFormat="1" applyFont="1" applyBorder="1"/>
    <xf numFmtId="0" fontId="7" fillId="0" borderId="1" xfId="0" applyNumberFormat="1" applyFont="1" applyBorder="1"/>
    <xf numFmtId="0" fontId="0" fillId="0" borderId="0" xfId="0"/>
    <xf numFmtId="0" fontId="7" fillId="0" borderId="0" xfId="0" applyFont="1"/>
    <xf numFmtId="43" fontId="7" fillId="0" borderId="0" xfId="1" applyFont="1"/>
    <xf numFmtId="0" fontId="7" fillId="0" borderId="11" xfId="5" applyFont="1" applyBorder="1"/>
    <xf numFmtId="0" fontId="7" fillId="0" borderId="10" xfId="5" applyFont="1" applyBorder="1"/>
    <xf numFmtId="0" fontId="4" fillId="4" borderId="0" xfId="0" applyFont="1" applyFill="1"/>
    <xf numFmtId="0" fontId="17" fillId="4" borderId="0" xfId="0" applyFont="1" applyFill="1"/>
    <xf numFmtId="43" fontId="7" fillId="4" borderId="0" xfId="1" applyFont="1" applyFill="1"/>
    <xf numFmtId="4" fontId="7" fillId="0" borderId="7" xfId="0" applyNumberFormat="1" applyFont="1" applyBorder="1"/>
    <xf numFmtId="4" fontId="7" fillId="0" borderId="1" xfId="0" applyNumberFormat="1" applyFont="1" applyBorder="1"/>
    <xf numFmtId="0" fontId="0" fillId="0" borderId="0" xfId="0"/>
    <xf numFmtId="2" fontId="7" fillId="0" borderId="7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4" fontId="9" fillId="0" borderId="8" xfId="0" applyNumberFormat="1" applyFont="1" applyBorder="1"/>
    <xf numFmtId="0" fontId="7" fillId="0" borderId="0" xfId="0" applyFont="1"/>
    <xf numFmtId="0" fontId="7" fillId="4" borderId="0" xfId="0" applyFont="1" applyFill="1"/>
    <xf numFmtId="0" fontId="15" fillId="0" borderId="1" xfId="0" applyFont="1" applyBorder="1"/>
    <xf numFmtId="43" fontId="18" fillId="0" borderId="0" xfId="0" applyNumberFormat="1" applyFont="1"/>
    <xf numFmtId="0" fontId="9" fillId="0" borderId="0" xfId="0" applyFont="1" applyBorder="1"/>
    <xf numFmtId="43" fontId="7" fillId="0" borderId="0" xfId="0" applyNumberFormat="1" applyFont="1" applyBorder="1"/>
    <xf numFmtId="0" fontId="7" fillId="0" borderId="17" xfId="0" applyFont="1" applyBorder="1"/>
    <xf numFmtId="0" fontId="7" fillId="0" borderId="18" xfId="0" applyFont="1" applyBorder="1"/>
    <xf numFmtId="43" fontId="7" fillId="0" borderId="0" xfId="1" applyFont="1" applyBorder="1"/>
    <xf numFmtId="0" fontId="9" fillId="0" borderId="1" xfId="0" applyFont="1" applyBorder="1"/>
    <xf numFmtId="43" fontId="9" fillId="0" borderId="1" xfId="1" applyFont="1" applyBorder="1"/>
    <xf numFmtId="43" fontId="0" fillId="0" borderId="8" xfId="0" applyNumberFormat="1" applyBorder="1"/>
    <xf numFmtId="43" fontId="18" fillId="0" borderId="8" xfId="0" applyNumberFormat="1" applyFont="1" applyBorder="1"/>
    <xf numFmtId="43" fontId="18" fillId="3" borderId="0" xfId="0" applyNumberFormat="1" applyFont="1" applyFill="1" applyBorder="1"/>
    <xf numFmtId="14" fontId="7" fillId="0" borderId="0" xfId="0" applyNumberFormat="1" applyFont="1"/>
    <xf numFmtId="4" fontId="7" fillId="0" borderId="0" xfId="0" applyNumberFormat="1" applyFont="1"/>
    <xf numFmtId="0" fontId="10" fillId="4" borderId="0" xfId="0" applyFont="1" applyFill="1"/>
    <xf numFmtId="0" fontId="9" fillId="4" borderId="0" xfId="0" applyFont="1" applyFill="1" applyBorder="1"/>
    <xf numFmtId="0" fontId="0" fillId="4" borderId="0" xfId="0" applyFill="1" applyBorder="1"/>
    <xf numFmtId="0" fontId="7" fillId="0" borderId="0" xfId="0" applyFont="1" applyBorder="1" applyAlignment="1">
      <alignment horizontal="center"/>
    </xf>
    <xf numFmtId="43" fontId="15" fillId="0" borderId="1" xfId="1" applyFont="1" applyBorder="1"/>
    <xf numFmtId="43" fontId="14" fillId="0" borderId="19" xfId="1" applyFont="1" applyBorder="1"/>
    <xf numFmtId="0" fontId="3" fillId="0" borderId="0" xfId="2" applyFont="1" applyBorder="1" applyAlignment="1">
      <alignment horizontal="center"/>
    </xf>
    <xf numFmtId="17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7" fillId="0" borderId="1" xfId="0" applyFont="1" applyFill="1" applyBorder="1"/>
    <xf numFmtId="43" fontId="7" fillId="0" borderId="1" xfId="1" applyFont="1" applyFill="1" applyBorder="1"/>
  </cellXfs>
  <cellStyles count="7">
    <cellStyle name="Millares" xfId="1" builtinId="3"/>
    <cellStyle name="Millares 12" xfId="4"/>
    <cellStyle name="Millares 2" xfId="6"/>
    <cellStyle name="Normal" xfId="0" builtinId="0"/>
    <cellStyle name="Normal 12" xfId="5"/>
    <cellStyle name="Normal 4" xfId="3"/>
    <cellStyle name="Normal_Hoja1" xfId="2"/>
  </cellStyles>
  <dxfs count="0"/>
  <tableStyles count="0" defaultTableStyle="TableStyleMedium9" defaultPivotStyle="PivotStyleLight16"/>
  <colors>
    <mruColors>
      <color rgb="FF0000FF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581025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9525"/>
          <a:ext cx="98107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6" y="9525"/>
          <a:ext cx="73342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1026" y="9525"/>
          <a:ext cx="73342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4826" y="9525"/>
          <a:ext cx="73342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1" y="9525"/>
          <a:ext cx="109537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1" y="9525"/>
          <a:ext cx="73342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1" y="9525"/>
          <a:ext cx="109537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1" y="9525"/>
          <a:ext cx="109537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1" y="9525"/>
          <a:ext cx="109537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1" y="9525"/>
          <a:ext cx="109537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1" y="9525"/>
          <a:ext cx="109537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1" y="9525"/>
          <a:ext cx="109537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</xdr:colOff>
      <xdr:row>0</xdr:row>
      <xdr:rowOff>9525</xdr:rowOff>
    </xdr:from>
    <xdr:to>
      <xdr:col>2</xdr:col>
      <xdr:colOff>333375</xdr:colOff>
      <xdr:row>4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1" y="9525"/>
          <a:ext cx="1095374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295275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9525"/>
          <a:ext cx="69532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581025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9525"/>
          <a:ext cx="98107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295275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8175" y="9525"/>
          <a:ext cx="69532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295275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9525"/>
          <a:ext cx="914400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504825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9525"/>
          <a:ext cx="90487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504825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9525"/>
          <a:ext cx="90487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504825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9525"/>
          <a:ext cx="90487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219075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9525"/>
          <a:ext cx="98107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219075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9525"/>
          <a:ext cx="98107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219075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9525"/>
          <a:ext cx="98107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200025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9525"/>
          <a:ext cx="96202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200025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" y="9525"/>
          <a:ext cx="96202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200025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" y="9525"/>
          <a:ext cx="96202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200025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9525"/>
          <a:ext cx="962025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323851</xdr:colOff>
      <xdr:row>0</xdr:row>
      <xdr:rowOff>9525</xdr:rowOff>
    </xdr:from>
    <xdr:to>
      <xdr:col>2</xdr:col>
      <xdr:colOff>200026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1" y="9525"/>
          <a:ext cx="895350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323851</xdr:colOff>
      <xdr:row>0</xdr:row>
      <xdr:rowOff>9525</xdr:rowOff>
    </xdr:from>
    <xdr:to>
      <xdr:col>2</xdr:col>
      <xdr:colOff>200026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1" y="9525"/>
          <a:ext cx="895350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323851</xdr:colOff>
      <xdr:row>0</xdr:row>
      <xdr:rowOff>9525</xdr:rowOff>
    </xdr:from>
    <xdr:to>
      <xdr:col>2</xdr:col>
      <xdr:colOff>200026</xdr:colOff>
      <xdr:row>4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1" y="9525"/>
          <a:ext cx="895350" cy="752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920"/>
  <sheetViews>
    <sheetView topLeftCell="A209" workbookViewId="0">
      <selection activeCell="J36" sqref="J36"/>
    </sheetView>
  </sheetViews>
  <sheetFormatPr baseColWidth="10" defaultRowHeight="14.25"/>
  <cols>
    <col min="1" max="1" width="5.42578125" style="2" customWidth="1"/>
    <col min="2" max="2" width="6" style="2" bestFit="1" customWidth="1"/>
    <col min="3" max="3" width="13.42578125" style="2" bestFit="1" customWidth="1"/>
    <col min="4" max="4" width="6" style="25" customWidth="1"/>
    <col min="5" max="5" width="8" style="2" bestFit="1" customWidth="1"/>
    <col min="6" max="6" width="11" style="2" bestFit="1" customWidth="1"/>
    <col min="7" max="7" width="10" style="2" bestFit="1" customWidth="1"/>
    <col min="8" max="8" width="13.42578125" style="2" bestFit="1" customWidth="1"/>
    <col min="9" max="9" width="6.140625" style="21" customWidth="1"/>
    <col min="10" max="10" width="13.85546875" style="12" bestFit="1" customWidth="1"/>
    <col min="11" max="13" width="11.42578125" style="2"/>
    <col min="14" max="14" width="13.140625" style="2" bestFit="1" customWidth="1"/>
    <col min="15" max="15" width="13.42578125" style="2" bestFit="1" customWidth="1"/>
    <col min="16" max="16" width="23" style="2" bestFit="1" customWidth="1"/>
    <col min="17" max="17" width="7" style="2" bestFit="1" customWidth="1"/>
    <col min="18" max="16384" width="11.42578125" style="2"/>
  </cols>
  <sheetData>
    <row r="1" spans="1:10" ht="15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 ht="15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 ht="15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 ht="15">
      <c r="A4" s="142">
        <v>42736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0" ht="15" thickBot="1"/>
    <row r="7" spans="1:10" ht="15.75" thickBot="1">
      <c r="A7" s="144" t="s">
        <v>2</v>
      </c>
      <c r="B7" s="145"/>
      <c r="C7" s="146"/>
      <c r="E7" s="144" t="s">
        <v>5</v>
      </c>
      <c r="F7" s="145"/>
      <c r="G7" s="145"/>
      <c r="H7" s="146"/>
      <c r="J7" s="49" t="s">
        <v>223</v>
      </c>
    </row>
    <row r="8" spans="1:10">
      <c r="A8" s="6" t="s">
        <v>3</v>
      </c>
      <c r="B8" s="7">
        <v>10153</v>
      </c>
      <c r="C8" s="8">
        <v>388017.24137931038</v>
      </c>
      <c r="D8" s="23"/>
      <c r="E8" s="13" t="s">
        <v>52</v>
      </c>
      <c r="F8" s="14">
        <v>371691.32</v>
      </c>
      <c r="G8" s="14">
        <v>16325.92</v>
      </c>
      <c r="H8" s="15">
        <f>+F8+G8</f>
        <v>388017.24</v>
      </c>
      <c r="I8" s="26"/>
      <c r="J8" s="27">
        <f>+H8-C8</f>
        <v>-1.3793103862553835E-3</v>
      </c>
    </row>
    <row r="9" spans="1:10">
      <c r="A9" s="3" t="s">
        <v>3</v>
      </c>
      <c r="B9" s="4">
        <v>10154</v>
      </c>
      <c r="C9" s="5">
        <v>388017.24137931038</v>
      </c>
      <c r="D9" s="23"/>
      <c r="E9" s="16" t="s">
        <v>50</v>
      </c>
      <c r="F9" s="17">
        <v>371691.32</v>
      </c>
      <c r="G9" s="17">
        <v>16325.92</v>
      </c>
      <c r="H9" s="18">
        <f t="shared" ref="H9:H72" si="0">+F9+G9</f>
        <v>388017.24</v>
      </c>
      <c r="I9" s="26"/>
      <c r="J9" s="28">
        <f t="shared" ref="J9:J72" si="1">+H9-C9</f>
        <v>-1.3793103862553835E-3</v>
      </c>
    </row>
    <row r="10" spans="1:10">
      <c r="A10" s="3" t="s">
        <v>3</v>
      </c>
      <c r="B10" s="4">
        <v>10155</v>
      </c>
      <c r="C10" s="5">
        <v>323879.31034482759</v>
      </c>
      <c r="D10" s="23"/>
      <c r="E10" s="16" t="s">
        <v>147</v>
      </c>
      <c r="F10" s="17">
        <v>308456.49</v>
      </c>
      <c r="G10" s="17">
        <v>15422.82</v>
      </c>
      <c r="H10" s="18">
        <f t="shared" si="0"/>
        <v>323879.31</v>
      </c>
      <c r="I10" s="26"/>
      <c r="J10" s="28">
        <f t="shared" si="1"/>
        <v>-3.4482759656384587E-4</v>
      </c>
    </row>
    <row r="11" spans="1:10">
      <c r="A11" s="3" t="s">
        <v>3</v>
      </c>
      <c r="B11" s="4">
        <v>10156</v>
      </c>
      <c r="C11" s="5">
        <v>249913.79310344829</v>
      </c>
      <c r="D11" s="23"/>
      <c r="E11" s="16" t="s">
        <v>140</v>
      </c>
      <c r="F11" s="17">
        <v>247424.57</v>
      </c>
      <c r="G11" s="17">
        <v>2489.2199999999998</v>
      </c>
      <c r="H11" s="18">
        <f t="shared" si="0"/>
        <v>249913.79</v>
      </c>
      <c r="I11" s="26"/>
      <c r="J11" s="28">
        <f t="shared" si="1"/>
        <v>-3.1034482817631215E-3</v>
      </c>
    </row>
    <row r="12" spans="1:10">
      <c r="A12" s="3" t="s">
        <v>3</v>
      </c>
      <c r="B12" s="4">
        <v>10157</v>
      </c>
      <c r="C12" s="5">
        <v>388017.24137931038</v>
      </c>
      <c r="D12" s="23"/>
      <c r="E12" s="16" t="s">
        <v>51</v>
      </c>
      <c r="F12" s="17">
        <v>371691.32</v>
      </c>
      <c r="G12" s="17">
        <v>16325.92</v>
      </c>
      <c r="H12" s="18">
        <f t="shared" si="0"/>
        <v>388017.24</v>
      </c>
      <c r="I12" s="26"/>
      <c r="J12" s="28">
        <f t="shared" si="1"/>
        <v>-1.3793103862553835E-3</v>
      </c>
    </row>
    <row r="13" spans="1:10">
      <c r="A13" s="3" t="s">
        <v>3</v>
      </c>
      <c r="B13" s="4">
        <v>10158</v>
      </c>
      <c r="C13" s="5">
        <v>356724.13793103449</v>
      </c>
      <c r="D13" s="23"/>
      <c r="E13" s="16" t="s">
        <v>43</v>
      </c>
      <c r="F13" s="17">
        <v>356724.14</v>
      </c>
      <c r="G13" s="17">
        <v>0</v>
      </c>
      <c r="H13" s="18">
        <f t="shared" si="0"/>
        <v>356724.14</v>
      </c>
      <c r="I13" s="26"/>
      <c r="J13" s="28">
        <f t="shared" si="1"/>
        <v>2.0689655211754143E-3</v>
      </c>
    </row>
    <row r="14" spans="1:10">
      <c r="A14" s="3" t="s">
        <v>3</v>
      </c>
      <c r="B14" s="4">
        <v>10159</v>
      </c>
      <c r="C14" s="5">
        <v>321120.68965517246</v>
      </c>
      <c r="D14" s="23"/>
      <c r="E14" s="16" t="s">
        <v>99</v>
      </c>
      <c r="F14" s="17">
        <v>305829.23</v>
      </c>
      <c r="G14" s="17">
        <v>15291.46</v>
      </c>
      <c r="H14" s="18">
        <f t="shared" si="0"/>
        <v>321120.69</v>
      </c>
      <c r="I14" s="26"/>
      <c r="J14" s="28">
        <f t="shared" si="1"/>
        <v>3.4482753835618496E-4</v>
      </c>
    </row>
    <row r="15" spans="1:10">
      <c r="A15" s="3" t="s">
        <v>3</v>
      </c>
      <c r="B15" s="4">
        <v>10160</v>
      </c>
      <c r="C15" s="5">
        <v>278965.5172413793</v>
      </c>
      <c r="D15" s="23"/>
      <c r="E15" s="16" t="s">
        <v>167</v>
      </c>
      <c r="F15" s="17">
        <v>265681.45</v>
      </c>
      <c r="G15" s="17">
        <v>13284.07</v>
      </c>
      <c r="H15" s="18">
        <f t="shared" si="0"/>
        <v>278965.52</v>
      </c>
      <c r="I15" s="26"/>
      <c r="J15" s="28">
        <f t="shared" si="1"/>
        <v>2.7586207143031061E-3</v>
      </c>
    </row>
    <row r="16" spans="1:10">
      <c r="A16" s="3" t="s">
        <v>3</v>
      </c>
      <c r="B16" s="4">
        <v>10161</v>
      </c>
      <c r="C16" s="5">
        <v>185431.03448275864</v>
      </c>
      <c r="D16" s="23"/>
      <c r="E16" s="16" t="s">
        <v>67</v>
      </c>
      <c r="F16" s="17">
        <v>185431.03</v>
      </c>
      <c r="G16" s="17">
        <v>0</v>
      </c>
      <c r="H16" s="18">
        <f t="shared" si="0"/>
        <v>185431.03</v>
      </c>
      <c r="I16" s="26"/>
      <c r="J16" s="28">
        <f t="shared" si="1"/>
        <v>-4.4827586389146745E-3</v>
      </c>
    </row>
    <row r="17" spans="1:10">
      <c r="A17" s="3" t="s">
        <v>3</v>
      </c>
      <c r="B17" s="4">
        <v>10162</v>
      </c>
      <c r="C17" s="5">
        <v>269827.58620689658</v>
      </c>
      <c r="D17" s="23"/>
      <c r="E17" s="16" t="s">
        <v>22</v>
      </c>
      <c r="F17" s="17">
        <v>266852.65999999997</v>
      </c>
      <c r="G17" s="17">
        <v>2974.93</v>
      </c>
      <c r="H17" s="18">
        <f t="shared" si="0"/>
        <v>269827.58999999997</v>
      </c>
      <c r="I17" s="26"/>
      <c r="J17" s="28">
        <f t="shared" si="1"/>
        <v>3.7931033875793219E-3</v>
      </c>
    </row>
    <row r="18" spans="1:10">
      <c r="A18" s="3" t="s">
        <v>3</v>
      </c>
      <c r="B18" s="4">
        <v>10163</v>
      </c>
      <c r="C18" s="5">
        <v>278965.5172413793</v>
      </c>
      <c r="D18" s="23"/>
      <c r="E18" s="16" t="s">
        <v>106</v>
      </c>
      <c r="F18" s="17">
        <v>265681.45</v>
      </c>
      <c r="G18" s="17">
        <v>13284.07</v>
      </c>
      <c r="H18" s="18">
        <f t="shared" si="0"/>
        <v>278965.52</v>
      </c>
      <c r="I18" s="26"/>
      <c r="J18" s="28">
        <f t="shared" si="1"/>
        <v>2.7586207143031061E-3</v>
      </c>
    </row>
    <row r="19" spans="1:10">
      <c r="A19" s="3" t="s">
        <v>3</v>
      </c>
      <c r="B19" s="4">
        <v>10164</v>
      </c>
      <c r="C19" s="5">
        <v>288189.6551724138</v>
      </c>
      <c r="D19" s="23"/>
      <c r="E19" s="16" t="s">
        <v>169</v>
      </c>
      <c r="F19" s="17">
        <v>274466.34000000003</v>
      </c>
      <c r="G19" s="17">
        <v>13723.32</v>
      </c>
      <c r="H19" s="18">
        <f t="shared" si="0"/>
        <v>288189.66000000003</v>
      </c>
      <c r="I19" s="26"/>
      <c r="J19" s="28">
        <f t="shared" si="1"/>
        <v>4.8275862354785204E-3</v>
      </c>
    </row>
    <row r="20" spans="1:10">
      <c r="A20" s="3" t="s">
        <v>3</v>
      </c>
      <c r="B20" s="4">
        <v>10165</v>
      </c>
      <c r="C20" s="5">
        <v>172500</v>
      </c>
      <c r="D20" s="23"/>
      <c r="E20" s="16" t="s">
        <v>54</v>
      </c>
      <c r="F20" s="17">
        <v>172500</v>
      </c>
      <c r="G20" s="17">
        <v>0</v>
      </c>
      <c r="H20" s="18">
        <f t="shared" si="0"/>
        <v>172500</v>
      </c>
      <c r="I20" s="26"/>
      <c r="J20" s="28">
        <f t="shared" si="1"/>
        <v>0</v>
      </c>
    </row>
    <row r="21" spans="1:10">
      <c r="A21" s="3" t="s">
        <v>3</v>
      </c>
      <c r="B21" s="4">
        <v>10166</v>
      </c>
      <c r="C21" s="5">
        <v>219741.37931034484</v>
      </c>
      <c r="D21" s="23"/>
      <c r="E21" s="16" t="s">
        <v>85</v>
      </c>
      <c r="F21" s="17">
        <v>219741.38</v>
      </c>
      <c r="G21" s="17">
        <v>0</v>
      </c>
      <c r="H21" s="18">
        <f t="shared" si="0"/>
        <v>219741.38</v>
      </c>
      <c r="I21" s="26"/>
      <c r="J21" s="28">
        <f t="shared" si="1"/>
        <v>6.8965516402386129E-4</v>
      </c>
    </row>
    <row r="22" spans="1:10">
      <c r="A22" s="3" t="s">
        <v>3</v>
      </c>
      <c r="B22" s="4">
        <v>10167</v>
      </c>
      <c r="C22" s="5">
        <v>201379.31</v>
      </c>
      <c r="D22" s="23"/>
      <c r="E22" s="16" t="s">
        <v>196</v>
      </c>
      <c r="F22" s="17">
        <v>201379.31</v>
      </c>
      <c r="G22" s="17">
        <v>0</v>
      </c>
      <c r="H22" s="18">
        <f t="shared" si="0"/>
        <v>201379.31</v>
      </c>
      <c r="I22" s="26"/>
      <c r="J22" s="28">
        <f t="shared" si="1"/>
        <v>0</v>
      </c>
    </row>
    <row r="23" spans="1:10">
      <c r="A23" s="3" t="s">
        <v>3</v>
      </c>
      <c r="B23" s="4">
        <v>10168</v>
      </c>
      <c r="C23" s="5">
        <v>228362.06896551725</v>
      </c>
      <c r="D23" s="23"/>
      <c r="E23" s="16" t="s">
        <v>18</v>
      </c>
      <c r="F23" s="17">
        <v>228362.07</v>
      </c>
      <c r="G23" s="17">
        <v>0</v>
      </c>
      <c r="H23" s="18">
        <f t="shared" si="0"/>
        <v>228362.07</v>
      </c>
      <c r="I23" s="26"/>
      <c r="J23" s="28">
        <f t="shared" si="1"/>
        <v>1.0344827605877072E-3</v>
      </c>
    </row>
    <row r="24" spans="1:10">
      <c r="A24" s="3" t="s">
        <v>3</v>
      </c>
      <c r="B24" s="4">
        <v>10169</v>
      </c>
      <c r="C24" s="5">
        <v>227844.8275862069</v>
      </c>
      <c r="D24" s="23"/>
      <c r="E24" s="16" t="s">
        <v>162</v>
      </c>
      <c r="F24" s="17">
        <v>216995.08</v>
      </c>
      <c r="G24" s="17">
        <v>10849.75</v>
      </c>
      <c r="H24" s="18">
        <f t="shared" si="0"/>
        <v>227844.83</v>
      </c>
      <c r="I24" s="26"/>
      <c r="J24" s="28">
        <f t="shared" si="1"/>
        <v>2.4137930886354297E-3</v>
      </c>
    </row>
    <row r="25" spans="1:10">
      <c r="A25" s="3" t="s">
        <v>3</v>
      </c>
      <c r="B25" s="4">
        <v>10170</v>
      </c>
      <c r="C25" s="5">
        <v>227844.8275862069</v>
      </c>
      <c r="D25" s="23"/>
      <c r="E25" s="16" t="s">
        <v>94</v>
      </c>
      <c r="F25" s="17">
        <v>216995.08</v>
      </c>
      <c r="G25" s="17">
        <v>10849.75</v>
      </c>
      <c r="H25" s="18">
        <f t="shared" si="0"/>
        <v>227844.83</v>
      </c>
      <c r="I25" s="26"/>
      <c r="J25" s="28">
        <f t="shared" si="1"/>
        <v>2.4137930886354297E-3</v>
      </c>
    </row>
    <row r="26" spans="1:10">
      <c r="A26" s="3" t="s">
        <v>3</v>
      </c>
      <c r="B26" s="4">
        <v>10171</v>
      </c>
      <c r="C26" s="5">
        <v>249913.79310344829</v>
      </c>
      <c r="D26" s="23"/>
      <c r="E26" s="16" t="s">
        <v>10</v>
      </c>
      <c r="F26" s="17">
        <v>247424.57</v>
      </c>
      <c r="G26" s="17">
        <v>2489.2199999999998</v>
      </c>
      <c r="H26" s="18">
        <f t="shared" si="0"/>
        <v>249913.79</v>
      </c>
      <c r="I26" s="26"/>
      <c r="J26" s="28">
        <f t="shared" si="1"/>
        <v>-3.1034482817631215E-3</v>
      </c>
    </row>
    <row r="27" spans="1:10">
      <c r="A27" s="3" t="s">
        <v>3</v>
      </c>
      <c r="B27" s="4">
        <v>10172</v>
      </c>
      <c r="C27" s="5">
        <v>249913.79310344829</v>
      </c>
      <c r="D27" s="23"/>
      <c r="E27" s="16" t="s">
        <v>12</v>
      </c>
      <c r="F27" s="17">
        <v>247424.57</v>
      </c>
      <c r="G27" s="17">
        <v>2489.2199999999998</v>
      </c>
      <c r="H27" s="18">
        <f t="shared" si="0"/>
        <v>249913.79</v>
      </c>
      <c r="I27" s="26"/>
      <c r="J27" s="28">
        <f t="shared" si="1"/>
        <v>-3.1034482817631215E-3</v>
      </c>
    </row>
    <row r="28" spans="1:10">
      <c r="A28" s="3" t="s">
        <v>3</v>
      </c>
      <c r="B28" s="4">
        <v>10173</v>
      </c>
      <c r="C28" s="5">
        <v>288189.6551724138</v>
      </c>
      <c r="D28" s="23"/>
      <c r="E28" s="16" t="s">
        <v>170</v>
      </c>
      <c r="F28" s="17">
        <v>274466.34000000003</v>
      </c>
      <c r="G28" s="17">
        <v>13723.32</v>
      </c>
      <c r="H28" s="18">
        <f t="shared" si="0"/>
        <v>288189.66000000003</v>
      </c>
      <c r="I28" s="26"/>
      <c r="J28" s="28">
        <f t="shared" si="1"/>
        <v>4.8275862354785204E-3</v>
      </c>
    </row>
    <row r="29" spans="1:10">
      <c r="A29" s="3" t="s">
        <v>3</v>
      </c>
      <c r="B29" s="4">
        <v>10174</v>
      </c>
      <c r="C29" s="5">
        <v>196293.10344827588</v>
      </c>
      <c r="D29" s="23"/>
      <c r="E29" s="16" t="s">
        <v>135</v>
      </c>
      <c r="F29" s="17">
        <v>196293.1</v>
      </c>
      <c r="G29" s="17">
        <v>0</v>
      </c>
      <c r="H29" s="18">
        <f t="shared" si="0"/>
        <v>196293.1</v>
      </c>
      <c r="I29" s="26"/>
      <c r="J29" s="28">
        <f t="shared" si="1"/>
        <v>-3.4482758783269674E-3</v>
      </c>
    </row>
    <row r="30" spans="1:10">
      <c r="A30" s="3" t="s">
        <v>3</v>
      </c>
      <c r="B30" s="4">
        <v>10175</v>
      </c>
      <c r="C30" s="5">
        <v>227844.8275862069</v>
      </c>
      <c r="D30" s="23"/>
      <c r="E30" s="16" t="s">
        <v>98</v>
      </c>
      <c r="F30" s="17">
        <v>216995.08</v>
      </c>
      <c r="G30" s="17">
        <v>10849.75</v>
      </c>
      <c r="H30" s="18">
        <f t="shared" si="0"/>
        <v>227844.83</v>
      </c>
      <c r="I30" s="26"/>
      <c r="J30" s="28">
        <f t="shared" si="1"/>
        <v>2.4137930886354297E-3</v>
      </c>
    </row>
    <row r="31" spans="1:10">
      <c r="A31" s="3" t="s">
        <v>3</v>
      </c>
      <c r="B31" s="4">
        <v>10176</v>
      </c>
      <c r="C31" s="5">
        <v>249913.79310344829</v>
      </c>
      <c r="D31" s="23"/>
      <c r="E31" s="16" t="s">
        <v>145</v>
      </c>
      <c r="F31" s="17">
        <v>247424.57</v>
      </c>
      <c r="G31" s="17">
        <v>2489.2199999999998</v>
      </c>
      <c r="H31" s="18">
        <f t="shared" si="0"/>
        <v>249913.79</v>
      </c>
      <c r="I31" s="26"/>
      <c r="J31" s="28">
        <f t="shared" si="1"/>
        <v>-3.1034482817631215E-3</v>
      </c>
    </row>
    <row r="32" spans="1:10">
      <c r="A32" s="3" t="s">
        <v>3</v>
      </c>
      <c r="B32" s="4">
        <v>10177</v>
      </c>
      <c r="C32" s="5">
        <v>234137.93103448278</v>
      </c>
      <c r="D32" s="23"/>
      <c r="E32" s="16" t="s">
        <v>11</v>
      </c>
      <c r="F32" s="17">
        <v>231819.73</v>
      </c>
      <c r="G32" s="17">
        <v>2318.1999999999998</v>
      </c>
      <c r="H32" s="18">
        <f t="shared" si="0"/>
        <v>234137.93000000002</v>
      </c>
      <c r="I32" s="26"/>
      <c r="J32" s="28">
        <f t="shared" si="1"/>
        <v>-1.0344827605877072E-3</v>
      </c>
    </row>
    <row r="33" spans="1:10">
      <c r="A33" s="3" t="s">
        <v>3</v>
      </c>
      <c r="B33" s="4">
        <v>10178</v>
      </c>
      <c r="C33" s="5">
        <v>228362.06896551725</v>
      </c>
      <c r="D33" s="23"/>
      <c r="E33" s="16" t="s">
        <v>143</v>
      </c>
      <c r="F33" s="17">
        <v>228362.07</v>
      </c>
      <c r="G33" s="17">
        <v>0</v>
      </c>
      <c r="H33" s="18">
        <f t="shared" si="0"/>
        <v>228362.07</v>
      </c>
      <c r="I33" s="26"/>
      <c r="J33" s="28">
        <f t="shared" si="1"/>
        <v>1.0344827605877072E-3</v>
      </c>
    </row>
    <row r="34" spans="1:10">
      <c r="A34" s="3" t="s">
        <v>3</v>
      </c>
      <c r="B34" s="4">
        <v>10179</v>
      </c>
      <c r="C34" s="5">
        <v>318448.27586206899</v>
      </c>
      <c r="D34" s="23"/>
      <c r="E34" s="16" t="s">
        <v>8</v>
      </c>
      <c r="F34" s="17">
        <v>309660.34000000003</v>
      </c>
      <c r="G34" s="17">
        <v>8787.94</v>
      </c>
      <c r="H34" s="18">
        <f t="shared" si="0"/>
        <v>318448.28000000003</v>
      </c>
      <c r="I34" s="26"/>
      <c r="J34" s="28">
        <f t="shared" si="1"/>
        <v>4.1379310423508286E-3</v>
      </c>
    </row>
    <row r="35" spans="1:10">
      <c r="A35" s="3" t="s">
        <v>3</v>
      </c>
      <c r="B35" s="4">
        <v>10180</v>
      </c>
      <c r="C35" s="5">
        <v>288189.6551724138</v>
      </c>
      <c r="D35" s="23"/>
      <c r="E35" s="16" t="s">
        <v>127</v>
      </c>
      <c r="F35" s="17">
        <v>274466.34000000003</v>
      </c>
      <c r="G35" s="17">
        <v>13723.32</v>
      </c>
      <c r="H35" s="18">
        <f t="shared" si="0"/>
        <v>288189.66000000003</v>
      </c>
      <c r="I35" s="26"/>
      <c r="J35" s="28">
        <f t="shared" si="1"/>
        <v>4.8275862354785204E-3</v>
      </c>
    </row>
    <row r="36" spans="1:10">
      <c r="A36" s="3" t="s">
        <v>3</v>
      </c>
      <c r="B36" s="4">
        <v>10181</v>
      </c>
      <c r="C36" s="5">
        <v>227844.8275862069</v>
      </c>
      <c r="D36" s="23"/>
      <c r="E36" s="16" t="s">
        <v>97</v>
      </c>
      <c r="F36" s="17">
        <v>216995.08</v>
      </c>
      <c r="G36" s="17">
        <v>10849.75</v>
      </c>
      <c r="H36" s="18">
        <f t="shared" si="0"/>
        <v>227844.83</v>
      </c>
      <c r="I36" s="26"/>
      <c r="J36" s="28">
        <f t="shared" si="1"/>
        <v>2.4137930886354297E-3</v>
      </c>
    </row>
    <row r="37" spans="1:10">
      <c r="A37" s="3" t="s">
        <v>3</v>
      </c>
      <c r="B37" s="4">
        <v>10182</v>
      </c>
      <c r="C37" s="5">
        <v>172500</v>
      </c>
      <c r="D37" s="23"/>
      <c r="E37" s="16" t="s">
        <v>58</v>
      </c>
      <c r="F37" s="17">
        <v>172500</v>
      </c>
      <c r="G37" s="17">
        <v>0</v>
      </c>
      <c r="H37" s="18">
        <f t="shared" si="0"/>
        <v>172500</v>
      </c>
      <c r="I37" s="26"/>
      <c r="J37" s="28">
        <f t="shared" si="1"/>
        <v>0</v>
      </c>
    </row>
    <row r="38" spans="1:10">
      <c r="A38" s="3" t="s">
        <v>3</v>
      </c>
      <c r="B38" s="4">
        <v>10183</v>
      </c>
      <c r="C38" s="5">
        <v>388017.24137931038</v>
      </c>
      <c r="D38" s="23"/>
      <c r="E38" s="16" t="s">
        <v>148</v>
      </c>
      <c r="F38" s="17">
        <v>371691.32</v>
      </c>
      <c r="G38" s="17">
        <v>16325.92</v>
      </c>
      <c r="H38" s="18">
        <f t="shared" si="0"/>
        <v>388017.24</v>
      </c>
      <c r="I38" s="26"/>
      <c r="J38" s="28">
        <f t="shared" si="1"/>
        <v>-1.3793103862553835E-3</v>
      </c>
    </row>
    <row r="39" spans="1:10">
      <c r="A39" s="3" t="s">
        <v>3</v>
      </c>
      <c r="B39" s="4">
        <v>10184</v>
      </c>
      <c r="C39" s="5">
        <v>321120.68965517246</v>
      </c>
      <c r="D39" s="23"/>
      <c r="E39" s="16" t="s">
        <v>100</v>
      </c>
      <c r="F39" s="17">
        <v>305829.23</v>
      </c>
      <c r="G39" s="17">
        <v>15291.46</v>
      </c>
      <c r="H39" s="18">
        <f t="shared" si="0"/>
        <v>321120.69</v>
      </c>
      <c r="I39" s="26"/>
      <c r="J39" s="28">
        <f t="shared" si="1"/>
        <v>3.4482753835618496E-4</v>
      </c>
    </row>
    <row r="40" spans="1:10">
      <c r="A40" s="3" t="s">
        <v>3</v>
      </c>
      <c r="B40" s="4">
        <v>10185</v>
      </c>
      <c r="C40" s="5">
        <v>326724.13793103449</v>
      </c>
      <c r="D40" s="23"/>
      <c r="E40" s="16" t="s">
        <v>47</v>
      </c>
      <c r="F40" s="17">
        <v>326724.14</v>
      </c>
      <c r="G40" s="17">
        <v>0</v>
      </c>
      <c r="H40" s="18">
        <f t="shared" si="0"/>
        <v>326724.14</v>
      </c>
      <c r="I40" s="26"/>
      <c r="J40" s="28">
        <f t="shared" si="1"/>
        <v>2.0689655211754143E-3</v>
      </c>
    </row>
    <row r="41" spans="1:10">
      <c r="A41" s="3" t="s">
        <v>3</v>
      </c>
      <c r="B41" s="4">
        <v>10186</v>
      </c>
      <c r="C41" s="5">
        <v>290344.8275862069</v>
      </c>
      <c r="D41" s="23"/>
      <c r="E41" s="16" t="s">
        <v>6</v>
      </c>
      <c r="F41" s="17">
        <v>286869.48</v>
      </c>
      <c r="G41" s="17">
        <v>3475.35</v>
      </c>
      <c r="H41" s="18">
        <f t="shared" si="0"/>
        <v>290344.82999999996</v>
      </c>
      <c r="I41" s="26"/>
      <c r="J41" s="28">
        <f t="shared" si="1"/>
        <v>2.4137930595315993E-3</v>
      </c>
    </row>
    <row r="42" spans="1:10">
      <c r="A42" s="3" t="s">
        <v>3</v>
      </c>
      <c r="B42" s="4">
        <v>10187</v>
      </c>
      <c r="C42" s="5">
        <v>422068.96551724139</v>
      </c>
      <c r="D42" s="23"/>
      <c r="E42" s="16" t="s">
        <v>36</v>
      </c>
      <c r="F42" s="17">
        <v>401301.52</v>
      </c>
      <c r="G42" s="17">
        <v>20767.45</v>
      </c>
      <c r="H42" s="18">
        <f t="shared" si="0"/>
        <v>422068.97000000003</v>
      </c>
      <c r="I42" s="26"/>
      <c r="J42" s="28">
        <f t="shared" si="1"/>
        <v>4.4827586389146745E-3</v>
      </c>
    </row>
    <row r="43" spans="1:10">
      <c r="A43" s="3" t="s">
        <v>3</v>
      </c>
      <c r="B43" s="4">
        <v>10188</v>
      </c>
      <c r="C43" s="5">
        <v>288189.6551724138</v>
      </c>
      <c r="D43" s="23"/>
      <c r="E43" s="16" t="s">
        <v>130</v>
      </c>
      <c r="F43" s="17">
        <v>274466.34000000003</v>
      </c>
      <c r="G43" s="17">
        <v>13723.32</v>
      </c>
      <c r="H43" s="18">
        <f t="shared" si="0"/>
        <v>288189.66000000003</v>
      </c>
      <c r="I43" s="26"/>
      <c r="J43" s="28">
        <f t="shared" si="1"/>
        <v>4.8275862354785204E-3</v>
      </c>
    </row>
    <row r="44" spans="1:10">
      <c r="A44" s="3" t="s">
        <v>3</v>
      </c>
      <c r="B44" s="4">
        <v>10189</v>
      </c>
      <c r="C44" s="5">
        <v>189741.37931034484</v>
      </c>
      <c r="D44" s="23"/>
      <c r="E44" s="16" t="s">
        <v>171</v>
      </c>
      <c r="F44" s="17">
        <v>189741.38</v>
      </c>
      <c r="G44" s="17">
        <v>0</v>
      </c>
      <c r="H44" s="18">
        <f t="shared" si="0"/>
        <v>189741.38</v>
      </c>
      <c r="I44" s="26"/>
      <c r="J44" s="28">
        <f t="shared" si="1"/>
        <v>6.8965516402386129E-4</v>
      </c>
    </row>
    <row r="45" spans="1:10">
      <c r="A45" s="3" t="s">
        <v>3</v>
      </c>
      <c r="B45" s="4">
        <v>10190</v>
      </c>
      <c r="C45" s="5">
        <v>189741.37931034484</v>
      </c>
      <c r="D45" s="23"/>
      <c r="E45" s="16" t="s">
        <v>61</v>
      </c>
      <c r="F45" s="17">
        <v>189741.38</v>
      </c>
      <c r="G45" s="17">
        <v>0</v>
      </c>
      <c r="H45" s="18">
        <f t="shared" si="0"/>
        <v>189741.38</v>
      </c>
      <c r="I45" s="26"/>
      <c r="J45" s="28">
        <f t="shared" si="1"/>
        <v>6.8965516402386129E-4</v>
      </c>
    </row>
    <row r="46" spans="1:10">
      <c r="A46" s="3" t="s">
        <v>3</v>
      </c>
      <c r="B46" s="4">
        <v>10191</v>
      </c>
      <c r="C46" s="5">
        <v>196034.4827586207</v>
      </c>
      <c r="D46" s="23"/>
      <c r="E46" s="16" t="s">
        <v>39</v>
      </c>
      <c r="F46" s="17">
        <v>196034.48</v>
      </c>
      <c r="G46" s="17">
        <v>0</v>
      </c>
      <c r="H46" s="18">
        <f t="shared" si="0"/>
        <v>196034.48</v>
      </c>
      <c r="I46" s="26"/>
      <c r="J46" s="28">
        <f t="shared" si="1"/>
        <v>-2.7586206851992756E-3</v>
      </c>
    </row>
    <row r="47" spans="1:10">
      <c r="A47" s="3" t="s">
        <v>3</v>
      </c>
      <c r="B47" s="4">
        <v>10192</v>
      </c>
      <c r="C47" s="5">
        <v>227844.8275862069</v>
      </c>
      <c r="D47" s="23"/>
      <c r="E47" s="16" t="s">
        <v>95</v>
      </c>
      <c r="F47" s="17">
        <v>216995.08</v>
      </c>
      <c r="G47" s="17">
        <v>10849.75</v>
      </c>
      <c r="H47" s="18">
        <f t="shared" si="0"/>
        <v>227844.83</v>
      </c>
      <c r="I47" s="26"/>
      <c r="J47" s="28">
        <f t="shared" si="1"/>
        <v>2.4137930886354297E-3</v>
      </c>
    </row>
    <row r="48" spans="1:10">
      <c r="A48" s="3" t="s">
        <v>3</v>
      </c>
      <c r="B48" s="4">
        <v>10193</v>
      </c>
      <c r="C48" s="5">
        <v>438779.46551724139</v>
      </c>
      <c r="D48" s="23"/>
      <c r="E48" s="16" t="s">
        <v>188</v>
      </c>
      <c r="F48" s="17">
        <v>438779.47</v>
      </c>
      <c r="G48" s="17">
        <v>0</v>
      </c>
      <c r="H48" s="18">
        <f t="shared" si="0"/>
        <v>438779.47</v>
      </c>
      <c r="I48" s="26"/>
      <c r="J48" s="28">
        <f t="shared" si="1"/>
        <v>4.4827585807070136E-3</v>
      </c>
    </row>
    <row r="49" spans="1:10">
      <c r="A49" s="3" t="s">
        <v>3</v>
      </c>
      <c r="B49" s="4">
        <v>10194</v>
      </c>
      <c r="C49" s="5">
        <v>214653.1551724138</v>
      </c>
      <c r="D49" s="23"/>
      <c r="E49" s="16" t="s">
        <v>192</v>
      </c>
      <c r="F49" s="17">
        <v>214653.16</v>
      </c>
      <c r="G49" s="17">
        <v>0</v>
      </c>
      <c r="H49" s="18">
        <f t="shared" si="0"/>
        <v>214653.16</v>
      </c>
      <c r="I49" s="26"/>
      <c r="J49" s="28">
        <f t="shared" si="1"/>
        <v>4.8275862063746899E-3</v>
      </c>
    </row>
    <row r="50" spans="1:10">
      <c r="A50" s="3" t="s">
        <v>3</v>
      </c>
      <c r="B50" s="4">
        <v>10195</v>
      </c>
      <c r="C50" s="5">
        <v>532758.62068965519</v>
      </c>
      <c r="D50" s="23"/>
      <c r="E50" s="16" t="s">
        <v>80</v>
      </c>
      <c r="F50" s="17">
        <v>496630.49</v>
      </c>
      <c r="G50" s="17">
        <v>36128.129999999997</v>
      </c>
      <c r="H50" s="18">
        <f t="shared" si="0"/>
        <v>532758.62</v>
      </c>
      <c r="I50" s="26"/>
      <c r="J50" s="28">
        <f t="shared" si="1"/>
        <v>-6.8965519312769175E-4</v>
      </c>
    </row>
    <row r="51" spans="1:10">
      <c r="A51" s="3" t="s">
        <v>3</v>
      </c>
      <c r="B51" s="4">
        <v>10196</v>
      </c>
      <c r="C51" s="5">
        <v>422068.96551724139</v>
      </c>
      <c r="D51" s="23"/>
      <c r="E51" s="16" t="s">
        <v>35</v>
      </c>
      <c r="F51" s="17">
        <v>401301.52</v>
      </c>
      <c r="G51" s="17">
        <v>20767.45</v>
      </c>
      <c r="H51" s="18">
        <f t="shared" si="0"/>
        <v>422068.97000000003</v>
      </c>
      <c r="I51" s="26"/>
      <c r="J51" s="28">
        <f t="shared" si="1"/>
        <v>4.4827586389146745E-3</v>
      </c>
    </row>
    <row r="52" spans="1:10">
      <c r="A52" s="3" t="s">
        <v>3</v>
      </c>
      <c r="B52" s="4">
        <v>10197</v>
      </c>
      <c r="C52" s="5">
        <v>335948.27586206899</v>
      </c>
      <c r="D52" s="23"/>
      <c r="E52" s="16" t="s">
        <v>42</v>
      </c>
      <c r="F52" s="17">
        <v>335948.28</v>
      </c>
      <c r="G52" s="17">
        <v>0</v>
      </c>
      <c r="H52" s="18">
        <f t="shared" si="0"/>
        <v>335948.28</v>
      </c>
      <c r="I52" s="26"/>
      <c r="J52" s="28">
        <f t="shared" si="1"/>
        <v>4.1379310423508286E-3</v>
      </c>
    </row>
    <row r="53" spans="1:10">
      <c r="A53" s="3" t="s">
        <v>3</v>
      </c>
      <c r="B53" s="4">
        <v>10198</v>
      </c>
      <c r="C53" s="5">
        <v>175876.59482758623</v>
      </c>
      <c r="D53" s="23"/>
      <c r="E53" s="16" t="s">
        <v>179</v>
      </c>
      <c r="F53" s="17">
        <v>175876.59</v>
      </c>
      <c r="G53" s="17">
        <v>0</v>
      </c>
      <c r="H53" s="18">
        <f t="shared" si="0"/>
        <v>175876.59</v>
      </c>
      <c r="I53" s="26"/>
      <c r="J53" s="28">
        <f t="shared" si="1"/>
        <v>-4.8275862354785204E-3</v>
      </c>
    </row>
    <row r="54" spans="1:10">
      <c r="A54" s="3" t="s">
        <v>3</v>
      </c>
      <c r="B54" s="4">
        <v>10199</v>
      </c>
      <c r="C54" s="5">
        <v>273949.33620689658</v>
      </c>
      <c r="D54" s="23"/>
      <c r="E54" s="16" t="s">
        <v>187</v>
      </c>
      <c r="F54" s="17">
        <v>273949.34000000003</v>
      </c>
      <c r="G54" s="17">
        <v>0</v>
      </c>
      <c r="H54" s="18">
        <f t="shared" si="0"/>
        <v>273949.34000000003</v>
      </c>
      <c r="I54" s="26"/>
      <c r="J54" s="28">
        <f t="shared" si="1"/>
        <v>3.7931034457869828E-3</v>
      </c>
    </row>
    <row r="55" spans="1:10">
      <c r="A55" s="3" t="s">
        <v>3</v>
      </c>
      <c r="B55" s="4">
        <v>10200</v>
      </c>
      <c r="C55" s="5">
        <v>99137.931034482768</v>
      </c>
      <c r="D55" s="23"/>
      <c r="E55" s="16" t="s">
        <v>197</v>
      </c>
      <c r="F55" s="17">
        <v>99137.93</v>
      </c>
      <c r="G55" s="17">
        <v>0</v>
      </c>
      <c r="H55" s="18">
        <f t="shared" si="0"/>
        <v>99137.93</v>
      </c>
      <c r="I55" s="26"/>
      <c r="J55" s="28">
        <f t="shared" si="1"/>
        <v>-1.0344827751396224E-3</v>
      </c>
    </row>
    <row r="56" spans="1:10">
      <c r="A56" s="3" t="s">
        <v>3</v>
      </c>
      <c r="B56" s="4">
        <v>10201</v>
      </c>
      <c r="C56" s="5">
        <v>315517.24137931038</v>
      </c>
      <c r="D56" s="23"/>
      <c r="E56" s="16" t="s">
        <v>33</v>
      </c>
      <c r="F56" s="17">
        <v>306995.76</v>
      </c>
      <c r="G56" s="17">
        <v>8521.48</v>
      </c>
      <c r="H56" s="18">
        <f t="shared" si="0"/>
        <v>315517.24</v>
      </c>
      <c r="I56" s="26"/>
      <c r="J56" s="28">
        <f t="shared" si="1"/>
        <v>-1.3793103862553835E-3</v>
      </c>
    </row>
    <row r="57" spans="1:10">
      <c r="A57" s="3" t="s">
        <v>3</v>
      </c>
      <c r="B57" s="4">
        <v>10202</v>
      </c>
      <c r="C57" s="5">
        <v>119551.72</v>
      </c>
      <c r="D57" s="23"/>
      <c r="E57" s="16" t="s">
        <v>198</v>
      </c>
      <c r="F57" s="17">
        <v>119551.72</v>
      </c>
      <c r="G57" s="17">
        <v>0</v>
      </c>
      <c r="H57" s="18">
        <f t="shared" si="0"/>
        <v>119551.72</v>
      </c>
      <c r="I57" s="26"/>
      <c r="J57" s="28">
        <f t="shared" si="1"/>
        <v>0</v>
      </c>
    </row>
    <row r="58" spans="1:10">
      <c r="A58" s="3" t="s">
        <v>3</v>
      </c>
      <c r="B58" s="4">
        <v>10203</v>
      </c>
      <c r="C58" s="5">
        <v>180012.52586206899</v>
      </c>
      <c r="D58" s="23"/>
      <c r="E58" s="16" t="s">
        <v>180</v>
      </c>
      <c r="F58" s="17">
        <v>180012.53</v>
      </c>
      <c r="G58" s="17">
        <v>0</v>
      </c>
      <c r="H58" s="18">
        <f t="shared" si="0"/>
        <v>180012.53</v>
      </c>
      <c r="I58" s="26"/>
      <c r="J58" s="28">
        <f t="shared" si="1"/>
        <v>4.1379310132469982E-3</v>
      </c>
    </row>
    <row r="59" spans="1:10">
      <c r="A59" s="3" t="s">
        <v>3</v>
      </c>
      <c r="B59" s="4">
        <v>10204</v>
      </c>
      <c r="C59" s="5">
        <v>463448.27586206899</v>
      </c>
      <c r="D59" s="23"/>
      <c r="E59" s="16" t="s">
        <v>136</v>
      </c>
      <c r="F59" s="17">
        <v>441379.31</v>
      </c>
      <c r="G59" s="17">
        <v>22068.97</v>
      </c>
      <c r="H59" s="18">
        <f t="shared" si="0"/>
        <v>463448.28</v>
      </c>
      <c r="I59" s="26"/>
      <c r="J59" s="28">
        <f t="shared" si="1"/>
        <v>4.1379310423508286E-3</v>
      </c>
    </row>
    <row r="60" spans="1:10">
      <c r="A60" s="3" t="s">
        <v>3</v>
      </c>
      <c r="B60" s="4">
        <v>10205</v>
      </c>
      <c r="C60" s="5">
        <v>328189.6551724138</v>
      </c>
      <c r="D60" s="23"/>
      <c r="E60" s="16" t="s">
        <v>101</v>
      </c>
      <c r="F60" s="17">
        <v>312561.58</v>
      </c>
      <c r="G60" s="17">
        <v>15628.08</v>
      </c>
      <c r="H60" s="18">
        <f t="shared" si="0"/>
        <v>328189.66000000003</v>
      </c>
      <c r="I60" s="26"/>
      <c r="J60" s="28">
        <f t="shared" si="1"/>
        <v>4.8275862354785204E-3</v>
      </c>
    </row>
    <row r="61" spans="1:10">
      <c r="A61" s="3" t="s">
        <v>3</v>
      </c>
      <c r="B61" s="4">
        <v>10206</v>
      </c>
      <c r="C61" s="5">
        <v>189741.37931034484</v>
      </c>
      <c r="D61" s="23"/>
      <c r="E61" s="16" t="s">
        <v>68</v>
      </c>
      <c r="F61" s="17">
        <v>189741.38</v>
      </c>
      <c r="G61" s="17">
        <v>0</v>
      </c>
      <c r="H61" s="18">
        <f t="shared" si="0"/>
        <v>189741.38</v>
      </c>
      <c r="I61" s="26"/>
      <c r="J61" s="28">
        <f t="shared" si="1"/>
        <v>6.8965516402386129E-4</v>
      </c>
    </row>
    <row r="62" spans="1:10">
      <c r="A62" s="3" t="s">
        <v>3</v>
      </c>
      <c r="B62" s="4">
        <v>10207</v>
      </c>
      <c r="C62" s="5">
        <v>288189.6551724138</v>
      </c>
      <c r="D62" s="23"/>
      <c r="E62" s="16" t="s">
        <v>119</v>
      </c>
      <c r="F62" s="17">
        <v>274466.34000000003</v>
      </c>
      <c r="G62" s="17">
        <v>13723.32</v>
      </c>
      <c r="H62" s="18">
        <f t="shared" si="0"/>
        <v>288189.66000000003</v>
      </c>
      <c r="I62" s="26"/>
      <c r="J62" s="28">
        <f t="shared" si="1"/>
        <v>4.8275862354785204E-3</v>
      </c>
    </row>
    <row r="63" spans="1:10">
      <c r="A63" s="3" t="s">
        <v>3</v>
      </c>
      <c r="B63" s="4">
        <v>10208</v>
      </c>
      <c r="C63" s="5">
        <v>388017.24137931038</v>
      </c>
      <c r="D63" s="23"/>
      <c r="E63" s="16" t="s">
        <v>49</v>
      </c>
      <c r="F63" s="17">
        <v>371691.32</v>
      </c>
      <c r="G63" s="17">
        <v>16325.92</v>
      </c>
      <c r="H63" s="18">
        <f t="shared" si="0"/>
        <v>388017.24</v>
      </c>
      <c r="I63" s="26"/>
      <c r="J63" s="28">
        <f t="shared" si="1"/>
        <v>-1.3793103862553835E-3</v>
      </c>
    </row>
    <row r="64" spans="1:10">
      <c r="A64" s="3" t="s">
        <v>3</v>
      </c>
      <c r="B64" s="4">
        <v>10209</v>
      </c>
      <c r="C64" s="5">
        <v>209827.59</v>
      </c>
      <c r="D64" s="23"/>
      <c r="E64" s="16" t="s">
        <v>199</v>
      </c>
      <c r="F64" s="17">
        <v>209827.59</v>
      </c>
      <c r="G64" s="17">
        <v>0</v>
      </c>
      <c r="H64" s="18">
        <f t="shared" si="0"/>
        <v>209827.59</v>
      </c>
      <c r="I64" s="26"/>
      <c r="J64" s="28">
        <f t="shared" si="1"/>
        <v>0</v>
      </c>
    </row>
    <row r="65" spans="1:10">
      <c r="A65" s="3" t="s">
        <v>3</v>
      </c>
      <c r="B65" s="4">
        <v>10210</v>
      </c>
      <c r="C65" s="5">
        <v>177413.79310344829</v>
      </c>
      <c r="D65" s="23"/>
      <c r="E65" s="16" t="s">
        <v>172</v>
      </c>
      <c r="F65" s="17">
        <v>177413.79</v>
      </c>
      <c r="G65" s="17">
        <v>0</v>
      </c>
      <c r="H65" s="18">
        <f t="shared" si="0"/>
        <v>177413.79</v>
      </c>
      <c r="I65" s="26"/>
      <c r="J65" s="28">
        <f t="shared" si="1"/>
        <v>-3.1034482817631215E-3</v>
      </c>
    </row>
    <row r="66" spans="1:10">
      <c r="A66" s="3" t="s">
        <v>3</v>
      </c>
      <c r="B66" s="4">
        <v>10211</v>
      </c>
      <c r="C66" s="5">
        <v>296120.68965517241</v>
      </c>
      <c r="D66" s="23"/>
      <c r="E66" s="16" t="s">
        <v>168</v>
      </c>
      <c r="F66" s="17">
        <v>282019.7</v>
      </c>
      <c r="G66" s="17">
        <v>14100.99</v>
      </c>
      <c r="H66" s="18">
        <f t="shared" si="0"/>
        <v>296120.69</v>
      </c>
      <c r="I66" s="26"/>
      <c r="J66" s="28">
        <f t="shared" si="1"/>
        <v>3.4482759656384587E-4</v>
      </c>
    </row>
    <row r="67" spans="1:10">
      <c r="A67" s="3" t="s">
        <v>3</v>
      </c>
      <c r="B67" s="4">
        <v>10212</v>
      </c>
      <c r="C67" s="5">
        <v>310344.8275862069</v>
      </c>
      <c r="D67" s="23"/>
      <c r="E67" s="16" t="s">
        <v>200</v>
      </c>
      <c r="F67" s="17">
        <v>310344.83</v>
      </c>
      <c r="G67" s="17">
        <v>0</v>
      </c>
      <c r="H67" s="18">
        <f t="shared" si="0"/>
        <v>310344.83</v>
      </c>
      <c r="I67" s="26"/>
      <c r="J67" s="28">
        <f t="shared" si="1"/>
        <v>2.4137931177392602E-3</v>
      </c>
    </row>
    <row r="68" spans="1:10">
      <c r="A68" s="3" t="s">
        <v>3</v>
      </c>
      <c r="B68" s="4">
        <v>10213</v>
      </c>
      <c r="C68" s="5">
        <v>255782.20689655174</v>
      </c>
      <c r="D68" s="23"/>
      <c r="E68" s="16" t="s">
        <v>193</v>
      </c>
      <c r="F68" s="17">
        <v>255782.21</v>
      </c>
      <c r="G68" s="17">
        <v>0</v>
      </c>
      <c r="H68" s="18">
        <f t="shared" si="0"/>
        <v>255782.21</v>
      </c>
      <c r="I68" s="26"/>
      <c r="J68" s="28">
        <f t="shared" si="1"/>
        <v>3.103448252659291E-3</v>
      </c>
    </row>
    <row r="69" spans="1:10">
      <c r="A69" s="3" t="s">
        <v>3</v>
      </c>
      <c r="B69" s="4">
        <v>10214</v>
      </c>
      <c r="C69" s="5">
        <v>296120.68965517241</v>
      </c>
      <c r="D69" s="23"/>
      <c r="E69" s="16" t="s">
        <v>111</v>
      </c>
      <c r="F69" s="17">
        <v>282019.7</v>
      </c>
      <c r="G69" s="17">
        <v>14100.99</v>
      </c>
      <c r="H69" s="18">
        <f t="shared" si="0"/>
        <v>296120.69</v>
      </c>
      <c r="I69" s="26"/>
      <c r="J69" s="28">
        <f t="shared" si="1"/>
        <v>3.4482759656384587E-4</v>
      </c>
    </row>
    <row r="70" spans="1:10">
      <c r="A70" s="3" t="s">
        <v>3</v>
      </c>
      <c r="B70" s="4">
        <v>10215</v>
      </c>
      <c r="C70" s="5">
        <v>244396.55172413794</v>
      </c>
      <c r="D70" s="23"/>
      <c r="E70" s="16" t="s">
        <v>88</v>
      </c>
      <c r="F70" s="17">
        <v>232758.62</v>
      </c>
      <c r="G70" s="17">
        <v>11637.93</v>
      </c>
      <c r="H70" s="18">
        <f t="shared" si="0"/>
        <v>244396.55</v>
      </c>
      <c r="I70" s="26"/>
      <c r="J70" s="28">
        <f t="shared" si="1"/>
        <v>-1.7241379537153989E-3</v>
      </c>
    </row>
    <row r="71" spans="1:10">
      <c r="A71" s="3" t="s">
        <v>3</v>
      </c>
      <c r="B71" s="4">
        <v>10216</v>
      </c>
      <c r="C71" s="5">
        <v>197586.20689655174</v>
      </c>
      <c r="D71" s="23"/>
      <c r="E71" s="16" t="s">
        <v>153</v>
      </c>
      <c r="F71" s="17">
        <v>197586.21</v>
      </c>
      <c r="G71" s="17">
        <v>0</v>
      </c>
      <c r="H71" s="18">
        <f t="shared" si="0"/>
        <v>197586.21</v>
      </c>
      <c r="I71" s="26"/>
      <c r="J71" s="28">
        <f t="shared" si="1"/>
        <v>3.103448252659291E-3</v>
      </c>
    </row>
    <row r="72" spans="1:10">
      <c r="A72" s="3" t="s">
        <v>3</v>
      </c>
      <c r="B72" s="4">
        <v>10217</v>
      </c>
      <c r="C72" s="5">
        <v>228362.06896551725</v>
      </c>
      <c r="D72" s="23"/>
      <c r="E72" s="16" t="s">
        <v>142</v>
      </c>
      <c r="F72" s="17">
        <v>228362.07</v>
      </c>
      <c r="G72" s="17">
        <v>0</v>
      </c>
      <c r="H72" s="18">
        <f t="shared" si="0"/>
        <v>228362.07</v>
      </c>
      <c r="I72" s="26"/>
      <c r="J72" s="28">
        <f t="shared" si="1"/>
        <v>1.0344827605877072E-3</v>
      </c>
    </row>
    <row r="73" spans="1:10">
      <c r="A73" s="3" t="s">
        <v>3</v>
      </c>
      <c r="B73" s="4">
        <v>10218</v>
      </c>
      <c r="C73" s="5">
        <v>296120.68965517241</v>
      </c>
      <c r="D73" s="23"/>
      <c r="E73" s="16" t="s">
        <v>120</v>
      </c>
      <c r="F73" s="17">
        <v>282019.7</v>
      </c>
      <c r="G73" s="17">
        <v>14100.99</v>
      </c>
      <c r="H73" s="18">
        <f t="shared" ref="H73:H136" si="2">+F73+G73</f>
        <v>296120.69</v>
      </c>
      <c r="I73" s="26"/>
      <c r="J73" s="28">
        <f t="shared" ref="J73:J136" si="3">+H73-C73</f>
        <v>3.4482759656384587E-4</v>
      </c>
    </row>
    <row r="74" spans="1:10">
      <c r="A74" s="3" t="s">
        <v>3</v>
      </c>
      <c r="B74" s="4">
        <v>10219</v>
      </c>
      <c r="C74" s="5">
        <v>197586.20689655174</v>
      </c>
      <c r="D74" s="23"/>
      <c r="E74" s="16" t="s">
        <v>149</v>
      </c>
      <c r="F74" s="17">
        <v>197586.21</v>
      </c>
      <c r="G74" s="17">
        <v>0</v>
      </c>
      <c r="H74" s="18">
        <f t="shared" si="2"/>
        <v>197586.21</v>
      </c>
      <c r="I74" s="26"/>
      <c r="J74" s="28">
        <f t="shared" si="3"/>
        <v>3.103448252659291E-3</v>
      </c>
    </row>
    <row r="75" spans="1:10">
      <c r="A75" s="3" t="s">
        <v>3</v>
      </c>
      <c r="B75" s="4">
        <v>10220</v>
      </c>
      <c r="C75" s="5">
        <v>316724.14</v>
      </c>
      <c r="D75" s="23"/>
      <c r="E75" s="16" t="s">
        <v>217</v>
      </c>
      <c r="F75" s="17">
        <v>316724.14</v>
      </c>
      <c r="G75" s="17">
        <v>0</v>
      </c>
      <c r="H75" s="18">
        <f t="shared" si="2"/>
        <v>316724.14</v>
      </c>
      <c r="I75" s="26"/>
      <c r="J75" s="28">
        <f t="shared" si="3"/>
        <v>0</v>
      </c>
    </row>
    <row r="76" spans="1:10">
      <c r="A76" s="3" t="s">
        <v>3</v>
      </c>
      <c r="B76" s="4">
        <v>10221</v>
      </c>
      <c r="C76" s="5">
        <v>463448.27586206899</v>
      </c>
      <c r="D76" s="23"/>
      <c r="E76" s="16" t="s">
        <v>137</v>
      </c>
      <c r="F76" s="17">
        <v>441379.31</v>
      </c>
      <c r="G76" s="17">
        <v>22068.97</v>
      </c>
      <c r="H76" s="18">
        <f t="shared" si="2"/>
        <v>463448.28</v>
      </c>
      <c r="I76" s="26"/>
      <c r="J76" s="28">
        <f t="shared" si="3"/>
        <v>4.1379310423508286E-3</v>
      </c>
    </row>
    <row r="77" spans="1:10">
      <c r="A77" s="3" t="s">
        <v>3</v>
      </c>
      <c r="B77" s="4">
        <v>10222</v>
      </c>
      <c r="C77" s="5">
        <v>463448.27586206899</v>
      </c>
      <c r="D77" s="23"/>
      <c r="E77" s="16" t="s">
        <v>102</v>
      </c>
      <c r="F77" s="17">
        <v>441379.31</v>
      </c>
      <c r="G77" s="17">
        <v>22068.97</v>
      </c>
      <c r="H77" s="18">
        <f t="shared" si="2"/>
        <v>463448.28</v>
      </c>
      <c r="I77" s="26"/>
      <c r="J77" s="28">
        <f t="shared" si="3"/>
        <v>4.1379310423508286E-3</v>
      </c>
    </row>
    <row r="78" spans="1:10">
      <c r="A78" s="3" t="s">
        <v>3</v>
      </c>
      <c r="B78" s="4">
        <v>10223</v>
      </c>
      <c r="C78" s="5">
        <v>284482.75862068968</v>
      </c>
      <c r="D78" s="23"/>
      <c r="E78" s="16" t="s">
        <v>201</v>
      </c>
      <c r="F78" s="17">
        <v>284482.76</v>
      </c>
      <c r="G78" s="17">
        <v>0</v>
      </c>
      <c r="H78" s="18">
        <f t="shared" si="2"/>
        <v>284482.76</v>
      </c>
      <c r="I78" s="26"/>
      <c r="J78" s="28">
        <f t="shared" si="3"/>
        <v>1.3793103280477226E-3</v>
      </c>
    </row>
    <row r="79" spans="1:10">
      <c r="A79" s="3" t="s">
        <v>3</v>
      </c>
      <c r="B79" s="4">
        <v>10224</v>
      </c>
      <c r="C79" s="5">
        <v>172500</v>
      </c>
      <c r="D79" s="23"/>
      <c r="E79" s="16" t="s">
        <v>59</v>
      </c>
      <c r="F79" s="17">
        <v>172500</v>
      </c>
      <c r="G79" s="17">
        <v>0</v>
      </c>
      <c r="H79" s="18">
        <f t="shared" si="2"/>
        <v>172500</v>
      </c>
      <c r="I79" s="26"/>
      <c r="J79" s="28">
        <f t="shared" si="3"/>
        <v>0</v>
      </c>
    </row>
    <row r="80" spans="1:10">
      <c r="A80" s="3" t="s">
        <v>3</v>
      </c>
      <c r="B80" s="4">
        <v>10225</v>
      </c>
      <c r="C80" s="5">
        <v>284482.75862068968</v>
      </c>
      <c r="D80" s="23"/>
      <c r="E80" s="16" t="s">
        <v>203</v>
      </c>
      <c r="F80" s="17">
        <v>284482.76</v>
      </c>
      <c r="G80" s="17">
        <v>0</v>
      </c>
      <c r="H80" s="18">
        <f t="shared" si="2"/>
        <v>284482.76</v>
      </c>
      <c r="I80" s="26"/>
      <c r="J80" s="28">
        <f t="shared" si="3"/>
        <v>1.3793103280477226E-3</v>
      </c>
    </row>
    <row r="81" spans="1:10">
      <c r="A81" s="3" t="s">
        <v>3</v>
      </c>
      <c r="B81" s="4">
        <v>10226</v>
      </c>
      <c r="C81" s="5">
        <v>255782.20689655174</v>
      </c>
      <c r="D81" s="23"/>
      <c r="E81" s="16" t="s">
        <v>194</v>
      </c>
      <c r="F81" s="17">
        <v>255782.21</v>
      </c>
      <c r="G81" s="17">
        <v>0</v>
      </c>
      <c r="H81" s="18">
        <f t="shared" si="2"/>
        <v>255782.21</v>
      </c>
      <c r="I81" s="26"/>
      <c r="J81" s="28">
        <f t="shared" si="3"/>
        <v>3.103448252659291E-3</v>
      </c>
    </row>
    <row r="82" spans="1:10">
      <c r="A82" s="3" t="s">
        <v>3</v>
      </c>
      <c r="B82" s="4">
        <v>10227</v>
      </c>
      <c r="C82" s="5">
        <v>206654.4051724138</v>
      </c>
      <c r="D82" s="23"/>
      <c r="E82" s="16" t="s">
        <v>174</v>
      </c>
      <c r="F82" s="17">
        <v>206654.41</v>
      </c>
      <c r="G82" s="17">
        <v>0</v>
      </c>
      <c r="H82" s="18">
        <f t="shared" si="2"/>
        <v>206654.41</v>
      </c>
      <c r="I82" s="26"/>
      <c r="J82" s="28">
        <f t="shared" si="3"/>
        <v>4.8275862063746899E-3</v>
      </c>
    </row>
    <row r="83" spans="1:10">
      <c r="A83" s="3" t="s">
        <v>3</v>
      </c>
      <c r="B83" s="4">
        <v>10228</v>
      </c>
      <c r="C83" s="5">
        <v>320160.4051724138</v>
      </c>
      <c r="D83" s="23"/>
      <c r="E83" s="16" t="s">
        <v>186</v>
      </c>
      <c r="F83" s="17">
        <v>320160.40999999997</v>
      </c>
      <c r="G83" s="17">
        <v>0</v>
      </c>
      <c r="H83" s="18">
        <f t="shared" si="2"/>
        <v>320160.40999999997</v>
      </c>
      <c r="I83" s="26"/>
      <c r="J83" s="28">
        <f t="shared" si="3"/>
        <v>4.8275861772708595E-3</v>
      </c>
    </row>
    <row r="84" spans="1:10">
      <c r="A84" s="3" t="s">
        <v>3</v>
      </c>
      <c r="B84" s="4">
        <v>10229</v>
      </c>
      <c r="C84" s="5">
        <v>255782.20689655174</v>
      </c>
      <c r="D84" s="23"/>
      <c r="E84" s="16" t="s">
        <v>195</v>
      </c>
      <c r="F84" s="17">
        <v>255782.21</v>
      </c>
      <c r="G84" s="17">
        <v>0</v>
      </c>
      <c r="H84" s="18">
        <f t="shared" si="2"/>
        <v>255782.21</v>
      </c>
      <c r="I84" s="26"/>
      <c r="J84" s="28">
        <f t="shared" si="3"/>
        <v>3.103448252659291E-3</v>
      </c>
    </row>
    <row r="85" spans="1:10">
      <c r="A85" s="3" t="s">
        <v>3</v>
      </c>
      <c r="B85" s="4">
        <v>10230</v>
      </c>
      <c r="C85" s="5">
        <v>250000.00000000003</v>
      </c>
      <c r="D85" s="23"/>
      <c r="E85" s="16" t="s">
        <v>91</v>
      </c>
      <c r="F85" s="17">
        <v>238095.24</v>
      </c>
      <c r="G85" s="17">
        <v>11904.76</v>
      </c>
      <c r="H85" s="18">
        <f t="shared" si="2"/>
        <v>250000</v>
      </c>
      <c r="I85" s="26"/>
      <c r="J85" s="28">
        <f t="shared" si="3"/>
        <v>0</v>
      </c>
    </row>
    <row r="86" spans="1:10">
      <c r="A86" s="3" t="s">
        <v>3</v>
      </c>
      <c r="B86" s="4">
        <v>10231</v>
      </c>
      <c r="C86" s="5">
        <v>94827.586206896565</v>
      </c>
      <c r="D86" s="23"/>
      <c r="E86" s="16" t="s">
        <v>202</v>
      </c>
      <c r="F86" s="17">
        <v>94827.59</v>
      </c>
      <c r="G86" s="17">
        <v>0</v>
      </c>
      <c r="H86" s="18">
        <f t="shared" si="2"/>
        <v>94827.59</v>
      </c>
      <c r="I86" s="26"/>
      <c r="J86" s="28">
        <f t="shared" si="3"/>
        <v>3.7931034312350675E-3</v>
      </c>
    </row>
    <row r="87" spans="1:10">
      <c r="A87" s="3" t="s">
        <v>3</v>
      </c>
      <c r="B87" s="4">
        <v>10232</v>
      </c>
      <c r="C87" s="5">
        <v>265086.20689655177</v>
      </c>
      <c r="D87" s="23"/>
      <c r="E87" s="16" t="s">
        <v>9</v>
      </c>
      <c r="F87" s="17">
        <v>262226.93</v>
      </c>
      <c r="G87" s="17">
        <v>2859.28</v>
      </c>
      <c r="H87" s="18">
        <f t="shared" si="2"/>
        <v>265086.21000000002</v>
      </c>
      <c r="I87" s="26"/>
      <c r="J87" s="28">
        <f t="shared" si="3"/>
        <v>3.103448252659291E-3</v>
      </c>
    </row>
    <row r="88" spans="1:10">
      <c r="A88" s="3" t="s">
        <v>3</v>
      </c>
      <c r="B88" s="4">
        <v>10233</v>
      </c>
      <c r="C88" s="5">
        <v>672155.17241379316</v>
      </c>
      <c r="D88" s="23"/>
      <c r="E88" s="16" t="s">
        <v>30</v>
      </c>
      <c r="F88" s="17">
        <v>615772.84</v>
      </c>
      <c r="G88" s="17">
        <v>56382.33</v>
      </c>
      <c r="H88" s="18">
        <f t="shared" si="2"/>
        <v>672155.16999999993</v>
      </c>
      <c r="I88" s="26"/>
      <c r="J88" s="28">
        <f t="shared" si="3"/>
        <v>-2.413793234154582E-3</v>
      </c>
    </row>
    <row r="89" spans="1:10">
      <c r="A89" s="3" t="s">
        <v>3</v>
      </c>
      <c r="B89" s="4">
        <v>10234</v>
      </c>
      <c r="C89" s="5">
        <v>228362.06896551725</v>
      </c>
      <c r="D89" s="23"/>
      <c r="E89" s="16" t="s">
        <v>15</v>
      </c>
      <c r="F89" s="17">
        <v>228362.07</v>
      </c>
      <c r="G89" s="17">
        <v>0</v>
      </c>
      <c r="H89" s="18">
        <f t="shared" si="2"/>
        <v>228362.07</v>
      </c>
      <c r="I89" s="26"/>
      <c r="J89" s="28">
        <f t="shared" si="3"/>
        <v>1.0344827605877072E-3</v>
      </c>
    </row>
    <row r="90" spans="1:10">
      <c r="A90" s="3" t="s">
        <v>3</v>
      </c>
      <c r="B90" s="4">
        <v>10235</v>
      </c>
      <c r="C90" s="5">
        <v>224137.93103448278</v>
      </c>
      <c r="D90" s="23"/>
      <c r="E90" s="16" t="s">
        <v>134</v>
      </c>
      <c r="F90" s="17">
        <v>224137.93</v>
      </c>
      <c r="G90" s="17">
        <v>0</v>
      </c>
      <c r="H90" s="18">
        <f t="shared" si="2"/>
        <v>224137.93</v>
      </c>
      <c r="I90" s="26"/>
      <c r="J90" s="28">
        <f t="shared" si="3"/>
        <v>-1.0344827896915376E-3</v>
      </c>
    </row>
    <row r="91" spans="1:10">
      <c r="A91" s="3" t="s">
        <v>3</v>
      </c>
      <c r="B91" s="4">
        <v>10236</v>
      </c>
      <c r="C91" s="5">
        <v>286637.93103448278</v>
      </c>
      <c r="D91" s="23"/>
      <c r="E91" s="16" t="s">
        <v>105</v>
      </c>
      <c r="F91" s="17">
        <v>272988.5</v>
      </c>
      <c r="G91" s="17">
        <v>13649.43</v>
      </c>
      <c r="H91" s="18">
        <f t="shared" si="2"/>
        <v>286637.93</v>
      </c>
      <c r="I91" s="26"/>
      <c r="J91" s="28">
        <f t="shared" si="3"/>
        <v>-1.0344827896915376E-3</v>
      </c>
    </row>
    <row r="92" spans="1:10">
      <c r="A92" s="3" t="s">
        <v>3</v>
      </c>
      <c r="B92" s="4">
        <v>10237</v>
      </c>
      <c r="C92" s="5">
        <v>224137.93103448278</v>
      </c>
      <c r="D92" s="23"/>
      <c r="E92" s="16" t="s">
        <v>83</v>
      </c>
      <c r="F92" s="17">
        <v>224137.93</v>
      </c>
      <c r="G92" s="17">
        <v>0</v>
      </c>
      <c r="H92" s="18">
        <f t="shared" si="2"/>
        <v>224137.93</v>
      </c>
      <c r="I92" s="26"/>
      <c r="J92" s="28">
        <f t="shared" si="3"/>
        <v>-1.0344827896915376E-3</v>
      </c>
    </row>
    <row r="93" spans="1:10">
      <c r="A93" s="3" t="s">
        <v>3</v>
      </c>
      <c r="B93" s="4">
        <v>10238</v>
      </c>
      <c r="C93" s="5">
        <v>309310.3448275862</v>
      </c>
      <c r="D93" s="23"/>
      <c r="E93" s="16" t="s">
        <v>21</v>
      </c>
      <c r="F93" s="17">
        <v>301353.12</v>
      </c>
      <c r="G93" s="17">
        <v>7957.22</v>
      </c>
      <c r="H93" s="18">
        <f t="shared" si="2"/>
        <v>309310.33999999997</v>
      </c>
      <c r="I93" s="26"/>
      <c r="J93" s="28">
        <f t="shared" si="3"/>
        <v>-4.8275862354785204E-3</v>
      </c>
    </row>
    <row r="94" spans="1:10">
      <c r="A94" s="3" t="s">
        <v>3</v>
      </c>
      <c r="B94" s="4">
        <v>10239</v>
      </c>
      <c r="C94" s="5">
        <v>501982.75862068968</v>
      </c>
      <c r="D94" s="23"/>
      <c r="E94" s="16" t="s">
        <v>26</v>
      </c>
      <c r="F94" s="17">
        <v>470326.34</v>
      </c>
      <c r="G94" s="17">
        <v>31656.42</v>
      </c>
      <c r="H94" s="18">
        <f t="shared" si="2"/>
        <v>501982.76</v>
      </c>
      <c r="I94" s="26"/>
      <c r="J94" s="28">
        <f t="shared" si="3"/>
        <v>1.3793103280477226E-3</v>
      </c>
    </row>
    <row r="95" spans="1:10">
      <c r="A95" s="3" t="s">
        <v>3</v>
      </c>
      <c r="B95" s="4">
        <v>10240</v>
      </c>
      <c r="C95" s="5">
        <v>197586.20689655174</v>
      </c>
      <c r="D95" s="23"/>
      <c r="E95" s="16" t="s">
        <v>70</v>
      </c>
      <c r="F95" s="17">
        <v>197586.21</v>
      </c>
      <c r="G95" s="17">
        <v>0</v>
      </c>
      <c r="H95" s="18">
        <f t="shared" si="2"/>
        <v>197586.21</v>
      </c>
      <c r="I95" s="26"/>
      <c r="J95" s="28">
        <f t="shared" si="3"/>
        <v>3.103448252659291E-3</v>
      </c>
    </row>
    <row r="96" spans="1:10">
      <c r="A96" s="3" t="s">
        <v>3</v>
      </c>
      <c r="B96" s="4">
        <v>10241</v>
      </c>
      <c r="C96" s="5">
        <v>204264.50862068965</v>
      </c>
      <c r="D96" s="23"/>
      <c r="E96" s="16" t="s">
        <v>175</v>
      </c>
      <c r="F96" s="17">
        <v>204264.51</v>
      </c>
      <c r="G96" s="17">
        <v>0</v>
      </c>
      <c r="H96" s="18">
        <f t="shared" si="2"/>
        <v>204264.51</v>
      </c>
      <c r="I96" s="26"/>
      <c r="J96" s="28">
        <f t="shared" si="3"/>
        <v>1.379310357151553E-3</v>
      </c>
    </row>
    <row r="97" spans="1:10">
      <c r="A97" s="3" t="s">
        <v>3</v>
      </c>
      <c r="B97" s="4">
        <v>10242</v>
      </c>
      <c r="C97" s="5">
        <v>491883.77586206904</v>
      </c>
      <c r="D97" s="23"/>
      <c r="E97" s="16" t="s">
        <v>189</v>
      </c>
      <c r="F97" s="17">
        <v>491883.78</v>
      </c>
      <c r="G97" s="17">
        <v>0</v>
      </c>
      <c r="H97" s="18">
        <f t="shared" si="2"/>
        <v>491883.78</v>
      </c>
      <c r="I97" s="26"/>
      <c r="J97" s="28">
        <f t="shared" si="3"/>
        <v>4.1379309841431677E-3</v>
      </c>
    </row>
    <row r="98" spans="1:10">
      <c r="A98" s="3" t="s">
        <v>3</v>
      </c>
      <c r="B98" s="4">
        <v>10243</v>
      </c>
      <c r="C98" s="5">
        <v>503879.31034482759</v>
      </c>
      <c r="D98" s="23"/>
      <c r="E98" s="16" t="s">
        <v>138</v>
      </c>
      <c r="F98" s="17">
        <v>479885.06</v>
      </c>
      <c r="G98" s="17">
        <v>23994.25</v>
      </c>
      <c r="H98" s="18">
        <f t="shared" si="2"/>
        <v>503879.31</v>
      </c>
      <c r="I98" s="26"/>
      <c r="J98" s="28">
        <f t="shared" si="3"/>
        <v>-3.4482759656384587E-4</v>
      </c>
    </row>
    <row r="99" spans="1:10">
      <c r="A99" s="3" t="s">
        <v>3</v>
      </c>
      <c r="B99" s="4">
        <v>10244</v>
      </c>
      <c r="C99" s="5">
        <v>491883.77586206904</v>
      </c>
      <c r="D99" s="23"/>
      <c r="E99" s="16" t="s">
        <v>190</v>
      </c>
      <c r="F99" s="17">
        <v>491883.78</v>
      </c>
      <c r="G99" s="17">
        <v>0</v>
      </c>
      <c r="H99" s="18">
        <f t="shared" si="2"/>
        <v>491883.78</v>
      </c>
      <c r="I99" s="26"/>
      <c r="J99" s="28">
        <f t="shared" si="3"/>
        <v>4.1379309841431677E-3</v>
      </c>
    </row>
    <row r="100" spans="1:10">
      <c r="A100" s="3" t="s">
        <v>3</v>
      </c>
      <c r="B100" s="4">
        <v>10245</v>
      </c>
      <c r="C100" s="5">
        <v>358965.51724137936</v>
      </c>
      <c r="D100" s="23"/>
      <c r="E100" s="16" t="s">
        <v>34</v>
      </c>
      <c r="F100" s="17">
        <v>346428.96</v>
      </c>
      <c r="G100" s="17">
        <v>12536.56</v>
      </c>
      <c r="H100" s="18">
        <f t="shared" si="2"/>
        <v>358965.52</v>
      </c>
      <c r="I100" s="26"/>
      <c r="J100" s="28">
        <f t="shared" si="3"/>
        <v>2.7586206560954452E-3</v>
      </c>
    </row>
    <row r="101" spans="1:10">
      <c r="A101" s="3" t="s">
        <v>3</v>
      </c>
      <c r="B101" s="4">
        <v>10246</v>
      </c>
      <c r="C101" s="5">
        <v>296120.68965517241</v>
      </c>
      <c r="D101" s="23"/>
      <c r="E101" s="16" t="s">
        <v>129</v>
      </c>
      <c r="F101" s="17">
        <v>282019.7</v>
      </c>
      <c r="G101" s="17">
        <v>14100.99</v>
      </c>
      <c r="H101" s="18">
        <f t="shared" si="2"/>
        <v>296120.69</v>
      </c>
      <c r="I101" s="26"/>
      <c r="J101" s="28">
        <f t="shared" si="3"/>
        <v>3.4482759656384587E-4</v>
      </c>
    </row>
    <row r="102" spans="1:10">
      <c r="A102" s="3" t="s">
        <v>3</v>
      </c>
      <c r="B102" s="4">
        <v>10247</v>
      </c>
      <c r="C102" s="5">
        <v>296120.68965517241</v>
      </c>
      <c r="D102" s="23"/>
      <c r="E102" s="16" t="s">
        <v>115</v>
      </c>
      <c r="F102" s="17">
        <v>282019.7</v>
      </c>
      <c r="G102" s="17">
        <v>14100.99</v>
      </c>
      <c r="H102" s="18">
        <f t="shared" si="2"/>
        <v>296120.69</v>
      </c>
      <c r="I102" s="26"/>
      <c r="J102" s="28">
        <f t="shared" si="3"/>
        <v>3.4482759656384587E-4</v>
      </c>
    </row>
    <row r="103" spans="1:10">
      <c r="A103" s="3" t="s">
        <v>3</v>
      </c>
      <c r="B103" s="4">
        <v>10248</v>
      </c>
      <c r="C103" s="5">
        <v>250000.00000000003</v>
      </c>
      <c r="D103" s="23"/>
      <c r="E103" s="16" t="s">
        <v>160</v>
      </c>
      <c r="F103" s="17">
        <v>238095.24</v>
      </c>
      <c r="G103" s="17">
        <v>11904.76</v>
      </c>
      <c r="H103" s="18">
        <f t="shared" si="2"/>
        <v>250000</v>
      </c>
      <c r="I103" s="26"/>
      <c r="J103" s="28">
        <f t="shared" si="3"/>
        <v>0</v>
      </c>
    </row>
    <row r="104" spans="1:10">
      <c r="A104" s="3" t="s">
        <v>3</v>
      </c>
      <c r="B104" s="4">
        <v>10249</v>
      </c>
      <c r="C104" s="5">
        <v>200586.21</v>
      </c>
      <c r="D104" s="23"/>
      <c r="E104" s="16" t="s">
        <v>218</v>
      </c>
      <c r="F104" s="17">
        <v>200586.21</v>
      </c>
      <c r="G104" s="17">
        <v>0</v>
      </c>
      <c r="H104" s="18">
        <f t="shared" si="2"/>
        <v>200586.21</v>
      </c>
      <c r="I104" s="26"/>
      <c r="J104" s="28">
        <f t="shared" si="3"/>
        <v>0</v>
      </c>
    </row>
    <row r="105" spans="1:10">
      <c r="A105" s="3" t="s">
        <v>3</v>
      </c>
      <c r="B105" s="4">
        <v>10250</v>
      </c>
      <c r="C105" s="5">
        <v>147310.34</v>
      </c>
      <c r="D105" s="23"/>
      <c r="E105" s="16" t="s">
        <v>204</v>
      </c>
      <c r="F105" s="17">
        <v>147310.34</v>
      </c>
      <c r="G105" s="17">
        <v>0</v>
      </c>
      <c r="H105" s="18">
        <f t="shared" si="2"/>
        <v>147310.34</v>
      </c>
      <c r="I105" s="26"/>
      <c r="J105" s="28">
        <f t="shared" si="3"/>
        <v>0</v>
      </c>
    </row>
    <row r="106" spans="1:10">
      <c r="A106" s="3" t="s">
        <v>3</v>
      </c>
      <c r="B106" s="4">
        <v>10251</v>
      </c>
      <c r="C106" s="5">
        <v>143275.85999999999</v>
      </c>
      <c r="D106" s="23"/>
      <c r="E106" s="16" t="s">
        <v>205</v>
      </c>
      <c r="F106" s="17">
        <v>143275.85999999999</v>
      </c>
      <c r="G106" s="17">
        <v>0</v>
      </c>
      <c r="H106" s="18">
        <f t="shared" si="2"/>
        <v>143275.85999999999</v>
      </c>
      <c r="I106" s="26"/>
      <c r="J106" s="28">
        <f t="shared" si="3"/>
        <v>0</v>
      </c>
    </row>
    <row r="107" spans="1:10">
      <c r="A107" s="3" t="s">
        <v>3</v>
      </c>
      <c r="B107" s="4">
        <v>10252</v>
      </c>
      <c r="C107" s="5">
        <v>196293.10344827588</v>
      </c>
      <c r="D107" s="23"/>
      <c r="E107" s="16" t="s">
        <v>86</v>
      </c>
      <c r="F107" s="17">
        <v>196293.1</v>
      </c>
      <c r="G107" s="17">
        <v>0</v>
      </c>
      <c r="H107" s="18">
        <f t="shared" si="2"/>
        <v>196293.1</v>
      </c>
      <c r="I107" s="26"/>
      <c r="J107" s="28">
        <f t="shared" si="3"/>
        <v>-3.4482758783269674E-3</v>
      </c>
    </row>
    <row r="108" spans="1:10">
      <c r="A108" s="3" t="s">
        <v>3</v>
      </c>
      <c r="B108" s="4">
        <v>10253</v>
      </c>
      <c r="C108" s="5">
        <v>226206.89655172414</v>
      </c>
      <c r="D108" s="23"/>
      <c r="E108" s="16" t="s">
        <v>158</v>
      </c>
      <c r="F108" s="17">
        <v>226206.9</v>
      </c>
      <c r="G108" s="17">
        <v>0</v>
      </c>
      <c r="H108" s="18">
        <f t="shared" si="2"/>
        <v>226206.9</v>
      </c>
      <c r="I108" s="26"/>
      <c r="J108" s="28">
        <f t="shared" si="3"/>
        <v>3.4482758492231369E-3</v>
      </c>
    </row>
    <row r="109" spans="1:10">
      <c r="A109" s="3" t="s">
        <v>3</v>
      </c>
      <c r="B109" s="4">
        <v>10254</v>
      </c>
      <c r="C109" s="5">
        <v>269450.4224137931</v>
      </c>
      <c r="D109" s="23"/>
      <c r="E109" s="16" t="s">
        <v>184</v>
      </c>
      <c r="F109" s="17">
        <v>269450.42</v>
      </c>
      <c r="G109" s="17">
        <v>0</v>
      </c>
      <c r="H109" s="18">
        <f t="shared" si="2"/>
        <v>269450.42</v>
      </c>
      <c r="I109" s="26"/>
      <c r="J109" s="28">
        <f t="shared" si="3"/>
        <v>-2.4137931177392602E-3</v>
      </c>
    </row>
    <row r="110" spans="1:10">
      <c r="A110" s="3" t="s">
        <v>3</v>
      </c>
      <c r="B110" s="4">
        <v>10255</v>
      </c>
      <c r="C110" s="5">
        <v>221982.75862068968</v>
      </c>
      <c r="D110" s="23"/>
      <c r="E110" s="16" t="s">
        <v>76</v>
      </c>
      <c r="F110" s="17">
        <v>221982.76</v>
      </c>
      <c r="G110" s="17">
        <v>0</v>
      </c>
      <c r="H110" s="18">
        <f t="shared" si="2"/>
        <v>221982.76</v>
      </c>
      <c r="I110" s="26"/>
      <c r="J110" s="28">
        <f t="shared" si="3"/>
        <v>1.3793103280477226E-3</v>
      </c>
    </row>
    <row r="111" spans="1:10">
      <c r="A111" s="3" t="s">
        <v>3</v>
      </c>
      <c r="B111" s="4">
        <v>10256</v>
      </c>
      <c r="C111" s="5">
        <v>288189.6551724138</v>
      </c>
      <c r="D111" s="23"/>
      <c r="E111" s="16" t="s">
        <v>156</v>
      </c>
      <c r="F111" s="17">
        <v>284766.88</v>
      </c>
      <c r="G111" s="17">
        <v>3422.78</v>
      </c>
      <c r="H111" s="18">
        <f t="shared" si="2"/>
        <v>288189.66000000003</v>
      </c>
      <c r="I111" s="26"/>
      <c r="J111" s="28">
        <f t="shared" si="3"/>
        <v>4.8275862354785204E-3</v>
      </c>
    </row>
    <row r="112" spans="1:10">
      <c r="A112" s="3" t="s">
        <v>3</v>
      </c>
      <c r="B112" s="4">
        <v>10257</v>
      </c>
      <c r="C112" s="5">
        <v>250000.00000000003</v>
      </c>
      <c r="D112" s="23"/>
      <c r="E112" s="16" t="s">
        <v>161</v>
      </c>
      <c r="F112" s="17">
        <v>238095.24</v>
      </c>
      <c r="G112" s="17">
        <v>11904.76</v>
      </c>
      <c r="H112" s="18">
        <f t="shared" si="2"/>
        <v>250000</v>
      </c>
      <c r="I112" s="26"/>
      <c r="J112" s="28">
        <f t="shared" si="3"/>
        <v>0</v>
      </c>
    </row>
    <row r="113" spans="1:10">
      <c r="A113" s="3" t="s">
        <v>3</v>
      </c>
      <c r="B113" s="4">
        <v>10258</v>
      </c>
      <c r="C113" s="5">
        <v>250000.00000000003</v>
      </c>
      <c r="D113" s="23"/>
      <c r="E113" s="16" t="s">
        <v>92</v>
      </c>
      <c r="F113" s="17">
        <v>238095.24</v>
      </c>
      <c r="G113" s="17">
        <v>11904.76</v>
      </c>
      <c r="H113" s="18">
        <f t="shared" si="2"/>
        <v>250000</v>
      </c>
      <c r="I113" s="26"/>
      <c r="J113" s="28">
        <f t="shared" si="3"/>
        <v>0</v>
      </c>
    </row>
    <row r="114" spans="1:10">
      <c r="A114" s="3" t="s">
        <v>3</v>
      </c>
      <c r="B114" s="4">
        <v>10259</v>
      </c>
      <c r="C114" s="5">
        <v>201982.75862068968</v>
      </c>
      <c r="D114" s="23"/>
      <c r="E114" s="16" t="s">
        <v>77</v>
      </c>
      <c r="F114" s="17">
        <v>201982.76</v>
      </c>
      <c r="G114" s="17">
        <v>0</v>
      </c>
      <c r="H114" s="18">
        <f t="shared" si="2"/>
        <v>201982.76</v>
      </c>
      <c r="I114" s="26"/>
      <c r="J114" s="28">
        <f t="shared" si="3"/>
        <v>1.3793103280477226E-3</v>
      </c>
    </row>
    <row r="115" spans="1:10">
      <c r="A115" s="3" t="s">
        <v>3</v>
      </c>
      <c r="B115" s="4">
        <v>10260</v>
      </c>
      <c r="C115" s="5">
        <v>235000.00000000003</v>
      </c>
      <c r="D115" s="23"/>
      <c r="E115" s="16" t="s">
        <v>159</v>
      </c>
      <c r="F115" s="17">
        <v>223809.52</v>
      </c>
      <c r="G115" s="17">
        <v>11190.48</v>
      </c>
      <c r="H115" s="18">
        <f t="shared" si="2"/>
        <v>235000</v>
      </c>
      <c r="I115" s="26"/>
      <c r="J115" s="28">
        <f t="shared" si="3"/>
        <v>0</v>
      </c>
    </row>
    <row r="116" spans="1:10">
      <c r="A116" s="3" t="s">
        <v>3</v>
      </c>
      <c r="B116" s="4">
        <v>10261</v>
      </c>
      <c r="C116" s="5">
        <v>126344.83</v>
      </c>
      <c r="D116" s="23"/>
      <c r="E116" s="16" t="s">
        <v>206</v>
      </c>
      <c r="F116" s="17">
        <v>126344.83</v>
      </c>
      <c r="G116" s="17">
        <v>0</v>
      </c>
      <c r="H116" s="18">
        <f t="shared" si="2"/>
        <v>126344.83</v>
      </c>
      <c r="I116" s="26"/>
      <c r="J116" s="28">
        <f t="shared" si="3"/>
        <v>0</v>
      </c>
    </row>
    <row r="117" spans="1:10">
      <c r="A117" s="3" t="s">
        <v>3</v>
      </c>
      <c r="B117" s="4">
        <v>10262</v>
      </c>
      <c r="C117" s="5">
        <v>503879.31034482759</v>
      </c>
      <c r="D117" s="23"/>
      <c r="E117" s="16" t="s">
        <v>103</v>
      </c>
      <c r="F117" s="17">
        <v>479885.06</v>
      </c>
      <c r="G117" s="17">
        <v>23994.25</v>
      </c>
      <c r="H117" s="18">
        <f t="shared" si="2"/>
        <v>503879.31</v>
      </c>
      <c r="I117" s="26"/>
      <c r="J117" s="28">
        <f t="shared" si="3"/>
        <v>-3.4482759656384587E-4</v>
      </c>
    </row>
    <row r="118" spans="1:10">
      <c r="A118" s="3" t="s">
        <v>3</v>
      </c>
      <c r="B118" s="4">
        <v>10263</v>
      </c>
      <c r="C118" s="5">
        <v>501982.75862068968</v>
      </c>
      <c r="D118" s="23"/>
      <c r="E118" s="16" t="s">
        <v>24</v>
      </c>
      <c r="F118" s="17">
        <v>470326.34</v>
      </c>
      <c r="G118" s="17">
        <v>31656.42</v>
      </c>
      <c r="H118" s="18">
        <f t="shared" si="2"/>
        <v>501982.76</v>
      </c>
      <c r="I118" s="26"/>
      <c r="J118" s="28">
        <f t="shared" si="3"/>
        <v>1.3793103280477226E-3</v>
      </c>
    </row>
    <row r="119" spans="1:10">
      <c r="A119" s="3" t="s">
        <v>3</v>
      </c>
      <c r="B119" s="4">
        <v>10264</v>
      </c>
      <c r="C119" s="5">
        <v>175603.44827586209</v>
      </c>
      <c r="D119" s="23"/>
      <c r="E119" s="16" t="s">
        <v>150</v>
      </c>
      <c r="F119" s="17">
        <v>175603.45</v>
      </c>
      <c r="G119" s="17">
        <v>0</v>
      </c>
      <c r="H119" s="18">
        <f t="shared" si="2"/>
        <v>175603.45</v>
      </c>
      <c r="I119" s="26"/>
      <c r="J119" s="28">
        <f t="shared" si="3"/>
        <v>1.7241379246115685E-3</v>
      </c>
    </row>
    <row r="120" spans="1:10">
      <c r="A120" s="3" t="s">
        <v>3</v>
      </c>
      <c r="B120" s="4">
        <v>10265</v>
      </c>
      <c r="C120" s="5">
        <v>303189.6551724138</v>
      </c>
      <c r="D120" s="23"/>
      <c r="E120" s="16" t="s">
        <v>44</v>
      </c>
      <c r="F120" s="17">
        <v>303189.65999999997</v>
      </c>
      <c r="G120" s="17">
        <v>0</v>
      </c>
      <c r="H120" s="18">
        <f t="shared" si="2"/>
        <v>303189.65999999997</v>
      </c>
      <c r="I120" s="26"/>
      <c r="J120" s="28">
        <f t="shared" si="3"/>
        <v>4.8275861772708595E-3</v>
      </c>
    </row>
    <row r="121" spans="1:10">
      <c r="A121" s="3" t="s">
        <v>3</v>
      </c>
      <c r="B121" s="4">
        <v>10266</v>
      </c>
      <c r="C121" s="5">
        <v>367413.79310344829</v>
      </c>
      <c r="D121" s="23"/>
      <c r="E121" s="16" t="s">
        <v>45</v>
      </c>
      <c r="F121" s="17">
        <v>367413.79</v>
      </c>
      <c r="G121" s="17">
        <v>0</v>
      </c>
      <c r="H121" s="18">
        <f t="shared" si="2"/>
        <v>367413.79</v>
      </c>
      <c r="I121" s="26"/>
      <c r="J121" s="28">
        <f t="shared" si="3"/>
        <v>-3.1034483108669519E-3</v>
      </c>
    </row>
    <row r="122" spans="1:10">
      <c r="A122" s="3" t="s">
        <v>3</v>
      </c>
      <c r="B122" s="4">
        <v>10267</v>
      </c>
      <c r="C122" s="5">
        <v>175603.44827586209</v>
      </c>
      <c r="D122" s="23"/>
      <c r="E122" s="16" t="s">
        <v>151</v>
      </c>
      <c r="F122" s="17">
        <v>175603.45</v>
      </c>
      <c r="G122" s="17">
        <v>0</v>
      </c>
      <c r="H122" s="18">
        <f t="shared" si="2"/>
        <v>175603.45</v>
      </c>
      <c r="I122" s="26"/>
      <c r="J122" s="28">
        <f t="shared" si="3"/>
        <v>1.7241379246115685E-3</v>
      </c>
    </row>
    <row r="123" spans="1:10">
      <c r="A123" s="3" t="s">
        <v>3</v>
      </c>
      <c r="B123" s="4">
        <v>10268</v>
      </c>
      <c r="C123" s="5">
        <v>296120.68965517241</v>
      </c>
      <c r="D123" s="23"/>
      <c r="E123" s="16" t="s">
        <v>109</v>
      </c>
      <c r="F123" s="17">
        <v>282019.7</v>
      </c>
      <c r="G123" s="17">
        <v>14100.99</v>
      </c>
      <c r="H123" s="18">
        <f t="shared" si="2"/>
        <v>296120.69</v>
      </c>
      <c r="I123" s="26"/>
      <c r="J123" s="28">
        <f t="shared" si="3"/>
        <v>3.4482759656384587E-4</v>
      </c>
    </row>
    <row r="124" spans="1:10">
      <c r="A124" s="3" t="s">
        <v>3</v>
      </c>
      <c r="B124" s="4">
        <v>10269</v>
      </c>
      <c r="C124" s="5">
        <v>309310.3448275862</v>
      </c>
      <c r="D124" s="23"/>
      <c r="E124" s="16" t="s">
        <v>23</v>
      </c>
      <c r="F124" s="17">
        <v>301353.12</v>
      </c>
      <c r="G124" s="17">
        <v>7957.22</v>
      </c>
      <c r="H124" s="18">
        <f t="shared" si="2"/>
        <v>309310.33999999997</v>
      </c>
      <c r="I124" s="26"/>
      <c r="J124" s="28">
        <f t="shared" si="3"/>
        <v>-4.8275862354785204E-3</v>
      </c>
    </row>
    <row r="125" spans="1:10">
      <c r="A125" s="3" t="s">
        <v>3</v>
      </c>
      <c r="B125" s="4">
        <v>10270</v>
      </c>
      <c r="C125" s="5">
        <v>201982.75862068968</v>
      </c>
      <c r="D125" s="23"/>
      <c r="E125" s="16" t="s">
        <v>71</v>
      </c>
      <c r="F125" s="17">
        <v>201982.76</v>
      </c>
      <c r="G125" s="17">
        <v>0</v>
      </c>
      <c r="H125" s="18">
        <f t="shared" si="2"/>
        <v>201982.76</v>
      </c>
      <c r="I125" s="26"/>
      <c r="J125" s="28">
        <f t="shared" si="3"/>
        <v>1.3793103280477226E-3</v>
      </c>
    </row>
    <row r="126" spans="1:10">
      <c r="A126" s="3" t="s">
        <v>3</v>
      </c>
      <c r="B126" s="4">
        <v>10271</v>
      </c>
      <c r="C126" s="5">
        <v>175603.44827586209</v>
      </c>
      <c r="D126" s="23"/>
      <c r="E126" s="16" t="s">
        <v>152</v>
      </c>
      <c r="F126" s="17">
        <v>175603.45</v>
      </c>
      <c r="G126" s="17">
        <v>0</v>
      </c>
      <c r="H126" s="18">
        <f t="shared" si="2"/>
        <v>175603.45</v>
      </c>
      <c r="I126" s="26"/>
      <c r="J126" s="28">
        <f t="shared" si="3"/>
        <v>1.7241379246115685E-3</v>
      </c>
    </row>
    <row r="127" spans="1:10">
      <c r="A127" s="3" t="s">
        <v>3</v>
      </c>
      <c r="B127" s="4">
        <v>10272</v>
      </c>
      <c r="C127" s="5">
        <v>296120.68965517241</v>
      </c>
      <c r="D127" s="23"/>
      <c r="E127" s="16" t="s">
        <v>121</v>
      </c>
      <c r="F127" s="17">
        <v>282019.7</v>
      </c>
      <c r="G127" s="17">
        <v>14100.99</v>
      </c>
      <c r="H127" s="18">
        <f t="shared" si="2"/>
        <v>296120.69</v>
      </c>
      <c r="I127" s="26"/>
      <c r="J127" s="28">
        <f t="shared" si="3"/>
        <v>3.4482759656384587E-4</v>
      </c>
    </row>
    <row r="128" spans="1:10">
      <c r="A128" s="3" t="s">
        <v>3</v>
      </c>
      <c r="B128" s="4">
        <v>10273</v>
      </c>
      <c r="C128" s="5">
        <v>296120.68965517241</v>
      </c>
      <c r="D128" s="23"/>
      <c r="E128" s="16" t="s">
        <v>126</v>
      </c>
      <c r="F128" s="17">
        <v>282019.7</v>
      </c>
      <c r="G128" s="17">
        <v>14100.99</v>
      </c>
      <c r="H128" s="18">
        <f t="shared" si="2"/>
        <v>296120.69</v>
      </c>
      <c r="I128" s="26"/>
      <c r="J128" s="28">
        <f t="shared" si="3"/>
        <v>3.4482759656384587E-4</v>
      </c>
    </row>
    <row r="129" spans="1:10">
      <c r="A129" s="3" t="s">
        <v>3</v>
      </c>
      <c r="B129" s="4">
        <v>10274</v>
      </c>
      <c r="C129" s="5">
        <v>224137.93103448278</v>
      </c>
      <c r="D129" s="23"/>
      <c r="E129" s="16" t="s">
        <v>84</v>
      </c>
      <c r="F129" s="17">
        <v>224137.93</v>
      </c>
      <c r="G129" s="17">
        <v>0</v>
      </c>
      <c r="H129" s="18">
        <f t="shared" si="2"/>
        <v>224137.93</v>
      </c>
      <c r="I129" s="26"/>
      <c r="J129" s="28">
        <f t="shared" si="3"/>
        <v>-1.0344827896915376E-3</v>
      </c>
    </row>
    <row r="130" spans="1:10">
      <c r="A130" s="3" t="s">
        <v>3</v>
      </c>
      <c r="B130" s="4">
        <v>10275</v>
      </c>
      <c r="C130" s="5">
        <v>296120.68965517241</v>
      </c>
      <c r="D130" s="23"/>
      <c r="E130" s="16" t="s">
        <v>114</v>
      </c>
      <c r="F130" s="17">
        <v>282019.7</v>
      </c>
      <c r="G130" s="17">
        <v>14100.99</v>
      </c>
      <c r="H130" s="18">
        <f t="shared" si="2"/>
        <v>296120.69</v>
      </c>
      <c r="I130" s="26"/>
      <c r="J130" s="28">
        <f t="shared" si="3"/>
        <v>3.4482759656384587E-4</v>
      </c>
    </row>
    <row r="131" spans="1:10">
      <c r="A131" s="3" t="s">
        <v>3</v>
      </c>
      <c r="B131" s="4">
        <v>10276</v>
      </c>
      <c r="C131" s="5">
        <v>201982.75862068968</v>
      </c>
      <c r="D131" s="23"/>
      <c r="E131" s="16" t="s">
        <v>154</v>
      </c>
      <c r="F131" s="17">
        <v>201982.76</v>
      </c>
      <c r="G131" s="17">
        <v>0</v>
      </c>
      <c r="H131" s="18">
        <f t="shared" si="2"/>
        <v>201982.76</v>
      </c>
      <c r="I131" s="26"/>
      <c r="J131" s="28">
        <f t="shared" si="3"/>
        <v>1.3793103280477226E-3</v>
      </c>
    </row>
    <row r="132" spans="1:10">
      <c r="A132" s="3" t="s">
        <v>3</v>
      </c>
      <c r="B132" s="4">
        <v>10277</v>
      </c>
      <c r="C132" s="5">
        <v>250000.00000000003</v>
      </c>
      <c r="D132" s="23"/>
      <c r="E132" s="16" t="s">
        <v>89</v>
      </c>
      <c r="F132" s="17">
        <v>238095.24</v>
      </c>
      <c r="G132" s="17">
        <v>11904.76</v>
      </c>
      <c r="H132" s="18">
        <f t="shared" si="2"/>
        <v>250000</v>
      </c>
      <c r="I132" s="26"/>
      <c r="J132" s="28">
        <f t="shared" si="3"/>
        <v>0</v>
      </c>
    </row>
    <row r="133" spans="1:10">
      <c r="A133" s="3" t="s">
        <v>3</v>
      </c>
      <c r="B133" s="4">
        <v>10278</v>
      </c>
      <c r="C133" s="5">
        <v>201982.75862068968</v>
      </c>
      <c r="D133" s="23"/>
      <c r="E133" s="16" t="s">
        <v>72</v>
      </c>
      <c r="F133" s="17">
        <v>201982.76</v>
      </c>
      <c r="G133" s="17">
        <v>0</v>
      </c>
      <c r="H133" s="18">
        <f t="shared" si="2"/>
        <v>201982.76</v>
      </c>
      <c r="I133" s="26"/>
      <c r="J133" s="28">
        <f t="shared" si="3"/>
        <v>1.3793103280477226E-3</v>
      </c>
    </row>
    <row r="134" spans="1:10">
      <c r="A134" s="3" t="s">
        <v>3</v>
      </c>
      <c r="B134" s="4">
        <v>10279</v>
      </c>
      <c r="C134" s="5">
        <v>116206.9</v>
      </c>
      <c r="D134" s="23"/>
      <c r="E134" s="16" t="s">
        <v>219</v>
      </c>
      <c r="F134" s="17">
        <v>116206.9</v>
      </c>
      <c r="G134" s="17">
        <v>0</v>
      </c>
      <c r="H134" s="18">
        <f t="shared" si="2"/>
        <v>116206.9</v>
      </c>
      <c r="I134" s="26"/>
      <c r="J134" s="28">
        <f t="shared" si="3"/>
        <v>0</v>
      </c>
    </row>
    <row r="135" spans="1:10">
      <c r="A135" s="3" t="s">
        <v>3</v>
      </c>
      <c r="B135" s="4">
        <v>10280</v>
      </c>
      <c r="C135" s="5">
        <v>167068.96551724139</v>
      </c>
      <c r="D135" s="23"/>
      <c r="E135" s="16" t="s">
        <v>131</v>
      </c>
      <c r="F135" s="17">
        <v>167068.97</v>
      </c>
      <c r="G135" s="17">
        <v>0</v>
      </c>
      <c r="H135" s="18">
        <f t="shared" si="2"/>
        <v>167068.97</v>
      </c>
      <c r="I135" s="26"/>
      <c r="J135" s="28">
        <f t="shared" si="3"/>
        <v>4.4827586098108441E-3</v>
      </c>
    </row>
    <row r="136" spans="1:10">
      <c r="A136" s="3" t="s">
        <v>3</v>
      </c>
      <c r="B136" s="4">
        <v>10281</v>
      </c>
      <c r="C136" s="5">
        <v>177413.79310344829</v>
      </c>
      <c r="D136" s="23"/>
      <c r="E136" s="16" t="s">
        <v>53</v>
      </c>
      <c r="F136" s="17">
        <v>177413.79</v>
      </c>
      <c r="G136" s="17">
        <v>0</v>
      </c>
      <c r="H136" s="18">
        <f t="shared" si="2"/>
        <v>177413.79</v>
      </c>
      <c r="I136" s="26"/>
      <c r="J136" s="28">
        <f t="shared" si="3"/>
        <v>-3.1034482817631215E-3</v>
      </c>
    </row>
    <row r="137" spans="1:10">
      <c r="A137" s="3" t="s">
        <v>3</v>
      </c>
      <c r="B137" s="4">
        <v>10282</v>
      </c>
      <c r="C137" s="5">
        <v>250000.00000000003</v>
      </c>
      <c r="D137" s="23"/>
      <c r="E137" s="16" t="s">
        <v>87</v>
      </c>
      <c r="F137" s="17">
        <v>238095.24</v>
      </c>
      <c r="G137" s="17">
        <v>11904.76</v>
      </c>
      <c r="H137" s="18">
        <f t="shared" ref="H137:H200" si="4">+F137+G137</f>
        <v>250000</v>
      </c>
      <c r="I137" s="26"/>
      <c r="J137" s="28">
        <f t="shared" ref="J137:J200" si="5">+H137-C137</f>
        <v>0</v>
      </c>
    </row>
    <row r="138" spans="1:10">
      <c r="A138" s="3" t="s">
        <v>3</v>
      </c>
      <c r="B138" s="4">
        <v>10283</v>
      </c>
      <c r="C138" s="5">
        <v>195172.41379310345</v>
      </c>
      <c r="D138" s="23"/>
      <c r="E138" s="16" t="s">
        <v>64</v>
      </c>
      <c r="F138" s="17">
        <v>195172.41</v>
      </c>
      <c r="G138" s="17">
        <v>0</v>
      </c>
      <c r="H138" s="18">
        <f t="shared" si="4"/>
        <v>195172.41</v>
      </c>
      <c r="I138" s="26"/>
      <c r="J138" s="28">
        <f t="shared" si="5"/>
        <v>-3.7931034457869828E-3</v>
      </c>
    </row>
    <row r="139" spans="1:10">
      <c r="A139" s="3" t="s">
        <v>3</v>
      </c>
      <c r="B139" s="4">
        <v>10284</v>
      </c>
      <c r="C139" s="5">
        <v>195172.41379310345</v>
      </c>
      <c r="D139" s="23"/>
      <c r="E139" s="16" t="s">
        <v>63</v>
      </c>
      <c r="F139" s="17">
        <v>195172.41</v>
      </c>
      <c r="G139" s="17">
        <v>0</v>
      </c>
      <c r="H139" s="18">
        <f t="shared" si="4"/>
        <v>195172.41</v>
      </c>
      <c r="I139" s="26"/>
      <c r="J139" s="28">
        <f t="shared" si="5"/>
        <v>-3.7931034457869828E-3</v>
      </c>
    </row>
    <row r="140" spans="1:10">
      <c r="A140" s="3" t="s">
        <v>3</v>
      </c>
      <c r="B140" s="4">
        <v>10285</v>
      </c>
      <c r="C140" s="5">
        <v>296120.68965517241</v>
      </c>
      <c r="D140" s="23"/>
      <c r="E140" s="16" t="s">
        <v>164</v>
      </c>
      <c r="F140" s="17">
        <v>282019.7</v>
      </c>
      <c r="G140" s="17">
        <v>14100.99</v>
      </c>
      <c r="H140" s="18">
        <f t="shared" si="4"/>
        <v>296120.69</v>
      </c>
      <c r="I140" s="26"/>
      <c r="J140" s="28">
        <f t="shared" si="5"/>
        <v>3.4482759656384587E-4</v>
      </c>
    </row>
    <row r="141" spans="1:10">
      <c r="A141" s="3" t="s">
        <v>3</v>
      </c>
      <c r="B141" s="4">
        <v>10286</v>
      </c>
      <c r="C141" s="5">
        <v>220586.21</v>
      </c>
      <c r="D141" s="23"/>
      <c r="E141" s="16" t="s">
        <v>208</v>
      </c>
      <c r="F141" s="17">
        <v>220586.21</v>
      </c>
      <c r="G141" s="17">
        <v>0</v>
      </c>
      <c r="H141" s="18">
        <f t="shared" si="4"/>
        <v>220586.21</v>
      </c>
      <c r="I141" s="26"/>
      <c r="J141" s="28">
        <f t="shared" si="5"/>
        <v>0</v>
      </c>
    </row>
    <row r="142" spans="1:10">
      <c r="A142" s="3" t="s">
        <v>3</v>
      </c>
      <c r="B142" s="4">
        <v>10287</v>
      </c>
      <c r="C142" s="5">
        <v>226206.89655172414</v>
      </c>
      <c r="D142" s="23"/>
      <c r="E142" s="16" t="s">
        <v>78</v>
      </c>
      <c r="F142" s="17">
        <v>226206.9</v>
      </c>
      <c r="G142" s="17">
        <v>0</v>
      </c>
      <c r="H142" s="18">
        <f t="shared" si="4"/>
        <v>226206.9</v>
      </c>
      <c r="I142" s="26"/>
      <c r="J142" s="28">
        <f t="shared" si="5"/>
        <v>3.4482758492231369E-3</v>
      </c>
    </row>
    <row r="143" spans="1:10">
      <c r="A143" s="3" t="s">
        <v>3</v>
      </c>
      <c r="B143" s="4">
        <v>10288</v>
      </c>
      <c r="C143" s="5">
        <v>220586.21</v>
      </c>
      <c r="D143" s="23"/>
      <c r="E143" s="16" t="s">
        <v>209</v>
      </c>
      <c r="F143" s="17">
        <v>220586.21</v>
      </c>
      <c r="G143" s="17">
        <v>0</v>
      </c>
      <c r="H143" s="18">
        <f t="shared" si="4"/>
        <v>220586.21</v>
      </c>
      <c r="I143" s="26"/>
      <c r="J143" s="28">
        <f t="shared" si="5"/>
        <v>0</v>
      </c>
    </row>
    <row r="144" spans="1:10">
      <c r="A144" s="3" t="s">
        <v>3</v>
      </c>
      <c r="B144" s="4">
        <v>10289</v>
      </c>
      <c r="C144" s="5">
        <v>226206.89655172414</v>
      </c>
      <c r="D144" s="23"/>
      <c r="E144" s="16" t="s">
        <v>79</v>
      </c>
      <c r="F144" s="17">
        <v>226206.9</v>
      </c>
      <c r="G144" s="17">
        <v>0</v>
      </c>
      <c r="H144" s="18">
        <f t="shared" si="4"/>
        <v>226206.9</v>
      </c>
      <c r="I144" s="26"/>
      <c r="J144" s="28">
        <f t="shared" si="5"/>
        <v>3.4482758492231369E-3</v>
      </c>
    </row>
    <row r="145" spans="1:10">
      <c r="A145" s="3" t="s">
        <v>3</v>
      </c>
      <c r="B145" s="4">
        <v>10290</v>
      </c>
      <c r="C145" s="5">
        <v>193879.31034482759</v>
      </c>
      <c r="D145" s="23"/>
      <c r="E145" s="16" t="s">
        <v>155</v>
      </c>
      <c r="F145" s="17">
        <v>193879.31</v>
      </c>
      <c r="G145" s="17">
        <v>0</v>
      </c>
      <c r="H145" s="18">
        <f t="shared" si="4"/>
        <v>193879.31</v>
      </c>
      <c r="I145" s="26"/>
      <c r="J145" s="28">
        <f t="shared" si="5"/>
        <v>-3.4482759656384587E-4</v>
      </c>
    </row>
    <row r="146" spans="1:10">
      <c r="A146" s="3" t="s">
        <v>3</v>
      </c>
      <c r="B146" s="4">
        <v>10291</v>
      </c>
      <c r="C146" s="5">
        <v>245689.6551724138</v>
      </c>
      <c r="D146" s="23"/>
      <c r="E146" s="16" t="s">
        <v>13</v>
      </c>
      <c r="F146" s="17">
        <v>243257.09</v>
      </c>
      <c r="G146" s="17">
        <v>2432.5700000000002</v>
      </c>
      <c r="H146" s="18">
        <f t="shared" si="4"/>
        <v>245689.66</v>
      </c>
      <c r="I146" s="26"/>
      <c r="J146" s="28">
        <f t="shared" si="5"/>
        <v>4.8275862063746899E-3</v>
      </c>
    </row>
    <row r="147" spans="1:10">
      <c r="A147" s="3" t="s">
        <v>3</v>
      </c>
      <c r="B147" s="4">
        <v>10292</v>
      </c>
      <c r="C147" s="5">
        <v>310258.62068965519</v>
      </c>
      <c r="D147" s="23"/>
      <c r="E147" s="16" t="s">
        <v>7</v>
      </c>
      <c r="F147" s="17">
        <v>302215.19</v>
      </c>
      <c r="G147" s="17">
        <v>8043.43</v>
      </c>
      <c r="H147" s="18">
        <f t="shared" si="4"/>
        <v>310258.62</v>
      </c>
      <c r="I147" s="26"/>
      <c r="J147" s="28">
        <f t="shared" si="5"/>
        <v>-6.8965519312769175E-4</v>
      </c>
    </row>
    <row r="148" spans="1:10">
      <c r="A148" s="3" t="s">
        <v>3</v>
      </c>
      <c r="B148" s="4">
        <v>10293</v>
      </c>
      <c r="C148" s="5">
        <v>193879.31034482759</v>
      </c>
      <c r="D148" s="23"/>
      <c r="E148" s="16" t="s">
        <v>73</v>
      </c>
      <c r="F148" s="17">
        <v>193879.31</v>
      </c>
      <c r="G148" s="17">
        <v>0</v>
      </c>
      <c r="H148" s="18">
        <f t="shared" si="4"/>
        <v>193879.31</v>
      </c>
      <c r="I148" s="26"/>
      <c r="J148" s="28">
        <f t="shared" si="5"/>
        <v>-3.4482759656384587E-4</v>
      </c>
    </row>
    <row r="149" spans="1:10">
      <c r="A149" s="3" t="s">
        <v>3</v>
      </c>
      <c r="B149" s="4">
        <v>10294</v>
      </c>
      <c r="C149" s="5">
        <v>165517.24137931035</v>
      </c>
      <c r="D149" s="23"/>
      <c r="E149" s="16" t="s">
        <v>207</v>
      </c>
      <c r="F149" s="17">
        <v>165517.24</v>
      </c>
      <c r="G149" s="17">
        <v>0</v>
      </c>
      <c r="H149" s="18">
        <f t="shared" si="4"/>
        <v>165517.24</v>
      </c>
      <c r="I149" s="26"/>
      <c r="J149" s="28">
        <f t="shared" si="5"/>
        <v>-1.379310357151553E-3</v>
      </c>
    </row>
    <row r="150" spans="1:10">
      <c r="A150" s="3" t="s">
        <v>3</v>
      </c>
      <c r="B150" s="4">
        <v>10295</v>
      </c>
      <c r="C150" s="5">
        <v>554655.17241379316</v>
      </c>
      <c r="D150" s="23"/>
      <c r="E150" s="16" t="s">
        <v>27</v>
      </c>
      <c r="F150" s="17">
        <v>515345.49</v>
      </c>
      <c r="G150" s="17">
        <v>39309.68</v>
      </c>
      <c r="H150" s="18">
        <f t="shared" si="4"/>
        <v>554655.17000000004</v>
      </c>
      <c r="I150" s="26"/>
      <c r="J150" s="28">
        <f t="shared" si="5"/>
        <v>-2.4137931177392602E-3</v>
      </c>
    </row>
    <row r="151" spans="1:10">
      <c r="A151" s="3" t="s">
        <v>3</v>
      </c>
      <c r="B151" s="4">
        <v>10296</v>
      </c>
      <c r="C151" s="5">
        <v>366612.18965517246</v>
      </c>
      <c r="D151" s="23"/>
      <c r="E151" s="16" t="s">
        <v>185</v>
      </c>
      <c r="F151" s="17">
        <v>366612.19</v>
      </c>
      <c r="G151" s="17">
        <v>0</v>
      </c>
      <c r="H151" s="18">
        <f t="shared" si="4"/>
        <v>366612.19</v>
      </c>
      <c r="I151" s="26"/>
      <c r="J151" s="28">
        <f t="shared" si="5"/>
        <v>3.4482753835618496E-4</v>
      </c>
    </row>
    <row r="152" spans="1:10">
      <c r="A152" s="3" t="s">
        <v>3</v>
      </c>
      <c r="B152" s="4">
        <v>10297</v>
      </c>
      <c r="C152" s="5">
        <v>315517.24137931038</v>
      </c>
      <c r="D152" s="23"/>
      <c r="E152" s="16" t="s">
        <v>132</v>
      </c>
      <c r="F152" s="17">
        <v>306995.76</v>
      </c>
      <c r="G152" s="17">
        <v>8521.48</v>
      </c>
      <c r="H152" s="18">
        <f t="shared" si="4"/>
        <v>315517.24</v>
      </c>
      <c r="I152" s="26"/>
      <c r="J152" s="28">
        <f t="shared" si="5"/>
        <v>-1.3793103862553835E-3</v>
      </c>
    </row>
    <row r="153" spans="1:10">
      <c r="A153" s="3" t="s">
        <v>3</v>
      </c>
      <c r="B153" s="4">
        <v>10298</v>
      </c>
      <c r="C153" s="5">
        <v>177413.79310344829</v>
      </c>
      <c r="D153" s="23"/>
      <c r="E153" s="16" t="s">
        <v>56</v>
      </c>
      <c r="F153" s="17">
        <v>177413.79</v>
      </c>
      <c r="G153" s="17">
        <v>0</v>
      </c>
      <c r="H153" s="18">
        <f t="shared" si="4"/>
        <v>177413.79</v>
      </c>
      <c r="I153" s="26"/>
      <c r="J153" s="28">
        <f t="shared" si="5"/>
        <v>-3.1034482817631215E-3</v>
      </c>
    </row>
    <row r="154" spans="1:10">
      <c r="A154" s="3" t="s">
        <v>3</v>
      </c>
      <c r="B154" s="4">
        <v>10299</v>
      </c>
      <c r="C154" s="5">
        <v>501982.75862068968</v>
      </c>
      <c r="D154" s="23"/>
      <c r="E154" s="16" t="s">
        <v>25</v>
      </c>
      <c r="F154" s="17">
        <v>470326.34</v>
      </c>
      <c r="G154" s="17">
        <v>31656.42</v>
      </c>
      <c r="H154" s="18">
        <f t="shared" si="4"/>
        <v>501982.76</v>
      </c>
      <c r="I154" s="26"/>
      <c r="J154" s="28">
        <f t="shared" si="5"/>
        <v>1.3793103280477226E-3</v>
      </c>
    </row>
    <row r="155" spans="1:10">
      <c r="A155" s="3" t="s">
        <v>3</v>
      </c>
      <c r="B155" s="4">
        <v>10300</v>
      </c>
      <c r="C155" s="5">
        <v>554655.17241379316</v>
      </c>
      <c r="D155" s="23"/>
      <c r="E155" s="16" t="s">
        <v>28</v>
      </c>
      <c r="F155" s="17">
        <v>515345.49</v>
      </c>
      <c r="G155" s="17">
        <v>39309.68</v>
      </c>
      <c r="H155" s="18">
        <f t="shared" si="4"/>
        <v>554655.17000000004</v>
      </c>
      <c r="I155" s="26"/>
      <c r="J155" s="28">
        <f t="shared" si="5"/>
        <v>-2.4137931177392602E-3</v>
      </c>
    </row>
    <row r="156" spans="1:10">
      <c r="A156" s="3" t="s">
        <v>3</v>
      </c>
      <c r="B156" s="4">
        <v>10301</v>
      </c>
      <c r="C156" s="5">
        <v>296120.68965517241</v>
      </c>
      <c r="D156" s="23"/>
      <c r="E156" s="16" t="s">
        <v>128</v>
      </c>
      <c r="F156" s="17">
        <v>282019.7</v>
      </c>
      <c r="G156" s="17">
        <v>14100.99</v>
      </c>
      <c r="H156" s="18">
        <f t="shared" si="4"/>
        <v>296120.69</v>
      </c>
      <c r="I156" s="26"/>
      <c r="J156" s="28">
        <f t="shared" si="5"/>
        <v>3.4482759656384587E-4</v>
      </c>
    </row>
    <row r="157" spans="1:10">
      <c r="A157" s="3" t="s">
        <v>3</v>
      </c>
      <c r="B157" s="4">
        <v>10302</v>
      </c>
      <c r="C157" s="5">
        <v>296120.68965517241</v>
      </c>
      <c r="D157" s="23"/>
      <c r="E157" s="16" t="s">
        <v>165</v>
      </c>
      <c r="F157" s="17">
        <v>282019.7</v>
      </c>
      <c r="G157" s="17">
        <v>14100.99</v>
      </c>
      <c r="H157" s="18">
        <f t="shared" si="4"/>
        <v>296120.69</v>
      </c>
      <c r="I157" s="26"/>
      <c r="J157" s="28">
        <f t="shared" si="5"/>
        <v>3.4482759656384587E-4</v>
      </c>
    </row>
    <row r="158" spans="1:10">
      <c r="A158" s="3" t="s">
        <v>3</v>
      </c>
      <c r="B158" s="4">
        <v>10303</v>
      </c>
      <c r="C158" s="5">
        <v>296120.68965517241</v>
      </c>
      <c r="D158" s="23"/>
      <c r="E158" s="16" t="s">
        <v>118</v>
      </c>
      <c r="F158" s="17">
        <v>282019.7</v>
      </c>
      <c r="G158" s="17">
        <v>14100.99</v>
      </c>
      <c r="H158" s="18">
        <f t="shared" si="4"/>
        <v>296120.69</v>
      </c>
      <c r="I158" s="26"/>
      <c r="J158" s="28">
        <f t="shared" si="5"/>
        <v>3.4482759656384587E-4</v>
      </c>
    </row>
    <row r="159" spans="1:10">
      <c r="A159" s="3" t="s">
        <v>3</v>
      </c>
      <c r="B159" s="4">
        <v>10304</v>
      </c>
      <c r="C159" s="5">
        <v>296120.68965517241</v>
      </c>
      <c r="D159" s="23"/>
      <c r="E159" s="16" t="s">
        <v>110</v>
      </c>
      <c r="F159" s="17">
        <v>282019.7</v>
      </c>
      <c r="G159" s="17">
        <v>14100.99</v>
      </c>
      <c r="H159" s="18">
        <f t="shared" si="4"/>
        <v>296120.69</v>
      </c>
      <c r="I159" s="26"/>
      <c r="J159" s="28">
        <f t="shared" si="5"/>
        <v>3.4482759656384587E-4</v>
      </c>
    </row>
    <row r="160" spans="1:10">
      <c r="A160" s="3" t="s">
        <v>3</v>
      </c>
      <c r="B160" s="4">
        <v>10305</v>
      </c>
      <c r="C160" s="5">
        <v>296120.68965517241</v>
      </c>
      <c r="D160" s="23"/>
      <c r="E160" s="16" t="s">
        <v>163</v>
      </c>
      <c r="F160" s="17">
        <v>282019.7</v>
      </c>
      <c r="G160" s="17">
        <v>14100.99</v>
      </c>
      <c r="H160" s="18">
        <f t="shared" si="4"/>
        <v>296120.69</v>
      </c>
      <c r="I160" s="26"/>
      <c r="J160" s="28">
        <f t="shared" si="5"/>
        <v>3.4482759656384587E-4</v>
      </c>
    </row>
    <row r="161" spans="1:10">
      <c r="A161" s="3" t="s">
        <v>3</v>
      </c>
      <c r="B161" s="4">
        <v>10306</v>
      </c>
      <c r="C161" s="5">
        <v>296120.68965517241</v>
      </c>
      <c r="D161" s="23"/>
      <c r="E161" s="16" t="s">
        <v>108</v>
      </c>
      <c r="F161" s="17">
        <v>282019.7</v>
      </c>
      <c r="G161" s="17">
        <v>14100.99</v>
      </c>
      <c r="H161" s="18">
        <f t="shared" si="4"/>
        <v>296120.69</v>
      </c>
      <c r="I161" s="26"/>
      <c r="J161" s="28">
        <f t="shared" si="5"/>
        <v>3.4482759656384587E-4</v>
      </c>
    </row>
    <row r="162" spans="1:10">
      <c r="A162" s="3" t="s">
        <v>3</v>
      </c>
      <c r="B162" s="4">
        <v>10307</v>
      </c>
      <c r="C162" s="5">
        <v>177413.79310344829</v>
      </c>
      <c r="D162" s="23"/>
      <c r="E162" s="16" t="s">
        <v>55</v>
      </c>
      <c r="F162" s="17">
        <v>177413.79</v>
      </c>
      <c r="G162" s="17">
        <v>0</v>
      </c>
      <c r="H162" s="18">
        <f t="shared" si="4"/>
        <v>177413.79</v>
      </c>
      <c r="I162" s="26"/>
      <c r="J162" s="28">
        <f t="shared" si="5"/>
        <v>-3.1034482817631215E-3</v>
      </c>
    </row>
    <row r="163" spans="1:10">
      <c r="A163" s="3" t="s">
        <v>3</v>
      </c>
      <c r="B163" s="4">
        <v>10308</v>
      </c>
      <c r="C163" s="5">
        <v>801896.55172413797</v>
      </c>
      <c r="D163" s="23"/>
      <c r="E163" s="16" t="s">
        <v>139</v>
      </c>
      <c r="F163" s="17">
        <v>729603.13</v>
      </c>
      <c r="G163" s="17">
        <v>72293.42</v>
      </c>
      <c r="H163" s="18">
        <f t="shared" si="4"/>
        <v>801896.55</v>
      </c>
      <c r="I163" s="26"/>
      <c r="J163" s="28">
        <f t="shared" si="5"/>
        <v>-1.7241379246115685E-3</v>
      </c>
    </row>
    <row r="164" spans="1:10">
      <c r="A164" s="3" t="s">
        <v>3</v>
      </c>
      <c r="B164" s="4">
        <v>10309</v>
      </c>
      <c r="C164" s="5">
        <v>367413.79310344829</v>
      </c>
      <c r="D164" s="23"/>
      <c r="E164" s="16" t="s">
        <v>46</v>
      </c>
      <c r="F164" s="17">
        <v>367413.79</v>
      </c>
      <c r="G164" s="17">
        <v>0</v>
      </c>
      <c r="H164" s="18">
        <f t="shared" si="4"/>
        <v>367413.79</v>
      </c>
      <c r="I164" s="26"/>
      <c r="J164" s="28">
        <f t="shared" si="5"/>
        <v>-3.1034483108669519E-3</v>
      </c>
    </row>
    <row r="165" spans="1:10">
      <c r="A165" s="3" t="s">
        <v>3</v>
      </c>
      <c r="B165" s="4">
        <v>10310</v>
      </c>
      <c r="C165" s="5">
        <v>273103.45</v>
      </c>
      <c r="D165" s="23"/>
      <c r="E165" s="16" t="s">
        <v>220</v>
      </c>
      <c r="F165" s="17">
        <v>273103.45</v>
      </c>
      <c r="G165" s="17">
        <v>0</v>
      </c>
      <c r="H165" s="18">
        <f t="shared" si="4"/>
        <v>273103.45</v>
      </c>
      <c r="I165" s="26"/>
      <c r="J165" s="28">
        <f t="shared" si="5"/>
        <v>0</v>
      </c>
    </row>
    <row r="166" spans="1:10">
      <c r="A166" s="3" t="s">
        <v>3</v>
      </c>
      <c r="B166" s="4">
        <v>10311</v>
      </c>
      <c r="C166" s="5">
        <v>801896.55172413797</v>
      </c>
      <c r="D166" s="23"/>
      <c r="E166" s="16" t="s">
        <v>41</v>
      </c>
      <c r="F166" s="17">
        <v>729603.13</v>
      </c>
      <c r="G166" s="17">
        <v>72293.42</v>
      </c>
      <c r="H166" s="18">
        <f t="shared" si="4"/>
        <v>801896.55</v>
      </c>
      <c r="I166" s="26"/>
      <c r="J166" s="28">
        <f t="shared" si="5"/>
        <v>-1.7241379246115685E-3</v>
      </c>
    </row>
    <row r="167" spans="1:10">
      <c r="A167" s="3" t="s">
        <v>3</v>
      </c>
      <c r="B167" s="4">
        <v>10312</v>
      </c>
      <c r="C167" s="5">
        <v>296120.68965517241</v>
      </c>
      <c r="D167" s="23"/>
      <c r="E167" s="16" t="s">
        <v>124</v>
      </c>
      <c r="F167" s="17">
        <v>282019.7</v>
      </c>
      <c r="G167" s="17">
        <v>14100.99</v>
      </c>
      <c r="H167" s="18">
        <f t="shared" si="4"/>
        <v>296120.69</v>
      </c>
      <c r="I167" s="26"/>
      <c r="J167" s="28">
        <f t="shared" si="5"/>
        <v>3.4482759656384587E-4</v>
      </c>
    </row>
    <row r="168" spans="1:10">
      <c r="A168" s="3" t="s">
        <v>3</v>
      </c>
      <c r="B168" s="4">
        <v>10313</v>
      </c>
      <c r="C168" s="5">
        <v>213965.51724137933</v>
      </c>
      <c r="D168" s="23"/>
      <c r="E168" s="16" t="s">
        <v>40</v>
      </c>
      <c r="F168" s="17">
        <v>213965.52</v>
      </c>
      <c r="G168" s="17">
        <v>0</v>
      </c>
      <c r="H168" s="18">
        <f t="shared" si="4"/>
        <v>213965.52</v>
      </c>
      <c r="I168" s="26"/>
      <c r="J168" s="28">
        <f t="shared" si="5"/>
        <v>2.7586206560954452E-3</v>
      </c>
    </row>
    <row r="169" spans="1:10">
      <c r="A169" s="3" t="s">
        <v>3</v>
      </c>
      <c r="B169" s="4">
        <v>10314</v>
      </c>
      <c r="C169" s="5">
        <v>296120.68965517241</v>
      </c>
      <c r="D169" s="23"/>
      <c r="E169" s="16" t="s">
        <v>112</v>
      </c>
      <c r="F169" s="17">
        <v>282019.7</v>
      </c>
      <c r="G169" s="17">
        <v>14100.99</v>
      </c>
      <c r="H169" s="18">
        <f t="shared" si="4"/>
        <v>296120.69</v>
      </c>
      <c r="I169" s="26"/>
      <c r="J169" s="28">
        <f t="shared" si="5"/>
        <v>3.4482759656384587E-4</v>
      </c>
    </row>
    <row r="170" spans="1:10">
      <c r="A170" s="3" t="s">
        <v>3</v>
      </c>
      <c r="B170" s="4">
        <v>10315</v>
      </c>
      <c r="C170" s="5">
        <v>195172.41379310345</v>
      </c>
      <c r="D170" s="23"/>
      <c r="E170" s="16" t="s">
        <v>66</v>
      </c>
      <c r="F170" s="17">
        <v>195172.41</v>
      </c>
      <c r="G170" s="17">
        <v>0</v>
      </c>
      <c r="H170" s="18">
        <f t="shared" si="4"/>
        <v>195172.41</v>
      </c>
      <c r="I170" s="26"/>
      <c r="J170" s="28">
        <f t="shared" si="5"/>
        <v>-3.7931034457869828E-3</v>
      </c>
    </row>
    <row r="171" spans="1:10">
      <c r="A171" s="3" t="s">
        <v>3</v>
      </c>
      <c r="B171" s="4">
        <v>10316</v>
      </c>
      <c r="C171" s="5">
        <v>296120.68965517241</v>
      </c>
      <c r="D171" s="23"/>
      <c r="E171" s="16" t="s">
        <v>123</v>
      </c>
      <c r="F171" s="17">
        <v>282019.7</v>
      </c>
      <c r="G171" s="17">
        <v>14100.99</v>
      </c>
      <c r="H171" s="18">
        <f t="shared" si="4"/>
        <v>296120.69</v>
      </c>
      <c r="I171" s="26"/>
      <c r="J171" s="28">
        <f t="shared" si="5"/>
        <v>3.4482759656384587E-4</v>
      </c>
    </row>
    <row r="172" spans="1:10">
      <c r="A172" s="3" t="s">
        <v>3</v>
      </c>
      <c r="B172" s="4">
        <v>10317</v>
      </c>
      <c r="C172" s="5">
        <v>273965.5172413793</v>
      </c>
      <c r="D172" s="23"/>
      <c r="E172" s="16" t="s">
        <v>146</v>
      </c>
      <c r="F172" s="17">
        <v>270889.67</v>
      </c>
      <c r="G172" s="17">
        <v>3075.85</v>
      </c>
      <c r="H172" s="18">
        <f t="shared" si="4"/>
        <v>273965.51999999996</v>
      </c>
      <c r="I172" s="26"/>
      <c r="J172" s="28">
        <f t="shared" si="5"/>
        <v>2.7586206560954452E-3</v>
      </c>
    </row>
    <row r="173" spans="1:10">
      <c r="A173" s="3" t="s">
        <v>3</v>
      </c>
      <c r="B173" s="4">
        <v>10318</v>
      </c>
      <c r="C173" s="5">
        <v>243017.24137931035</v>
      </c>
      <c r="D173" s="23"/>
      <c r="E173" s="16" t="s">
        <v>17</v>
      </c>
      <c r="F173" s="17">
        <v>240611.13</v>
      </c>
      <c r="G173" s="17">
        <v>2406.11</v>
      </c>
      <c r="H173" s="18">
        <f t="shared" si="4"/>
        <v>243017.24</v>
      </c>
      <c r="I173" s="26"/>
      <c r="J173" s="28">
        <f t="shared" si="5"/>
        <v>-1.379310357151553E-3</v>
      </c>
    </row>
    <row r="174" spans="1:10">
      <c r="A174" s="3" t="s">
        <v>3</v>
      </c>
      <c r="B174" s="4">
        <v>10319</v>
      </c>
      <c r="C174" s="5">
        <v>177413.79310344829</v>
      </c>
      <c r="D174" s="23"/>
      <c r="E174" s="16" t="s">
        <v>60</v>
      </c>
      <c r="F174" s="17">
        <v>177413.79</v>
      </c>
      <c r="G174" s="17">
        <v>0</v>
      </c>
      <c r="H174" s="18">
        <f t="shared" si="4"/>
        <v>177413.79</v>
      </c>
      <c r="I174" s="26"/>
      <c r="J174" s="28">
        <f t="shared" si="5"/>
        <v>-3.1034482817631215E-3</v>
      </c>
    </row>
    <row r="175" spans="1:10">
      <c r="A175" s="3" t="s">
        <v>3</v>
      </c>
      <c r="B175" s="4">
        <v>10320</v>
      </c>
      <c r="C175" s="5">
        <v>250000.00000000003</v>
      </c>
      <c r="D175" s="23"/>
      <c r="E175" s="16" t="s">
        <v>90</v>
      </c>
      <c r="F175" s="17">
        <v>238095.24</v>
      </c>
      <c r="G175" s="17">
        <v>11904.76</v>
      </c>
      <c r="H175" s="18">
        <f t="shared" si="4"/>
        <v>250000</v>
      </c>
      <c r="I175" s="26"/>
      <c r="J175" s="28">
        <f t="shared" si="5"/>
        <v>0</v>
      </c>
    </row>
    <row r="176" spans="1:10">
      <c r="A176" s="3" t="s">
        <v>3</v>
      </c>
      <c r="B176" s="4">
        <v>10321</v>
      </c>
      <c r="C176" s="5">
        <v>296120.68965517241</v>
      </c>
      <c r="D176" s="23"/>
      <c r="E176" s="16" t="s">
        <v>122</v>
      </c>
      <c r="F176" s="17">
        <v>282019.7</v>
      </c>
      <c r="G176" s="17">
        <v>14100.99</v>
      </c>
      <c r="H176" s="18">
        <f t="shared" si="4"/>
        <v>296120.69</v>
      </c>
      <c r="I176" s="26"/>
      <c r="J176" s="28">
        <f t="shared" si="5"/>
        <v>3.4482759656384587E-4</v>
      </c>
    </row>
    <row r="177" spans="1:10">
      <c r="A177" s="3" t="s">
        <v>3</v>
      </c>
      <c r="B177" s="4">
        <v>10322</v>
      </c>
      <c r="C177" s="5">
        <v>177413.79310344829</v>
      </c>
      <c r="D177" s="23"/>
      <c r="E177" s="16" t="s">
        <v>57</v>
      </c>
      <c r="F177" s="17">
        <v>177413.79</v>
      </c>
      <c r="G177" s="17">
        <v>0</v>
      </c>
      <c r="H177" s="18">
        <f t="shared" si="4"/>
        <v>177413.79</v>
      </c>
      <c r="I177" s="26"/>
      <c r="J177" s="28">
        <f t="shared" si="5"/>
        <v>-3.1034482817631215E-3</v>
      </c>
    </row>
    <row r="178" spans="1:10">
      <c r="A178" s="3" t="s">
        <v>3</v>
      </c>
      <c r="B178" s="4">
        <v>10323</v>
      </c>
      <c r="C178" s="5">
        <v>315517.24137931038</v>
      </c>
      <c r="D178" s="23"/>
      <c r="E178" s="16" t="s">
        <v>31</v>
      </c>
      <c r="F178" s="17">
        <v>306995.76</v>
      </c>
      <c r="G178" s="17">
        <v>8521.48</v>
      </c>
      <c r="H178" s="18">
        <f t="shared" si="4"/>
        <v>315517.24</v>
      </c>
      <c r="I178" s="26"/>
      <c r="J178" s="28">
        <f t="shared" si="5"/>
        <v>-1.3793103862553835E-3</v>
      </c>
    </row>
    <row r="179" spans="1:10">
      <c r="A179" s="3" t="s">
        <v>3</v>
      </c>
      <c r="B179" s="4">
        <v>10324</v>
      </c>
      <c r="C179" s="5">
        <v>296120.68965517241</v>
      </c>
      <c r="D179" s="23"/>
      <c r="E179" s="16" t="s">
        <v>166</v>
      </c>
      <c r="F179" s="17">
        <v>282019.7</v>
      </c>
      <c r="G179" s="17">
        <v>14100.99</v>
      </c>
      <c r="H179" s="18">
        <f t="shared" si="4"/>
        <v>296120.69</v>
      </c>
      <c r="I179" s="26"/>
      <c r="J179" s="28">
        <f t="shared" si="5"/>
        <v>3.4482759656384587E-4</v>
      </c>
    </row>
    <row r="180" spans="1:10">
      <c r="A180" s="3" t="s">
        <v>3</v>
      </c>
      <c r="B180" s="4">
        <v>10325</v>
      </c>
      <c r="C180" s="5">
        <v>315517.24137931038</v>
      </c>
      <c r="D180" s="23"/>
      <c r="E180" s="16" t="s">
        <v>133</v>
      </c>
      <c r="F180" s="17">
        <v>306995.76</v>
      </c>
      <c r="G180" s="17">
        <v>8521.48</v>
      </c>
      <c r="H180" s="18">
        <f t="shared" si="4"/>
        <v>315517.24</v>
      </c>
      <c r="I180" s="26"/>
      <c r="J180" s="28">
        <f t="shared" si="5"/>
        <v>-1.3793103862553835E-3</v>
      </c>
    </row>
    <row r="181" spans="1:10">
      <c r="A181" s="3" t="s">
        <v>3</v>
      </c>
      <c r="B181" s="4">
        <v>10326</v>
      </c>
      <c r="C181" s="5">
        <v>315517.24137931038</v>
      </c>
      <c r="D181" s="23"/>
      <c r="E181" s="16" t="s">
        <v>32</v>
      </c>
      <c r="F181" s="17">
        <v>306995.76</v>
      </c>
      <c r="G181" s="17">
        <v>8521.48</v>
      </c>
      <c r="H181" s="18">
        <f t="shared" si="4"/>
        <v>315517.24</v>
      </c>
      <c r="I181" s="26"/>
      <c r="J181" s="28">
        <f t="shared" si="5"/>
        <v>-1.3793103862553835E-3</v>
      </c>
    </row>
    <row r="182" spans="1:10">
      <c r="A182" s="3" t="s">
        <v>3</v>
      </c>
      <c r="B182" s="4">
        <v>10327</v>
      </c>
      <c r="C182" s="5">
        <v>273965.5172413793</v>
      </c>
      <c r="D182" s="23"/>
      <c r="E182" s="16" t="s">
        <v>19</v>
      </c>
      <c r="F182" s="17">
        <v>270889.67</v>
      </c>
      <c r="G182" s="17">
        <v>3075.85</v>
      </c>
      <c r="H182" s="18">
        <f t="shared" si="4"/>
        <v>273965.51999999996</v>
      </c>
      <c r="I182" s="26"/>
      <c r="J182" s="28">
        <f t="shared" si="5"/>
        <v>2.7586206560954452E-3</v>
      </c>
    </row>
    <row r="183" spans="1:10">
      <c r="A183" s="3" t="s">
        <v>3</v>
      </c>
      <c r="B183" s="4">
        <v>10328</v>
      </c>
      <c r="C183" s="5">
        <v>190862.07</v>
      </c>
      <c r="D183" s="23"/>
      <c r="E183" s="16" t="s">
        <v>221</v>
      </c>
      <c r="F183" s="17">
        <v>190862.07</v>
      </c>
      <c r="G183" s="17">
        <v>0</v>
      </c>
      <c r="H183" s="18">
        <f t="shared" si="4"/>
        <v>190862.07</v>
      </c>
      <c r="I183" s="26"/>
      <c r="J183" s="28">
        <f t="shared" si="5"/>
        <v>0</v>
      </c>
    </row>
    <row r="184" spans="1:10">
      <c r="A184" s="3" t="s">
        <v>3</v>
      </c>
      <c r="B184" s="4">
        <v>10329</v>
      </c>
      <c r="C184" s="5">
        <v>183211.8448275862</v>
      </c>
      <c r="D184" s="23"/>
      <c r="E184" s="16" t="s">
        <v>181</v>
      </c>
      <c r="F184" s="17">
        <v>183211.84</v>
      </c>
      <c r="G184" s="17">
        <v>0</v>
      </c>
      <c r="H184" s="18">
        <f t="shared" si="4"/>
        <v>183211.84</v>
      </c>
      <c r="I184" s="26"/>
      <c r="J184" s="28">
        <f t="shared" si="5"/>
        <v>-4.8275862063746899E-3</v>
      </c>
    </row>
    <row r="185" spans="1:10">
      <c r="A185" s="3" t="s">
        <v>3</v>
      </c>
      <c r="B185" s="4">
        <v>10330</v>
      </c>
      <c r="C185" s="5">
        <v>189684.94827586209</v>
      </c>
      <c r="D185" s="23"/>
      <c r="E185" s="16" t="s">
        <v>178</v>
      </c>
      <c r="F185" s="17">
        <v>189684.95</v>
      </c>
      <c r="G185" s="17">
        <v>0</v>
      </c>
      <c r="H185" s="18">
        <f t="shared" si="4"/>
        <v>189684.95</v>
      </c>
      <c r="I185" s="26"/>
      <c r="J185" s="28">
        <f t="shared" si="5"/>
        <v>1.7241379246115685E-3</v>
      </c>
    </row>
    <row r="186" spans="1:10">
      <c r="A186" s="3" t="s">
        <v>3</v>
      </c>
      <c r="B186" s="4">
        <v>10331</v>
      </c>
      <c r="C186" s="5">
        <v>181892.87068965519</v>
      </c>
      <c r="D186" s="23"/>
      <c r="E186" s="16" t="s">
        <v>177</v>
      </c>
      <c r="F186" s="17">
        <v>181892.87</v>
      </c>
      <c r="G186" s="17">
        <v>0</v>
      </c>
      <c r="H186" s="18">
        <f t="shared" si="4"/>
        <v>181892.87</v>
      </c>
      <c r="I186" s="26"/>
      <c r="J186" s="28">
        <f t="shared" si="5"/>
        <v>-6.8965519312769175E-4</v>
      </c>
    </row>
    <row r="187" spans="1:10">
      <c r="A187" s="3" t="s">
        <v>3</v>
      </c>
      <c r="B187" s="4">
        <v>10332</v>
      </c>
      <c r="C187" s="5">
        <v>315975.3275862069</v>
      </c>
      <c r="D187" s="23"/>
      <c r="E187" s="16" t="s">
        <v>183</v>
      </c>
      <c r="F187" s="17">
        <v>315975.33</v>
      </c>
      <c r="G187" s="17">
        <v>0</v>
      </c>
      <c r="H187" s="18">
        <f t="shared" si="4"/>
        <v>315975.33</v>
      </c>
      <c r="I187" s="26"/>
      <c r="J187" s="28">
        <f t="shared" si="5"/>
        <v>2.4137931177392602E-3</v>
      </c>
    </row>
    <row r="188" spans="1:10">
      <c r="A188" s="3" t="s">
        <v>3</v>
      </c>
      <c r="B188" s="4">
        <v>10333</v>
      </c>
      <c r="C188" s="5">
        <v>173793.1</v>
      </c>
      <c r="D188" s="23"/>
      <c r="E188" s="16" t="s">
        <v>222</v>
      </c>
      <c r="F188" s="17">
        <v>173793.1</v>
      </c>
      <c r="G188" s="17">
        <v>0</v>
      </c>
      <c r="H188" s="18">
        <f t="shared" si="4"/>
        <v>173793.1</v>
      </c>
      <c r="I188" s="26"/>
      <c r="J188" s="28">
        <f t="shared" si="5"/>
        <v>0</v>
      </c>
    </row>
    <row r="189" spans="1:10">
      <c r="A189" s="3" t="s">
        <v>3</v>
      </c>
      <c r="B189" s="4">
        <v>10334</v>
      </c>
      <c r="C189" s="5">
        <v>156551.72</v>
      </c>
      <c r="D189" s="23"/>
      <c r="E189" s="16" t="s">
        <v>210</v>
      </c>
      <c r="F189" s="17">
        <v>156551.72</v>
      </c>
      <c r="G189" s="17">
        <v>0</v>
      </c>
      <c r="H189" s="18">
        <f t="shared" si="4"/>
        <v>156551.72</v>
      </c>
      <c r="I189" s="26"/>
      <c r="J189" s="28">
        <f t="shared" si="5"/>
        <v>0</v>
      </c>
    </row>
    <row r="190" spans="1:10">
      <c r="A190" s="3" t="s">
        <v>3</v>
      </c>
      <c r="B190" s="4">
        <v>10335</v>
      </c>
      <c r="C190" s="5">
        <v>195172.41379310345</v>
      </c>
      <c r="D190" s="23"/>
      <c r="E190" s="16" t="s">
        <v>65</v>
      </c>
      <c r="F190" s="17">
        <v>195172.41</v>
      </c>
      <c r="G190" s="17">
        <v>0</v>
      </c>
      <c r="H190" s="18">
        <f t="shared" si="4"/>
        <v>195172.41</v>
      </c>
      <c r="I190" s="26"/>
      <c r="J190" s="28">
        <f t="shared" si="5"/>
        <v>-3.7931034457869828E-3</v>
      </c>
    </row>
    <row r="191" spans="1:10">
      <c r="A191" s="3" t="s">
        <v>3</v>
      </c>
      <c r="B191" s="4">
        <v>10336</v>
      </c>
      <c r="C191" s="5">
        <v>195172.41379310345</v>
      </c>
      <c r="D191" s="23"/>
      <c r="E191" s="16" t="s">
        <v>62</v>
      </c>
      <c r="F191" s="17">
        <v>195172.41</v>
      </c>
      <c r="G191" s="17">
        <v>0</v>
      </c>
      <c r="H191" s="18">
        <f t="shared" si="4"/>
        <v>195172.41</v>
      </c>
      <c r="I191" s="26"/>
      <c r="J191" s="28">
        <f t="shared" si="5"/>
        <v>-3.7931034457869828E-3</v>
      </c>
    </row>
    <row r="192" spans="1:10">
      <c r="A192" s="3" t="s">
        <v>3</v>
      </c>
      <c r="B192" s="4">
        <v>10337</v>
      </c>
      <c r="C192" s="5">
        <v>296120.68965517241</v>
      </c>
      <c r="D192" s="23"/>
      <c r="E192" s="16" t="s">
        <v>117</v>
      </c>
      <c r="F192" s="17">
        <v>282019.7</v>
      </c>
      <c r="G192" s="17">
        <v>14100.99</v>
      </c>
      <c r="H192" s="18">
        <f t="shared" si="4"/>
        <v>296120.69</v>
      </c>
      <c r="I192" s="26"/>
      <c r="J192" s="28">
        <f t="shared" si="5"/>
        <v>3.4482759656384587E-4</v>
      </c>
    </row>
    <row r="193" spans="1:10">
      <c r="A193" s="3" t="s">
        <v>3</v>
      </c>
      <c r="B193" s="4">
        <v>10338</v>
      </c>
      <c r="C193" s="5">
        <v>315975.3275862069</v>
      </c>
      <c r="D193" s="23"/>
      <c r="E193" s="16" t="s">
        <v>182</v>
      </c>
      <c r="F193" s="17">
        <v>315975.33</v>
      </c>
      <c r="G193" s="17">
        <v>0</v>
      </c>
      <c r="H193" s="18">
        <f t="shared" si="4"/>
        <v>315975.33</v>
      </c>
      <c r="I193" s="26"/>
      <c r="J193" s="28">
        <f t="shared" si="5"/>
        <v>2.4137931177392602E-3</v>
      </c>
    </row>
    <row r="194" spans="1:10">
      <c r="A194" s="3" t="s">
        <v>3</v>
      </c>
      <c r="B194" s="4">
        <v>10339</v>
      </c>
      <c r="C194" s="5">
        <v>296120.68965517241</v>
      </c>
      <c r="D194" s="23"/>
      <c r="E194" s="16" t="s">
        <v>116</v>
      </c>
      <c r="F194" s="17">
        <v>282019.7</v>
      </c>
      <c r="G194" s="17">
        <v>14100.99</v>
      </c>
      <c r="H194" s="18">
        <f t="shared" si="4"/>
        <v>296120.69</v>
      </c>
      <c r="I194" s="26"/>
      <c r="J194" s="28">
        <f t="shared" si="5"/>
        <v>3.4482759656384587E-4</v>
      </c>
    </row>
    <row r="195" spans="1:10">
      <c r="A195" s="3" t="s">
        <v>3</v>
      </c>
      <c r="B195" s="4">
        <v>10340</v>
      </c>
      <c r="C195" s="5">
        <v>449710.14655172417</v>
      </c>
      <c r="D195" s="23"/>
      <c r="E195" s="16" t="s">
        <v>191</v>
      </c>
      <c r="F195" s="17">
        <v>449710.15</v>
      </c>
      <c r="G195" s="17">
        <v>0</v>
      </c>
      <c r="H195" s="18">
        <f t="shared" si="4"/>
        <v>449710.15</v>
      </c>
      <c r="I195" s="26"/>
      <c r="J195" s="28">
        <f t="shared" si="5"/>
        <v>3.4482758492231369E-3</v>
      </c>
    </row>
    <row r="196" spans="1:10">
      <c r="A196" s="3" t="s">
        <v>3</v>
      </c>
      <c r="B196" s="4">
        <v>10341</v>
      </c>
      <c r="C196" s="5">
        <v>160572.41</v>
      </c>
      <c r="D196" s="23"/>
      <c r="E196" s="16" t="s">
        <v>211</v>
      </c>
      <c r="F196" s="17">
        <v>160572.41</v>
      </c>
      <c r="G196" s="17">
        <v>0</v>
      </c>
      <c r="H196" s="18">
        <f t="shared" si="4"/>
        <v>160572.41</v>
      </c>
      <c r="I196" s="26"/>
      <c r="J196" s="28">
        <f t="shared" si="5"/>
        <v>0</v>
      </c>
    </row>
    <row r="197" spans="1:10">
      <c r="A197" s="3" t="s">
        <v>3</v>
      </c>
      <c r="B197" s="4">
        <v>10342</v>
      </c>
      <c r="C197" s="5">
        <v>296120.68965517241</v>
      </c>
      <c r="D197" s="23"/>
      <c r="E197" s="16" t="s">
        <v>113</v>
      </c>
      <c r="F197" s="17">
        <v>282019.7</v>
      </c>
      <c r="G197" s="17">
        <v>14100.99</v>
      </c>
      <c r="H197" s="18">
        <f t="shared" si="4"/>
        <v>296120.69</v>
      </c>
      <c r="I197" s="26"/>
      <c r="J197" s="28">
        <f t="shared" si="5"/>
        <v>3.4482759656384587E-4</v>
      </c>
    </row>
    <row r="198" spans="1:10">
      <c r="A198" s="3" t="s">
        <v>3</v>
      </c>
      <c r="B198" s="4">
        <v>10343</v>
      </c>
      <c r="C198" s="5">
        <v>390431.03448275867</v>
      </c>
      <c r="D198" s="23"/>
      <c r="E198" s="16" t="s">
        <v>37</v>
      </c>
      <c r="F198" s="17">
        <v>373790.27</v>
      </c>
      <c r="G198" s="17">
        <v>16640.759999999998</v>
      </c>
      <c r="H198" s="18">
        <f t="shared" si="4"/>
        <v>390431.03</v>
      </c>
      <c r="I198" s="26"/>
      <c r="J198" s="28">
        <f t="shared" si="5"/>
        <v>-4.4827586389146745E-3</v>
      </c>
    </row>
    <row r="199" spans="1:10">
      <c r="A199" s="3" t="s">
        <v>3</v>
      </c>
      <c r="B199" s="4">
        <v>10344</v>
      </c>
      <c r="C199" s="5">
        <v>165862.07</v>
      </c>
      <c r="D199" s="23"/>
      <c r="E199" s="16" t="s">
        <v>215</v>
      </c>
      <c r="F199" s="17">
        <v>165862.07</v>
      </c>
      <c r="G199" s="17">
        <v>0</v>
      </c>
      <c r="H199" s="18">
        <f t="shared" si="4"/>
        <v>165862.07</v>
      </c>
      <c r="I199" s="26"/>
      <c r="J199" s="28">
        <f t="shared" si="5"/>
        <v>0</v>
      </c>
    </row>
    <row r="200" spans="1:10">
      <c r="A200" s="3" t="s">
        <v>3</v>
      </c>
      <c r="B200" s="4">
        <v>10345</v>
      </c>
      <c r="C200" s="5">
        <v>390431.03448275867</v>
      </c>
      <c r="D200" s="23"/>
      <c r="E200" s="16" t="s">
        <v>38</v>
      </c>
      <c r="F200" s="17">
        <v>373790.27</v>
      </c>
      <c r="G200" s="17">
        <v>16640.759999999998</v>
      </c>
      <c r="H200" s="18">
        <f t="shared" si="4"/>
        <v>390431.03</v>
      </c>
      <c r="I200" s="26"/>
      <c r="J200" s="28">
        <f t="shared" si="5"/>
        <v>-4.4827586389146745E-3</v>
      </c>
    </row>
    <row r="201" spans="1:10">
      <c r="A201" s="3" t="s">
        <v>3</v>
      </c>
      <c r="B201" s="4">
        <v>10346</v>
      </c>
      <c r="C201" s="5">
        <v>201982.75862068968</v>
      </c>
      <c r="D201" s="23"/>
      <c r="E201" s="16" t="s">
        <v>157</v>
      </c>
      <c r="F201" s="17">
        <v>201982.76</v>
      </c>
      <c r="G201" s="17">
        <v>0</v>
      </c>
      <c r="H201" s="18">
        <f t="shared" ref="H201:H224" si="6">+F201+G201</f>
        <v>201982.76</v>
      </c>
      <c r="I201" s="26"/>
      <c r="J201" s="28">
        <f t="shared" ref="J201:J224" si="7">+H201-C201</f>
        <v>1.3793103280477226E-3</v>
      </c>
    </row>
    <row r="202" spans="1:10">
      <c r="A202" s="3" t="s">
        <v>3</v>
      </c>
      <c r="B202" s="4">
        <v>10347</v>
      </c>
      <c r="C202" s="5">
        <v>201982.75862068968</v>
      </c>
      <c r="D202" s="23"/>
      <c r="E202" s="16" t="s">
        <v>74</v>
      </c>
      <c r="F202" s="17">
        <v>201982.76</v>
      </c>
      <c r="G202" s="17">
        <v>0</v>
      </c>
      <c r="H202" s="18">
        <f t="shared" si="6"/>
        <v>201982.76</v>
      </c>
      <c r="I202" s="26"/>
      <c r="J202" s="28">
        <f t="shared" si="7"/>
        <v>1.3793103280477226E-3</v>
      </c>
    </row>
    <row r="203" spans="1:10">
      <c r="A203" s="3" t="s">
        <v>3</v>
      </c>
      <c r="B203" s="4">
        <v>10348</v>
      </c>
      <c r="C203" s="5">
        <v>243017.24137931035</v>
      </c>
      <c r="D203" s="23"/>
      <c r="E203" s="16" t="s">
        <v>144</v>
      </c>
      <c r="F203" s="17">
        <v>240611.13</v>
      </c>
      <c r="G203" s="17">
        <v>2406.11</v>
      </c>
      <c r="H203" s="18">
        <f t="shared" si="6"/>
        <v>243017.24</v>
      </c>
      <c r="I203" s="26"/>
      <c r="J203" s="28">
        <f t="shared" si="7"/>
        <v>-1.379310357151553E-3</v>
      </c>
    </row>
    <row r="204" spans="1:10">
      <c r="A204" s="3" t="s">
        <v>3</v>
      </c>
      <c r="B204" s="4">
        <v>10349</v>
      </c>
      <c r="C204" s="5">
        <v>243017.24137931035</v>
      </c>
      <c r="D204" s="23"/>
      <c r="E204" s="16" t="s">
        <v>16</v>
      </c>
      <c r="F204" s="17">
        <v>240611.13</v>
      </c>
      <c r="G204" s="17">
        <v>2406.11</v>
      </c>
      <c r="H204" s="18">
        <f t="shared" si="6"/>
        <v>243017.24</v>
      </c>
      <c r="I204" s="26"/>
      <c r="J204" s="28">
        <f t="shared" si="7"/>
        <v>-1.379310357151553E-3</v>
      </c>
    </row>
    <row r="205" spans="1:10">
      <c r="A205" s="3" t="s">
        <v>3</v>
      </c>
      <c r="B205" s="4">
        <v>10350</v>
      </c>
      <c r="C205" s="5">
        <v>112068.97</v>
      </c>
      <c r="D205" s="23"/>
      <c r="E205" s="16" t="s">
        <v>213</v>
      </c>
      <c r="F205" s="17">
        <v>112068.97</v>
      </c>
      <c r="G205" s="17">
        <v>0</v>
      </c>
      <c r="H205" s="18">
        <f t="shared" si="6"/>
        <v>112068.97</v>
      </c>
      <c r="I205" s="26"/>
      <c r="J205" s="28">
        <f t="shared" si="7"/>
        <v>0</v>
      </c>
    </row>
    <row r="206" spans="1:10">
      <c r="A206" s="3" t="s">
        <v>3</v>
      </c>
      <c r="B206" s="4">
        <v>10351</v>
      </c>
      <c r="C206" s="5">
        <v>112068.97</v>
      </c>
      <c r="D206" s="23"/>
      <c r="E206" s="16" t="s">
        <v>214</v>
      </c>
      <c r="F206" s="17">
        <v>112068.97</v>
      </c>
      <c r="G206" s="17">
        <v>0</v>
      </c>
      <c r="H206" s="18">
        <f t="shared" si="6"/>
        <v>112068.97</v>
      </c>
      <c r="I206" s="26"/>
      <c r="J206" s="28">
        <f t="shared" si="7"/>
        <v>0</v>
      </c>
    </row>
    <row r="207" spans="1:10">
      <c r="A207" s="3" t="s">
        <v>3</v>
      </c>
      <c r="B207" s="4">
        <v>10352</v>
      </c>
      <c r="C207" s="5">
        <v>168103.44827586209</v>
      </c>
      <c r="D207" s="23"/>
      <c r="E207" s="16" t="s">
        <v>212</v>
      </c>
      <c r="F207" s="17">
        <v>168103.45</v>
      </c>
      <c r="G207" s="17">
        <v>0</v>
      </c>
      <c r="H207" s="18">
        <f t="shared" si="6"/>
        <v>168103.45</v>
      </c>
      <c r="I207" s="26"/>
      <c r="J207" s="28">
        <f t="shared" si="7"/>
        <v>1.7241379246115685E-3</v>
      </c>
    </row>
    <row r="208" spans="1:10">
      <c r="A208" s="3" t="s">
        <v>3</v>
      </c>
      <c r="B208" s="4">
        <v>10353</v>
      </c>
      <c r="C208" s="5">
        <v>326375.9051724138</v>
      </c>
      <c r="D208" s="23"/>
      <c r="E208" s="16" t="s">
        <v>173</v>
      </c>
      <c r="F208" s="17">
        <v>326375.90999999997</v>
      </c>
      <c r="G208" s="17">
        <v>0</v>
      </c>
      <c r="H208" s="18">
        <f t="shared" si="6"/>
        <v>326375.90999999997</v>
      </c>
      <c r="I208" s="26"/>
      <c r="J208" s="28">
        <f t="shared" si="7"/>
        <v>4.8275861772708595E-3</v>
      </c>
    </row>
    <row r="209" spans="1:15">
      <c r="A209" s="3" t="s">
        <v>3</v>
      </c>
      <c r="B209" s="4">
        <v>10354</v>
      </c>
      <c r="C209" s="5">
        <v>291637.93103448278</v>
      </c>
      <c r="D209" s="23"/>
      <c r="E209" s="16" t="s">
        <v>141</v>
      </c>
      <c r="F209" s="17">
        <v>288131.05</v>
      </c>
      <c r="G209" s="17">
        <v>3506.88</v>
      </c>
      <c r="H209" s="18">
        <f t="shared" si="6"/>
        <v>291637.93</v>
      </c>
      <c r="I209" s="26"/>
      <c r="J209" s="28">
        <f t="shared" si="7"/>
        <v>-1.0344827896915376E-3</v>
      </c>
    </row>
    <row r="210" spans="1:15">
      <c r="A210" s="3" t="s">
        <v>3</v>
      </c>
      <c r="B210" s="4">
        <v>10355</v>
      </c>
      <c r="C210" s="5">
        <v>250000.00000000003</v>
      </c>
      <c r="D210" s="23"/>
      <c r="E210" s="16" t="s">
        <v>93</v>
      </c>
      <c r="F210" s="17">
        <v>238095.24</v>
      </c>
      <c r="G210" s="17">
        <v>11904.76</v>
      </c>
      <c r="H210" s="18">
        <f t="shared" si="6"/>
        <v>250000</v>
      </c>
      <c r="I210" s="26"/>
      <c r="J210" s="28">
        <f t="shared" si="7"/>
        <v>0</v>
      </c>
    </row>
    <row r="211" spans="1:15">
      <c r="A211" s="3" t="s">
        <v>3</v>
      </c>
      <c r="B211" s="4">
        <v>10356</v>
      </c>
      <c r="C211" s="5">
        <v>291637.93103448278</v>
      </c>
      <c r="D211" s="23"/>
      <c r="E211" s="16" t="s">
        <v>20</v>
      </c>
      <c r="F211" s="17">
        <v>288131.05</v>
      </c>
      <c r="G211" s="17">
        <v>3506.88</v>
      </c>
      <c r="H211" s="18">
        <f t="shared" si="6"/>
        <v>291637.93</v>
      </c>
      <c r="I211" s="26"/>
      <c r="J211" s="28">
        <f t="shared" si="7"/>
        <v>-1.0344827896915376E-3</v>
      </c>
    </row>
    <row r="212" spans="1:15">
      <c r="A212" s="3" t="s">
        <v>3</v>
      </c>
      <c r="B212" s="4">
        <v>10357</v>
      </c>
      <c r="C212" s="5">
        <v>296120.68965517241</v>
      </c>
      <c r="D212" s="23"/>
      <c r="E212" s="16" t="s">
        <v>125</v>
      </c>
      <c r="F212" s="17">
        <v>282019.7</v>
      </c>
      <c r="G212" s="17">
        <v>14100.99</v>
      </c>
      <c r="H212" s="18">
        <f t="shared" si="6"/>
        <v>296120.69</v>
      </c>
      <c r="I212" s="26"/>
      <c r="J212" s="28">
        <f t="shared" si="7"/>
        <v>3.4482759656384587E-4</v>
      </c>
    </row>
    <row r="213" spans="1:15">
      <c r="A213" s="3" t="s">
        <v>3</v>
      </c>
      <c r="B213" s="4">
        <v>10358</v>
      </c>
      <c r="C213" s="5">
        <v>133793.1</v>
      </c>
      <c r="D213" s="23"/>
      <c r="E213" s="16" t="s">
        <v>216</v>
      </c>
      <c r="F213" s="17">
        <v>133793.1</v>
      </c>
      <c r="G213" s="17">
        <v>0</v>
      </c>
      <c r="H213" s="18">
        <f t="shared" si="6"/>
        <v>133793.1</v>
      </c>
      <c r="I213" s="26"/>
      <c r="J213" s="28">
        <f t="shared" si="7"/>
        <v>0</v>
      </c>
    </row>
    <row r="214" spans="1:15">
      <c r="A214" s="3" t="s">
        <v>3</v>
      </c>
      <c r="B214" s="4">
        <v>10359</v>
      </c>
      <c r="C214" s="5">
        <v>674051.72413793113</v>
      </c>
      <c r="D214" s="23"/>
      <c r="E214" s="16" t="s">
        <v>104</v>
      </c>
      <c r="F214" s="17">
        <v>641954.02</v>
      </c>
      <c r="G214" s="17">
        <v>32097.7</v>
      </c>
      <c r="H214" s="18">
        <f t="shared" si="6"/>
        <v>674051.72</v>
      </c>
      <c r="I214" s="26"/>
      <c r="J214" s="28">
        <f t="shared" si="7"/>
        <v>-4.1379311587661505E-3</v>
      </c>
    </row>
    <row r="215" spans="1:15">
      <c r="A215" s="3" t="s">
        <v>3</v>
      </c>
      <c r="B215" s="4">
        <v>10360</v>
      </c>
      <c r="C215" s="5">
        <v>184482.75862068968</v>
      </c>
      <c r="D215" s="23"/>
      <c r="E215" s="16" t="s">
        <v>69</v>
      </c>
      <c r="F215" s="17">
        <v>184482.76</v>
      </c>
      <c r="G215" s="17">
        <v>0</v>
      </c>
      <c r="H215" s="18">
        <f t="shared" si="6"/>
        <v>184482.76</v>
      </c>
      <c r="I215" s="26"/>
      <c r="J215" s="28">
        <f t="shared" si="7"/>
        <v>1.3793103280477226E-3</v>
      </c>
    </row>
    <row r="216" spans="1:15">
      <c r="A216" s="3" t="s">
        <v>3</v>
      </c>
      <c r="B216" s="4">
        <v>10361</v>
      </c>
      <c r="C216" s="5">
        <v>286637.93103448278</v>
      </c>
      <c r="D216" s="23"/>
      <c r="E216" s="16" t="s">
        <v>107</v>
      </c>
      <c r="F216" s="17">
        <v>272988.5</v>
      </c>
      <c r="G216" s="17">
        <v>13649.43</v>
      </c>
      <c r="H216" s="18">
        <f t="shared" si="6"/>
        <v>286637.93</v>
      </c>
      <c r="I216" s="26"/>
      <c r="J216" s="28">
        <f t="shared" si="7"/>
        <v>-1.0344827896915376E-3</v>
      </c>
    </row>
    <row r="217" spans="1:15">
      <c r="A217" s="3" t="s">
        <v>3</v>
      </c>
      <c r="B217" s="4">
        <v>10362</v>
      </c>
      <c r="C217" s="5">
        <v>584224.13793103455</v>
      </c>
      <c r="D217" s="23"/>
      <c r="E217" s="16" t="s">
        <v>81</v>
      </c>
      <c r="F217" s="17">
        <v>540618.12</v>
      </c>
      <c r="G217" s="17">
        <v>43606.02</v>
      </c>
      <c r="H217" s="18">
        <f t="shared" si="6"/>
        <v>584224.14</v>
      </c>
      <c r="I217" s="26"/>
      <c r="J217" s="28">
        <f t="shared" si="7"/>
        <v>2.0689654629677534E-3</v>
      </c>
    </row>
    <row r="218" spans="1:15">
      <c r="A218" s="3" t="s">
        <v>3</v>
      </c>
      <c r="B218" s="4">
        <v>10363</v>
      </c>
      <c r="C218" s="5">
        <v>672155.17241379316</v>
      </c>
      <c r="D218" s="23"/>
      <c r="E218" s="16" t="s">
        <v>29</v>
      </c>
      <c r="F218" s="17">
        <v>615772.84</v>
      </c>
      <c r="G218" s="17">
        <v>56382.33</v>
      </c>
      <c r="H218" s="18">
        <f t="shared" si="6"/>
        <v>672155.16999999993</v>
      </c>
      <c r="I218" s="26"/>
      <c r="J218" s="28">
        <f t="shared" si="7"/>
        <v>-2.413793234154582E-3</v>
      </c>
    </row>
    <row r="219" spans="1:15">
      <c r="A219" s="3" t="s">
        <v>3</v>
      </c>
      <c r="B219" s="4">
        <v>10364</v>
      </c>
      <c r="C219" s="5">
        <v>204308.65517241383</v>
      </c>
      <c r="D219" s="23"/>
      <c r="E219" s="16" t="s">
        <v>176</v>
      </c>
      <c r="F219" s="17">
        <v>204308.66</v>
      </c>
      <c r="G219" s="17">
        <v>0</v>
      </c>
      <c r="H219" s="18">
        <f t="shared" si="6"/>
        <v>204308.66</v>
      </c>
      <c r="I219" s="26"/>
      <c r="J219" s="28">
        <f t="shared" si="7"/>
        <v>4.8275861772708595E-3</v>
      </c>
    </row>
    <row r="220" spans="1:15">
      <c r="A220" s="3" t="s">
        <v>3</v>
      </c>
      <c r="B220" s="4">
        <v>10365</v>
      </c>
      <c r="C220" s="5">
        <v>265086.20689655177</v>
      </c>
      <c r="D220" s="23"/>
      <c r="E220" s="16" t="s">
        <v>14</v>
      </c>
      <c r="F220" s="17">
        <v>262226.93</v>
      </c>
      <c r="G220" s="17">
        <v>2859.28</v>
      </c>
      <c r="H220" s="18">
        <f t="shared" si="6"/>
        <v>265086.21000000002</v>
      </c>
      <c r="I220" s="26"/>
      <c r="J220" s="28">
        <f t="shared" si="7"/>
        <v>3.103448252659291E-3</v>
      </c>
    </row>
    <row r="221" spans="1:15">
      <c r="A221" s="3" t="s">
        <v>3</v>
      </c>
      <c r="B221" s="4">
        <v>10366</v>
      </c>
      <c r="C221" s="5">
        <v>396551.72413793107</v>
      </c>
      <c r="D221" s="23"/>
      <c r="E221" s="16" t="s">
        <v>48</v>
      </c>
      <c r="F221" s="17">
        <v>379112.61</v>
      </c>
      <c r="G221" s="17">
        <v>17439.11</v>
      </c>
      <c r="H221" s="18">
        <f t="shared" si="6"/>
        <v>396551.72</v>
      </c>
      <c r="I221" s="26"/>
      <c r="J221" s="28">
        <f t="shared" si="7"/>
        <v>-4.1379311005584896E-3</v>
      </c>
    </row>
    <row r="222" spans="1:15">
      <c r="A222" s="3" t="s">
        <v>3</v>
      </c>
      <c r="B222" s="4">
        <v>10367</v>
      </c>
      <c r="C222" s="5">
        <v>235000.00000000003</v>
      </c>
      <c r="D222" s="23"/>
      <c r="E222" s="16" t="s">
        <v>96</v>
      </c>
      <c r="F222" s="17">
        <v>223809.52</v>
      </c>
      <c r="G222" s="17">
        <v>11190.48</v>
      </c>
      <c r="H222" s="18">
        <f t="shared" si="6"/>
        <v>235000</v>
      </c>
      <c r="I222" s="26"/>
      <c r="J222" s="28">
        <f t="shared" si="7"/>
        <v>0</v>
      </c>
      <c r="N222" s="36" t="s">
        <v>2</v>
      </c>
      <c r="O222" s="21">
        <f>+C226+C290</f>
        <v>46004419.99999997</v>
      </c>
    </row>
    <row r="223" spans="1:15">
      <c r="A223" s="3" t="s">
        <v>3</v>
      </c>
      <c r="B223" s="4">
        <v>10368</v>
      </c>
      <c r="C223" s="5">
        <v>603362.06896551733</v>
      </c>
      <c r="D223" s="23"/>
      <c r="E223" s="16" t="s">
        <v>82</v>
      </c>
      <c r="F223" s="17">
        <v>556975.31999999995</v>
      </c>
      <c r="G223" s="17">
        <v>46386.75</v>
      </c>
      <c r="H223" s="18">
        <f t="shared" si="6"/>
        <v>603362.06999999995</v>
      </c>
      <c r="I223" s="26"/>
      <c r="J223" s="28">
        <f t="shared" si="7"/>
        <v>1.0344826150685549E-3</v>
      </c>
      <c r="N223" s="36" t="s">
        <v>277</v>
      </c>
      <c r="O223" s="21">
        <f>+H226+H290</f>
        <v>46070237.649999961</v>
      </c>
    </row>
    <row r="224" spans="1:15" ht="15" thickBot="1">
      <c r="A224" s="3" t="s">
        <v>3</v>
      </c>
      <c r="B224" s="4">
        <v>10369</v>
      </c>
      <c r="C224" s="5">
        <v>201982.75862068968</v>
      </c>
      <c r="D224" s="23"/>
      <c r="E224" s="16" t="s">
        <v>75</v>
      </c>
      <c r="F224" s="17">
        <v>201982.76</v>
      </c>
      <c r="G224" s="17">
        <v>0</v>
      </c>
      <c r="H224" s="18">
        <f t="shared" si="6"/>
        <v>201982.76</v>
      </c>
      <c r="I224" s="26"/>
      <c r="J224" s="28">
        <f t="shared" si="7"/>
        <v>1.3793103280477226E-3</v>
      </c>
      <c r="N224" s="36" t="s">
        <v>223</v>
      </c>
      <c r="O224" s="39">
        <f>+O222-O223</f>
        <v>-65817.649999991059</v>
      </c>
    </row>
    <row r="225" spans="1:16" ht="15" thickTop="1">
      <c r="A225" s="9"/>
      <c r="B225" s="10"/>
      <c r="C225" s="11"/>
      <c r="D225" s="29"/>
      <c r="E225" s="12"/>
      <c r="F225" s="12"/>
      <c r="G225" s="12"/>
      <c r="H225" s="12"/>
    </row>
    <row r="226" spans="1:16" ht="15" thickBot="1">
      <c r="A226" s="9"/>
      <c r="B226" s="10"/>
      <c r="C226" s="30">
        <f>+SUM(C8:C224)</f>
        <v>60970838.076551691</v>
      </c>
      <c r="D226" s="29"/>
      <c r="E226" s="12"/>
      <c r="F226" s="12"/>
      <c r="G226" s="12"/>
      <c r="H226" s="31">
        <f>+SUM(H8:H224)</f>
        <v>60970838.179999962</v>
      </c>
      <c r="J226" s="34">
        <f>+C226-H226</f>
        <v>-0.10344827175140381</v>
      </c>
    </row>
    <row r="227" spans="1:16" ht="15" thickTop="1">
      <c r="A227" s="9"/>
      <c r="B227" s="10"/>
      <c r="C227" s="11"/>
      <c r="N227" s="36" t="s">
        <v>278</v>
      </c>
      <c r="O227" s="21">
        <v>990</v>
      </c>
      <c r="P227" s="12" t="s">
        <v>285</v>
      </c>
    </row>
    <row r="228" spans="1:16">
      <c r="A228" s="9"/>
      <c r="B228" s="10"/>
      <c r="C228" s="11"/>
      <c r="N228" s="36" t="s">
        <v>279</v>
      </c>
      <c r="O228" s="21">
        <v>14051.72</v>
      </c>
      <c r="P228" s="12" t="s">
        <v>286</v>
      </c>
    </row>
    <row r="229" spans="1:16">
      <c r="A229" s="3" t="s">
        <v>4</v>
      </c>
      <c r="B229" s="4">
        <v>3819</v>
      </c>
      <c r="C229" s="5">
        <v>-249913.79310344829</v>
      </c>
      <c r="D229" s="22"/>
      <c r="E229" s="16" t="s">
        <v>239</v>
      </c>
      <c r="F229" s="17">
        <v>-247424.57</v>
      </c>
      <c r="G229" s="17">
        <v>-2489.2199999999998</v>
      </c>
      <c r="H229" s="18">
        <f>+F229+G229</f>
        <v>-249913.79</v>
      </c>
      <c r="I229" s="26"/>
      <c r="J229" s="18">
        <f>+C229-H229</f>
        <v>-3.1034482817631215E-3</v>
      </c>
      <c r="N229" s="36" t="s">
        <v>280</v>
      </c>
      <c r="O229" s="21">
        <v>7500</v>
      </c>
      <c r="P229" s="12" t="s">
        <v>287</v>
      </c>
    </row>
    <row r="230" spans="1:16">
      <c r="A230" s="3" t="s">
        <v>4</v>
      </c>
      <c r="B230" s="4">
        <v>3820</v>
      </c>
      <c r="C230" s="5">
        <v>-323879.31034482759</v>
      </c>
      <c r="D230" s="22"/>
      <c r="E230" s="16" t="s">
        <v>246</v>
      </c>
      <c r="F230" s="17">
        <v>-308456.49</v>
      </c>
      <c r="G230" s="17">
        <v>-15422.82</v>
      </c>
      <c r="H230" s="18">
        <f t="shared" ref="H230:H240" si="8">+F230+G230</f>
        <v>-323879.31</v>
      </c>
      <c r="I230" s="26"/>
      <c r="J230" s="18">
        <f t="shared" ref="J230:J288" si="9">+C230-H230</f>
        <v>-3.4482759656384587E-4</v>
      </c>
      <c r="N230" s="36" t="s">
        <v>281</v>
      </c>
      <c r="O230" s="21">
        <v>7500</v>
      </c>
      <c r="P230" s="12" t="s">
        <v>288</v>
      </c>
    </row>
    <row r="231" spans="1:16">
      <c r="A231" s="3" t="s">
        <v>4</v>
      </c>
      <c r="B231" s="4">
        <v>3821</v>
      </c>
      <c r="C231" s="5">
        <v>-278965.5172413793</v>
      </c>
      <c r="D231" s="22"/>
      <c r="E231" s="16" t="s">
        <v>266</v>
      </c>
      <c r="F231" s="17">
        <v>-265681.45</v>
      </c>
      <c r="G231" s="17">
        <v>-13284.07</v>
      </c>
      <c r="H231" s="18">
        <f t="shared" si="8"/>
        <v>-278965.52</v>
      </c>
      <c r="I231" s="26"/>
      <c r="J231" s="18">
        <f t="shared" si="9"/>
        <v>2.7586207143031061E-3</v>
      </c>
      <c r="N231" s="36" t="s">
        <v>282</v>
      </c>
      <c r="O231" s="21">
        <v>15517.24</v>
      </c>
      <c r="P231" s="12" t="s">
        <v>289</v>
      </c>
    </row>
    <row r="232" spans="1:16">
      <c r="A232" s="3" t="s">
        <v>4</v>
      </c>
      <c r="B232" s="4">
        <v>3822</v>
      </c>
      <c r="C232" s="5">
        <v>-244396.55172413794</v>
      </c>
      <c r="D232" s="22"/>
      <c r="E232" s="16" t="s">
        <v>230</v>
      </c>
      <c r="F232" s="17">
        <v>-232758.62</v>
      </c>
      <c r="G232" s="17">
        <v>-11637.93</v>
      </c>
      <c r="H232" s="18">
        <f t="shared" si="8"/>
        <v>-244396.55</v>
      </c>
      <c r="I232" s="26"/>
      <c r="J232" s="18">
        <f t="shared" si="9"/>
        <v>-1.7241379537153989E-3</v>
      </c>
      <c r="N232" s="36" t="s">
        <v>283</v>
      </c>
      <c r="O232" s="21">
        <v>4741.38</v>
      </c>
      <c r="P232" s="12" t="s">
        <v>290</v>
      </c>
    </row>
    <row r="233" spans="1:16" ht="15" thickBot="1">
      <c r="A233" s="3" t="s">
        <v>4</v>
      </c>
      <c r="B233" s="4">
        <v>3823</v>
      </c>
      <c r="C233" s="5">
        <v>-227844.8275862069</v>
      </c>
      <c r="D233" s="22"/>
      <c r="E233" s="16" t="s">
        <v>261</v>
      </c>
      <c r="F233" s="17">
        <v>-216995.08</v>
      </c>
      <c r="G233" s="17">
        <v>-10849.75</v>
      </c>
      <c r="H233" s="18">
        <f t="shared" si="8"/>
        <v>-227844.83</v>
      </c>
      <c r="I233" s="26"/>
      <c r="J233" s="18">
        <f t="shared" si="9"/>
        <v>2.4137930886354297E-3</v>
      </c>
      <c r="N233" s="36" t="s">
        <v>284</v>
      </c>
      <c r="O233" s="40">
        <v>15517.24</v>
      </c>
      <c r="P233" s="12" t="s">
        <v>289</v>
      </c>
    </row>
    <row r="234" spans="1:16" ht="15" thickTop="1">
      <c r="A234" s="3" t="s">
        <v>4</v>
      </c>
      <c r="B234" s="4">
        <v>3824</v>
      </c>
      <c r="C234" s="5">
        <v>-249913.79310344829</v>
      </c>
      <c r="D234" s="22"/>
      <c r="E234" s="16" t="s">
        <v>244</v>
      </c>
      <c r="F234" s="17">
        <v>-247424.57</v>
      </c>
      <c r="G234" s="17">
        <v>-2489.2199999999998</v>
      </c>
      <c r="H234" s="18">
        <f t="shared" si="8"/>
        <v>-249913.79</v>
      </c>
      <c r="I234" s="26"/>
      <c r="J234" s="18">
        <f t="shared" si="9"/>
        <v>-3.1034482817631215E-3</v>
      </c>
      <c r="O234" s="41">
        <f>SUM(O227:O233)</f>
        <v>65817.58</v>
      </c>
    </row>
    <row r="235" spans="1:16">
      <c r="A235" s="3" t="s">
        <v>4</v>
      </c>
      <c r="B235" s="4">
        <v>3825</v>
      </c>
      <c r="C235" s="5">
        <v>-288189.6551724138</v>
      </c>
      <c r="D235" s="22"/>
      <c r="E235" s="16" t="s">
        <v>268</v>
      </c>
      <c r="F235" s="17">
        <v>-274466.34000000003</v>
      </c>
      <c r="G235" s="17">
        <v>-13723.32</v>
      </c>
      <c r="H235" s="18">
        <f t="shared" si="8"/>
        <v>-288189.66000000003</v>
      </c>
      <c r="I235" s="26"/>
      <c r="J235" s="18">
        <f t="shared" si="9"/>
        <v>4.8275862354785204E-3</v>
      </c>
    </row>
    <row r="236" spans="1:16">
      <c r="A236" s="3" t="s">
        <v>4</v>
      </c>
      <c r="B236" s="4">
        <v>3826</v>
      </c>
      <c r="C236" s="5">
        <v>-388017.24137931038</v>
      </c>
      <c r="D236" s="22"/>
      <c r="E236" s="16" t="s">
        <v>247</v>
      </c>
      <c r="F236" s="17">
        <v>-371691.32</v>
      </c>
      <c r="G236" s="17">
        <v>-16325.92</v>
      </c>
      <c r="H236" s="18">
        <f t="shared" si="8"/>
        <v>-388017.24</v>
      </c>
      <c r="I236" s="26"/>
      <c r="J236" s="18">
        <f t="shared" si="9"/>
        <v>-1.3793103862553835E-3</v>
      </c>
    </row>
    <row r="237" spans="1:16">
      <c r="A237" s="3" t="s">
        <v>4</v>
      </c>
      <c r="B237" s="4">
        <v>3827</v>
      </c>
      <c r="C237" s="5">
        <v>-288189.6551724138</v>
      </c>
      <c r="D237" s="22"/>
      <c r="E237" s="16" t="s">
        <v>269</v>
      </c>
      <c r="F237" s="17">
        <v>-274466.34000000003</v>
      </c>
      <c r="G237" s="17">
        <v>-13723.32</v>
      </c>
      <c r="H237" s="18">
        <f t="shared" si="8"/>
        <v>-288189.66000000003</v>
      </c>
      <c r="I237" s="26"/>
      <c r="J237" s="18">
        <f t="shared" si="9"/>
        <v>4.8275862354785204E-3</v>
      </c>
    </row>
    <row r="238" spans="1:16">
      <c r="A238" s="3" t="s">
        <v>4</v>
      </c>
      <c r="B238" s="4">
        <v>3828</v>
      </c>
      <c r="C238" s="5">
        <v>-189741.37931034484</v>
      </c>
      <c r="D238" s="22"/>
      <c r="E238" s="16" t="s">
        <v>270</v>
      </c>
      <c r="F238" s="17">
        <v>-189741.38</v>
      </c>
      <c r="G238" s="17">
        <v>0</v>
      </c>
      <c r="H238" s="18">
        <f t="shared" si="8"/>
        <v>-189741.38</v>
      </c>
      <c r="I238" s="26"/>
      <c r="J238" s="18">
        <f t="shared" si="9"/>
        <v>6.8965516402386129E-4</v>
      </c>
    </row>
    <row r="239" spans="1:16">
      <c r="A239" s="3" t="s">
        <v>4</v>
      </c>
      <c r="B239" s="4">
        <v>3829</v>
      </c>
      <c r="C239" s="5">
        <v>-228362.06896551725</v>
      </c>
      <c r="D239" s="22"/>
      <c r="E239" s="16" t="s">
        <v>224</v>
      </c>
      <c r="F239" s="17">
        <v>-228362.07</v>
      </c>
      <c r="G239" s="17">
        <v>0</v>
      </c>
      <c r="H239" s="18">
        <f t="shared" si="8"/>
        <v>-228362.07</v>
      </c>
      <c r="I239" s="26"/>
      <c r="J239" s="18">
        <f t="shared" si="9"/>
        <v>1.0344827605877072E-3</v>
      </c>
    </row>
    <row r="240" spans="1:16">
      <c r="A240" s="3" t="s">
        <v>4</v>
      </c>
      <c r="B240" s="4">
        <v>3830</v>
      </c>
      <c r="C240" s="5">
        <v>-228362.06896551725</v>
      </c>
      <c r="D240" s="22"/>
      <c r="E240" s="16" t="s">
        <v>225</v>
      </c>
      <c r="F240" s="17">
        <v>-228362.07</v>
      </c>
      <c r="G240" s="17">
        <v>0</v>
      </c>
      <c r="H240" s="18">
        <f t="shared" si="8"/>
        <v>-228362.07</v>
      </c>
      <c r="I240" s="26"/>
      <c r="J240" s="18">
        <f t="shared" si="9"/>
        <v>1.0344827605877072E-3</v>
      </c>
    </row>
    <row r="241" spans="1:10">
      <c r="A241" s="3" t="s">
        <v>4</v>
      </c>
      <c r="B241" s="4">
        <v>3831</v>
      </c>
      <c r="C241" s="5">
        <v>-990.00000000000011</v>
      </c>
      <c r="D241" s="22"/>
      <c r="E241" s="32"/>
      <c r="F241" s="32"/>
      <c r="G241" s="32"/>
      <c r="H241" s="32"/>
      <c r="I241" s="26"/>
      <c r="J241" s="18">
        <f t="shared" si="9"/>
        <v>-990.00000000000011</v>
      </c>
    </row>
    <row r="242" spans="1:10">
      <c r="A242" s="3" t="s">
        <v>4</v>
      </c>
      <c r="B242" s="4">
        <v>3832</v>
      </c>
      <c r="C242" s="5">
        <v>-296120.68965517241</v>
      </c>
      <c r="D242" s="22"/>
      <c r="E242" s="16" t="s">
        <v>267</v>
      </c>
      <c r="F242" s="17">
        <v>-282019.7</v>
      </c>
      <c r="G242" s="17">
        <v>-14100.99</v>
      </c>
      <c r="H242" s="18">
        <f>+F242+G242</f>
        <v>-296120.69</v>
      </c>
      <c r="I242" s="26"/>
      <c r="J242" s="18">
        <f t="shared" si="9"/>
        <v>3.4482759656384587E-4</v>
      </c>
    </row>
    <row r="243" spans="1:10">
      <c r="A243" s="3" t="s">
        <v>4</v>
      </c>
      <c r="B243" s="4">
        <v>3833</v>
      </c>
      <c r="C243" s="5">
        <v>-228362.06896551725</v>
      </c>
      <c r="D243" s="22"/>
      <c r="E243" s="16" t="s">
        <v>242</v>
      </c>
      <c r="F243" s="17">
        <v>-228362.07</v>
      </c>
      <c r="G243" s="17">
        <v>0</v>
      </c>
      <c r="H243" s="18">
        <f>+F243+G243</f>
        <v>-228362.07</v>
      </c>
      <c r="I243" s="26"/>
      <c r="J243" s="18">
        <f t="shared" si="9"/>
        <v>1.0344827605877072E-3</v>
      </c>
    </row>
    <row r="244" spans="1:10">
      <c r="A244" s="3" t="s">
        <v>4</v>
      </c>
      <c r="B244" s="4">
        <v>3834</v>
      </c>
      <c r="C244" s="5">
        <v>-185431.03448275864</v>
      </c>
      <c r="D244" s="22"/>
      <c r="E244" s="16" t="s">
        <v>229</v>
      </c>
      <c r="F244" s="17">
        <v>-185431.03</v>
      </c>
      <c r="G244" s="17">
        <v>0</v>
      </c>
      <c r="H244" s="18">
        <f>+F244+G244</f>
        <v>-185431.03</v>
      </c>
      <c r="I244" s="26"/>
      <c r="J244" s="18">
        <f t="shared" si="9"/>
        <v>-4.4827586389146745E-3</v>
      </c>
    </row>
    <row r="245" spans="1:10">
      <c r="A245" s="3" t="s">
        <v>4</v>
      </c>
      <c r="B245" s="4">
        <v>3835</v>
      </c>
      <c r="C245" s="5">
        <v>-463448.27586206899</v>
      </c>
      <c r="D245" s="22"/>
      <c r="E245" s="16" t="s">
        <v>235</v>
      </c>
      <c r="F245" s="17">
        <v>-441379.31</v>
      </c>
      <c r="G245" s="17">
        <v>-22068.97</v>
      </c>
      <c r="H245" s="18">
        <f>+F245+G245</f>
        <v>-463448.28</v>
      </c>
      <c r="I245" s="26"/>
      <c r="J245" s="18">
        <f t="shared" si="9"/>
        <v>4.1379310423508286E-3</v>
      </c>
    </row>
    <row r="246" spans="1:10">
      <c r="A246" s="3" t="s">
        <v>4</v>
      </c>
      <c r="B246" s="4">
        <v>3836</v>
      </c>
      <c r="C246" s="5">
        <v>-14051.724137931036</v>
      </c>
      <c r="D246" s="22"/>
      <c r="E246" s="32"/>
      <c r="F246" s="32"/>
      <c r="G246" s="32"/>
      <c r="H246" s="32"/>
      <c r="I246" s="26"/>
      <c r="J246" s="18">
        <f t="shared" si="9"/>
        <v>-14051.724137931036</v>
      </c>
    </row>
    <row r="247" spans="1:10">
      <c r="A247" s="3" t="s">
        <v>4</v>
      </c>
      <c r="B247" s="4">
        <v>3837</v>
      </c>
      <c r="C247" s="5">
        <v>-463448.27586206899</v>
      </c>
      <c r="D247" s="22"/>
      <c r="E247" s="16" t="s">
        <v>236</v>
      </c>
      <c r="F247" s="17">
        <v>-441379.31</v>
      </c>
      <c r="G247" s="17">
        <v>-22068.97</v>
      </c>
      <c r="H247" s="18">
        <f t="shared" ref="H247:H275" si="10">+F247+G247</f>
        <v>-463448.28</v>
      </c>
      <c r="I247" s="26"/>
      <c r="J247" s="18">
        <f t="shared" si="9"/>
        <v>4.1379310423508286E-3</v>
      </c>
    </row>
    <row r="248" spans="1:10">
      <c r="A248" s="3" t="s">
        <v>4</v>
      </c>
      <c r="B248" s="4">
        <v>3838</v>
      </c>
      <c r="C248" s="5">
        <v>-177413.79310344829</v>
      </c>
      <c r="D248" s="22"/>
      <c r="E248" s="16" t="s">
        <v>271</v>
      </c>
      <c r="F248" s="17">
        <v>-177413.79</v>
      </c>
      <c r="G248" s="17">
        <v>0</v>
      </c>
      <c r="H248" s="18">
        <f t="shared" si="10"/>
        <v>-177413.79</v>
      </c>
      <c r="I248" s="26"/>
      <c r="J248" s="18">
        <f t="shared" si="9"/>
        <v>-3.1034482817631215E-3</v>
      </c>
    </row>
    <row r="249" spans="1:10">
      <c r="A249" s="3" t="s">
        <v>4</v>
      </c>
      <c r="B249" s="4">
        <v>3839</v>
      </c>
      <c r="C249" s="5">
        <v>-284482.75862068968</v>
      </c>
      <c r="D249" s="22"/>
      <c r="E249" s="16" t="s">
        <v>274</v>
      </c>
      <c r="F249" s="17">
        <v>-284482.76</v>
      </c>
      <c r="G249" s="17">
        <v>0</v>
      </c>
      <c r="H249" s="18">
        <f t="shared" si="10"/>
        <v>-284482.76</v>
      </c>
      <c r="I249" s="26"/>
      <c r="J249" s="18">
        <f t="shared" si="9"/>
        <v>1.3793103280477226E-3</v>
      </c>
    </row>
    <row r="250" spans="1:10">
      <c r="A250" s="3" t="s">
        <v>4</v>
      </c>
      <c r="B250" s="4">
        <v>3840</v>
      </c>
      <c r="C250" s="5">
        <v>-651982.75862068974</v>
      </c>
      <c r="D250" s="22"/>
      <c r="E250" s="16" t="s">
        <v>226</v>
      </c>
      <c r="F250" s="17">
        <v>-598531.47</v>
      </c>
      <c r="G250" s="17">
        <v>-53451.29</v>
      </c>
      <c r="H250" s="18">
        <f t="shared" si="10"/>
        <v>-651982.76</v>
      </c>
      <c r="I250" s="26"/>
      <c r="J250" s="18">
        <f t="shared" si="9"/>
        <v>1.3793102698400617E-3</v>
      </c>
    </row>
    <row r="251" spans="1:10">
      <c r="A251" s="3" t="s">
        <v>4</v>
      </c>
      <c r="B251" s="4">
        <v>3841</v>
      </c>
      <c r="C251" s="5">
        <v>-228362.06896551725</v>
      </c>
      <c r="D251" s="22"/>
      <c r="E251" s="16" t="s">
        <v>241</v>
      </c>
      <c r="F251" s="17">
        <v>-228362.07</v>
      </c>
      <c r="G251" s="17">
        <v>0</v>
      </c>
      <c r="H251" s="18">
        <f t="shared" si="10"/>
        <v>-228362.07</v>
      </c>
      <c r="I251" s="26"/>
      <c r="J251" s="18">
        <f t="shared" si="9"/>
        <v>1.0344827605877072E-3</v>
      </c>
    </row>
    <row r="252" spans="1:10">
      <c r="A252" s="3" t="s">
        <v>4</v>
      </c>
      <c r="B252" s="4">
        <v>3842</v>
      </c>
      <c r="C252" s="5">
        <v>-224137.93103448278</v>
      </c>
      <c r="D252" s="22"/>
      <c r="E252" s="16" t="s">
        <v>233</v>
      </c>
      <c r="F252" s="17">
        <v>-224137.93</v>
      </c>
      <c r="G252" s="17">
        <v>0</v>
      </c>
      <c r="H252" s="18">
        <f t="shared" si="10"/>
        <v>-224137.93</v>
      </c>
      <c r="I252" s="26"/>
      <c r="J252" s="18">
        <f t="shared" si="9"/>
        <v>-1.0344827896915376E-3</v>
      </c>
    </row>
    <row r="253" spans="1:10">
      <c r="A253" s="3" t="s">
        <v>4</v>
      </c>
      <c r="B253" s="4">
        <v>3843</v>
      </c>
      <c r="C253" s="5">
        <v>-197586.20689655174</v>
      </c>
      <c r="D253" s="22"/>
      <c r="E253" s="16" t="s">
        <v>248</v>
      </c>
      <c r="F253" s="17">
        <v>-197586.21</v>
      </c>
      <c r="G253" s="17">
        <v>0</v>
      </c>
      <c r="H253" s="18">
        <f t="shared" si="10"/>
        <v>-197586.21</v>
      </c>
      <c r="I253" s="26"/>
      <c r="J253" s="18">
        <f t="shared" si="9"/>
        <v>3.103448252659291E-3</v>
      </c>
    </row>
    <row r="254" spans="1:10">
      <c r="A254" s="3" t="s">
        <v>4</v>
      </c>
      <c r="B254" s="4">
        <v>3844</v>
      </c>
      <c r="C254" s="5">
        <v>-491883.77586206904</v>
      </c>
      <c r="D254" s="22"/>
      <c r="E254" s="16" t="s">
        <v>273</v>
      </c>
      <c r="F254" s="17">
        <v>-491883.78</v>
      </c>
      <c r="G254" s="17">
        <v>0</v>
      </c>
      <c r="H254" s="18">
        <f t="shared" si="10"/>
        <v>-491883.78</v>
      </c>
      <c r="I254" s="26"/>
      <c r="J254" s="18">
        <f t="shared" si="9"/>
        <v>4.1379309841431677E-3</v>
      </c>
    </row>
    <row r="255" spans="1:10">
      <c r="A255" s="3" t="s">
        <v>4</v>
      </c>
      <c r="B255" s="4">
        <v>3845</v>
      </c>
      <c r="C255" s="5">
        <v>-196293.10344827588</v>
      </c>
      <c r="D255" s="22"/>
      <c r="E255" s="16" t="s">
        <v>234</v>
      </c>
      <c r="F255" s="17">
        <v>-196293.1</v>
      </c>
      <c r="G255" s="17">
        <v>0</v>
      </c>
      <c r="H255" s="18">
        <f t="shared" si="10"/>
        <v>-196293.1</v>
      </c>
      <c r="I255" s="26"/>
      <c r="J255" s="18">
        <f t="shared" si="9"/>
        <v>-3.4482758783269674E-3</v>
      </c>
    </row>
    <row r="256" spans="1:10">
      <c r="A256" s="3" t="s">
        <v>4</v>
      </c>
      <c r="B256" s="4">
        <v>3846</v>
      </c>
      <c r="C256" s="5">
        <v>-226206.89655172414</v>
      </c>
      <c r="D256" s="22"/>
      <c r="E256" s="16" t="s">
        <v>257</v>
      </c>
      <c r="F256" s="17">
        <v>-226206.9</v>
      </c>
      <c r="G256" s="17">
        <v>0</v>
      </c>
      <c r="H256" s="18">
        <f t="shared" si="10"/>
        <v>-226206.9</v>
      </c>
      <c r="I256" s="26"/>
      <c r="J256" s="18">
        <f t="shared" si="9"/>
        <v>3.4482758492231369E-3</v>
      </c>
    </row>
    <row r="257" spans="1:10">
      <c r="A257" s="3" t="s">
        <v>4</v>
      </c>
      <c r="B257" s="4">
        <v>3847</v>
      </c>
      <c r="C257" s="5">
        <v>-250000.00000000003</v>
      </c>
      <c r="D257" s="22"/>
      <c r="E257" s="16" t="s">
        <v>259</v>
      </c>
      <c r="F257" s="17">
        <v>-238095.24</v>
      </c>
      <c r="G257" s="17">
        <v>-11904.76</v>
      </c>
      <c r="H257" s="18">
        <f t="shared" si="10"/>
        <v>-250000</v>
      </c>
      <c r="I257" s="26"/>
      <c r="J257" s="18">
        <f t="shared" si="9"/>
        <v>0</v>
      </c>
    </row>
    <row r="258" spans="1:10">
      <c r="A258" s="3" t="s">
        <v>4</v>
      </c>
      <c r="B258" s="4">
        <v>3848</v>
      </c>
      <c r="C258" s="5">
        <v>-503879.31034482759</v>
      </c>
      <c r="D258" s="22"/>
      <c r="E258" s="16" t="s">
        <v>237</v>
      </c>
      <c r="F258" s="17">
        <v>-479885.06</v>
      </c>
      <c r="G258" s="17">
        <v>-23994.25</v>
      </c>
      <c r="H258" s="18">
        <f t="shared" si="10"/>
        <v>-503879.31</v>
      </c>
      <c r="I258" s="26"/>
      <c r="J258" s="18">
        <f t="shared" si="9"/>
        <v>-3.4482759656384587E-4</v>
      </c>
    </row>
    <row r="259" spans="1:10">
      <c r="A259" s="3" t="s">
        <v>4</v>
      </c>
      <c r="B259" s="4">
        <v>3849</v>
      </c>
      <c r="C259" s="5">
        <v>-303189.6551724138</v>
      </c>
      <c r="D259" s="22"/>
      <c r="E259" s="16" t="s">
        <v>227</v>
      </c>
      <c r="F259" s="17">
        <v>-303189.65999999997</v>
      </c>
      <c r="G259" s="17">
        <v>0</v>
      </c>
      <c r="H259" s="18">
        <f t="shared" si="10"/>
        <v>-303189.65999999997</v>
      </c>
      <c r="I259" s="26"/>
      <c r="J259" s="18">
        <f t="shared" si="9"/>
        <v>4.8275861772708595E-3</v>
      </c>
    </row>
    <row r="260" spans="1:10">
      <c r="A260" s="3" t="s">
        <v>4</v>
      </c>
      <c r="B260" s="4">
        <v>3850</v>
      </c>
      <c r="C260" s="5">
        <v>-175603.44827586209</v>
      </c>
      <c r="D260" s="22"/>
      <c r="E260" s="16" t="s">
        <v>249</v>
      </c>
      <c r="F260" s="17">
        <v>-175603.45</v>
      </c>
      <c r="G260" s="17">
        <v>0</v>
      </c>
      <c r="H260" s="18">
        <f t="shared" si="10"/>
        <v>-175603.45</v>
      </c>
      <c r="I260" s="26"/>
      <c r="J260" s="18">
        <f t="shared" si="9"/>
        <v>1.7241379246115685E-3</v>
      </c>
    </row>
    <row r="261" spans="1:10">
      <c r="A261" s="3" t="s">
        <v>4</v>
      </c>
      <c r="B261" s="4">
        <v>3851</v>
      </c>
      <c r="C261" s="5">
        <v>-197586.20689655174</v>
      </c>
      <c r="D261" s="22"/>
      <c r="E261" s="16" t="s">
        <v>252</v>
      </c>
      <c r="F261" s="17">
        <v>-197586.21</v>
      </c>
      <c r="G261" s="17">
        <v>0</v>
      </c>
      <c r="H261" s="18">
        <f t="shared" si="10"/>
        <v>-197586.21</v>
      </c>
      <c r="I261" s="26"/>
      <c r="J261" s="18">
        <f t="shared" si="9"/>
        <v>3.103448252659291E-3</v>
      </c>
    </row>
    <row r="262" spans="1:10">
      <c r="A262" s="3" t="s">
        <v>4</v>
      </c>
      <c r="B262" s="4">
        <v>3852</v>
      </c>
      <c r="C262" s="5">
        <v>-288189.6551724138</v>
      </c>
      <c r="D262" s="22"/>
      <c r="E262" s="16" t="s">
        <v>255</v>
      </c>
      <c r="F262" s="17">
        <v>-284766.88</v>
      </c>
      <c r="G262" s="17">
        <v>-3422.78</v>
      </c>
      <c r="H262" s="18">
        <f t="shared" si="10"/>
        <v>-288189.66000000003</v>
      </c>
      <c r="I262" s="26"/>
      <c r="J262" s="18">
        <f t="shared" si="9"/>
        <v>4.8275862354785204E-3</v>
      </c>
    </row>
    <row r="263" spans="1:10">
      <c r="A263" s="3" t="s">
        <v>4</v>
      </c>
      <c r="B263" s="4">
        <v>3853</v>
      </c>
      <c r="C263" s="5">
        <v>-175603.44827586209</v>
      </c>
      <c r="D263" s="22"/>
      <c r="E263" s="16" t="s">
        <v>250</v>
      </c>
      <c r="F263" s="17">
        <v>-175603.45</v>
      </c>
      <c r="G263" s="17">
        <v>0</v>
      </c>
      <c r="H263" s="18">
        <f t="shared" si="10"/>
        <v>-175603.45</v>
      </c>
      <c r="I263" s="26"/>
      <c r="J263" s="18">
        <f t="shared" si="9"/>
        <v>1.7241379246115685E-3</v>
      </c>
    </row>
    <row r="264" spans="1:10">
      <c r="A264" s="3" t="s">
        <v>4</v>
      </c>
      <c r="B264" s="4">
        <v>3854</v>
      </c>
      <c r="C264" s="5">
        <v>-250000.00000000003</v>
      </c>
      <c r="D264" s="22"/>
      <c r="E264" s="16" t="s">
        <v>260</v>
      </c>
      <c r="F264" s="17">
        <v>-238095.24</v>
      </c>
      <c r="G264" s="17">
        <v>-11904.76</v>
      </c>
      <c r="H264" s="18">
        <f t="shared" si="10"/>
        <v>-250000</v>
      </c>
      <c r="I264" s="26"/>
      <c r="J264" s="18">
        <f t="shared" si="9"/>
        <v>0</v>
      </c>
    </row>
    <row r="265" spans="1:10">
      <c r="A265" s="3" t="s">
        <v>4</v>
      </c>
      <c r="B265" s="4">
        <v>3855</v>
      </c>
      <c r="C265" s="5">
        <v>-201982.75862068968</v>
      </c>
      <c r="D265" s="22"/>
      <c r="E265" s="16" t="s">
        <v>253</v>
      </c>
      <c r="F265" s="17">
        <v>-201982.76</v>
      </c>
      <c r="G265" s="17">
        <v>0</v>
      </c>
      <c r="H265" s="18">
        <f t="shared" si="10"/>
        <v>-201982.76</v>
      </c>
      <c r="I265" s="26"/>
      <c r="J265" s="18">
        <f t="shared" si="9"/>
        <v>1.3793103280477226E-3</v>
      </c>
    </row>
    <row r="266" spans="1:10">
      <c r="A266" s="3" t="s">
        <v>4</v>
      </c>
      <c r="B266" s="4">
        <v>3856</v>
      </c>
      <c r="C266" s="5">
        <v>-172500</v>
      </c>
      <c r="D266" s="22"/>
      <c r="E266" s="16" t="s">
        <v>228</v>
      </c>
      <c r="F266" s="17">
        <v>-172500</v>
      </c>
      <c r="G266" s="17">
        <v>0</v>
      </c>
      <c r="H266" s="18">
        <f t="shared" si="10"/>
        <v>-172500</v>
      </c>
      <c r="I266" s="26"/>
      <c r="J266" s="18">
        <f t="shared" si="9"/>
        <v>0</v>
      </c>
    </row>
    <row r="267" spans="1:10">
      <c r="A267" s="3" t="s">
        <v>4</v>
      </c>
      <c r="B267" s="4">
        <v>3857</v>
      </c>
      <c r="C267" s="5">
        <v>-175603.44827586209</v>
      </c>
      <c r="D267" s="22"/>
      <c r="E267" s="16" t="s">
        <v>251</v>
      </c>
      <c r="F267" s="17">
        <v>-175603.45</v>
      </c>
      <c r="G267" s="17">
        <v>0</v>
      </c>
      <c r="H267" s="18">
        <f t="shared" si="10"/>
        <v>-175603.45</v>
      </c>
      <c r="I267" s="26"/>
      <c r="J267" s="18">
        <f t="shared" si="9"/>
        <v>1.7241379246115685E-3</v>
      </c>
    </row>
    <row r="268" spans="1:10">
      <c r="A268" s="3" t="s">
        <v>4</v>
      </c>
      <c r="B268" s="4">
        <v>3858</v>
      </c>
      <c r="C268" s="5">
        <v>-220586.21</v>
      </c>
      <c r="D268" s="22"/>
      <c r="E268" s="16" t="s">
        <v>275</v>
      </c>
      <c r="F268" s="17">
        <v>-220586.21</v>
      </c>
      <c r="G268" s="17">
        <v>0</v>
      </c>
      <c r="H268" s="18">
        <f t="shared" si="10"/>
        <v>-220586.21</v>
      </c>
      <c r="I268" s="26"/>
      <c r="J268" s="18">
        <f t="shared" si="9"/>
        <v>0</v>
      </c>
    </row>
    <row r="269" spans="1:10">
      <c r="A269" s="3" t="s">
        <v>4</v>
      </c>
      <c r="B269" s="4">
        <v>3859</v>
      </c>
      <c r="C269" s="5">
        <v>-193879.31034482759</v>
      </c>
      <c r="D269" s="22"/>
      <c r="E269" s="16" t="s">
        <v>254</v>
      </c>
      <c r="F269" s="17">
        <v>-193879.31</v>
      </c>
      <c r="G269" s="17">
        <v>0</v>
      </c>
      <c r="H269" s="18">
        <f t="shared" si="10"/>
        <v>-193879.31</v>
      </c>
      <c r="I269" s="26"/>
      <c r="J269" s="18">
        <f t="shared" si="9"/>
        <v>-3.4482759656384587E-4</v>
      </c>
    </row>
    <row r="270" spans="1:10">
      <c r="A270" s="3" t="s">
        <v>4</v>
      </c>
      <c r="B270" s="4">
        <v>3860</v>
      </c>
      <c r="C270" s="5">
        <v>-235000.00000000003</v>
      </c>
      <c r="D270" s="22"/>
      <c r="E270" s="16" t="s">
        <v>258</v>
      </c>
      <c r="F270" s="17">
        <v>-223809.52</v>
      </c>
      <c r="G270" s="17">
        <v>-11190.48</v>
      </c>
      <c r="H270" s="18">
        <f t="shared" si="10"/>
        <v>-235000</v>
      </c>
      <c r="I270" s="26"/>
      <c r="J270" s="18">
        <f t="shared" si="9"/>
        <v>0</v>
      </c>
    </row>
    <row r="271" spans="1:10">
      <c r="A271" s="3" t="s">
        <v>4</v>
      </c>
      <c r="B271" s="4">
        <v>3861</v>
      </c>
      <c r="C271" s="5">
        <v>-296120.68965517241</v>
      </c>
      <c r="D271" s="22"/>
      <c r="E271" s="16" t="s">
        <v>263</v>
      </c>
      <c r="F271" s="17">
        <v>-282019.7</v>
      </c>
      <c r="G271" s="17">
        <v>-14100.99</v>
      </c>
      <c r="H271" s="18">
        <f t="shared" si="10"/>
        <v>-296120.69</v>
      </c>
      <c r="I271" s="26"/>
      <c r="J271" s="18">
        <f t="shared" si="9"/>
        <v>3.4482759656384587E-4</v>
      </c>
    </row>
    <row r="272" spans="1:10">
      <c r="A272" s="3" t="s">
        <v>4</v>
      </c>
      <c r="B272" s="4">
        <v>3862</v>
      </c>
      <c r="C272" s="5">
        <v>-296120.68965517241</v>
      </c>
      <c r="D272" s="22"/>
      <c r="E272" s="16" t="s">
        <v>262</v>
      </c>
      <c r="F272" s="17">
        <v>-282019.7</v>
      </c>
      <c r="G272" s="17">
        <v>-14100.99</v>
      </c>
      <c r="H272" s="18">
        <f t="shared" si="10"/>
        <v>-296120.69</v>
      </c>
      <c r="I272" s="26"/>
      <c r="J272" s="18">
        <f t="shared" si="9"/>
        <v>3.4482759656384587E-4</v>
      </c>
    </row>
    <row r="273" spans="1:10">
      <c r="A273" s="3" t="s">
        <v>4</v>
      </c>
      <c r="B273" s="4">
        <v>3863</v>
      </c>
      <c r="C273" s="5">
        <v>-801896.55172413797</v>
      </c>
      <c r="D273" s="22"/>
      <c r="E273" s="16" t="s">
        <v>238</v>
      </c>
      <c r="F273" s="17">
        <v>-729603.13</v>
      </c>
      <c r="G273" s="17">
        <v>-72293.42</v>
      </c>
      <c r="H273" s="18">
        <f t="shared" si="10"/>
        <v>-801896.55</v>
      </c>
      <c r="I273" s="26"/>
      <c r="J273" s="18">
        <f t="shared" si="9"/>
        <v>-1.7241379246115685E-3</v>
      </c>
    </row>
    <row r="274" spans="1:10">
      <c r="A274" s="3" t="s">
        <v>4</v>
      </c>
      <c r="B274" s="4">
        <v>3864</v>
      </c>
      <c r="C274" s="5">
        <v>-315517.24137931038</v>
      </c>
      <c r="D274" s="22"/>
      <c r="E274" s="16" t="s">
        <v>231</v>
      </c>
      <c r="F274" s="17">
        <v>-306995.76</v>
      </c>
      <c r="G274" s="17">
        <v>-8521.48</v>
      </c>
      <c r="H274" s="18">
        <f t="shared" si="10"/>
        <v>-315517.24</v>
      </c>
      <c r="I274" s="26"/>
      <c r="J274" s="18">
        <f t="shared" si="9"/>
        <v>-1.3793103862553835E-3</v>
      </c>
    </row>
    <row r="275" spans="1:10">
      <c r="A275" s="3" t="s">
        <v>4</v>
      </c>
      <c r="B275" s="4">
        <v>3865</v>
      </c>
      <c r="C275" s="5">
        <v>-296120.68965517241</v>
      </c>
      <c r="D275" s="22"/>
      <c r="E275" s="16" t="s">
        <v>264</v>
      </c>
      <c r="F275" s="17">
        <v>-282019.7</v>
      </c>
      <c r="G275" s="17">
        <v>-14100.99</v>
      </c>
      <c r="H275" s="18">
        <f t="shared" si="10"/>
        <v>-296120.69</v>
      </c>
      <c r="I275" s="26"/>
      <c r="J275" s="18">
        <f t="shared" si="9"/>
        <v>3.4482759656384587E-4</v>
      </c>
    </row>
    <row r="276" spans="1:10">
      <c r="A276" s="3" t="s">
        <v>4</v>
      </c>
      <c r="B276" s="4">
        <v>3866</v>
      </c>
      <c r="C276" s="5">
        <v>-7500.0000000000009</v>
      </c>
      <c r="D276" s="22"/>
      <c r="E276" s="32"/>
      <c r="F276" s="32"/>
      <c r="G276" s="32"/>
      <c r="H276" s="32"/>
      <c r="I276" s="26"/>
      <c r="J276" s="18">
        <f t="shared" si="9"/>
        <v>-7500.0000000000009</v>
      </c>
    </row>
    <row r="277" spans="1:10">
      <c r="A277" s="3" t="s">
        <v>4</v>
      </c>
      <c r="B277" s="4">
        <v>3867</v>
      </c>
      <c r="C277" s="5">
        <v>-273965.5172413793</v>
      </c>
      <c r="D277" s="22"/>
      <c r="E277" s="16" t="s">
        <v>245</v>
      </c>
      <c r="F277" s="17">
        <v>-270889.67</v>
      </c>
      <c r="G277" s="17">
        <v>-3075.85</v>
      </c>
      <c r="H277" s="18">
        <f>+F277+G277</f>
        <v>-273965.51999999996</v>
      </c>
      <c r="I277" s="26"/>
      <c r="J277" s="18">
        <f t="shared" si="9"/>
        <v>2.7586206560954452E-3</v>
      </c>
    </row>
    <row r="278" spans="1:10">
      <c r="A278" s="3" t="s">
        <v>4</v>
      </c>
      <c r="B278" s="4">
        <v>3868</v>
      </c>
      <c r="C278" s="5">
        <v>-7500.0000000000009</v>
      </c>
      <c r="D278" s="22"/>
      <c r="E278" s="32"/>
      <c r="F278" s="32"/>
      <c r="G278" s="32"/>
      <c r="H278" s="32"/>
      <c r="I278" s="26"/>
      <c r="J278" s="18">
        <f t="shared" si="9"/>
        <v>-7500.0000000000009</v>
      </c>
    </row>
    <row r="279" spans="1:10">
      <c r="A279" s="3" t="s">
        <v>4</v>
      </c>
      <c r="B279" s="4">
        <v>3869</v>
      </c>
      <c r="C279" s="5">
        <v>-315517.24137931038</v>
      </c>
      <c r="D279" s="22"/>
      <c r="E279" s="16" t="s">
        <v>232</v>
      </c>
      <c r="F279" s="17">
        <v>-306995.76</v>
      </c>
      <c r="G279" s="17">
        <v>-8521.48</v>
      </c>
      <c r="H279" s="18">
        <f>+F279+G279</f>
        <v>-315517.24</v>
      </c>
      <c r="I279" s="26"/>
      <c r="J279" s="18">
        <f t="shared" si="9"/>
        <v>-1.3793103862553835E-3</v>
      </c>
    </row>
    <row r="280" spans="1:10">
      <c r="A280" s="3" t="s">
        <v>4</v>
      </c>
      <c r="B280" s="4">
        <v>3870</v>
      </c>
      <c r="C280" s="5">
        <v>-15517.241379310346</v>
      </c>
      <c r="D280" s="22"/>
      <c r="E280" s="32"/>
      <c r="F280" s="32"/>
      <c r="G280" s="32"/>
      <c r="H280" s="32"/>
      <c r="I280" s="26"/>
      <c r="J280" s="18">
        <f t="shared" si="9"/>
        <v>-15517.241379310346</v>
      </c>
    </row>
    <row r="281" spans="1:10">
      <c r="A281" s="3" t="s">
        <v>4</v>
      </c>
      <c r="B281" s="4">
        <v>3871</v>
      </c>
      <c r="C281" s="5">
        <v>-315975.3275862069</v>
      </c>
      <c r="D281" s="22"/>
      <c r="E281" s="16" t="s">
        <v>272</v>
      </c>
      <c r="F281" s="17">
        <v>-315975.33</v>
      </c>
      <c r="G281" s="17">
        <v>0</v>
      </c>
      <c r="H281" s="18">
        <f>+F281+G281</f>
        <v>-315975.33</v>
      </c>
      <c r="I281" s="26"/>
      <c r="J281" s="18">
        <f t="shared" si="9"/>
        <v>2.4137931177392602E-3</v>
      </c>
    </row>
    <row r="282" spans="1:10">
      <c r="A282" s="3" t="s">
        <v>4</v>
      </c>
      <c r="B282" s="4">
        <v>3872</v>
      </c>
      <c r="C282" s="5">
        <v>-296120.68965517241</v>
      </c>
      <c r="D282" s="22"/>
      <c r="E282" s="16" t="s">
        <v>265</v>
      </c>
      <c r="F282" s="17">
        <v>-282019.7</v>
      </c>
      <c r="G282" s="17">
        <v>-14100.99</v>
      </c>
      <c r="H282" s="18">
        <f>+F282+G282</f>
        <v>-296120.69</v>
      </c>
      <c r="I282" s="26"/>
      <c r="J282" s="18">
        <f t="shared" si="9"/>
        <v>3.4482759656384587E-4</v>
      </c>
    </row>
    <row r="283" spans="1:10">
      <c r="A283" s="3" t="s">
        <v>4</v>
      </c>
      <c r="B283" s="4">
        <v>3873</v>
      </c>
      <c r="C283" s="5">
        <v>-201982.75862068968</v>
      </c>
      <c r="D283" s="22"/>
      <c r="E283" s="16" t="s">
        <v>256</v>
      </c>
      <c r="F283" s="17">
        <v>-201982.76</v>
      </c>
      <c r="G283" s="17">
        <v>0</v>
      </c>
      <c r="H283" s="18">
        <f>+F283+G283</f>
        <v>-201982.76</v>
      </c>
      <c r="I283" s="26"/>
      <c r="J283" s="18">
        <f t="shared" si="9"/>
        <v>1.3793103280477226E-3</v>
      </c>
    </row>
    <row r="284" spans="1:10">
      <c r="A284" s="3" t="s">
        <v>4</v>
      </c>
      <c r="B284" s="4">
        <v>3874</v>
      </c>
      <c r="C284" s="5">
        <v>-243017.24137931035</v>
      </c>
      <c r="D284" s="22"/>
      <c r="E284" s="16" t="s">
        <v>243</v>
      </c>
      <c r="F284" s="17">
        <v>-240611.13</v>
      </c>
      <c r="G284" s="17">
        <v>-2406.11</v>
      </c>
      <c r="H284" s="18">
        <f>+F284+G284</f>
        <v>-243017.24</v>
      </c>
      <c r="I284" s="26"/>
      <c r="J284" s="18">
        <f t="shared" si="9"/>
        <v>-1.379310357151553E-3</v>
      </c>
    </row>
    <row r="285" spans="1:10">
      <c r="A285" s="3" t="s">
        <v>4</v>
      </c>
      <c r="B285" s="4">
        <v>3875</v>
      </c>
      <c r="C285" s="5">
        <v>-112068.97</v>
      </c>
      <c r="D285" s="22"/>
      <c r="E285" s="16" t="s">
        <v>276</v>
      </c>
      <c r="F285" s="17">
        <v>-112068.97</v>
      </c>
      <c r="G285" s="17">
        <v>0</v>
      </c>
      <c r="H285" s="18">
        <f>+F285+G285</f>
        <v>-112068.97</v>
      </c>
      <c r="I285" s="26"/>
      <c r="J285" s="18">
        <f t="shared" si="9"/>
        <v>0</v>
      </c>
    </row>
    <row r="286" spans="1:10">
      <c r="A286" s="3" t="s">
        <v>4</v>
      </c>
      <c r="B286" s="4">
        <v>3876</v>
      </c>
      <c r="C286" s="5">
        <v>-4741.3793103448279</v>
      </c>
      <c r="D286" s="22"/>
      <c r="E286" s="32"/>
      <c r="F286" s="32"/>
      <c r="G286" s="32"/>
      <c r="H286" s="32"/>
      <c r="I286" s="26"/>
      <c r="J286" s="18">
        <f t="shared" si="9"/>
        <v>-4741.3793103448279</v>
      </c>
    </row>
    <row r="287" spans="1:10">
      <c r="A287" s="3" t="s">
        <v>4</v>
      </c>
      <c r="B287" s="4">
        <v>3877</v>
      </c>
      <c r="C287" s="5">
        <v>-291637.93103448278</v>
      </c>
      <c r="D287" s="22"/>
      <c r="E287" s="16" t="s">
        <v>240</v>
      </c>
      <c r="F287" s="17">
        <v>-288131.05</v>
      </c>
      <c r="G287" s="17">
        <v>-3506.88</v>
      </c>
      <c r="H287" s="18">
        <f>+F287+G287</f>
        <v>-291637.93</v>
      </c>
      <c r="I287" s="26"/>
      <c r="J287" s="18">
        <f t="shared" si="9"/>
        <v>-1.0344827896915376E-3</v>
      </c>
    </row>
    <row r="288" spans="1:10">
      <c r="A288" s="3" t="s">
        <v>4</v>
      </c>
      <c r="B288" s="4">
        <v>3878</v>
      </c>
      <c r="C288" s="5">
        <v>-15517.241379310346</v>
      </c>
      <c r="D288" s="22"/>
      <c r="E288" s="32"/>
      <c r="F288" s="32"/>
      <c r="G288" s="32"/>
      <c r="H288" s="32"/>
      <c r="I288" s="26"/>
      <c r="J288" s="18">
        <f t="shared" si="9"/>
        <v>-15517.241379310346</v>
      </c>
    </row>
    <row r="289" spans="1:10">
      <c r="A289" s="9"/>
      <c r="B289" s="10"/>
      <c r="C289" s="11"/>
    </row>
    <row r="290" spans="1:10" ht="15" thickBot="1">
      <c r="A290" s="9"/>
      <c r="B290" s="10"/>
      <c r="C290" s="30">
        <f>+SUM(C229:C288)</f>
        <v>-14966418.076551722</v>
      </c>
      <c r="H290" s="30">
        <f>+SUM(H229:H288)</f>
        <v>-14900600.529999997</v>
      </c>
      <c r="J290" s="33">
        <f>+SUM(J229:J288)</f>
        <v>-65817.546551724576</v>
      </c>
    </row>
    <row r="291" spans="1:10" ht="15" thickTop="1">
      <c r="A291" s="9"/>
      <c r="B291" s="10"/>
      <c r="C291" s="11"/>
    </row>
    <row r="292" spans="1:10">
      <c r="A292" s="9"/>
      <c r="B292" s="10"/>
      <c r="C292" s="11"/>
    </row>
    <row r="293" spans="1:10">
      <c r="A293" s="9"/>
      <c r="B293" s="10"/>
      <c r="C293" s="11"/>
    </row>
    <row r="294" spans="1:10">
      <c r="A294" s="9"/>
      <c r="B294" s="10"/>
      <c r="C294" s="11"/>
    </row>
    <row r="295" spans="1:10">
      <c r="A295" s="9"/>
      <c r="B295" s="10"/>
      <c r="C295" s="11"/>
    </row>
    <row r="296" spans="1:10">
      <c r="A296" s="9"/>
      <c r="B296" s="10"/>
      <c r="C296" s="11"/>
    </row>
    <row r="297" spans="1:10">
      <c r="A297" s="9"/>
      <c r="B297" s="10"/>
      <c r="C297" s="11"/>
    </row>
    <row r="298" spans="1:10">
      <c r="A298" s="9"/>
      <c r="B298" s="10"/>
      <c r="C298" s="11"/>
    </row>
    <row r="299" spans="1:10">
      <c r="A299" s="9"/>
      <c r="B299" s="10"/>
      <c r="C299" s="11"/>
    </row>
    <row r="300" spans="1:10">
      <c r="A300" s="9"/>
      <c r="B300" s="10"/>
      <c r="C300" s="11"/>
    </row>
    <row r="301" spans="1:10">
      <c r="A301" s="9"/>
      <c r="B301" s="10"/>
      <c r="C301" s="11"/>
    </row>
    <row r="302" spans="1:10">
      <c r="A302" s="9"/>
      <c r="B302" s="10"/>
      <c r="C302" s="11"/>
    </row>
    <row r="303" spans="1:10">
      <c r="A303" s="9"/>
      <c r="B303" s="10"/>
      <c r="C303" s="11"/>
    </row>
    <row r="304" spans="1:10">
      <c r="A304" s="9"/>
      <c r="B304" s="10"/>
      <c r="C304" s="11"/>
    </row>
    <row r="305" spans="1:3">
      <c r="A305" s="9"/>
      <c r="B305" s="10"/>
      <c r="C305" s="11"/>
    </row>
    <row r="306" spans="1:3">
      <c r="A306" s="9"/>
      <c r="B306" s="10"/>
      <c r="C306" s="11"/>
    </row>
    <row r="307" spans="1:3">
      <c r="A307" s="9"/>
      <c r="B307" s="10"/>
      <c r="C307" s="11"/>
    </row>
    <row r="308" spans="1:3">
      <c r="A308" s="9"/>
      <c r="B308" s="10"/>
      <c r="C308" s="11"/>
    </row>
    <row r="309" spans="1:3">
      <c r="A309" s="9"/>
      <c r="B309" s="10"/>
      <c r="C309" s="11"/>
    </row>
    <row r="310" spans="1:3">
      <c r="A310" s="9"/>
      <c r="B310" s="10"/>
      <c r="C310" s="11"/>
    </row>
    <row r="311" spans="1:3">
      <c r="A311" s="9"/>
      <c r="B311" s="10"/>
      <c r="C311" s="11"/>
    </row>
    <row r="312" spans="1:3">
      <c r="A312" s="9"/>
      <c r="B312" s="10"/>
      <c r="C312" s="11"/>
    </row>
    <row r="313" spans="1:3">
      <c r="A313" s="9"/>
      <c r="B313" s="10"/>
      <c r="C313" s="11"/>
    </row>
    <row r="314" spans="1:3">
      <c r="A314" s="9"/>
      <c r="B314" s="10"/>
      <c r="C314" s="11"/>
    </row>
    <row r="315" spans="1:3">
      <c r="A315" s="9"/>
      <c r="B315" s="10"/>
      <c r="C315" s="11"/>
    </row>
    <row r="316" spans="1:3">
      <c r="A316" s="9"/>
      <c r="B316" s="10"/>
      <c r="C316" s="11"/>
    </row>
    <row r="317" spans="1:3">
      <c r="A317" s="9"/>
      <c r="B317" s="10"/>
      <c r="C317" s="11"/>
    </row>
    <row r="318" spans="1:3">
      <c r="A318" s="9"/>
      <c r="B318" s="10"/>
      <c r="C318" s="11"/>
    </row>
    <row r="319" spans="1:3">
      <c r="A319" s="9"/>
      <c r="B319" s="10"/>
      <c r="C319" s="11"/>
    </row>
    <row r="320" spans="1:3">
      <c r="A320" s="9"/>
      <c r="B320" s="10"/>
      <c r="C320" s="11"/>
    </row>
    <row r="321" spans="1:3">
      <c r="A321" s="9"/>
      <c r="B321" s="10"/>
      <c r="C321" s="11"/>
    </row>
    <row r="322" spans="1:3">
      <c r="A322" s="9"/>
      <c r="B322" s="10"/>
      <c r="C322" s="11"/>
    </row>
    <row r="323" spans="1:3">
      <c r="A323" s="9"/>
      <c r="B323" s="10"/>
      <c r="C323" s="11"/>
    </row>
    <row r="324" spans="1:3">
      <c r="A324" s="9"/>
      <c r="B324" s="10"/>
      <c r="C324" s="11"/>
    </row>
    <row r="325" spans="1:3">
      <c r="A325" s="9"/>
      <c r="B325" s="10"/>
      <c r="C325" s="11"/>
    </row>
    <row r="326" spans="1:3">
      <c r="A326" s="9"/>
      <c r="B326" s="10"/>
      <c r="C326" s="11"/>
    </row>
    <row r="327" spans="1:3">
      <c r="A327" s="9"/>
      <c r="B327" s="10"/>
      <c r="C327" s="11"/>
    </row>
    <row r="328" spans="1:3">
      <c r="A328" s="9"/>
      <c r="B328" s="10"/>
      <c r="C328" s="11"/>
    </row>
    <row r="329" spans="1:3">
      <c r="A329" s="9"/>
      <c r="B329" s="10"/>
      <c r="C329" s="11"/>
    </row>
    <row r="330" spans="1:3">
      <c r="A330" s="9"/>
      <c r="B330" s="10"/>
      <c r="C330" s="11"/>
    </row>
    <row r="331" spans="1:3">
      <c r="A331" s="9"/>
      <c r="B331" s="10"/>
      <c r="C331" s="11"/>
    </row>
    <row r="332" spans="1:3">
      <c r="A332" s="9"/>
      <c r="B332" s="10"/>
      <c r="C332" s="11"/>
    </row>
    <row r="333" spans="1:3">
      <c r="A333" s="9"/>
      <c r="B333" s="10"/>
      <c r="C333" s="11"/>
    </row>
    <row r="334" spans="1:3">
      <c r="A334" s="9"/>
      <c r="B334" s="10"/>
      <c r="C334" s="11"/>
    </row>
    <row r="335" spans="1:3">
      <c r="A335" s="9"/>
      <c r="B335" s="10"/>
      <c r="C335" s="11"/>
    </row>
    <row r="336" spans="1:3">
      <c r="A336" s="9"/>
      <c r="B336" s="10"/>
      <c r="C336" s="11"/>
    </row>
    <row r="337" spans="1:3">
      <c r="A337" s="9"/>
      <c r="B337" s="10"/>
      <c r="C337" s="11"/>
    </row>
    <row r="338" spans="1:3">
      <c r="A338" s="9"/>
      <c r="B338" s="10"/>
      <c r="C338" s="11"/>
    </row>
    <row r="339" spans="1:3">
      <c r="A339" s="9"/>
      <c r="B339" s="10"/>
      <c r="C339" s="11"/>
    </row>
    <row r="340" spans="1:3">
      <c r="A340" s="9"/>
      <c r="B340" s="10"/>
      <c r="C340" s="11"/>
    </row>
    <row r="341" spans="1:3">
      <c r="A341" s="9"/>
      <c r="B341" s="10"/>
      <c r="C341" s="11"/>
    </row>
    <row r="342" spans="1:3">
      <c r="A342" s="9"/>
      <c r="B342" s="10"/>
      <c r="C342" s="11"/>
    </row>
    <row r="343" spans="1:3">
      <c r="A343" s="9"/>
      <c r="B343" s="10"/>
      <c r="C343" s="11"/>
    </row>
    <row r="344" spans="1:3">
      <c r="A344" s="9"/>
      <c r="B344" s="10"/>
      <c r="C344" s="11"/>
    </row>
    <row r="345" spans="1:3">
      <c r="A345" s="9"/>
      <c r="B345" s="10"/>
      <c r="C345" s="11"/>
    </row>
    <row r="346" spans="1:3">
      <c r="A346" s="9"/>
      <c r="B346" s="10"/>
      <c r="C346" s="11"/>
    </row>
    <row r="347" spans="1:3">
      <c r="A347" s="9"/>
      <c r="B347" s="10"/>
      <c r="C347" s="11"/>
    </row>
    <row r="348" spans="1:3">
      <c r="A348" s="9"/>
      <c r="B348" s="10"/>
      <c r="C348" s="11"/>
    </row>
    <row r="349" spans="1:3">
      <c r="A349" s="9"/>
      <c r="B349" s="10"/>
      <c r="C349" s="11"/>
    </row>
    <row r="350" spans="1:3">
      <c r="A350" s="9"/>
      <c r="B350" s="10"/>
      <c r="C350" s="11"/>
    </row>
    <row r="351" spans="1:3">
      <c r="A351" s="9"/>
      <c r="B351" s="10"/>
      <c r="C351" s="11"/>
    </row>
    <row r="352" spans="1:3">
      <c r="A352" s="9"/>
      <c r="B352" s="10"/>
      <c r="C352" s="11"/>
    </row>
    <row r="353" spans="1:3">
      <c r="A353" s="9"/>
      <c r="B353" s="10"/>
      <c r="C353" s="11"/>
    </row>
    <row r="354" spans="1:3">
      <c r="A354" s="9"/>
      <c r="B354" s="10"/>
      <c r="C354" s="11"/>
    </row>
    <row r="355" spans="1:3">
      <c r="A355" s="9"/>
      <c r="B355" s="10"/>
      <c r="C355" s="11"/>
    </row>
    <row r="356" spans="1:3">
      <c r="A356" s="9"/>
      <c r="B356" s="10"/>
      <c r="C356" s="11"/>
    </row>
    <row r="357" spans="1:3">
      <c r="A357" s="9"/>
      <c r="B357" s="10"/>
      <c r="C357" s="11"/>
    </row>
    <row r="358" spans="1:3">
      <c r="A358" s="9"/>
      <c r="B358" s="10"/>
      <c r="C358" s="11"/>
    </row>
    <row r="359" spans="1:3">
      <c r="A359" s="9"/>
      <c r="B359" s="10"/>
      <c r="C359" s="11"/>
    </row>
    <row r="360" spans="1:3">
      <c r="A360" s="9"/>
      <c r="B360" s="10"/>
      <c r="C360" s="11"/>
    </row>
    <row r="361" spans="1:3">
      <c r="A361" s="9"/>
      <c r="B361" s="10"/>
      <c r="C361" s="11"/>
    </row>
    <row r="362" spans="1:3">
      <c r="A362" s="9"/>
      <c r="B362" s="10"/>
      <c r="C362" s="11"/>
    </row>
    <row r="363" spans="1:3">
      <c r="A363" s="9"/>
      <c r="B363" s="10"/>
      <c r="C363" s="11"/>
    </row>
    <row r="364" spans="1:3">
      <c r="A364" s="9"/>
      <c r="B364" s="10"/>
      <c r="C364" s="11"/>
    </row>
    <row r="365" spans="1:3">
      <c r="A365" s="9"/>
      <c r="B365" s="10"/>
      <c r="C365" s="11"/>
    </row>
    <row r="366" spans="1:3">
      <c r="A366" s="9"/>
      <c r="B366" s="10"/>
      <c r="C366" s="11"/>
    </row>
    <row r="367" spans="1:3">
      <c r="A367" s="9"/>
      <c r="B367" s="10"/>
      <c r="C367" s="11"/>
    </row>
    <row r="368" spans="1:3">
      <c r="A368" s="9"/>
      <c r="B368" s="10"/>
      <c r="C368" s="11"/>
    </row>
    <row r="369" spans="1:3">
      <c r="A369" s="9"/>
      <c r="B369" s="10"/>
      <c r="C369" s="11"/>
    </row>
    <row r="370" spans="1:3">
      <c r="A370" s="9"/>
      <c r="B370" s="10"/>
      <c r="C370" s="11"/>
    </row>
    <row r="371" spans="1:3">
      <c r="A371" s="9"/>
      <c r="B371" s="10"/>
      <c r="C371" s="11"/>
    </row>
    <row r="372" spans="1:3">
      <c r="A372" s="9"/>
      <c r="B372" s="10"/>
      <c r="C372" s="11"/>
    </row>
    <row r="373" spans="1:3">
      <c r="A373" s="9"/>
      <c r="B373" s="10"/>
      <c r="C373" s="11"/>
    </row>
    <row r="374" spans="1:3">
      <c r="A374" s="9"/>
      <c r="B374" s="10"/>
      <c r="C374" s="11"/>
    </row>
    <row r="375" spans="1:3">
      <c r="A375" s="9"/>
      <c r="B375" s="10"/>
      <c r="C375" s="11"/>
    </row>
    <row r="376" spans="1:3">
      <c r="A376" s="9"/>
      <c r="B376" s="10"/>
      <c r="C376" s="11"/>
    </row>
    <row r="377" spans="1:3">
      <c r="A377" s="9"/>
      <c r="B377" s="10"/>
      <c r="C377" s="11"/>
    </row>
    <row r="378" spans="1:3">
      <c r="A378" s="9"/>
      <c r="B378" s="10"/>
      <c r="C378" s="11"/>
    </row>
    <row r="379" spans="1:3">
      <c r="A379" s="9"/>
      <c r="B379" s="10"/>
      <c r="C379" s="11"/>
    </row>
    <row r="380" spans="1:3">
      <c r="A380" s="9"/>
      <c r="B380" s="10"/>
      <c r="C380" s="11"/>
    </row>
    <row r="381" spans="1:3">
      <c r="A381" s="9"/>
      <c r="B381" s="10"/>
      <c r="C381" s="11"/>
    </row>
    <row r="382" spans="1:3">
      <c r="A382" s="9"/>
      <c r="B382" s="10"/>
      <c r="C382" s="11"/>
    </row>
    <row r="383" spans="1:3">
      <c r="A383" s="9"/>
      <c r="B383" s="10"/>
      <c r="C383" s="11"/>
    </row>
    <row r="384" spans="1:3">
      <c r="A384" s="9"/>
      <c r="B384" s="10"/>
      <c r="C384" s="11"/>
    </row>
    <row r="385" spans="1:3">
      <c r="A385" s="9"/>
      <c r="B385" s="10"/>
      <c r="C385" s="11"/>
    </row>
    <row r="386" spans="1:3">
      <c r="A386" s="9"/>
      <c r="B386" s="10"/>
      <c r="C386" s="11"/>
    </row>
    <row r="387" spans="1:3">
      <c r="A387" s="9"/>
      <c r="B387" s="10"/>
      <c r="C387" s="11"/>
    </row>
    <row r="388" spans="1:3">
      <c r="A388" s="9"/>
      <c r="B388" s="10"/>
      <c r="C388" s="11"/>
    </row>
    <row r="389" spans="1:3">
      <c r="A389" s="9"/>
      <c r="B389" s="10"/>
      <c r="C389" s="11"/>
    </row>
    <row r="390" spans="1:3">
      <c r="A390" s="9"/>
      <c r="B390" s="10"/>
      <c r="C390" s="11"/>
    </row>
    <row r="391" spans="1:3">
      <c r="A391" s="9"/>
      <c r="B391" s="10"/>
      <c r="C391" s="11"/>
    </row>
    <row r="392" spans="1:3">
      <c r="A392" s="9"/>
      <c r="B392" s="10"/>
      <c r="C392" s="11"/>
    </row>
    <row r="393" spans="1:3">
      <c r="A393" s="9"/>
      <c r="B393" s="10"/>
      <c r="C393" s="11"/>
    </row>
    <row r="394" spans="1:3">
      <c r="A394" s="9"/>
      <c r="B394" s="10"/>
      <c r="C394" s="11"/>
    </row>
    <row r="395" spans="1:3">
      <c r="A395" s="9"/>
      <c r="B395" s="10"/>
      <c r="C395" s="11"/>
    </row>
    <row r="396" spans="1:3">
      <c r="A396" s="9"/>
      <c r="B396" s="10"/>
      <c r="C396" s="11"/>
    </row>
    <row r="397" spans="1:3">
      <c r="A397" s="9"/>
      <c r="B397" s="10"/>
      <c r="C397" s="11"/>
    </row>
    <row r="398" spans="1:3">
      <c r="A398" s="9"/>
      <c r="B398" s="10"/>
      <c r="C398" s="11"/>
    </row>
    <row r="399" spans="1:3">
      <c r="A399" s="9"/>
      <c r="B399" s="10"/>
      <c r="C399" s="11"/>
    </row>
    <row r="400" spans="1:3">
      <c r="A400" s="9"/>
      <c r="B400" s="10"/>
      <c r="C400" s="11"/>
    </row>
    <row r="401" spans="1:3">
      <c r="A401" s="9"/>
      <c r="B401" s="10"/>
      <c r="C401" s="11"/>
    </row>
    <row r="402" spans="1:3">
      <c r="A402" s="9"/>
      <c r="B402" s="10"/>
      <c r="C402" s="11"/>
    </row>
    <row r="403" spans="1:3">
      <c r="A403" s="9"/>
      <c r="B403" s="10"/>
      <c r="C403" s="11"/>
    </row>
    <row r="404" spans="1:3">
      <c r="A404" s="9"/>
      <c r="B404" s="10"/>
      <c r="C404" s="11"/>
    </row>
    <row r="405" spans="1:3">
      <c r="A405" s="9"/>
      <c r="B405" s="10"/>
      <c r="C405" s="11"/>
    </row>
    <row r="406" spans="1:3">
      <c r="A406" s="9"/>
      <c r="B406" s="10"/>
      <c r="C406" s="11"/>
    </row>
    <row r="407" spans="1:3">
      <c r="A407" s="9"/>
      <c r="B407" s="10"/>
      <c r="C407" s="11"/>
    </row>
    <row r="408" spans="1:3">
      <c r="A408" s="9"/>
      <c r="B408" s="10"/>
      <c r="C408" s="11"/>
    </row>
    <row r="409" spans="1:3">
      <c r="A409" s="9"/>
      <c r="B409" s="10"/>
      <c r="C409" s="11"/>
    </row>
    <row r="410" spans="1:3">
      <c r="A410" s="9"/>
      <c r="B410" s="10"/>
      <c r="C410" s="11"/>
    </row>
    <row r="411" spans="1:3">
      <c r="A411" s="9"/>
      <c r="B411" s="10"/>
      <c r="C411" s="11"/>
    </row>
    <row r="412" spans="1:3">
      <c r="A412" s="9"/>
      <c r="B412" s="10"/>
      <c r="C412" s="11"/>
    </row>
    <row r="413" spans="1:3">
      <c r="A413" s="9"/>
      <c r="B413" s="10"/>
      <c r="C413" s="11"/>
    </row>
    <row r="414" spans="1:3">
      <c r="A414" s="9"/>
      <c r="B414" s="10"/>
      <c r="C414" s="11"/>
    </row>
    <row r="415" spans="1:3">
      <c r="A415" s="9"/>
      <c r="B415" s="10"/>
      <c r="C415" s="11"/>
    </row>
    <row r="416" spans="1:3">
      <c r="A416" s="9"/>
      <c r="B416" s="10"/>
      <c r="C416" s="11"/>
    </row>
    <row r="417" spans="1:3">
      <c r="A417" s="9"/>
      <c r="B417" s="10"/>
      <c r="C417" s="11"/>
    </row>
    <row r="418" spans="1:3">
      <c r="A418" s="9"/>
      <c r="B418" s="10"/>
      <c r="C418" s="11"/>
    </row>
    <row r="419" spans="1:3">
      <c r="A419" s="9"/>
      <c r="B419" s="10"/>
      <c r="C419" s="11"/>
    </row>
    <row r="420" spans="1:3">
      <c r="A420" s="9"/>
      <c r="B420" s="10"/>
      <c r="C420" s="11"/>
    </row>
    <row r="421" spans="1:3">
      <c r="A421" s="9"/>
      <c r="B421" s="10"/>
      <c r="C421" s="11"/>
    </row>
    <row r="422" spans="1:3">
      <c r="A422" s="9"/>
      <c r="B422" s="10"/>
      <c r="C422" s="11"/>
    </row>
    <row r="423" spans="1:3">
      <c r="A423" s="9"/>
      <c r="B423" s="10"/>
      <c r="C423" s="11"/>
    </row>
    <row r="424" spans="1:3">
      <c r="A424" s="9"/>
      <c r="B424" s="10"/>
      <c r="C424" s="11"/>
    </row>
    <row r="425" spans="1:3">
      <c r="A425" s="9"/>
      <c r="B425" s="10"/>
      <c r="C425" s="11"/>
    </row>
    <row r="426" spans="1:3">
      <c r="A426" s="9"/>
      <c r="B426" s="10"/>
      <c r="C426" s="11"/>
    </row>
    <row r="427" spans="1:3">
      <c r="A427" s="9"/>
      <c r="B427" s="10"/>
      <c r="C427" s="11"/>
    </row>
    <row r="428" spans="1:3">
      <c r="A428" s="9"/>
      <c r="B428" s="10"/>
      <c r="C428" s="11"/>
    </row>
    <row r="429" spans="1:3">
      <c r="A429" s="9"/>
      <c r="B429" s="10"/>
      <c r="C429" s="11"/>
    </row>
    <row r="430" spans="1:3">
      <c r="A430" s="9"/>
      <c r="B430" s="10"/>
      <c r="C430" s="11"/>
    </row>
    <row r="431" spans="1:3">
      <c r="A431" s="9"/>
      <c r="B431" s="10"/>
      <c r="C431" s="11"/>
    </row>
    <row r="432" spans="1:3">
      <c r="A432" s="9"/>
      <c r="B432" s="10"/>
      <c r="C432" s="11"/>
    </row>
    <row r="433" spans="1:3">
      <c r="A433" s="9"/>
      <c r="B433" s="10"/>
      <c r="C433" s="11"/>
    </row>
    <row r="434" spans="1:3">
      <c r="A434" s="9"/>
      <c r="B434" s="10"/>
      <c r="C434" s="11"/>
    </row>
    <row r="435" spans="1:3">
      <c r="A435" s="9"/>
      <c r="B435" s="10"/>
      <c r="C435" s="11"/>
    </row>
    <row r="436" spans="1:3">
      <c r="A436" s="9"/>
      <c r="B436" s="10"/>
      <c r="C436" s="11"/>
    </row>
    <row r="437" spans="1:3">
      <c r="A437" s="9"/>
      <c r="B437" s="10"/>
      <c r="C437" s="11"/>
    </row>
    <row r="438" spans="1:3">
      <c r="A438" s="9"/>
      <c r="B438" s="10"/>
      <c r="C438" s="11"/>
    </row>
    <row r="439" spans="1:3">
      <c r="A439" s="9"/>
      <c r="B439" s="10"/>
      <c r="C439" s="11"/>
    </row>
    <row r="440" spans="1:3">
      <c r="A440" s="9"/>
      <c r="B440" s="10"/>
      <c r="C440" s="11"/>
    </row>
    <row r="441" spans="1:3">
      <c r="A441" s="9"/>
      <c r="B441" s="10"/>
      <c r="C441" s="11"/>
    </row>
    <row r="442" spans="1:3">
      <c r="A442" s="9"/>
      <c r="B442" s="10"/>
      <c r="C442" s="11"/>
    </row>
    <row r="443" spans="1:3">
      <c r="A443" s="9"/>
      <c r="B443" s="10"/>
      <c r="C443" s="11"/>
    </row>
    <row r="444" spans="1:3">
      <c r="A444" s="9"/>
      <c r="B444" s="10"/>
      <c r="C444" s="11"/>
    </row>
    <row r="445" spans="1:3">
      <c r="A445" s="9"/>
      <c r="B445" s="10"/>
      <c r="C445" s="11"/>
    </row>
    <row r="446" spans="1:3">
      <c r="A446" s="9"/>
      <c r="B446" s="10"/>
      <c r="C446" s="11"/>
    </row>
    <row r="447" spans="1:3">
      <c r="A447" s="9"/>
      <c r="B447" s="10"/>
      <c r="C447" s="11"/>
    </row>
    <row r="448" spans="1:3">
      <c r="A448" s="9"/>
      <c r="B448" s="10"/>
      <c r="C448" s="11"/>
    </row>
    <row r="449" spans="1:3">
      <c r="A449" s="9"/>
      <c r="B449" s="10"/>
      <c r="C449" s="11"/>
    </row>
    <row r="450" spans="1:3">
      <c r="A450" s="9"/>
      <c r="B450" s="10"/>
      <c r="C450" s="11"/>
    </row>
    <row r="451" spans="1:3">
      <c r="A451" s="9"/>
      <c r="B451" s="10"/>
      <c r="C451" s="11"/>
    </row>
    <row r="452" spans="1:3">
      <c r="A452" s="9"/>
      <c r="B452" s="10"/>
      <c r="C452" s="11"/>
    </row>
    <row r="453" spans="1:3">
      <c r="A453" s="9"/>
      <c r="B453" s="10"/>
      <c r="C453" s="11"/>
    </row>
    <row r="454" spans="1:3">
      <c r="A454" s="9"/>
      <c r="B454" s="10"/>
      <c r="C454" s="11"/>
    </row>
    <row r="455" spans="1:3">
      <c r="A455" s="9"/>
      <c r="B455" s="10"/>
      <c r="C455" s="11"/>
    </row>
    <row r="456" spans="1:3">
      <c r="A456" s="9"/>
      <c r="B456" s="10"/>
      <c r="C456" s="11"/>
    </row>
    <row r="457" spans="1:3">
      <c r="A457" s="9"/>
      <c r="B457" s="10"/>
      <c r="C457" s="11"/>
    </row>
    <row r="458" spans="1:3">
      <c r="A458" s="9"/>
      <c r="B458" s="10"/>
      <c r="C458" s="11"/>
    </row>
    <row r="459" spans="1:3">
      <c r="A459" s="9"/>
      <c r="B459" s="10"/>
      <c r="C459" s="11"/>
    </row>
    <row r="460" spans="1:3">
      <c r="A460" s="9"/>
      <c r="B460" s="10"/>
      <c r="C460" s="11"/>
    </row>
    <row r="461" spans="1:3">
      <c r="A461" s="9"/>
      <c r="B461" s="10"/>
      <c r="C461" s="11"/>
    </row>
    <row r="462" spans="1:3">
      <c r="A462" s="9"/>
      <c r="B462" s="10"/>
      <c r="C462" s="11"/>
    </row>
    <row r="463" spans="1:3">
      <c r="A463" s="9"/>
      <c r="B463" s="10"/>
      <c r="C463" s="11"/>
    </row>
    <row r="464" spans="1:3">
      <c r="A464" s="9"/>
      <c r="B464" s="10"/>
      <c r="C464" s="11"/>
    </row>
    <row r="465" spans="1:3">
      <c r="A465" s="9"/>
      <c r="B465" s="10"/>
      <c r="C465" s="11"/>
    </row>
    <row r="466" spans="1:3">
      <c r="A466" s="9"/>
      <c r="B466" s="10"/>
      <c r="C466" s="11"/>
    </row>
    <row r="467" spans="1:3">
      <c r="A467" s="9"/>
      <c r="B467" s="10"/>
      <c r="C467" s="11"/>
    </row>
    <row r="468" spans="1:3">
      <c r="A468" s="9"/>
      <c r="B468" s="10"/>
      <c r="C468" s="11"/>
    </row>
    <row r="469" spans="1:3">
      <c r="A469" s="9"/>
      <c r="B469" s="10"/>
      <c r="C469" s="11"/>
    </row>
    <row r="470" spans="1:3">
      <c r="A470" s="9"/>
      <c r="B470" s="10"/>
      <c r="C470" s="11"/>
    </row>
    <row r="471" spans="1:3">
      <c r="A471" s="9"/>
      <c r="B471" s="10"/>
      <c r="C471" s="11"/>
    </row>
    <row r="472" spans="1:3">
      <c r="A472" s="9"/>
      <c r="B472" s="10"/>
      <c r="C472" s="11"/>
    </row>
    <row r="473" spans="1:3">
      <c r="A473" s="9"/>
      <c r="B473" s="10"/>
      <c r="C473" s="11"/>
    </row>
    <row r="474" spans="1:3">
      <c r="A474" s="9"/>
      <c r="B474" s="10"/>
      <c r="C474" s="11"/>
    </row>
    <row r="475" spans="1:3">
      <c r="A475" s="9"/>
      <c r="B475" s="10"/>
      <c r="C475" s="11"/>
    </row>
    <row r="476" spans="1:3">
      <c r="A476" s="9"/>
      <c r="B476" s="10"/>
      <c r="C476" s="11"/>
    </row>
    <row r="477" spans="1:3">
      <c r="A477" s="9"/>
      <c r="B477" s="10"/>
      <c r="C477" s="11"/>
    </row>
    <row r="478" spans="1:3">
      <c r="A478" s="9"/>
      <c r="B478" s="10"/>
      <c r="C478" s="11"/>
    </row>
    <row r="479" spans="1:3">
      <c r="A479" s="9"/>
      <c r="B479" s="10"/>
      <c r="C479" s="11"/>
    </row>
    <row r="480" spans="1:3">
      <c r="A480" s="9"/>
      <c r="B480" s="10"/>
      <c r="C480" s="11"/>
    </row>
    <row r="481" spans="1:3">
      <c r="A481" s="9"/>
      <c r="B481" s="10"/>
      <c r="C481" s="11"/>
    </row>
    <row r="482" spans="1:3">
      <c r="A482" s="9"/>
      <c r="B482" s="10"/>
      <c r="C482" s="11"/>
    </row>
    <row r="483" spans="1:3">
      <c r="A483" s="9"/>
      <c r="B483" s="10"/>
      <c r="C483" s="11"/>
    </row>
    <row r="484" spans="1:3">
      <c r="A484" s="9"/>
      <c r="B484" s="10"/>
      <c r="C484" s="11"/>
    </row>
    <row r="485" spans="1:3">
      <c r="A485" s="9"/>
      <c r="B485" s="10"/>
      <c r="C485" s="11"/>
    </row>
    <row r="486" spans="1:3">
      <c r="A486" s="9"/>
      <c r="B486" s="10"/>
      <c r="C486" s="11"/>
    </row>
    <row r="487" spans="1:3">
      <c r="A487" s="9"/>
      <c r="B487" s="10"/>
      <c r="C487" s="11"/>
    </row>
    <row r="488" spans="1:3">
      <c r="A488" s="9"/>
      <c r="B488" s="10"/>
      <c r="C488" s="11"/>
    </row>
    <row r="489" spans="1:3">
      <c r="A489" s="9"/>
      <c r="B489" s="10"/>
      <c r="C489" s="11"/>
    </row>
    <row r="490" spans="1:3">
      <c r="A490" s="9"/>
      <c r="B490" s="10"/>
      <c r="C490" s="11"/>
    </row>
    <row r="491" spans="1:3">
      <c r="A491" s="9"/>
      <c r="B491" s="10"/>
      <c r="C491" s="11"/>
    </row>
    <row r="492" spans="1:3">
      <c r="A492" s="9"/>
      <c r="B492" s="10"/>
      <c r="C492" s="11"/>
    </row>
    <row r="493" spans="1:3">
      <c r="A493" s="9"/>
      <c r="B493" s="10"/>
      <c r="C493" s="11"/>
    </row>
    <row r="494" spans="1:3">
      <c r="A494" s="9"/>
      <c r="B494" s="10"/>
      <c r="C494" s="11"/>
    </row>
    <row r="495" spans="1:3">
      <c r="A495" s="9"/>
      <c r="B495" s="10"/>
      <c r="C495" s="11"/>
    </row>
    <row r="496" spans="1:3">
      <c r="A496" s="9"/>
      <c r="B496" s="10"/>
      <c r="C496" s="11"/>
    </row>
    <row r="497" spans="1:3">
      <c r="A497" s="9"/>
      <c r="B497" s="10"/>
      <c r="C497" s="11"/>
    </row>
    <row r="498" spans="1:3">
      <c r="A498" s="9"/>
      <c r="B498" s="10"/>
      <c r="C498" s="11"/>
    </row>
    <row r="499" spans="1:3">
      <c r="A499" s="9"/>
      <c r="B499" s="10"/>
      <c r="C499" s="11"/>
    </row>
    <row r="500" spans="1:3">
      <c r="A500" s="9"/>
      <c r="B500" s="10"/>
      <c r="C500" s="11"/>
    </row>
    <row r="501" spans="1:3">
      <c r="A501" s="9"/>
      <c r="B501" s="10"/>
      <c r="C501" s="11"/>
    </row>
    <row r="502" spans="1:3">
      <c r="A502" s="9"/>
      <c r="B502" s="10"/>
      <c r="C502" s="11"/>
    </row>
    <row r="503" spans="1:3">
      <c r="A503" s="9"/>
      <c r="B503" s="10"/>
      <c r="C503" s="11"/>
    </row>
    <row r="504" spans="1:3">
      <c r="A504" s="9"/>
      <c r="B504" s="10"/>
      <c r="C504" s="11"/>
    </row>
    <row r="505" spans="1:3">
      <c r="A505" s="9"/>
      <c r="B505" s="10"/>
      <c r="C505" s="11"/>
    </row>
    <row r="506" spans="1:3">
      <c r="A506" s="9"/>
      <c r="B506" s="10"/>
      <c r="C506" s="11"/>
    </row>
    <row r="507" spans="1:3">
      <c r="A507" s="9"/>
      <c r="B507" s="10"/>
      <c r="C507" s="11"/>
    </row>
    <row r="508" spans="1:3">
      <c r="A508" s="9"/>
      <c r="B508" s="10"/>
      <c r="C508" s="11"/>
    </row>
    <row r="509" spans="1:3">
      <c r="A509" s="9"/>
      <c r="B509" s="10"/>
      <c r="C509" s="11"/>
    </row>
    <row r="510" spans="1:3">
      <c r="A510" s="9"/>
      <c r="B510" s="10"/>
      <c r="C510" s="11"/>
    </row>
    <row r="511" spans="1:3">
      <c r="A511" s="9"/>
      <c r="B511" s="10"/>
      <c r="C511" s="11"/>
    </row>
    <row r="512" spans="1:3">
      <c r="A512" s="9"/>
      <c r="B512" s="10"/>
      <c r="C512" s="11"/>
    </row>
    <row r="513" spans="1:3">
      <c r="A513" s="9"/>
      <c r="B513" s="10"/>
      <c r="C513" s="11"/>
    </row>
    <row r="514" spans="1:3">
      <c r="A514" s="9"/>
      <c r="B514" s="10"/>
      <c r="C514" s="11"/>
    </row>
    <row r="515" spans="1:3">
      <c r="A515" s="9"/>
      <c r="B515" s="10"/>
      <c r="C515" s="11"/>
    </row>
    <row r="516" spans="1:3">
      <c r="A516" s="9"/>
      <c r="B516" s="10"/>
      <c r="C516" s="11"/>
    </row>
    <row r="517" spans="1:3">
      <c r="A517" s="9"/>
      <c r="B517" s="10"/>
      <c r="C517" s="11"/>
    </row>
    <row r="518" spans="1:3">
      <c r="A518" s="9"/>
      <c r="B518" s="10"/>
      <c r="C518" s="11"/>
    </row>
    <row r="519" spans="1:3">
      <c r="A519" s="9"/>
      <c r="B519" s="10"/>
      <c r="C519" s="11"/>
    </row>
    <row r="520" spans="1:3">
      <c r="A520" s="9"/>
      <c r="B520" s="10"/>
      <c r="C520" s="11"/>
    </row>
    <row r="521" spans="1:3">
      <c r="A521" s="9"/>
      <c r="B521" s="10"/>
      <c r="C521" s="11"/>
    </row>
    <row r="522" spans="1:3">
      <c r="A522" s="9"/>
      <c r="B522" s="10"/>
      <c r="C522" s="11"/>
    </row>
    <row r="523" spans="1:3">
      <c r="A523" s="9"/>
      <c r="B523" s="10"/>
      <c r="C523" s="11"/>
    </row>
    <row r="524" spans="1:3">
      <c r="A524" s="9"/>
      <c r="B524" s="10"/>
      <c r="C524" s="11"/>
    </row>
    <row r="525" spans="1:3">
      <c r="A525" s="9"/>
      <c r="B525" s="10"/>
      <c r="C525" s="11"/>
    </row>
    <row r="526" spans="1:3">
      <c r="A526" s="9"/>
      <c r="B526" s="10"/>
      <c r="C526" s="11"/>
    </row>
    <row r="527" spans="1:3">
      <c r="A527" s="9"/>
      <c r="B527" s="10"/>
      <c r="C527" s="11"/>
    </row>
    <row r="528" spans="1:3">
      <c r="A528" s="9"/>
      <c r="B528" s="10"/>
      <c r="C528" s="11"/>
    </row>
    <row r="529" spans="1:3">
      <c r="A529" s="9"/>
      <c r="B529" s="10"/>
      <c r="C529" s="11"/>
    </row>
    <row r="530" spans="1:3">
      <c r="A530" s="9"/>
      <c r="B530" s="10"/>
      <c r="C530" s="11"/>
    </row>
    <row r="531" spans="1:3">
      <c r="A531" s="9"/>
      <c r="B531" s="10"/>
      <c r="C531" s="11"/>
    </row>
    <row r="532" spans="1:3">
      <c r="A532" s="9"/>
      <c r="B532" s="10"/>
      <c r="C532" s="11"/>
    </row>
    <row r="533" spans="1:3">
      <c r="A533" s="9"/>
      <c r="B533" s="10"/>
      <c r="C533" s="11"/>
    </row>
    <row r="534" spans="1:3">
      <c r="A534" s="9"/>
      <c r="B534" s="10"/>
      <c r="C534" s="11"/>
    </row>
    <row r="535" spans="1:3">
      <c r="A535" s="9"/>
      <c r="B535" s="10"/>
      <c r="C535" s="11"/>
    </row>
    <row r="536" spans="1:3">
      <c r="A536" s="9"/>
      <c r="B536" s="10"/>
      <c r="C536" s="11"/>
    </row>
    <row r="537" spans="1:3">
      <c r="A537" s="9"/>
      <c r="B537" s="10"/>
      <c r="C537" s="11"/>
    </row>
    <row r="538" spans="1:3">
      <c r="A538" s="9"/>
      <c r="B538" s="10"/>
      <c r="C538" s="11"/>
    </row>
    <row r="539" spans="1:3">
      <c r="A539" s="9"/>
      <c r="B539" s="10"/>
      <c r="C539" s="11"/>
    </row>
    <row r="540" spans="1:3">
      <c r="A540" s="9"/>
      <c r="B540" s="10"/>
      <c r="C540" s="11"/>
    </row>
    <row r="541" spans="1:3">
      <c r="A541" s="9"/>
      <c r="B541" s="10"/>
      <c r="C541" s="11"/>
    </row>
    <row r="542" spans="1:3">
      <c r="A542" s="9"/>
      <c r="B542" s="10"/>
      <c r="C542" s="11"/>
    </row>
    <row r="543" spans="1:3">
      <c r="A543" s="9"/>
      <c r="B543" s="10"/>
      <c r="C543" s="11"/>
    </row>
    <row r="544" spans="1:3">
      <c r="A544" s="9"/>
      <c r="B544" s="10"/>
      <c r="C544" s="11"/>
    </row>
    <row r="545" spans="1:3">
      <c r="A545" s="9"/>
      <c r="B545" s="10"/>
      <c r="C545" s="11"/>
    </row>
    <row r="546" spans="1:3">
      <c r="A546" s="9"/>
      <c r="B546" s="10"/>
      <c r="C546" s="11"/>
    </row>
    <row r="547" spans="1:3">
      <c r="A547" s="9"/>
      <c r="B547" s="10"/>
      <c r="C547" s="11"/>
    </row>
    <row r="548" spans="1:3">
      <c r="A548" s="9"/>
      <c r="B548" s="10"/>
      <c r="C548" s="11"/>
    </row>
    <row r="549" spans="1:3">
      <c r="A549" s="9"/>
      <c r="B549" s="10"/>
      <c r="C549" s="11"/>
    </row>
    <row r="550" spans="1:3">
      <c r="A550" s="9"/>
      <c r="B550" s="10"/>
      <c r="C550" s="11"/>
    </row>
    <row r="551" spans="1:3">
      <c r="A551" s="9"/>
      <c r="B551" s="10"/>
      <c r="C551" s="11"/>
    </row>
    <row r="552" spans="1:3">
      <c r="A552" s="9"/>
      <c r="B552" s="10"/>
      <c r="C552" s="11"/>
    </row>
    <row r="553" spans="1:3">
      <c r="A553" s="9"/>
      <c r="B553" s="10"/>
      <c r="C553" s="11"/>
    </row>
    <row r="554" spans="1:3">
      <c r="A554" s="9"/>
      <c r="B554" s="10"/>
      <c r="C554" s="11"/>
    </row>
    <row r="555" spans="1:3">
      <c r="A555" s="9"/>
      <c r="B555" s="10"/>
      <c r="C555" s="11"/>
    </row>
    <row r="556" spans="1:3">
      <c r="A556" s="9"/>
      <c r="B556" s="10"/>
      <c r="C556" s="11"/>
    </row>
    <row r="557" spans="1:3">
      <c r="A557" s="9"/>
      <c r="B557" s="10"/>
      <c r="C557" s="11"/>
    </row>
    <row r="558" spans="1:3">
      <c r="A558" s="9"/>
      <c r="B558" s="10"/>
      <c r="C558" s="11"/>
    </row>
    <row r="559" spans="1:3">
      <c r="A559" s="9"/>
      <c r="B559" s="10"/>
      <c r="C559" s="11"/>
    </row>
    <row r="560" spans="1:3">
      <c r="A560" s="9"/>
      <c r="B560" s="10"/>
      <c r="C560" s="11"/>
    </row>
    <row r="561" spans="1:3">
      <c r="A561" s="9"/>
      <c r="B561" s="10"/>
      <c r="C561" s="11"/>
    </row>
    <row r="562" spans="1:3">
      <c r="A562" s="9"/>
      <c r="B562" s="10"/>
      <c r="C562" s="11"/>
    </row>
    <row r="563" spans="1:3">
      <c r="A563" s="9"/>
      <c r="B563" s="10"/>
      <c r="C563" s="11"/>
    </row>
    <row r="564" spans="1:3">
      <c r="A564" s="9"/>
      <c r="B564" s="10"/>
      <c r="C564" s="11"/>
    </row>
    <row r="565" spans="1:3">
      <c r="A565" s="9"/>
      <c r="B565" s="10"/>
      <c r="C565" s="11"/>
    </row>
    <row r="566" spans="1:3">
      <c r="A566" s="9"/>
      <c r="B566" s="10"/>
      <c r="C566" s="11"/>
    </row>
    <row r="567" spans="1:3">
      <c r="A567" s="9"/>
      <c r="B567" s="10"/>
      <c r="C567" s="11"/>
    </row>
    <row r="568" spans="1:3">
      <c r="A568" s="9"/>
      <c r="B568" s="10"/>
      <c r="C568" s="11"/>
    </row>
    <row r="569" spans="1:3">
      <c r="A569" s="9"/>
      <c r="B569" s="10"/>
      <c r="C569" s="11"/>
    </row>
    <row r="570" spans="1:3">
      <c r="A570" s="9"/>
      <c r="B570" s="10"/>
      <c r="C570" s="11"/>
    </row>
    <row r="571" spans="1:3">
      <c r="A571" s="9"/>
      <c r="B571" s="10"/>
      <c r="C571" s="11"/>
    </row>
    <row r="572" spans="1:3">
      <c r="A572" s="9"/>
      <c r="B572" s="10"/>
      <c r="C572" s="11"/>
    </row>
    <row r="573" spans="1:3">
      <c r="A573" s="9"/>
      <c r="B573" s="10"/>
      <c r="C573" s="11"/>
    </row>
    <row r="574" spans="1:3">
      <c r="A574" s="9"/>
      <c r="B574" s="10"/>
      <c r="C574" s="11"/>
    </row>
    <row r="575" spans="1:3">
      <c r="A575" s="9"/>
      <c r="B575" s="10"/>
      <c r="C575" s="11"/>
    </row>
    <row r="576" spans="1:3">
      <c r="A576" s="9"/>
      <c r="B576" s="10"/>
      <c r="C576" s="11"/>
    </row>
    <row r="577" spans="1:3">
      <c r="A577" s="9"/>
      <c r="B577" s="10"/>
      <c r="C577" s="11"/>
    </row>
    <row r="578" spans="1:3">
      <c r="A578" s="9"/>
      <c r="B578" s="10"/>
      <c r="C578" s="11"/>
    </row>
    <row r="579" spans="1:3">
      <c r="A579" s="9"/>
      <c r="B579" s="10"/>
      <c r="C579" s="11"/>
    </row>
    <row r="580" spans="1:3">
      <c r="A580" s="9"/>
      <c r="B580" s="10"/>
      <c r="C580" s="11"/>
    </row>
    <row r="581" spans="1:3">
      <c r="A581" s="9"/>
      <c r="B581" s="10"/>
      <c r="C581" s="11"/>
    </row>
    <row r="582" spans="1:3">
      <c r="A582" s="9"/>
      <c r="B582" s="10"/>
      <c r="C582" s="11"/>
    </row>
    <row r="583" spans="1:3">
      <c r="A583" s="9"/>
      <c r="B583" s="10"/>
      <c r="C583" s="11"/>
    </row>
    <row r="584" spans="1:3">
      <c r="A584" s="9"/>
      <c r="B584" s="10"/>
      <c r="C584" s="11"/>
    </row>
    <row r="585" spans="1:3">
      <c r="A585" s="9"/>
      <c r="B585" s="10"/>
      <c r="C585" s="11"/>
    </row>
    <row r="586" spans="1:3">
      <c r="A586" s="9"/>
      <c r="B586" s="10"/>
      <c r="C586" s="11"/>
    </row>
    <row r="587" spans="1:3">
      <c r="A587" s="9"/>
      <c r="B587" s="10"/>
      <c r="C587" s="11"/>
    </row>
    <row r="588" spans="1:3">
      <c r="A588" s="9"/>
      <c r="B588" s="10"/>
      <c r="C588" s="11"/>
    </row>
    <row r="589" spans="1:3">
      <c r="A589" s="9"/>
      <c r="B589" s="10"/>
      <c r="C589" s="11"/>
    </row>
    <row r="590" spans="1:3">
      <c r="A590" s="9"/>
      <c r="B590" s="10"/>
      <c r="C590" s="11"/>
    </row>
    <row r="591" spans="1:3">
      <c r="A591" s="9"/>
      <c r="B591" s="10"/>
      <c r="C591" s="11"/>
    </row>
    <row r="592" spans="1:3">
      <c r="A592" s="9"/>
      <c r="B592" s="10"/>
      <c r="C592" s="11"/>
    </row>
    <row r="593" spans="1:3">
      <c r="A593" s="9"/>
      <c r="B593" s="10"/>
      <c r="C593" s="11"/>
    </row>
    <row r="594" spans="1:3">
      <c r="A594" s="9"/>
      <c r="B594" s="10"/>
      <c r="C594" s="11"/>
    </row>
    <row r="595" spans="1:3">
      <c r="A595" s="9"/>
      <c r="B595" s="10"/>
      <c r="C595" s="11"/>
    </row>
    <row r="596" spans="1:3">
      <c r="A596" s="9"/>
      <c r="B596" s="10"/>
      <c r="C596" s="11"/>
    </row>
    <row r="597" spans="1:3">
      <c r="A597" s="9"/>
      <c r="B597" s="10"/>
      <c r="C597" s="11"/>
    </row>
    <row r="598" spans="1:3">
      <c r="A598" s="9"/>
      <c r="B598" s="10"/>
      <c r="C598" s="11"/>
    </row>
    <row r="599" spans="1:3">
      <c r="A599" s="9"/>
      <c r="B599" s="10"/>
      <c r="C599" s="11"/>
    </row>
    <row r="600" spans="1:3">
      <c r="A600" s="9"/>
      <c r="B600" s="10"/>
      <c r="C600" s="11"/>
    </row>
    <row r="601" spans="1:3">
      <c r="A601" s="9"/>
      <c r="B601" s="10"/>
      <c r="C601" s="11"/>
    </row>
    <row r="602" spans="1:3">
      <c r="A602" s="9"/>
      <c r="B602" s="10"/>
      <c r="C602" s="11"/>
    </row>
    <row r="603" spans="1:3">
      <c r="A603" s="9"/>
      <c r="B603" s="10"/>
      <c r="C603" s="11"/>
    </row>
    <row r="604" spans="1:3">
      <c r="A604" s="9"/>
      <c r="B604" s="10"/>
      <c r="C604" s="11"/>
    </row>
    <row r="605" spans="1:3">
      <c r="A605" s="9"/>
      <c r="B605" s="10"/>
      <c r="C605" s="11"/>
    </row>
    <row r="606" spans="1:3">
      <c r="A606" s="9"/>
      <c r="B606" s="10"/>
      <c r="C606" s="11"/>
    </row>
    <row r="607" spans="1:3">
      <c r="A607" s="9"/>
      <c r="B607" s="10"/>
      <c r="C607" s="11"/>
    </row>
    <row r="608" spans="1:3">
      <c r="A608" s="9"/>
      <c r="B608" s="10"/>
      <c r="C608" s="11"/>
    </row>
    <row r="609" spans="1:3">
      <c r="A609" s="9"/>
      <c r="B609" s="10"/>
      <c r="C609" s="11"/>
    </row>
    <row r="610" spans="1:3">
      <c r="A610" s="9"/>
      <c r="B610" s="10"/>
      <c r="C610" s="11"/>
    </row>
    <row r="611" spans="1:3">
      <c r="A611" s="9"/>
      <c r="B611" s="10"/>
      <c r="C611" s="11"/>
    </row>
    <row r="612" spans="1:3">
      <c r="A612" s="9"/>
      <c r="B612" s="10"/>
      <c r="C612" s="11"/>
    </row>
    <row r="613" spans="1:3">
      <c r="A613" s="9"/>
      <c r="B613" s="10"/>
      <c r="C613" s="11"/>
    </row>
    <row r="614" spans="1:3">
      <c r="A614" s="9"/>
      <c r="B614" s="10"/>
      <c r="C614" s="11"/>
    </row>
    <row r="615" spans="1:3">
      <c r="A615" s="9"/>
      <c r="B615" s="10"/>
      <c r="C615" s="11"/>
    </row>
    <row r="616" spans="1:3">
      <c r="A616" s="9"/>
      <c r="B616" s="10"/>
      <c r="C616" s="11"/>
    </row>
    <row r="617" spans="1:3">
      <c r="A617" s="9"/>
      <c r="B617" s="10"/>
      <c r="C617" s="11"/>
    </row>
    <row r="618" spans="1:3">
      <c r="A618" s="9"/>
      <c r="B618" s="10"/>
      <c r="C618" s="11"/>
    </row>
    <row r="619" spans="1:3">
      <c r="A619" s="9"/>
      <c r="B619" s="10"/>
      <c r="C619" s="11"/>
    </row>
    <row r="620" spans="1:3">
      <c r="A620" s="9"/>
      <c r="B620" s="10"/>
      <c r="C620" s="11"/>
    </row>
    <row r="621" spans="1:3">
      <c r="A621" s="9"/>
      <c r="B621" s="10"/>
      <c r="C621" s="11"/>
    </row>
    <row r="622" spans="1:3">
      <c r="A622" s="9"/>
      <c r="B622" s="10"/>
      <c r="C622" s="11"/>
    </row>
    <row r="623" spans="1:3">
      <c r="A623" s="9"/>
      <c r="B623" s="10"/>
      <c r="C623" s="11"/>
    </row>
    <row r="624" spans="1:3">
      <c r="A624" s="9"/>
      <c r="B624" s="10"/>
      <c r="C624" s="11"/>
    </row>
    <row r="625" spans="1:3">
      <c r="A625" s="9"/>
      <c r="B625" s="10"/>
      <c r="C625" s="11"/>
    </row>
    <row r="626" spans="1:3">
      <c r="A626" s="9"/>
      <c r="B626" s="10"/>
      <c r="C626" s="11"/>
    </row>
    <row r="627" spans="1:3">
      <c r="A627" s="9"/>
      <c r="B627" s="10"/>
      <c r="C627" s="11"/>
    </row>
    <row r="628" spans="1:3">
      <c r="A628" s="9"/>
      <c r="B628" s="10"/>
      <c r="C628" s="11"/>
    </row>
    <row r="629" spans="1:3">
      <c r="A629" s="9"/>
      <c r="B629" s="10"/>
      <c r="C629" s="11"/>
    </row>
    <row r="630" spans="1:3">
      <c r="A630" s="9"/>
      <c r="B630" s="10"/>
      <c r="C630" s="11"/>
    </row>
    <row r="631" spans="1:3">
      <c r="A631" s="9"/>
      <c r="B631" s="10"/>
      <c r="C631" s="11"/>
    </row>
    <row r="632" spans="1:3">
      <c r="A632" s="9"/>
      <c r="B632" s="10"/>
      <c r="C632" s="11"/>
    </row>
    <row r="633" spans="1:3">
      <c r="A633" s="9"/>
      <c r="B633" s="10"/>
      <c r="C633" s="11"/>
    </row>
    <row r="634" spans="1:3">
      <c r="A634" s="9"/>
      <c r="B634" s="10"/>
      <c r="C634" s="11"/>
    </row>
    <row r="635" spans="1:3">
      <c r="A635" s="9"/>
      <c r="B635" s="10"/>
      <c r="C635" s="11"/>
    </row>
    <row r="636" spans="1:3">
      <c r="A636" s="9"/>
      <c r="B636" s="10"/>
      <c r="C636" s="11"/>
    </row>
    <row r="637" spans="1:3">
      <c r="A637" s="9"/>
      <c r="B637" s="10"/>
      <c r="C637" s="11"/>
    </row>
    <row r="638" spans="1:3">
      <c r="A638" s="9"/>
      <c r="B638" s="10"/>
      <c r="C638" s="11"/>
    </row>
    <row r="639" spans="1:3">
      <c r="A639" s="9"/>
      <c r="B639" s="10"/>
      <c r="C639" s="11"/>
    </row>
    <row r="640" spans="1:3">
      <c r="A640" s="9"/>
      <c r="B640" s="10"/>
      <c r="C640" s="11"/>
    </row>
    <row r="641" spans="1:3">
      <c r="A641" s="9"/>
      <c r="B641" s="10"/>
      <c r="C641" s="11"/>
    </row>
    <row r="642" spans="1:3">
      <c r="A642" s="9"/>
      <c r="B642" s="10"/>
      <c r="C642" s="11"/>
    </row>
    <row r="643" spans="1:3">
      <c r="A643" s="9"/>
      <c r="B643" s="10"/>
      <c r="C643" s="11"/>
    </row>
    <row r="644" spans="1:3">
      <c r="A644" s="9"/>
      <c r="B644" s="10"/>
      <c r="C644" s="11"/>
    </row>
    <row r="645" spans="1:3">
      <c r="A645" s="9"/>
      <c r="B645" s="10"/>
      <c r="C645" s="11"/>
    </row>
    <row r="646" spans="1:3">
      <c r="A646" s="9"/>
      <c r="B646" s="10"/>
      <c r="C646" s="11"/>
    </row>
    <row r="647" spans="1:3">
      <c r="A647" s="9"/>
      <c r="B647" s="10"/>
      <c r="C647" s="11"/>
    </row>
    <row r="648" spans="1:3">
      <c r="A648" s="9"/>
      <c r="B648" s="10"/>
      <c r="C648" s="11"/>
    </row>
    <row r="649" spans="1:3">
      <c r="A649" s="9"/>
      <c r="B649" s="10"/>
      <c r="C649" s="11"/>
    </row>
    <row r="650" spans="1:3">
      <c r="A650" s="9"/>
      <c r="B650" s="10"/>
      <c r="C650" s="11"/>
    </row>
    <row r="651" spans="1:3">
      <c r="A651" s="9"/>
      <c r="B651" s="10"/>
      <c r="C651" s="11"/>
    </row>
    <row r="652" spans="1:3">
      <c r="A652" s="9"/>
      <c r="B652" s="10"/>
      <c r="C652" s="11"/>
    </row>
    <row r="653" spans="1:3">
      <c r="A653" s="9"/>
      <c r="B653" s="10"/>
      <c r="C653" s="11"/>
    </row>
    <row r="654" spans="1:3">
      <c r="A654" s="9"/>
      <c r="B654" s="10"/>
      <c r="C654" s="11"/>
    </row>
    <row r="655" spans="1:3">
      <c r="A655" s="9"/>
      <c r="B655" s="10"/>
      <c r="C655" s="11"/>
    </row>
    <row r="656" spans="1:3">
      <c r="A656" s="9"/>
      <c r="B656" s="10"/>
      <c r="C656" s="11"/>
    </row>
    <row r="657" spans="1:3">
      <c r="A657" s="9"/>
      <c r="B657" s="10"/>
      <c r="C657" s="11"/>
    </row>
    <row r="658" spans="1:3">
      <c r="A658" s="9"/>
      <c r="B658" s="10"/>
      <c r="C658" s="11"/>
    </row>
    <row r="659" spans="1:3">
      <c r="A659" s="9"/>
      <c r="B659" s="10"/>
      <c r="C659" s="11"/>
    </row>
    <row r="660" spans="1:3">
      <c r="A660" s="9"/>
      <c r="B660" s="10"/>
      <c r="C660" s="11"/>
    </row>
    <row r="661" spans="1:3">
      <c r="A661" s="9"/>
      <c r="B661" s="10"/>
      <c r="C661" s="11"/>
    </row>
    <row r="662" spans="1:3">
      <c r="A662" s="9"/>
      <c r="B662" s="10"/>
      <c r="C662" s="11"/>
    </row>
    <row r="663" spans="1:3">
      <c r="A663" s="9"/>
      <c r="B663" s="10"/>
      <c r="C663" s="11"/>
    </row>
    <row r="664" spans="1:3">
      <c r="A664" s="9"/>
      <c r="B664" s="10"/>
      <c r="C664" s="11"/>
    </row>
    <row r="665" spans="1:3">
      <c r="A665" s="9"/>
      <c r="B665" s="10"/>
      <c r="C665" s="11"/>
    </row>
    <row r="666" spans="1:3">
      <c r="A666" s="9"/>
      <c r="B666" s="10"/>
      <c r="C666" s="11"/>
    </row>
    <row r="667" spans="1:3">
      <c r="A667" s="9"/>
      <c r="B667" s="10"/>
      <c r="C667" s="11"/>
    </row>
    <row r="668" spans="1:3">
      <c r="A668" s="9"/>
      <c r="B668" s="10"/>
      <c r="C668" s="11"/>
    </row>
    <row r="669" spans="1:3">
      <c r="A669" s="9"/>
      <c r="B669" s="10"/>
      <c r="C669" s="11"/>
    </row>
    <row r="670" spans="1:3">
      <c r="A670" s="9"/>
      <c r="B670" s="10"/>
      <c r="C670" s="11"/>
    </row>
    <row r="671" spans="1:3">
      <c r="A671" s="9"/>
      <c r="B671" s="10"/>
      <c r="C671" s="11"/>
    </row>
    <row r="672" spans="1:3">
      <c r="A672" s="9"/>
      <c r="B672" s="10"/>
      <c r="C672" s="11"/>
    </row>
    <row r="673" spans="1:3">
      <c r="A673" s="9"/>
      <c r="B673" s="10"/>
      <c r="C673" s="11"/>
    </row>
    <row r="674" spans="1:3">
      <c r="A674" s="9"/>
      <c r="B674" s="10"/>
      <c r="C674" s="11"/>
    </row>
    <row r="675" spans="1:3">
      <c r="A675" s="9"/>
      <c r="B675" s="10"/>
      <c r="C675" s="11"/>
    </row>
    <row r="676" spans="1:3">
      <c r="A676" s="9"/>
      <c r="B676" s="10"/>
      <c r="C676" s="11"/>
    </row>
    <row r="677" spans="1:3">
      <c r="A677" s="9"/>
      <c r="B677" s="10"/>
      <c r="C677" s="11"/>
    </row>
    <row r="678" spans="1:3">
      <c r="A678" s="9"/>
      <c r="B678" s="10"/>
      <c r="C678" s="11"/>
    </row>
    <row r="679" spans="1:3">
      <c r="A679" s="9"/>
      <c r="B679" s="10"/>
      <c r="C679" s="11"/>
    </row>
    <row r="680" spans="1:3">
      <c r="A680" s="9"/>
      <c r="B680" s="10"/>
      <c r="C680" s="11"/>
    </row>
    <row r="681" spans="1:3">
      <c r="A681" s="9"/>
      <c r="B681" s="10"/>
      <c r="C681" s="11"/>
    </row>
    <row r="682" spans="1:3">
      <c r="A682" s="9"/>
      <c r="B682" s="10"/>
      <c r="C682" s="11"/>
    </row>
    <row r="683" spans="1:3">
      <c r="A683" s="9"/>
      <c r="B683" s="10"/>
      <c r="C683" s="11"/>
    </row>
    <row r="684" spans="1:3">
      <c r="A684" s="9"/>
      <c r="B684" s="10"/>
      <c r="C684" s="11"/>
    </row>
    <row r="685" spans="1:3">
      <c r="A685" s="9"/>
      <c r="B685" s="10"/>
      <c r="C685" s="11"/>
    </row>
    <row r="686" spans="1:3">
      <c r="A686" s="9"/>
      <c r="B686" s="10"/>
      <c r="C686" s="11"/>
    </row>
    <row r="687" spans="1:3">
      <c r="A687" s="9"/>
      <c r="B687" s="10"/>
      <c r="C687" s="11"/>
    </row>
    <row r="688" spans="1:3">
      <c r="A688" s="9"/>
      <c r="B688" s="10"/>
      <c r="C688" s="11"/>
    </row>
    <row r="689" spans="1:3">
      <c r="A689" s="9"/>
      <c r="B689" s="10"/>
      <c r="C689" s="11"/>
    </row>
    <row r="690" spans="1:3">
      <c r="A690" s="9"/>
      <c r="B690" s="10"/>
      <c r="C690" s="11"/>
    </row>
    <row r="691" spans="1:3">
      <c r="A691" s="9"/>
      <c r="B691" s="10"/>
      <c r="C691" s="11"/>
    </row>
    <row r="692" spans="1:3">
      <c r="A692" s="9"/>
      <c r="B692" s="10"/>
      <c r="C692" s="11"/>
    </row>
    <row r="693" spans="1:3">
      <c r="A693" s="9"/>
      <c r="B693" s="10"/>
      <c r="C693" s="11"/>
    </row>
    <row r="694" spans="1:3">
      <c r="A694" s="9"/>
      <c r="B694" s="10"/>
      <c r="C694" s="11"/>
    </row>
    <row r="695" spans="1:3">
      <c r="A695" s="9"/>
      <c r="B695" s="10"/>
      <c r="C695" s="11"/>
    </row>
    <row r="696" spans="1:3">
      <c r="A696" s="9"/>
      <c r="B696" s="10"/>
      <c r="C696" s="11"/>
    </row>
    <row r="697" spans="1:3">
      <c r="A697" s="9"/>
      <c r="B697" s="10"/>
      <c r="C697" s="11"/>
    </row>
    <row r="698" spans="1:3">
      <c r="A698" s="9"/>
      <c r="B698" s="10"/>
      <c r="C698" s="11"/>
    </row>
    <row r="699" spans="1:3">
      <c r="A699" s="9"/>
      <c r="B699" s="10"/>
      <c r="C699" s="11"/>
    </row>
    <row r="700" spans="1:3">
      <c r="A700" s="9"/>
      <c r="B700" s="10"/>
      <c r="C700" s="11"/>
    </row>
    <row r="701" spans="1:3">
      <c r="A701" s="9"/>
      <c r="B701" s="10"/>
      <c r="C701" s="11"/>
    </row>
    <row r="702" spans="1:3">
      <c r="A702" s="9"/>
      <c r="B702" s="10"/>
      <c r="C702" s="11"/>
    </row>
    <row r="703" spans="1:3">
      <c r="A703" s="9"/>
      <c r="B703" s="10"/>
      <c r="C703" s="11"/>
    </row>
    <row r="704" spans="1:3">
      <c r="A704" s="9"/>
      <c r="B704" s="10"/>
      <c r="C704" s="11"/>
    </row>
    <row r="705" spans="1:3">
      <c r="A705" s="9"/>
      <c r="B705" s="10"/>
      <c r="C705" s="11"/>
    </row>
    <row r="706" spans="1:3">
      <c r="A706" s="9"/>
      <c r="B706" s="10"/>
      <c r="C706" s="11"/>
    </row>
    <row r="707" spans="1:3">
      <c r="A707" s="9"/>
      <c r="B707" s="10"/>
      <c r="C707" s="11"/>
    </row>
    <row r="708" spans="1:3">
      <c r="A708" s="9"/>
      <c r="B708" s="10"/>
      <c r="C708" s="11"/>
    </row>
    <row r="709" spans="1:3">
      <c r="A709" s="9"/>
      <c r="B709" s="10"/>
      <c r="C709" s="11"/>
    </row>
    <row r="710" spans="1:3">
      <c r="A710" s="9"/>
      <c r="B710" s="10"/>
      <c r="C710" s="11"/>
    </row>
    <row r="711" spans="1:3">
      <c r="A711" s="9"/>
      <c r="B711" s="10"/>
      <c r="C711" s="11"/>
    </row>
    <row r="712" spans="1:3">
      <c r="A712" s="9"/>
      <c r="B712" s="10"/>
      <c r="C712" s="11"/>
    </row>
    <row r="713" spans="1:3">
      <c r="A713" s="9"/>
      <c r="B713" s="10"/>
      <c r="C713" s="11"/>
    </row>
    <row r="714" spans="1:3">
      <c r="A714" s="9"/>
      <c r="B714" s="10"/>
      <c r="C714" s="11"/>
    </row>
    <row r="715" spans="1:3">
      <c r="A715" s="9"/>
      <c r="B715" s="10"/>
      <c r="C715" s="11"/>
    </row>
    <row r="716" spans="1:3">
      <c r="A716" s="9"/>
      <c r="B716" s="10"/>
      <c r="C716" s="11"/>
    </row>
    <row r="717" spans="1:3">
      <c r="A717" s="9"/>
      <c r="B717" s="10"/>
      <c r="C717" s="11"/>
    </row>
    <row r="718" spans="1:3">
      <c r="A718" s="9"/>
      <c r="B718" s="10"/>
      <c r="C718" s="11"/>
    </row>
    <row r="719" spans="1:3">
      <c r="A719" s="9"/>
      <c r="B719" s="10"/>
      <c r="C719" s="11"/>
    </row>
    <row r="720" spans="1:3">
      <c r="A720" s="9"/>
      <c r="B720" s="10"/>
      <c r="C720" s="11"/>
    </row>
    <row r="721" spans="1:3">
      <c r="A721" s="9"/>
      <c r="B721" s="10"/>
      <c r="C721" s="11"/>
    </row>
    <row r="722" spans="1:3">
      <c r="A722" s="9"/>
      <c r="B722" s="10"/>
      <c r="C722" s="11"/>
    </row>
    <row r="723" spans="1:3">
      <c r="A723" s="9"/>
      <c r="B723" s="10"/>
      <c r="C723" s="11"/>
    </row>
    <row r="724" spans="1:3">
      <c r="A724" s="9"/>
      <c r="B724" s="10"/>
      <c r="C724" s="11"/>
    </row>
    <row r="725" spans="1:3">
      <c r="A725" s="9"/>
      <c r="B725" s="10"/>
      <c r="C725" s="11"/>
    </row>
    <row r="726" spans="1:3">
      <c r="A726" s="9"/>
      <c r="B726" s="10"/>
      <c r="C726" s="11"/>
    </row>
    <row r="727" spans="1:3">
      <c r="A727" s="9"/>
      <c r="B727" s="10"/>
      <c r="C727" s="11"/>
    </row>
    <row r="728" spans="1:3">
      <c r="A728" s="9"/>
      <c r="B728" s="10"/>
      <c r="C728" s="11"/>
    </row>
    <row r="729" spans="1:3">
      <c r="A729" s="9"/>
      <c r="B729" s="10"/>
      <c r="C729" s="11"/>
    </row>
    <row r="730" spans="1:3">
      <c r="A730" s="9"/>
      <c r="B730" s="10"/>
      <c r="C730" s="11"/>
    </row>
    <row r="731" spans="1:3">
      <c r="A731" s="9"/>
      <c r="B731" s="10"/>
      <c r="C731" s="11"/>
    </row>
    <row r="732" spans="1:3">
      <c r="A732" s="9"/>
      <c r="B732" s="10"/>
      <c r="C732" s="11"/>
    </row>
    <row r="733" spans="1:3">
      <c r="A733" s="9"/>
      <c r="B733" s="10"/>
      <c r="C733" s="11"/>
    </row>
    <row r="734" spans="1:3">
      <c r="A734" s="9"/>
      <c r="B734" s="10"/>
      <c r="C734" s="11"/>
    </row>
    <row r="735" spans="1:3">
      <c r="A735" s="9"/>
      <c r="B735" s="10"/>
      <c r="C735" s="11"/>
    </row>
    <row r="736" spans="1:3">
      <c r="A736" s="9"/>
      <c r="B736" s="10"/>
      <c r="C736" s="11"/>
    </row>
    <row r="737" spans="1:3">
      <c r="A737" s="9"/>
      <c r="B737" s="10"/>
      <c r="C737" s="11"/>
    </row>
    <row r="738" spans="1:3">
      <c r="A738" s="9"/>
      <c r="B738" s="10"/>
      <c r="C738" s="11"/>
    </row>
    <row r="739" spans="1:3">
      <c r="A739" s="9"/>
      <c r="B739" s="10"/>
      <c r="C739" s="11"/>
    </row>
    <row r="740" spans="1:3">
      <c r="A740" s="9"/>
      <c r="B740" s="10"/>
      <c r="C740" s="11"/>
    </row>
    <row r="741" spans="1:3">
      <c r="A741" s="9"/>
      <c r="B741" s="10"/>
      <c r="C741" s="11"/>
    </row>
    <row r="742" spans="1:3">
      <c r="A742" s="9"/>
      <c r="B742" s="10"/>
      <c r="C742" s="11"/>
    </row>
    <row r="743" spans="1:3">
      <c r="A743" s="9"/>
      <c r="B743" s="10"/>
      <c r="C743" s="11"/>
    </row>
    <row r="744" spans="1:3">
      <c r="A744" s="9"/>
      <c r="B744" s="10"/>
      <c r="C744" s="11"/>
    </row>
    <row r="745" spans="1:3">
      <c r="A745" s="9"/>
      <c r="B745" s="10"/>
      <c r="C745" s="11"/>
    </row>
    <row r="746" spans="1:3">
      <c r="A746" s="9"/>
      <c r="B746" s="10"/>
      <c r="C746" s="11"/>
    </row>
    <row r="747" spans="1:3">
      <c r="A747" s="9"/>
      <c r="B747" s="10"/>
      <c r="C747" s="11"/>
    </row>
    <row r="748" spans="1:3">
      <c r="A748" s="9"/>
      <c r="B748" s="10"/>
      <c r="C748" s="11"/>
    </row>
    <row r="749" spans="1:3">
      <c r="A749" s="9"/>
      <c r="B749" s="10"/>
      <c r="C749" s="11"/>
    </row>
    <row r="750" spans="1:3">
      <c r="A750" s="9"/>
      <c r="B750" s="10"/>
      <c r="C750" s="11"/>
    </row>
    <row r="751" spans="1:3">
      <c r="A751" s="9"/>
      <c r="B751" s="10"/>
      <c r="C751" s="11"/>
    </row>
    <row r="752" spans="1:3">
      <c r="A752" s="9"/>
      <c r="B752" s="10"/>
      <c r="C752" s="11"/>
    </row>
    <row r="753" spans="1:3">
      <c r="A753" s="9"/>
      <c r="B753" s="10"/>
      <c r="C753" s="11"/>
    </row>
    <row r="754" spans="1:3">
      <c r="A754" s="9"/>
      <c r="B754" s="10"/>
      <c r="C754" s="11"/>
    </row>
    <row r="755" spans="1:3">
      <c r="A755" s="9"/>
      <c r="B755" s="10"/>
      <c r="C755" s="11"/>
    </row>
    <row r="756" spans="1:3">
      <c r="A756" s="9"/>
      <c r="B756" s="10"/>
      <c r="C756" s="11"/>
    </row>
    <row r="757" spans="1:3">
      <c r="A757" s="9"/>
      <c r="B757" s="10"/>
      <c r="C757" s="11"/>
    </row>
    <row r="758" spans="1:3">
      <c r="A758" s="9"/>
      <c r="B758" s="10"/>
      <c r="C758" s="11"/>
    </row>
    <row r="759" spans="1:3">
      <c r="A759" s="9"/>
      <c r="B759" s="10"/>
      <c r="C759" s="11"/>
    </row>
    <row r="760" spans="1:3">
      <c r="A760" s="9"/>
      <c r="B760" s="10"/>
      <c r="C760" s="11"/>
    </row>
    <row r="761" spans="1:3">
      <c r="A761" s="9"/>
      <c r="B761" s="10"/>
      <c r="C761" s="11"/>
    </row>
    <row r="762" spans="1:3">
      <c r="A762" s="9"/>
      <c r="B762" s="10"/>
      <c r="C762" s="11"/>
    </row>
    <row r="763" spans="1:3">
      <c r="A763" s="9"/>
      <c r="B763" s="10"/>
      <c r="C763" s="11"/>
    </row>
    <row r="764" spans="1:3">
      <c r="A764" s="9"/>
      <c r="B764" s="10"/>
      <c r="C764" s="11"/>
    </row>
    <row r="765" spans="1:3">
      <c r="A765" s="9"/>
      <c r="B765" s="10"/>
      <c r="C765" s="11"/>
    </row>
    <row r="766" spans="1:3">
      <c r="A766" s="9"/>
      <c r="B766" s="10"/>
      <c r="C766" s="11"/>
    </row>
    <row r="767" spans="1:3">
      <c r="A767" s="9"/>
      <c r="B767" s="10"/>
      <c r="C767" s="11"/>
    </row>
    <row r="768" spans="1:3">
      <c r="A768" s="9"/>
      <c r="B768" s="10"/>
      <c r="C768" s="11"/>
    </row>
    <row r="769" spans="1:3">
      <c r="A769" s="9"/>
      <c r="B769" s="10"/>
      <c r="C769" s="11"/>
    </row>
    <row r="770" spans="1:3">
      <c r="A770" s="9"/>
      <c r="B770" s="10"/>
      <c r="C770" s="11"/>
    </row>
    <row r="771" spans="1:3">
      <c r="A771" s="9"/>
      <c r="B771" s="10"/>
      <c r="C771" s="11"/>
    </row>
    <row r="772" spans="1:3">
      <c r="A772" s="9"/>
      <c r="B772" s="10"/>
      <c r="C772" s="11"/>
    </row>
    <row r="773" spans="1:3">
      <c r="A773" s="9"/>
      <c r="B773" s="10"/>
      <c r="C773" s="11"/>
    </row>
    <row r="774" spans="1:3">
      <c r="A774" s="9"/>
      <c r="B774" s="10"/>
      <c r="C774" s="11"/>
    </row>
    <row r="775" spans="1:3">
      <c r="A775" s="9"/>
      <c r="B775" s="10"/>
      <c r="C775" s="11"/>
    </row>
    <row r="776" spans="1:3">
      <c r="A776" s="9"/>
      <c r="B776" s="10"/>
      <c r="C776" s="11"/>
    </row>
    <row r="777" spans="1:3">
      <c r="A777" s="9"/>
      <c r="B777" s="10"/>
      <c r="C777" s="11"/>
    </row>
    <row r="778" spans="1:3">
      <c r="A778" s="9"/>
      <c r="B778" s="10"/>
      <c r="C778" s="11"/>
    </row>
    <row r="779" spans="1:3">
      <c r="A779" s="9"/>
      <c r="B779" s="10"/>
      <c r="C779" s="11"/>
    </row>
    <row r="780" spans="1:3">
      <c r="A780" s="9"/>
      <c r="B780" s="10"/>
      <c r="C780" s="11"/>
    </row>
    <row r="781" spans="1:3">
      <c r="A781" s="9"/>
      <c r="B781" s="10"/>
      <c r="C781" s="11"/>
    </row>
    <row r="782" spans="1:3">
      <c r="A782" s="9"/>
      <c r="B782" s="10"/>
      <c r="C782" s="11"/>
    </row>
    <row r="783" spans="1:3">
      <c r="A783" s="9"/>
      <c r="B783" s="10"/>
      <c r="C783" s="11"/>
    </row>
    <row r="784" spans="1:3">
      <c r="A784" s="9"/>
      <c r="B784" s="10"/>
      <c r="C784" s="11"/>
    </row>
    <row r="785" spans="1:3">
      <c r="A785" s="9"/>
      <c r="B785" s="10"/>
      <c r="C785" s="11"/>
    </row>
    <row r="786" spans="1:3">
      <c r="A786" s="9"/>
      <c r="B786" s="10"/>
      <c r="C786" s="11"/>
    </row>
    <row r="787" spans="1:3">
      <c r="A787" s="9"/>
      <c r="B787" s="10"/>
      <c r="C787" s="11"/>
    </row>
    <row r="788" spans="1:3">
      <c r="A788" s="9"/>
      <c r="B788" s="10"/>
      <c r="C788" s="11"/>
    </row>
    <row r="789" spans="1:3">
      <c r="A789" s="9"/>
      <c r="B789" s="10"/>
      <c r="C789" s="11"/>
    </row>
    <row r="790" spans="1:3">
      <c r="A790" s="9"/>
      <c r="B790" s="10"/>
      <c r="C790" s="11"/>
    </row>
    <row r="791" spans="1:3">
      <c r="A791" s="9"/>
      <c r="B791" s="10"/>
      <c r="C791" s="11"/>
    </row>
    <row r="792" spans="1:3">
      <c r="A792" s="9"/>
      <c r="B792" s="10"/>
      <c r="C792" s="11"/>
    </row>
    <row r="793" spans="1:3">
      <c r="A793" s="9"/>
      <c r="B793" s="10"/>
      <c r="C793" s="11"/>
    </row>
    <row r="794" spans="1:3">
      <c r="A794" s="9"/>
      <c r="B794" s="10"/>
      <c r="C794" s="11"/>
    </row>
    <row r="795" spans="1:3">
      <c r="A795" s="9"/>
      <c r="B795" s="10"/>
      <c r="C795" s="11"/>
    </row>
    <row r="796" spans="1:3">
      <c r="A796" s="9"/>
      <c r="B796" s="10"/>
      <c r="C796" s="11"/>
    </row>
    <row r="797" spans="1:3">
      <c r="A797" s="9"/>
      <c r="B797" s="10"/>
      <c r="C797" s="11"/>
    </row>
    <row r="798" spans="1:3">
      <c r="A798" s="9"/>
      <c r="B798" s="10"/>
      <c r="C798" s="11"/>
    </row>
    <row r="799" spans="1:3">
      <c r="A799" s="9"/>
      <c r="B799" s="10"/>
      <c r="C799" s="11"/>
    </row>
    <row r="800" spans="1:3">
      <c r="A800" s="9"/>
      <c r="B800" s="10"/>
      <c r="C800" s="11"/>
    </row>
    <row r="801" spans="1:3">
      <c r="A801" s="9"/>
      <c r="B801" s="10"/>
      <c r="C801" s="11"/>
    </row>
    <row r="802" spans="1:3">
      <c r="A802" s="9"/>
      <c r="B802" s="10"/>
      <c r="C802" s="11"/>
    </row>
    <row r="803" spans="1:3">
      <c r="A803" s="9"/>
      <c r="B803" s="10"/>
      <c r="C803" s="11"/>
    </row>
    <row r="804" spans="1:3">
      <c r="A804" s="9"/>
      <c r="B804" s="10"/>
      <c r="C804" s="11"/>
    </row>
    <row r="805" spans="1:3">
      <c r="A805" s="9"/>
      <c r="B805" s="10"/>
      <c r="C805" s="11"/>
    </row>
    <row r="806" spans="1:3">
      <c r="A806" s="9"/>
      <c r="B806" s="10"/>
      <c r="C806" s="11"/>
    </row>
    <row r="807" spans="1:3">
      <c r="A807" s="9"/>
      <c r="B807" s="10"/>
      <c r="C807" s="11"/>
    </row>
    <row r="808" spans="1:3">
      <c r="A808" s="9"/>
      <c r="B808" s="10"/>
      <c r="C808" s="11"/>
    </row>
    <row r="809" spans="1:3">
      <c r="A809" s="9"/>
      <c r="B809" s="10"/>
      <c r="C809" s="11"/>
    </row>
    <row r="810" spans="1:3">
      <c r="A810" s="9"/>
      <c r="B810" s="10"/>
      <c r="C810" s="11"/>
    </row>
    <row r="811" spans="1:3">
      <c r="A811" s="9"/>
      <c r="B811" s="10"/>
      <c r="C811" s="11"/>
    </row>
    <row r="812" spans="1:3">
      <c r="A812" s="9"/>
      <c r="B812" s="10"/>
      <c r="C812" s="11"/>
    </row>
    <row r="813" spans="1:3">
      <c r="A813" s="9"/>
      <c r="B813" s="10"/>
      <c r="C813" s="11"/>
    </row>
    <row r="814" spans="1:3">
      <c r="A814" s="9"/>
      <c r="B814" s="10"/>
      <c r="C814" s="11"/>
    </row>
    <row r="815" spans="1:3">
      <c r="A815" s="9"/>
      <c r="B815" s="10"/>
      <c r="C815" s="11"/>
    </row>
    <row r="816" spans="1:3">
      <c r="A816" s="9"/>
      <c r="B816" s="10"/>
      <c r="C816" s="11"/>
    </row>
    <row r="817" spans="1:3">
      <c r="A817" s="9"/>
      <c r="B817" s="10"/>
      <c r="C817" s="11"/>
    </row>
    <row r="818" spans="1:3">
      <c r="A818" s="9"/>
      <c r="B818" s="10"/>
      <c r="C818" s="11"/>
    </row>
    <row r="819" spans="1:3">
      <c r="A819" s="9"/>
      <c r="B819" s="10"/>
      <c r="C819" s="11"/>
    </row>
    <row r="820" spans="1:3">
      <c r="A820" s="9"/>
      <c r="B820" s="10"/>
      <c r="C820" s="11"/>
    </row>
    <row r="821" spans="1:3">
      <c r="A821" s="9"/>
      <c r="B821" s="10"/>
      <c r="C821" s="11"/>
    </row>
    <row r="822" spans="1:3">
      <c r="A822" s="9"/>
      <c r="B822" s="10"/>
      <c r="C822" s="11"/>
    </row>
    <row r="823" spans="1:3">
      <c r="A823" s="9"/>
      <c r="B823" s="10"/>
      <c r="C823" s="11"/>
    </row>
    <row r="824" spans="1:3">
      <c r="A824" s="9"/>
      <c r="B824" s="10"/>
      <c r="C824" s="11"/>
    </row>
    <row r="825" spans="1:3">
      <c r="A825" s="9"/>
      <c r="B825" s="10"/>
      <c r="C825" s="11"/>
    </row>
    <row r="826" spans="1:3">
      <c r="A826" s="9"/>
      <c r="B826" s="10"/>
      <c r="C826" s="11"/>
    </row>
    <row r="827" spans="1:3">
      <c r="A827" s="9"/>
      <c r="B827" s="10"/>
      <c r="C827" s="11"/>
    </row>
    <row r="828" spans="1:3">
      <c r="A828" s="9"/>
      <c r="B828" s="10"/>
      <c r="C828" s="11"/>
    </row>
    <row r="829" spans="1:3">
      <c r="A829" s="9"/>
      <c r="B829" s="10"/>
      <c r="C829" s="11"/>
    </row>
    <row r="830" spans="1:3">
      <c r="A830" s="9"/>
      <c r="B830" s="10"/>
      <c r="C830" s="11"/>
    </row>
    <row r="831" spans="1:3">
      <c r="A831" s="9"/>
      <c r="B831" s="10"/>
      <c r="C831" s="11"/>
    </row>
    <row r="832" spans="1:3">
      <c r="A832" s="9"/>
      <c r="B832" s="10"/>
      <c r="C832" s="11"/>
    </row>
    <row r="833" spans="1:3">
      <c r="A833" s="9"/>
      <c r="B833" s="10"/>
      <c r="C833" s="11"/>
    </row>
    <row r="834" spans="1:3">
      <c r="A834" s="9"/>
      <c r="B834" s="10"/>
      <c r="C834" s="11"/>
    </row>
    <row r="835" spans="1:3">
      <c r="A835" s="9"/>
      <c r="B835" s="10"/>
      <c r="C835" s="11"/>
    </row>
    <row r="836" spans="1:3">
      <c r="A836" s="9"/>
      <c r="B836" s="10"/>
      <c r="C836" s="11"/>
    </row>
    <row r="837" spans="1:3">
      <c r="A837" s="9"/>
      <c r="B837" s="10"/>
      <c r="C837" s="11"/>
    </row>
    <row r="838" spans="1:3">
      <c r="A838" s="9"/>
      <c r="B838" s="10"/>
      <c r="C838" s="11"/>
    </row>
    <row r="839" spans="1:3">
      <c r="A839" s="9"/>
      <c r="B839" s="10"/>
      <c r="C839" s="11"/>
    </row>
    <row r="840" spans="1:3">
      <c r="A840" s="9"/>
      <c r="B840" s="10"/>
      <c r="C840" s="11"/>
    </row>
    <row r="841" spans="1:3">
      <c r="A841" s="9"/>
      <c r="B841" s="10"/>
      <c r="C841" s="11"/>
    </row>
    <row r="842" spans="1:3">
      <c r="A842" s="9"/>
      <c r="B842" s="10"/>
      <c r="C842" s="11"/>
    </row>
    <row r="843" spans="1:3">
      <c r="A843" s="9"/>
      <c r="B843" s="10"/>
      <c r="C843" s="11"/>
    </row>
    <row r="844" spans="1:3">
      <c r="A844" s="9"/>
      <c r="B844" s="10"/>
      <c r="C844" s="11"/>
    </row>
    <row r="845" spans="1:3">
      <c r="A845" s="9"/>
      <c r="B845" s="10"/>
      <c r="C845" s="11"/>
    </row>
    <row r="846" spans="1:3">
      <c r="A846" s="9"/>
      <c r="B846" s="10"/>
      <c r="C846" s="11"/>
    </row>
    <row r="847" spans="1:3">
      <c r="A847" s="9"/>
      <c r="B847" s="10"/>
      <c r="C847" s="11"/>
    </row>
    <row r="848" spans="1:3">
      <c r="A848" s="9"/>
      <c r="B848" s="10"/>
      <c r="C848" s="11"/>
    </row>
    <row r="849" spans="1:3">
      <c r="A849" s="9"/>
      <c r="B849" s="10"/>
      <c r="C849" s="11"/>
    </row>
    <row r="850" spans="1:3">
      <c r="A850" s="9"/>
      <c r="B850" s="10"/>
      <c r="C850" s="11"/>
    </row>
    <row r="851" spans="1:3">
      <c r="A851" s="9"/>
      <c r="B851" s="10"/>
      <c r="C851" s="11"/>
    </row>
    <row r="852" spans="1:3">
      <c r="A852" s="9"/>
      <c r="B852" s="10"/>
      <c r="C852" s="11"/>
    </row>
    <row r="853" spans="1:3">
      <c r="A853" s="9"/>
      <c r="B853" s="10"/>
      <c r="C853" s="11"/>
    </row>
    <row r="854" spans="1:3">
      <c r="A854" s="9"/>
      <c r="B854" s="10"/>
      <c r="C854" s="11"/>
    </row>
    <row r="855" spans="1:3">
      <c r="A855" s="9"/>
      <c r="B855" s="10"/>
      <c r="C855" s="11"/>
    </row>
    <row r="856" spans="1:3">
      <c r="A856" s="9"/>
      <c r="B856" s="10"/>
      <c r="C856" s="11"/>
    </row>
    <row r="857" spans="1:3">
      <c r="A857" s="9"/>
      <c r="B857" s="10"/>
      <c r="C857" s="11"/>
    </row>
    <row r="858" spans="1:3">
      <c r="A858" s="9"/>
      <c r="B858" s="10"/>
      <c r="C858" s="11"/>
    </row>
    <row r="859" spans="1:3">
      <c r="A859" s="9"/>
      <c r="B859" s="10"/>
      <c r="C859" s="11"/>
    </row>
    <row r="860" spans="1:3">
      <c r="A860" s="9"/>
      <c r="B860" s="10"/>
      <c r="C860" s="11"/>
    </row>
    <row r="861" spans="1:3">
      <c r="A861" s="9"/>
      <c r="B861" s="10"/>
      <c r="C861" s="11"/>
    </row>
    <row r="862" spans="1:3">
      <c r="A862" s="9"/>
      <c r="B862" s="10"/>
      <c r="C862" s="11"/>
    </row>
    <row r="863" spans="1:3">
      <c r="A863" s="9"/>
      <c r="B863" s="10"/>
      <c r="C863" s="11"/>
    </row>
    <row r="864" spans="1:3">
      <c r="A864" s="9"/>
      <c r="B864" s="10"/>
      <c r="C864" s="11"/>
    </row>
    <row r="865" spans="1:3">
      <c r="A865" s="9"/>
      <c r="B865" s="10"/>
      <c r="C865" s="11"/>
    </row>
    <row r="866" spans="1:3">
      <c r="A866" s="9"/>
      <c r="B866" s="10"/>
      <c r="C866" s="11"/>
    </row>
    <row r="867" spans="1:3">
      <c r="A867" s="9"/>
      <c r="B867" s="10"/>
      <c r="C867" s="11"/>
    </row>
    <row r="868" spans="1:3">
      <c r="A868" s="9"/>
      <c r="B868" s="10"/>
      <c r="C868" s="11"/>
    </row>
    <row r="869" spans="1:3">
      <c r="A869" s="9"/>
      <c r="B869" s="10"/>
      <c r="C869" s="11"/>
    </row>
    <row r="870" spans="1:3">
      <c r="A870" s="9"/>
      <c r="B870" s="10"/>
      <c r="C870" s="11"/>
    </row>
    <row r="871" spans="1:3">
      <c r="A871" s="9"/>
      <c r="B871" s="10"/>
      <c r="C871" s="11"/>
    </row>
    <row r="872" spans="1:3">
      <c r="A872" s="9"/>
      <c r="B872" s="10"/>
      <c r="C872" s="11"/>
    </row>
    <row r="873" spans="1:3">
      <c r="A873" s="9"/>
      <c r="B873" s="10"/>
      <c r="C873" s="11"/>
    </row>
    <row r="874" spans="1:3">
      <c r="A874" s="9"/>
      <c r="B874" s="10"/>
      <c r="C874" s="11"/>
    </row>
    <row r="875" spans="1:3">
      <c r="A875" s="9"/>
      <c r="B875" s="10"/>
      <c r="C875" s="11"/>
    </row>
    <row r="876" spans="1:3">
      <c r="A876" s="9"/>
      <c r="B876" s="10"/>
      <c r="C876" s="11"/>
    </row>
    <row r="877" spans="1:3">
      <c r="A877" s="9"/>
      <c r="B877" s="10"/>
      <c r="C877" s="11"/>
    </row>
    <row r="878" spans="1:3">
      <c r="A878" s="9"/>
      <c r="B878" s="10"/>
      <c r="C878" s="11"/>
    </row>
    <row r="879" spans="1:3">
      <c r="A879" s="9"/>
      <c r="B879" s="10"/>
      <c r="C879" s="11"/>
    </row>
    <row r="880" spans="1:3">
      <c r="A880" s="9"/>
      <c r="B880" s="10"/>
      <c r="C880" s="11"/>
    </row>
    <row r="881" spans="1:3">
      <c r="A881" s="9"/>
      <c r="B881" s="10"/>
      <c r="C881" s="11"/>
    </row>
    <row r="882" spans="1:3">
      <c r="A882" s="9"/>
      <c r="B882" s="10"/>
      <c r="C882" s="11"/>
    </row>
    <row r="883" spans="1:3">
      <c r="A883" s="9"/>
      <c r="B883" s="10"/>
      <c r="C883" s="11"/>
    </row>
    <row r="884" spans="1:3">
      <c r="A884" s="9"/>
      <c r="B884" s="10"/>
      <c r="C884" s="11"/>
    </row>
    <row r="885" spans="1:3">
      <c r="A885" s="9"/>
      <c r="B885" s="10"/>
      <c r="C885" s="11"/>
    </row>
    <row r="886" spans="1:3">
      <c r="A886" s="9"/>
      <c r="B886" s="10"/>
      <c r="C886" s="11"/>
    </row>
    <row r="887" spans="1:3">
      <c r="A887" s="9"/>
      <c r="B887" s="10"/>
      <c r="C887" s="11"/>
    </row>
    <row r="888" spans="1:3">
      <c r="A888" s="9"/>
      <c r="B888" s="10"/>
      <c r="C888" s="11"/>
    </row>
    <row r="889" spans="1:3">
      <c r="A889" s="9"/>
      <c r="B889" s="10"/>
      <c r="C889" s="11"/>
    </row>
    <row r="890" spans="1:3">
      <c r="A890" s="9"/>
      <c r="B890" s="10"/>
      <c r="C890" s="11"/>
    </row>
    <row r="891" spans="1:3">
      <c r="A891" s="9"/>
      <c r="B891" s="10"/>
      <c r="C891" s="11"/>
    </row>
    <row r="892" spans="1:3">
      <c r="A892" s="9"/>
      <c r="B892" s="10"/>
      <c r="C892" s="11"/>
    </row>
    <row r="893" spans="1:3">
      <c r="A893" s="9"/>
      <c r="B893" s="10"/>
      <c r="C893" s="11"/>
    </row>
    <row r="894" spans="1:3">
      <c r="A894" s="9"/>
      <c r="B894" s="10"/>
      <c r="C894" s="11"/>
    </row>
    <row r="895" spans="1:3">
      <c r="A895" s="9"/>
      <c r="B895" s="10"/>
      <c r="C895" s="11"/>
    </row>
    <row r="896" spans="1:3">
      <c r="A896" s="9"/>
      <c r="B896" s="10"/>
      <c r="C896" s="11"/>
    </row>
    <row r="897" spans="1:3">
      <c r="A897" s="9"/>
      <c r="B897" s="10"/>
      <c r="C897" s="11"/>
    </row>
    <row r="898" spans="1:3">
      <c r="A898" s="9"/>
      <c r="B898" s="10"/>
      <c r="C898" s="11"/>
    </row>
    <row r="899" spans="1:3">
      <c r="A899" s="9"/>
      <c r="B899" s="10"/>
      <c r="C899" s="11"/>
    </row>
    <row r="900" spans="1:3">
      <c r="A900" s="9"/>
      <c r="B900" s="10"/>
      <c r="C900" s="11"/>
    </row>
    <row r="901" spans="1:3">
      <c r="A901" s="9"/>
      <c r="B901" s="10"/>
      <c r="C901" s="11"/>
    </row>
    <row r="902" spans="1:3">
      <c r="A902" s="9"/>
      <c r="B902" s="10"/>
      <c r="C902" s="11"/>
    </row>
    <row r="903" spans="1:3">
      <c r="A903" s="9"/>
      <c r="B903" s="10"/>
      <c r="C903" s="11"/>
    </row>
    <row r="904" spans="1:3">
      <c r="A904" s="9"/>
      <c r="B904" s="10"/>
      <c r="C904" s="11"/>
    </row>
    <row r="905" spans="1:3">
      <c r="A905" s="9"/>
      <c r="B905" s="10"/>
      <c r="C905" s="11"/>
    </row>
    <row r="906" spans="1:3">
      <c r="A906" s="9"/>
      <c r="B906" s="10"/>
      <c r="C906" s="11"/>
    </row>
    <row r="907" spans="1:3">
      <c r="A907" s="9"/>
      <c r="B907" s="10"/>
      <c r="C907" s="11"/>
    </row>
    <row r="908" spans="1:3">
      <c r="A908" s="9"/>
      <c r="B908" s="10"/>
      <c r="C908" s="11"/>
    </row>
    <row r="909" spans="1:3">
      <c r="A909" s="9"/>
      <c r="B909" s="10"/>
      <c r="C909" s="11"/>
    </row>
    <row r="910" spans="1:3">
      <c r="A910" s="9"/>
      <c r="B910" s="10"/>
      <c r="C910" s="11"/>
    </row>
    <row r="911" spans="1:3">
      <c r="A911" s="9"/>
      <c r="B911" s="10"/>
      <c r="C911" s="11"/>
    </row>
    <row r="912" spans="1:3">
      <c r="A912" s="9"/>
      <c r="B912" s="10"/>
      <c r="C912" s="11"/>
    </row>
    <row r="913" spans="1:3">
      <c r="A913" s="9"/>
      <c r="B913" s="10"/>
      <c r="C913" s="11"/>
    </row>
    <row r="914" spans="1:3">
      <c r="A914" s="9"/>
      <c r="B914" s="10"/>
      <c r="C914" s="11"/>
    </row>
    <row r="915" spans="1:3">
      <c r="A915" s="9"/>
      <c r="B915" s="10"/>
      <c r="C915" s="11"/>
    </row>
    <row r="916" spans="1:3">
      <c r="A916" s="9"/>
      <c r="B916" s="10"/>
      <c r="C916" s="11"/>
    </row>
    <row r="917" spans="1:3">
      <c r="A917" s="9"/>
      <c r="B917" s="10"/>
      <c r="C917" s="11"/>
    </row>
    <row r="918" spans="1:3">
      <c r="A918" s="9"/>
      <c r="B918" s="10"/>
      <c r="C918" s="11"/>
    </row>
    <row r="919" spans="1:3">
      <c r="A919" s="9"/>
      <c r="B919" s="10"/>
      <c r="C919" s="11"/>
    </row>
    <row r="920" spans="1:3">
      <c r="A920" s="9"/>
      <c r="B920" s="10"/>
      <c r="C920" s="11"/>
    </row>
    <row r="921" spans="1:3">
      <c r="A921" s="9"/>
      <c r="B921" s="10"/>
      <c r="C921" s="11"/>
    </row>
    <row r="922" spans="1:3">
      <c r="A922" s="9"/>
      <c r="B922" s="10"/>
      <c r="C922" s="11"/>
    </row>
    <row r="923" spans="1:3">
      <c r="A923" s="9"/>
      <c r="B923" s="10"/>
      <c r="C923" s="11"/>
    </row>
    <row r="924" spans="1:3">
      <c r="A924" s="9"/>
      <c r="B924" s="10"/>
      <c r="C924" s="11"/>
    </row>
    <row r="925" spans="1:3">
      <c r="A925" s="9"/>
      <c r="B925" s="10"/>
      <c r="C925" s="11"/>
    </row>
    <row r="926" spans="1:3">
      <c r="A926" s="9"/>
      <c r="B926" s="10"/>
      <c r="C926" s="11"/>
    </row>
    <row r="927" spans="1:3">
      <c r="A927" s="9"/>
      <c r="B927" s="10"/>
      <c r="C927" s="11"/>
    </row>
    <row r="928" spans="1:3">
      <c r="A928" s="9"/>
      <c r="B928" s="10"/>
      <c r="C928" s="11"/>
    </row>
    <row r="929" spans="1:3">
      <c r="A929" s="9"/>
      <c r="B929" s="10"/>
      <c r="C929" s="11"/>
    </row>
    <row r="930" spans="1:3">
      <c r="A930" s="9"/>
      <c r="B930" s="10"/>
      <c r="C930" s="11"/>
    </row>
    <row r="931" spans="1:3">
      <c r="A931" s="9"/>
      <c r="B931" s="10"/>
      <c r="C931" s="11"/>
    </row>
    <row r="932" spans="1:3">
      <c r="A932" s="9"/>
      <c r="B932" s="10"/>
      <c r="C932" s="11"/>
    </row>
    <row r="933" spans="1:3">
      <c r="A933" s="9"/>
      <c r="B933" s="10"/>
      <c r="C933" s="11"/>
    </row>
    <row r="934" spans="1:3">
      <c r="A934" s="9"/>
      <c r="B934" s="10"/>
      <c r="C934" s="11"/>
    </row>
    <row r="935" spans="1:3">
      <c r="A935" s="9"/>
      <c r="B935" s="10"/>
      <c r="C935" s="11"/>
    </row>
    <row r="936" spans="1:3">
      <c r="A936" s="9"/>
      <c r="B936" s="10"/>
      <c r="C936" s="11"/>
    </row>
    <row r="937" spans="1:3">
      <c r="A937" s="9"/>
      <c r="B937" s="10"/>
      <c r="C937" s="11"/>
    </row>
    <row r="938" spans="1:3">
      <c r="A938" s="9"/>
      <c r="B938" s="10"/>
      <c r="C938" s="11"/>
    </row>
    <row r="939" spans="1:3">
      <c r="A939" s="9"/>
      <c r="B939" s="10"/>
      <c r="C939" s="11"/>
    </row>
    <row r="940" spans="1:3">
      <c r="A940" s="9"/>
      <c r="B940" s="10"/>
      <c r="C940" s="11"/>
    </row>
    <row r="941" spans="1:3">
      <c r="A941" s="9"/>
      <c r="B941" s="10"/>
      <c r="C941" s="11"/>
    </row>
    <row r="942" spans="1:3">
      <c r="A942" s="9"/>
      <c r="B942" s="10"/>
      <c r="C942" s="11"/>
    </row>
    <row r="943" spans="1:3">
      <c r="A943" s="9"/>
      <c r="B943" s="10"/>
      <c r="C943" s="11"/>
    </row>
    <row r="944" spans="1:3">
      <c r="A944" s="9"/>
      <c r="B944" s="10"/>
      <c r="C944" s="11"/>
    </row>
    <row r="945" spans="1:3">
      <c r="A945" s="9"/>
      <c r="B945" s="10"/>
      <c r="C945" s="11"/>
    </row>
    <row r="946" spans="1:3">
      <c r="A946" s="9"/>
      <c r="B946" s="10"/>
      <c r="C946" s="11"/>
    </row>
    <row r="947" spans="1:3">
      <c r="A947" s="9"/>
      <c r="B947" s="10"/>
      <c r="C947" s="11"/>
    </row>
    <row r="948" spans="1:3">
      <c r="A948" s="9"/>
      <c r="B948" s="10"/>
      <c r="C948" s="11"/>
    </row>
    <row r="949" spans="1:3">
      <c r="A949" s="9"/>
      <c r="B949" s="10"/>
      <c r="C949" s="11"/>
    </row>
    <row r="950" spans="1:3">
      <c r="A950" s="9"/>
      <c r="B950" s="10"/>
      <c r="C950" s="11"/>
    </row>
    <row r="951" spans="1:3">
      <c r="A951" s="9"/>
      <c r="B951" s="10"/>
      <c r="C951" s="11"/>
    </row>
    <row r="952" spans="1:3">
      <c r="A952" s="9"/>
      <c r="B952" s="10"/>
      <c r="C952" s="11"/>
    </row>
    <row r="953" spans="1:3">
      <c r="A953" s="9"/>
      <c r="B953" s="10"/>
      <c r="C953" s="11"/>
    </row>
    <row r="954" spans="1:3">
      <c r="A954" s="9"/>
      <c r="B954" s="10"/>
      <c r="C954" s="11"/>
    </row>
    <row r="955" spans="1:3">
      <c r="A955" s="9"/>
      <c r="B955" s="10"/>
      <c r="C955" s="11"/>
    </row>
    <row r="956" spans="1:3">
      <c r="A956" s="9"/>
      <c r="B956" s="10"/>
      <c r="C956" s="11"/>
    </row>
    <row r="957" spans="1:3">
      <c r="A957" s="9"/>
      <c r="B957" s="10"/>
      <c r="C957" s="11"/>
    </row>
    <row r="958" spans="1:3">
      <c r="A958" s="9"/>
      <c r="B958" s="10"/>
      <c r="C958" s="11"/>
    </row>
    <row r="959" spans="1:3">
      <c r="A959" s="9"/>
      <c r="B959" s="10"/>
      <c r="C959" s="11"/>
    </row>
    <row r="960" spans="1:3">
      <c r="A960" s="9"/>
      <c r="B960" s="10"/>
      <c r="C960" s="11"/>
    </row>
    <row r="961" spans="1:3">
      <c r="A961" s="9"/>
      <c r="B961" s="10"/>
      <c r="C961" s="11"/>
    </row>
    <row r="962" spans="1:3">
      <c r="A962" s="9"/>
      <c r="B962" s="10"/>
      <c r="C962" s="11"/>
    </row>
    <row r="963" spans="1:3">
      <c r="A963" s="9"/>
      <c r="B963" s="10"/>
      <c r="C963" s="11"/>
    </row>
    <row r="964" spans="1:3">
      <c r="A964" s="9"/>
      <c r="B964" s="10"/>
      <c r="C964" s="11"/>
    </row>
    <row r="965" spans="1:3">
      <c r="A965" s="9"/>
      <c r="B965" s="10"/>
      <c r="C965" s="11"/>
    </row>
    <row r="966" spans="1:3">
      <c r="A966" s="9"/>
      <c r="B966" s="10"/>
      <c r="C966" s="11"/>
    </row>
    <row r="967" spans="1:3">
      <c r="A967" s="9"/>
      <c r="B967" s="10"/>
      <c r="C967" s="11"/>
    </row>
    <row r="968" spans="1:3">
      <c r="A968" s="9"/>
      <c r="B968" s="10"/>
      <c r="C968" s="11"/>
    </row>
    <row r="969" spans="1:3">
      <c r="A969" s="9"/>
      <c r="B969" s="10"/>
      <c r="C969" s="11"/>
    </row>
    <row r="970" spans="1:3">
      <c r="A970" s="9"/>
      <c r="B970" s="10"/>
      <c r="C970" s="11"/>
    </row>
    <row r="971" spans="1:3">
      <c r="A971" s="9"/>
      <c r="B971" s="10"/>
      <c r="C971" s="11"/>
    </row>
    <row r="972" spans="1:3">
      <c r="A972" s="9"/>
      <c r="B972" s="10"/>
      <c r="C972" s="11"/>
    </row>
    <row r="973" spans="1:3">
      <c r="A973" s="9"/>
      <c r="B973" s="10"/>
      <c r="C973" s="11"/>
    </row>
    <row r="974" spans="1:3">
      <c r="A974" s="9"/>
      <c r="B974" s="10"/>
      <c r="C974" s="11"/>
    </row>
    <row r="975" spans="1:3">
      <c r="A975" s="9"/>
      <c r="B975" s="10"/>
      <c r="C975" s="11"/>
    </row>
    <row r="976" spans="1:3">
      <c r="A976" s="9"/>
      <c r="B976" s="10"/>
      <c r="C976" s="11"/>
    </row>
    <row r="977" spans="1:3">
      <c r="A977" s="9"/>
      <c r="B977" s="10"/>
      <c r="C977" s="11"/>
    </row>
    <row r="978" spans="1:3">
      <c r="A978" s="9"/>
      <c r="B978" s="10"/>
      <c r="C978" s="11"/>
    </row>
    <row r="979" spans="1:3">
      <c r="A979" s="9"/>
      <c r="B979" s="10"/>
      <c r="C979" s="11"/>
    </row>
    <row r="980" spans="1:3">
      <c r="A980" s="9"/>
      <c r="B980" s="10"/>
      <c r="C980" s="11"/>
    </row>
    <row r="981" spans="1:3">
      <c r="A981" s="9"/>
      <c r="B981" s="10"/>
      <c r="C981" s="11"/>
    </row>
    <row r="982" spans="1:3">
      <c r="A982" s="9"/>
      <c r="B982" s="10"/>
      <c r="C982" s="11"/>
    </row>
    <row r="983" spans="1:3">
      <c r="A983" s="9"/>
      <c r="B983" s="10"/>
      <c r="C983" s="11"/>
    </row>
    <row r="984" spans="1:3">
      <c r="A984" s="9"/>
      <c r="B984" s="10"/>
      <c r="C984" s="11"/>
    </row>
    <row r="985" spans="1:3">
      <c r="A985" s="9"/>
      <c r="B985" s="10"/>
      <c r="C985" s="11"/>
    </row>
    <row r="986" spans="1:3">
      <c r="A986" s="9"/>
      <c r="B986" s="10"/>
      <c r="C986" s="11"/>
    </row>
    <row r="987" spans="1:3">
      <c r="A987" s="9"/>
      <c r="B987" s="10"/>
      <c r="C987" s="11"/>
    </row>
    <row r="988" spans="1:3">
      <c r="A988" s="9"/>
      <c r="B988" s="10"/>
      <c r="C988" s="11"/>
    </row>
    <row r="989" spans="1:3">
      <c r="A989" s="9"/>
      <c r="B989" s="10"/>
      <c r="C989" s="11"/>
    </row>
    <row r="990" spans="1:3">
      <c r="A990" s="9"/>
      <c r="B990" s="10"/>
      <c r="C990" s="11"/>
    </row>
    <row r="991" spans="1:3">
      <c r="A991" s="9"/>
      <c r="B991" s="10"/>
      <c r="C991" s="11"/>
    </row>
    <row r="992" spans="1:3">
      <c r="A992" s="9"/>
      <c r="B992" s="10"/>
      <c r="C992" s="11"/>
    </row>
    <row r="993" spans="1:3">
      <c r="A993" s="9"/>
      <c r="B993" s="10"/>
      <c r="C993" s="11"/>
    </row>
    <row r="994" spans="1:3">
      <c r="A994" s="9"/>
      <c r="B994" s="10"/>
      <c r="C994" s="11"/>
    </row>
    <row r="995" spans="1:3">
      <c r="A995" s="9"/>
      <c r="B995" s="10"/>
      <c r="C995" s="11"/>
    </row>
    <row r="996" spans="1:3">
      <c r="A996" s="9"/>
      <c r="B996" s="10"/>
      <c r="C996" s="11"/>
    </row>
    <row r="997" spans="1:3">
      <c r="A997" s="9"/>
      <c r="B997" s="10"/>
      <c r="C997" s="11"/>
    </row>
    <row r="998" spans="1:3">
      <c r="A998" s="9"/>
      <c r="B998" s="10"/>
      <c r="C998" s="11"/>
    </row>
    <row r="999" spans="1:3">
      <c r="A999" s="9"/>
      <c r="B999" s="10"/>
      <c r="C999" s="11"/>
    </row>
    <row r="1000" spans="1:3">
      <c r="A1000" s="9"/>
      <c r="B1000" s="10"/>
      <c r="C1000" s="11"/>
    </row>
    <row r="1001" spans="1:3">
      <c r="A1001" s="9"/>
      <c r="B1001" s="10"/>
      <c r="C1001" s="11"/>
    </row>
    <row r="1002" spans="1:3">
      <c r="A1002" s="9"/>
      <c r="B1002" s="10"/>
      <c r="C1002" s="11"/>
    </row>
    <row r="1003" spans="1:3">
      <c r="A1003" s="9"/>
      <c r="B1003" s="10"/>
      <c r="C1003" s="11"/>
    </row>
    <row r="1004" spans="1:3">
      <c r="A1004" s="9"/>
      <c r="B1004" s="10"/>
      <c r="C1004" s="11"/>
    </row>
    <row r="1005" spans="1:3">
      <c r="A1005" s="9"/>
      <c r="B1005" s="10"/>
      <c r="C1005" s="11"/>
    </row>
    <row r="1006" spans="1:3">
      <c r="A1006" s="9"/>
      <c r="B1006" s="10"/>
      <c r="C1006" s="11"/>
    </row>
    <row r="1007" spans="1:3">
      <c r="A1007" s="9"/>
      <c r="B1007" s="10"/>
      <c r="C1007" s="11"/>
    </row>
    <row r="1008" spans="1:3">
      <c r="A1008" s="9"/>
      <c r="B1008" s="10"/>
      <c r="C1008" s="11"/>
    </row>
    <row r="1009" spans="1:3">
      <c r="A1009" s="9"/>
      <c r="B1009" s="10"/>
      <c r="C1009" s="11"/>
    </row>
    <row r="1010" spans="1:3">
      <c r="A1010" s="9"/>
      <c r="B1010" s="10"/>
      <c r="C1010" s="11"/>
    </row>
    <row r="1011" spans="1:3">
      <c r="A1011" s="9"/>
      <c r="B1011" s="10"/>
      <c r="C1011" s="11"/>
    </row>
    <row r="1012" spans="1:3">
      <c r="A1012" s="9"/>
      <c r="B1012" s="10"/>
      <c r="C1012" s="11"/>
    </row>
    <row r="1013" spans="1:3">
      <c r="A1013" s="9"/>
      <c r="B1013" s="10"/>
      <c r="C1013" s="11"/>
    </row>
    <row r="1014" spans="1:3">
      <c r="A1014" s="9"/>
      <c r="B1014" s="10"/>
      <c r="C1014" s="11"/>
    </row>
    <row r="1015" spans="1:3">
      <c r="A1015" s="9"/>
      <c r="B1015" s="10"/>
      <c r="C1015" s="11"/>
    </row>
    <row r="1016" spans="1:3">
      <c r="A1016" s="9"/>
      <c r="B1016" s="10"/>
      <c r="C1016" s="11"/>
    </row>
    <row r="1017" spans="1:3">
      <c r="A1017" s="9"/>
      <c r="B1017" s="10"/>
      <c r="C1017" s="11"/>
    </row>
    <row r="1018" spans="1:3">
      <c r="A1018" s="9"/>
      <c r="B1018" s="10"/>
      <c r="C1018" s="11"/>
    </row>
    <row r="1019" spans="1:3">
      <c r="A1019" s="9"/>
      <c r="B1019" s="10"/>
      <c r="C1019" s="11"/>
    </row>
    <row r="1020" spans="1:3">
      <c r="A1020" s="9"/>
      <c r="B1020" s="10"/>
      <c r="C1020" s="11"/>
    </row>
    <row r="1021" spans="1:3">
      <c r="A1021" s="9"/>
      <c r="B1021" s="10"/>
      <c r="C1021" s="11"/>
    </row>
    <row r="1022" spans="1:3">
      <c r="A1022" s="9"/>
      <c r="B1022" s="10"/>
      <c r="C1022" s="11"/>
    </row>
    <row r="1023" spans="1:3">
      <c r="A1023" s="9"/>
      <c r="B1023" s="10"/>
      <c r="C1023" s="11"/>
    </row>
    <row r="1024" spans="1:3">
      <c r="A1024" s="9"/>
      <c r="B1024" s="10"/>
      <c r="C1024" s="11"/>
    </row>
    <row r="1025" spans="1:3">
      <c r="A1025" s="9"/>
      <c r="B1025" s="10"/>
      <c r="C1025" s="11"/>
    </row>
    <row r="1026" spans="1:3">
      <c r="A1026" s="9"/>
      <c r="B1026" s="10"/>
      <c r="C1026" s="11"/>
    </row>
    <row r="1027" spans="1:3">
      <c r="A1027" s="9"/>
      <c r="B1027" s="10"/>
      <c r="C1027" s="11"/>
    </row>
    <row r="1028" spans="1:3">
      <c r="A1028" s="9"/>
      <c r="B1028" s="10"/>
      <c r="C1028" s="11"/>
    </row>
    <row r="1029" spans="1:3">
      <c r="A1029" s="9"/>
      <c r="B1029" s="10"/>
      <c r="C1029" s="11"/>
    </row>
    <row r="1030" spans="1:3">
      <c r="A1030" s="9"/>
      <c r="B1030" s="10"/>
      <c r="C1030" s="11"/>
    </row>
    <row r="1031" spans="1:3">
      <c r="A1031" s="9"/>
      <c r="B1031" s="10"/>
      <c r="C1031" s="11"/>
    </row>
    <row r="1032" spans="1:3">
      <c r="A1032" s="9"/>
      <c r="B1032" s="10"/>
      <c r="C1032" s="11"/>
    </row>
    <row r="1033" spans="1:3">
      <c r="A1033" s="9"/>
      <c r="B1033" s="10"/>
      <c r="C1033" s="11"/>
    </row>
    <row r="1034" spans="1:3">
      <c r="A1034" s="9"/>
      <c r="B1034" s="10"/>
      <c r="C1034" s="11"/>
    </row>
    <row r="1035" spans="1:3">
      <c r="A1035" s="9"/>
      <c r="B1035" s="10"/>
      <c r="C1035" s="11"/>
    </row>
    <row r="1036" spans="1:3">
      <c r="A1036" s="9"/>
      <c r="B1036" s="10"/>
      <c r="C1036" s="11"/>
    </row>
    <row r="1037" spans="1:3">
      <c r="A1037" s="9"/>
      <c r="B1037" s="10"/>
      <c r="C1037" s="11"/>
    </row>
    <row r="1038" spans="1:3">
      <c r="A1038" s="9"/>
      <c r="B1038" s="10"/>
      <c r="C1038" s="11"/>
    </row>
    <row r="1039" spans="1:3">
      <c r="A1039" s="9"/>
      <c r="B1039" s="10"/>
      <c r="C1039" s="11"/>
    </row>
    <row r="1040" spans="1:3">
      <c r="A1040" s="9"/>
      <c r="B1040" s="10"/>
      <c r="C1040" s="11"/>
    </row>
    <row r="1041" spans="1:3">
      <c r="A1041" s="9"/>
      <c r="B1041" s="10"/>
      <c r="C1041" s="11"/>
    </row>
    <row r="1042" spans="1:3">
      <c r="A1042" s="9"/>
      <c r="B1042" s="10"/>
      <c r="C1042" s="11"/>
    </row>
    <row r="1043" spans="1:3">
      <c r="A1043" s="9"/>
      <c r="B1043" s="10"/>
      <c r="C1043" s="11"/>
    </row>
    <row r="1044" spans="1:3">
      <c r="A1044" s="9"/>
      <c r="B1044" s="10"/>
      <c r="C1044" s="11"/>
    </row>
    <row r="1045" spans="1:3">
      <c r="A1045" s="9"/>
      <c r="B1045" s="10"/>
      <c r="C1045" s="11"/>
    </row>
    <row r="1046" spans="1:3">
      <c r="A1046" s="9"/>
      <c r="B1046" s="10"/>
      <c r="C1046" s="11"/>
    </row>
    <row r="1047" spans="1:3">
      <c r="A1047" s="9"/>
      <c r="B1047" s="10"/>
      <c r="C1047" s="11"/>
    </row>
    <row r="1048" spans="1:3">
      <c r="A1048" s="9"/>
      <c r="B1048" s="10"/>
      <c r="C1048" s="11"/>
    </row>
    <row r="1049" spans="1:3">
      <c r="A1049" s="9"/>
      <c r="B1049" s="10"/>
      <c r="C1049" s="11"/>
    </row>
    <row r="1050" spans="1:3">
      <c r="A1050" s="9"/>
      <c r="B1050" s="10"/>
      <c r="C1050" s="11"/>
    </row>
    <row r="1051" spans="1:3">
      <c r="A1051" s="9"/>
      <c r="B1051" s="10"/>
      <c r="C1051" s="11"/>
    </row>
    <row r="1052" spans="1:3">
      <c r="A1052" s="9"/>
      <c r="B1052" s="10"/>
      <c r="C1052" s="11"/>
    </row>
    <row r="1053" spans="1:3">
      <c r="A1053" s="9"/>
      <c r="B1053" s="10"/>
      <c r="C1053" s="11"/>
    </row>
    <row r="1054" spans="1:3">
      <c r="A1054" s="9"/>
      <c r="B1054" s="10"/>
      <c r="C1054" s="11"/>
    </row>
    <row r="1055" spans="1:3">
      <c r="A1055" s="9"/>
      <c r="B1055" s="10"/>
      <c r="C1055" s="11"/>
    </row>
    <row r="1056" spans="1:3">
      <c r="A1056" s="9"/>
      <c r="B1056" s="10"/>
      <c r="C1056" s="11"/>
    </row>
    <row r="1057" spans="1:3">
      <c r="A1057" s="9"/>
      <c r="B1057" s="10"/>
      <c r="C1057" s="11"/>
    </row>
    <row r="1058" spans="1:3">
      <c r="A1058" s="9"/>
      <c r="B1058" s="10"/>
      <c r="C1058" s="11"/>
    </row>
    <row r="1059" spans="1:3">
      <c r="A1059" s="9"/>
      <c r="B1059" s="10"/>
      <c r="C1059" s="11"/>
    </row>
    <row r="1060" spans="1:3">
      <c r="A1060" s="9"/>
      <c r="B1060" s="10"/>
      <c r="C1060" s="11"/>
    </row>
    <row r="1061" spans="1:3">
      <c r="A1061" s="9"/>
      <c r="B1061" s="10"/>
      <c r="C1061" s="11"/>
    </row>
    <row r="1062" spans="1:3">
      <c r="A1062" s="9"/>
      <c r="B1062" s="10"/>
      <c r="C1062" s="11"/>
    </row>
    <row r="1063" spans="1:3">
      <c r="A1063" s="9"/>
      <c r="B1063" s="10"/>
      <c r="C1063" s="11"/>
    </row>
    <row r="1064" spans="1:3">
      <c r="A1064" s="9"/>
      <c r="B1064" s="10"/>
      <c r="C1064" s="11"/>
    </row>
    <row r="1065" spans="1:3">
      <c r="A1065" s="9"/>
      <c r="B1065" s="10"/>
      <c r="C1065" s="11"/>
    </row>
    <row r="1066" spans="1:3">
      <c r="A1066" s="9"/>
      <c r="B1066" s="10"/>
      <c r="C1066" s="11"/>
    </row>
    <row r="1067" spans="1:3">
      <c r="A1067" s="9"/>
      <c r="B1067" s="10"/>
      <c r="C1067" s="11"/>
    </row>
    <row r="1068" spans="1:3">
      <c r="A1068" s="9"/>
      <c r="B1068" s="10"/>
      <c r="C1068" s="11"/>
    </row>
    <row r="1069" spans="1:3">
      <c r="A1069" s="9"/>
      <c r="B1069" s="10"/>
      <c r="C1069" s="11"/>
    </row>
    <row r="1070" spans="1:3">
      <c r="A1070" s="9"/>
      <c r="B1070" s="10"/>
      <c r="C1070" s="11"/>
    </row>
    <row r="1071" spans="1:3">
      <c r="A1071" s="9"/>
      <c r="B1071" s="10"/>
      <c r="C1071" s="11"/>
    </row>
    <row r="1072" spans="1:3">
      <c r="A1072" s="9"/>
      <c r="B1072" s="10"/>
      <c r="C1072" s="11"/>
    </row>
    <row r="1073" spans="1:3">
      <c r="A1073" s="9"/>
      <c r="B1073" s="10"/>
      <c r="C1073" s="11"/>
    </row>
    <row r="1074" spans="1:3">
      <c r="A1074" s="9"/>
      <c r="B1074" s="10"/>
      <c r="C1074" s="11"/>
    </row>
    <row r="1075" spans="1:3">
      <c r="A1075" s="9"/>
      <c r="B1075" s="10"/>
      <c r="C1075" s="11"/>
    </row>
    <row r="1076" spans="1:3">
      <c r="A1076" s="9"/>
      <c r="B1076" s="10"/>
      <c r="C1076" s="11"/>
    </row>
    <row r="1077" spans="1:3">
      <c r="A1077" s="9"/>
      <c r="B1077" s="10"/>
      <c r="C1077" s="11"/>
    </row>
    <row r="1078" spans="1:3">
      <c r="A1078" s="9"/>
      <c r="B1078" s="10"/>
      <c r="C1078" s="11"/>
    </row>
    <row r="1079" spans="1:3">
      <c r="A1079" s="9"/>
      <c r="B1079" s="10"/>
      <c r="C1079" s="11"/>
    </row>
    <row r="1080" spans="1:3">
      <c r="A1080" s="9"/>
      <c r="B1080" s="10"/>
      <c r="C1080" s="11"/>
    </row>
    <row r="1081" spans="1:3">
      <c r="A1081" s="9"/>
      <c r="B1081" s="10"/>
      <c r="C1081" s="11"/>
    </row>
    <row r="1082" spans="1:3">
      <c r="A1082" s="9"/>
      <c r="B1082" s="10"/>
      <c r="C1082" s="11"/>
    </row>
    <row r="1083" spans="1:3">
      <c r="A1083" s="9"/>
      <c r="B1083" s="10"/>
      <c r="C1083" s="11"/>
    </row>
    <row r="1084" spans="1:3">
      <c r="A1084" s="9"/>
      <c r="B1084" s="10"/>
      <c r="C1084" s="11"/>
    </row>
    <row r="1085" spans="1:3">
      <c r="A1085" s="9"/>
      <c r="B1085" s="10"/>
      <c r="C1085" s="11"/>
    </row>
    <row r="1086" spans="1:3">
      <c r="A1086" s="9"/>
      <c r="B1086" s="10"/>
      <c r="C1086" s="11"/>
    </row>
    <row r="1087" spans="1:3">
      <c r="A1087" s="9"/>
      <c r="B1087" s="10"/>
      <c r="C1087" s="11"/>
    </row>
    <row r="1088" spans="1:3">
      <c r="A1088" s="9"/>
      <c r="B1088" s="10"/>
      <c r="C1088" s="11"/>
    </row>
    <row r="1089" spans="1:3">
      <c r="A1089" s="9"/>
      <c r="B1089" s="10"/>
      <c r="C1089" s="11"/>
    </row>
    <row r="1090" spans="1:3">
      <c r="A1090" s="9"/>
      <c r="B1090" s="10"/>
      <c r="C1090" s="11"/>
    </row>
    <row r="1091" spans="1:3">
      <c r="A1091" s="9"/>
      <c r="B1091" s="10"/>
      <c r="C1091" s="11"/>
    </row>
    <row r="1092" spans="1:3">
      <c r="A1092" s="9"/>
      <c r="B1092" s="10"/>
      <c r="C1092" s="11"/>
    </row>
    <row r="1093" spans="1:3">
      <c r="A1093" s="9"/>
      <c r="B1093" s="10"/>
      <c r="C1093" s="11"/>
    </row>
    <row r="1094" spans="1:3">
      <c r="A1094" s="9"/>
      <c r="B1094" s="10"/>
      <c r="C1094" s="11"/>
    </row>
    <row r="1095" spans="1:3">
      <c r="A1095" s="9"/>
      <c r="B1095" s="10"/>
      <c r="C1095" s="11"/>
    </row>
    <row r="1096" spans="1:3">
      <c r="A1096" s="9"/>
      <c r="B1096" s="10"/>
      <c r="C1096" s="11"/>
    </row>
    <row r="1097" spans="1:3">
      <c r="A1097" s="9"/>
      <c r="B1097" s="10"/>
      <c r="C1097" s="11"/>
    </row>
    <row r="1098" spans="1:3">
      <c r="A1098" s="9"/>
      <c r="B1098" s="10"/>
      <c r="C1098" s="11"/>
    </row>
    <row r="1099" spans="1:3">
      <c r="A1099" s="9"/>
      <c r="B1099" s="10"/>
      <c r="C1099" s="11"/>
    </row>
    <row r="1100" spans="1:3">
      <c r="A1100" s="9"/>
      <c r="B1100" s="10"/>
      <c r="C1100" s="11"/>
    </row>
    <row r="1101" spans="1:3">
      <c r="A1101" s="9"/>
      <c r="B1101" s="10"/>
      <c r="C1101" s="11"/>
    </row>
    <row r="1102" spans="1:3">
      <c r="A1102" s="9"/>
      <c r="B1102" s="10"/>
      <c r="C1102" s="11"/>
    </row>
    <row r="1103" spans="1:3">
      <c r="A1103" s="9"/>
      <c r="B1103" s="10"/>
      <c r="C1103" s="11"/>
    </row>
    <row r="1104" spans="1:3">
      <c r="A1104" s="9"/>
      <c r="B1104" s="10"/>
      <c r="C1104" s="11"/>
    </row>
    <row r="1105" spans="1:3">
      <c r="A1105" s="9"/>
      <c r="B1105" s="10"/>
      <c r="C1105" s="11"/>
    </row>
    <row r="1106" spans="1:3">
      <c r="A1106" s="9"/>
      <c r="B1106" s="10"/>
      <c r="C1106" s="11"/>
    </row>
    <row r="1107" spans="1:3">
      <c r="A1107" s="9"/>
      <c r="B1107" s="10"/>
      <c r="C1107" s="11"/>
    </row>
    <row r="1108" spans="1:3">
      <c r="A1108" s="9"/>
      <c r="B1108" s="10"/>
      <c r="C1108" s="11"/>
    </row>
    <row r="1109" spans="1:3">
      <c r="A1109" s="9"/>
      <c r="B1109" s="10"/>
      <c r="C1109" s="11"/>
    </row>
    <row r="1110" spans="1:3">
      <c r="A1110" s="9"/>
      <c r="B1110" s="10"/>
      <c r="C1110" s="11"/>
    </row>
    <row r="1111" spans="1:3">
      <c r="A1111" s="9"/>
      <c r="B1111" s="10"/>
      <c r="C1111" s="11"/>
    </row>
    <row r="1112" spans="1:3">
      <c r="A1112" s="9"/>
      <c r="B1112" s="10"/>
      <c r="C1112" s="11"/>
    </row>
    <row r="1113" spans="1:3">
      <c r="A1113" s="9"/>
      <c r="B1113" s="10"/>
      <c r="C1113" s="11"/>
    </row>
    <row r="1114" spans="1:3">
      <c r="A1114" s="9"/>
      <c r="B1114" s="10"/>
      <c r="C1114" s="11"/>
    </row>
    <row r="1115" spans="1:3">
      <c r="A1115" s="9"/>
      <c r="B1115" s="10"/>
      <c r="C1115" s="11"/>
    </row>
    <row r="1116" spans="1:3">
      <c r="A1116" s="9"/>
      <c r="B1116" s="10"/>
      <c r="C1116" s="11"/>
    </row>
    <row r="1117" spans="1:3">
      <c r="A1117" s="9"/>
      <c r="B1117" s="10"/>
      <c r="C1117" s="11"/>
    </row>
    <row r="1118" spans="1:3">
      <c r="A1118" s="9"/>
      <c r="B1118" s="10"/>
      <c r="C1118" s="11"/>
    </row>
    <row r="1119" spans="1:3">
      <c r="A1119" s="9"/>
      <c r="B1119" s="10"/>
      <c r="C1119" s="11"/>
    </row>
    <row r="1120" spans="1:3">
      <c r="A1120" s="9"/>
      <c r="B1120" s="10"/>
      <c r="C1120" s="11"/>
    </row>
    <row r="1121" spans="1:3">
      <c r="A1121" s="9"/>
      <c r="B1121" s="10"/>
      <c r="C1121" s="11"/>
    </row>
    <row r="1122" spans="1:3">
      <c r="A1122" s="9"/>
      <c r="B1122" s="10"/>
      <c r="C1122" s="11"/>
    </row>
    <row r="1123" spans="1:3">
      <c r="A1123" s="9"/>
      <c r="B1123" s="10"/>
      <c r="C1123" s="11"/>
    </row>
    <row r="1124" spans="1:3">
      <c r="A1124" s="9"/>
      <c r="B1124" s="10"/>
      <c r="C1124" s="11"/>
    </row>
    <row r="1125" spans="1:3">
      <c r="A1125" s="9"/>
      <c r="B1125" s="10"/>
      <c r="C1125" s="11"/>
    </row>
    <row r="1126" spans="1:3">
      <c r="A1126" s="9"/>
      <c r="B1126" s="10"/>
      <c r="C1126" s="11"/>
    </row>
    <row r="1127" spans="1:3">
      <c r="A1127" s="9"/>
      <c r="B1127" s="10"/>
      <c r="C1127" s="11"/>
    </row>
    <row r="1128" spans="1:3">
      <c r="A1128" s="9"/>
      <c r="B1128" s="10"/>
      <c r="C1128" s="11"/>
    </row>
    <row r="1129" spans="1:3">
      <c r="A1129" s="9"/>
      <c r="B1129" s="10"/>
      <c r="C1129" s="11"/>
    </row>
    <row r="1130" spans="1:3">
      <c r="A1130" s="9"/>
      <c r="B1130" s="10"/>
      <c r="C1130" s="11"/>
    </row>
    <row r="1131" spans="1:3">
      <c r="A1131" s="9"/>
      <c r="B1131" s="10"/>
      <c r="C1131" s="11"/>
    </row>
    <row r="1132" spans="1:3">
      <c r="A1132" s="9"/>
      <c r="B1132" s="10"/>
      <c r="C1132" s="11"/>
    </row>
    <row r="1133" spans="1:3">
      <c r="A1133" s="9"/>
      <c r="B1133" s="10"/>
      <c r="C1133" s="11"/>
    </row>
    <row r="1134" spans="1:3">
      <c r="A1134" s="9"/>
      <c r="B1134" s="10"/>
      <c r="C1134" s="11"/>
    </row>
    <row r="1135" spans="1:3">
      <c r="A1135" s="9"/>
      <c r="B1135" s="10"/>
      <c r="C1135" s="11"/>
    </row>
    <row r="1136" spans="1:3">
      <c r="A1136" s="9"/>
      <c r="B1136" s="10"/>
      <c r="C1136" s="11"/>
    </row>
    <row r="1137" spans="1:3">
      <c r="A1137" s="9"/>
      <c r="B1137" s="10"/>
      <c r="C1137" s="11"/>
    </row>
    <row r="1138" spans="1:3">
      <c r="A1138" s="9"/>
      <c r="B1138" s="10"/>
      <c r="C1138" s="11"/>
    </row>
    <row r="1139" spans="1:3">
      <c r="A1139" s="9"/>
      <c r="B1139" s="10"/>
      <c r="C1139" s="11"/>
    </row>
    <row r="1140" spans="1:3">
      <c r="A1140" s="9"/>
      <c r="B1140" s="10"/>
      <c r="C1140" s="11"/>
    </row>
    <row r="1141" spans="1:3">
      <c r="A1141" s="9"/>
      <c r="B1141" s="10"/>
      <c r="C1141" s="11"/>
    </row>
    <row r="1142" spans="1:3">
      <c r="A1142" s="9"/>
      <c r="B1142" s="10"/>
      <c r="C1142" s="11"/>
    </row>
    <row r="1143" spans="1:3">
      <c r="A1143" s="9"/>
      <c r="B1143" s="10"/>
      <c r="C1143" s="11"/>
    </row>
    <row r="1144" spans="1:3">
      <c r="A1144" s="9"/>
      <c r="B1144" s="10"/>
      <c r="C1144" s="11"/>
    </row>
    <row r="1145" spans="1:3">
      <c r="A1145" s="9"/>
      <c r="B1145" s="10"/>
      <c r="C1145" s="11"/>
    </row>
    <row r="1146" spans="1:3">
      <c r="A1146" s="9"/>
      <c r="B1146" s="10"/>
      <c r="C1146" s="11"/>
    </row>
    <row r="1147" spans="1:3">
      <c r="A1147" s="9"/>
      <c r="B1147" s="10"/>
      <c r="C1147" s="11"/>
    </row>
    <row r="1148" spans="1:3">
      <c r="A1148" s="9"/>
      <c r="B1148" s="10"/>
      <c r="C1148" s="11"/>
    </row>
    <row r="1149" spans="1:3">
      <c r="A1149" s="9"/>
      <c r="B1149" s="10"/>
      <c r="C1149" s="11"/>
    </row>
    <row r="1150" spans="1:3">
      <c r="A1150" s="9"/>
      <c r="B1150" s="10"/>
      <c r="C1150" s="11"/>
    </row>
    <row r="1151" spans="1:3">
      <c r="A1151" s="9"/>
      <c r="B1151" s="10"/>
      <c r="C1151" s="11"/>
    </row>
    <row r="1152" spans="1:3">
      <c r="A1152" s="9"/>
      <c r="B1152" s="10"/>
      <c r="C1152" s="11"/>
    </row>
    <row r="1153" spans="1:3">
      <c r="A1153" s="9"/>
      <c r="B1153" s="10"/>
      <c r="C1153" s="11"/>
    </row>
    <row r="1154" spans="1:3">
      <c r="A1154" s="9"/>
      <c r="B1154" s="10"/>
      <c r="C1154" s="11"/>
    </row>
    <row r="1155" spans="1:3">
      <c r="A1155" s="9"/>
      <c r="B1155" s="10"/>
      <c r="C1155" s="11"/>
    </row>
    <row r="1156" spans="1:3">
      <c r="A1156" s="9"/>
      <c r="B1156" s="10"/>
      <c r="C1156" s="11"/>
    </row>
    <row r="1157" spans="1:3">
      <c r="A1157" s="9"/>
      <c r="B1157" s="10"/>
      <c r="C1157" s="11"/>
    </row>
    <row r="1158" spans="1:3">
      <c r="A1158" s="9"/>
      <c r="B1158" s="10"/>
      <c r="C1158" s="11"/>
    </row>
    <row r="1159" spans="1:3">
      <c r="A1159" s="9"/>
      <c r="B1159" s="10"/>
      <c r="C1159" s="11"/>
    </row>
    <row r="1160" spans="1:3">
      <c r="A1160" s="9"/>
      <c r="B1160" s="10"/>
      <c r="C1160" s="11"/>
    </row>
    <row r="1161" spans="1:3">
      <c r="A1161" s="9"/>
      <c r="B1161" s="10"/>
      <c r="C1161" s="11"/>
    </row>
    <row r="1162" spans="1:3">
      <c r="A1162" s="9"/>
      <c r="B1162" s="10"/>
      <c r="C1162" s="11"/>
    </row>
    <row r="1163" spans="1:3">
      <c r="A1163" s="9"/>
      <c r="B1163" s="10"/>
      <c r="C1163" s="11"/>
    </row>
    <row r="1164" spans="1:3">
      <c r="A1164" s="9"/>
      <c r="B1164" s="10"/>
      <c r="C1164" s="11"/>
    </row>
    <row r="1165" spans="1:3">
      <c r="A1165" s="9"/>
      <c r="B1165" s="10"/>
      <c r="C1165" s="11"/>
    </row>
    <row r="1166" spans="1:3">
      <c r="A1166" s="9"/>
      <c r="B1166" s="10"/>
      <c r="C1166" s="11"/>
    </row>
    <row r="1167" spans="1:3">
      <c r="A1167" s="9"/>
      <c r="B1167" s="10"/>
      <c r="C1167" s="11"/>
    </row>
    <row r="1168" spans="1:3">
      <c r="A1168" s="9"/>
      <c r="B1168" s="10"/>
      <c r="C1168" s="11"/>
    </row>
    <row r="1169" spans="1:3">
      <c r="A1169" s="9"/>
      <c r="B1169" s="10"/>
      <c r="C1169" s="11"/>
    </row>
    <row r="1170" spans="1:3">
      <c r="A1170" s="9"/>
      <c r="B1170" s="10"/>
      <c r="C1170" s="11"/>
    </row>
    <row r="1171" spans="1:3">
      <c r="A1171" s="9"/>
      <c r="B1171" s="10"/>
      <c r="C1171" s="11"/>
    </row>
    <row r="1172" spans="1:3">
      <c r="A1172" s="9"/>
      <c r="B1172" s="10"/>
      <c r="C1172" s="11"/>
    </row>
    <row r="1173" spans="1:3">
      <c r="A1173" s="9"/>
      <c r="B1173" s="10"/>
      <c r="C1173" s="11"/>
    </row>
    <row r="1174" spans="1:3">
      <c r="A1174" s="9"/>
      <c r="B1174" s="10"/>
      <c r="C1174" s="11"/>
    </row>
    <row r="1175" spans="1:3">
      <c r="A1175" s="9"/>
      <c r="B1175" s="10"/>
      <c r="C1175" s="11"/>
    </row>
    <row r="1176" spans="1:3">
      <c r="A1176" s="9"/>
      <c r="B1176" s="10"/>
      <c r="C1176" s="11"/>
    </row>
    <row r="1177" spans="1:3">
      <c r="A1177" s="9"/>
      <c r="B1177" s="10"/>
      <c r="C1177" s="11"/>
    </row>
    <row r="1178" spans="1:3">
      <c r="A1178" s="9"/>
      <c r="B1178" s="10"/>
      <c r="C1178" s="11"/>
    </row>
    <row r="1179" spans="1:3">
      <c r="A1179" s="9"/>
      <c r="B1179" s="10"/>
      <c r="C1179" s="11"/>
    </row>
    <row r="1180" spans="1:3">
      <c r="A1180" s="9"/>
      <c r="B1180" s="10"/>
      <c r="C1180" s="11"/>
    </row>
    <row r="1181" spans="1:3">
      <c r="A1181" s="9"/>
      <c r="B1181" s="10"/>
      <c r="C1181" s="11"/>
    </row>
    <row r="1182" spans="1:3">
      <c r="A1182" s="9"/>
      <c r="B1182" s="10"/>
      <c r="C1182" s="11"/>
    </row>
    <row r="1183" spans="1:3">
      <c r="A1183" s="9"/>
      <c r="B1183" s="10"/>
      <c r="C1183" s="11"/>
    </row>
    <row r="1184" spans="1:3">
      <c r="A1184" s="9"/>
      <c r="B1184" s="10"/>
      <c r="C1184" s="11"/>
    </row>
    <row r="1185" spans="1:3">
      <c r="A1185" s="9"/>
      <c r="B1185" s="10"/>
      <c r="C1185" s="11"/>
    </row>
    <row r="1186" spans="1:3">
      <c r="A1186" s="9"/>
      <c r="B1186" s="10"/>
      <c r="C1186" s="11"/>
    </row>
    <row r="1187" spans="1:3">
      <c r="A1187" s="9"/>
      <c r="B1187" s="10"/>
      <c r="C1187" s="11"/>
    </row>
    <row r="1188" spans="1:3">
      <c r="A1188" s="9"/>
      <c r="B1188" s="10"/>
      <c r="C1188" s="11"/>
    </row>
    <row r="1189" spans="1:3">
      <c r="A1189" s="9"/>
      <c r="B1189" s="10"/>
      <c r="C1189" s="11"/>
    </row>
    <row r="1190" spans="1:3">
      <c r="A1190" s="9"/>
      <c r="B1190" s="10"/>
      <c r="C1190" s="11"/>
    </row>
    <row r="1191" spans="1:3">
      <c r="A1191" s="9"/>
      <c r="B1191" s="10"/>
      <c r="C1191" s="11"/>
    </row>
    <row r="1192" spans="1:3">
      <c r="A1192" s="9"/>
      <c r="B1192" s="10"/>
      <c r="C1192" s="11"/>
    </row>
    <row r="1193" spans="1:3">
      <c r="A1193" s="9"/>
      <c r="B1193" s="10"/>
      <c r="C1193" s="11"/>
    </row>
    <row r="1194" spans="1:3">
      <c r="A1194" s="9"/>
      <c r="B1194" s="10"/>
      <c r="C1194" s="11"/>
    </row>
    <row r="1195" spans="1:3">
      <c r="A1195" s="9"/>
      <c r="B1195" s="10"/>
      <c r="C1195" s="11"/>
    </row>
    <row r="1196" spans="1:3">
      <c r="A1196" s="9"/>
      <c r="B1196" s="10"/>
      <c r="C1196" s="11"/>
    </row>
    <row r="1197" spans="1:3">
      <c r="A1197" s="9"/>
      <c r="B1197" s="10"/>
      <c r="C1197" s="11"/>
    </row>
    <row r="1198" spans="1:3">
      <c r="A1198" s="9"/>
      <c r="B1198" s="10"/>
      <c r="C1198" s="11"/>
    </row>
    <row r="1199" spans="1:3">
      <c r="A1199" s="9"/>
      <c r="B1199" s="10"/>
      <c r="C1199" s="11"/>
    </row>
    <row r="1200" spans="1:3">
      <c r="A1200" s="9"/>
      <c r="B1200" s="10"/>
      <c r="C1200" s="11"/>
    </row>
    <row r="1201" spans="1:3">
      <c r="A1201" s="9"/>
      <c r="B1201" s="10"/>
      <c r="C1201" s="11"/>
    </row>
    <row r="1202" spans="1:3">
      <c r="A1202" s="9"/>
      <c r="B1202" s="10"/>
      <c r="C1202" s="11"/>
    </row>
    <row r="1203" spans="1:3">
      <c r="A1203" s="9"/>
      <c r="B1203" s="10"/>
      <c r="C1203" s="11"/>
    </row>
    <row r="1204" spans="1:3">
      <c r="A1204" s="9"/>
      <c r="B1204" s="10"/>
      <c r="C1204" s="11"/>
    </row>
    <row r="1205" spans="1:3">
      <c r="A1205" s="9"/>
      <c r="B1205" s="10"/>
      <c r="C1205" s="11"/>
    </row>
    <row r="1206" spans="1:3">
      <c r="A1206" s="9"/>
      <c r="B1206" s="10"/>
      <c r="C1206" s="11"/>
    </row>
    <row r="1207" spans="1:3">
      <c r="A1207" s="9"/>
      <c r="B1207" s="10"/>
      <c r="C1207" s="11"/>
    </row>
    <row r="1208" spans="1:3">
      <c r="A1208" s="9"/>
      <c r="B1208" s="10"/>
      <c r="C1208" s="11"/>
    </row>
    <row r="1209" spans="1:3">
      <c r="A1209" s="9"/>
      <c r="B1209" s="10"/>
      <c r="C1209" s="11"/>
    </row>
    <row r="1210" spans="1:3">
      <c r="A1210" s="9"/>
      <c r="B1210" s="10"/>
      <c r="C1210" s="11"/>
    </row>
    <row r="1211" spans="1:3">
      <c r="A1211" s="9"/>
      <c r="B1211" s="10"/>
      <c r="C1211" s="11"/>
    </row>
    <row r="1212" spans="1:3">
      <c r="A1212" s="9"/>
      <c r="B1212" s="10"/>
      <c r="C1212" s="11"/>
    </row>
    <row r="1213" spans="1:3">
      <c r="A1213" s="9"/>
      <c r="B1213" s="10"/>
      <c r="C1213" s="11"/>
    </row>
    <row r="1214" spans="1:3">
      <c r="A1214" s="9"/>
      <c r="B1214" s="10"/>
      <c r="C1214" s="11"/>
    </row>
    <row r="1215" spans="1:3">
      <c r="A1215" s="9"/>
      <c r="B1215" s="10"/>
      <c r="C1215" s="11"/>
    </row>
    <row r="1216" spans="1:3">
      <c r="A1216" s="9"/>
      <c r="B1216" s="10"/>
      <c r="C1216" s="11"/>
    </row>
    <row r="1217" spans="1:3">
      <c r="A1217" s="9"/>
      <c r="B1217" s="10"/>
      <c r="C1217" s="11"/>
    </row>
    <row r="1218" spans="1:3">
      <c r="A1218" s="9"/>
      <c r="B1218" s="10"/>
      <c r="C1218" s="11"/>
    </row>
    <row r="1219" spans="1:3">
      <c r="A1219" s="9"/>
      <c r="B1219" s="10"/>
      <c r="C1219" s="11"/>
    </row>
    <row r="1220" spans="1:3">
      <c r="A1220" s="9"/>
      <c r="B1220" s="10"/>
      <c r="C1220" s="11"/>
    </row>
    <row r="1221" spans="1:3">
      <c r="A1221" s="9"/>
      <c r="B1221" s="10"/>
      <c r="C1221" s="11"/>
    </row>
    <row r="1222" spans="1:3">
      <c r="A1222" s="9"/>
      <c r="B1222" s="10"/>
      <c r="C1222" s="11"/>
    </row>
    <row r="1223" spans="1:3">
      <c r="A1223" s="9"/>
      <c r="B1223" s="10"/>
      <c r="C1223" s="11"/>
    </row>
    <row r="1224" spans="1:3">
      <c r="A1224" s="9"/>
      <c r="B1224" s="10"/>
      <c r="C1224" s="11"/>
    </row>
    <row r="1225" spans="1:3">
      <c r="A1225" s="9"/>
      <c r="B1225" s="10"/>
      <c r="C1225" s="11"/>
    </row>
    <row r="1226" spans="1:3">
      <c r="A1226" s="9"/>
      <c r="B1226" s="10"/>
      <c r="C1226" s="11"/>
    </row>
    <row r="1227" spans="1:3">
      <c r="A1227" s="9"/>
      <c r="B1227" s="10"/>
      <c r="C1227" s="11"/>
    </row>
    <row r="1228" spans="1:3">
      <c r="A1228" s="9"/>
      <c r="B1228" s="10"/>
      <c r="C1228" s="11"/>
    </row>
    <row r="1229" spans="1:3">
      <c r="A1229" s="9"/>
      <c r="B1229" s="10"/>
      <c r="C1229" s="11"/>
    </row>
    <row r="1230" spans="1:3">
      <c r="A1230" s="9"/>
      <c r="B1230" s="10"/>
      <c r="C1230" s="11"/>
    </row>
    <row r="1231" spans="1:3">
      <c r="A1231" s="9"/>
      <c r="B1231" s="10"/>
      <c r="C1231" s="11"/>
    </row>
    <row r="1232" spans="1:3">
      <c r="A1232" s="9"/>
      <c r="B1232" s="10"/>
      <c r="C1232" s="11"/>
    </row>
    <row r="1233" spans="1:3">
      <c r="A1233" s="9"/>
      <c r="B1233" s="10"/>
      <c r="C1233" s="11"/>
    </row>
    <row r="1234" spans="1:3">
      <c r="A1234" s="9"/>
      <c r="B1234" s="10"/>
      <c r="C1234" s="11"/>
    </row>
    <row r="1235" spans="1:3">
      <c r="A1235" s="9"/>
      <c r="B1235" s="10"/>
      <c r="C1235" s="11"/>
    </row>
    <row r="1236" spans="1:3">
      <c r="A1236" s="9"/>
      <c r="B1236" s="10"/>
      <c r="C1236" s="11"/>
    </row>
    <row r="1237" spans="1:3">
      <c r="A1237" s="9"/>
      <c r="B1237" s="10"/>
      <c r="C1237" s="11"/>
    </row>
    <row r="1238" spans="1:3">
      <c r="A1238" s="9"/>
      <c r="B1238" s="10"/>
      <c r="C1238" s="11"/>
    </row>
    <row r="1239" spans="1:3">
      <c r="A1239" s="9"/>
      <c r="B1239" s="10"/>
      <c r="C1239" s="11"/>
    </row>
    <row r="1240" spans="1:3">
      <c r="A1240" s="9"/>
      <c r="B1240" s="10"/>
      <c r="C1240" s="11"/>
    </row>
    <row r="1241" spans="1:3">
      <c r="A1241" s="9"/>
      <c r="B1241" s="10"/>
      <c r="C1241" s="11"/>
    </row>
    <row r="1242" spans="1:3">
      <c r="A1242" s="9"/>
      <c r="B1242" s="10"/>
      <c r="C1242" s="11"/>
    </row>
    <row r="1243" spans="1:3">
      <c r="A1243" s="9"/>
      <c r="B1243" s="10"/>
      <c r="C1243" s="11"/>
    </row>
    <row r="1244" spans="1:3">
      <c r="A1244" s="9"/>
      <c r="B1244" s="10"/>
      <c r="C1244" s="11"/>
    </row>
    <row r="1245" spans="1:3">
      <c r="A1245" s="9"/>
      <c r="B1245" s="10"/>
      <c r="C1245" s="11"/>
    </row>
    <row r="1246" spans="1:3">
      <c r="A1246" s="9"/>
      <c r="B1246" s="10"/>
      <c r="C1246" s="11"/>
    </row>
    <row r="1247" spans="1:3">
      <c r="A1247" s="9"/>
      <c r="B1247" s="10"/>
      <c r="C1247" s="11"/>
    </row>
    <row r="1248" spans="1:3">
      <c r="A1248" s="9"/>
      <c r="B1248" s="10"/>
      <c r="C1248" s="11"/>
    </row>
    <row r="1249" spans="1:3">
      <c r="A1249" s="9"/>
      <c r="B1249" s="10"/>
      <c r="C1249" s="11"/>
    </row>
    <row r="1250" spans="1:3">
      <c r="A1250" s="9"/>
      <c r="B1250" s="10"/>
      <c r="C1250" s="11"/>
    </row>
    <row r="1251" spans="1:3">
      <c r="A1251" s="9"/>
      <c r="B1251" s="10"/>
      <c r="C1251" s="11"/>
    </row>
    <row r="1252" spans="1:3">
      <c r="A1252" s="9"/>
      <c r="B1252" s="10"/>
      <c r="C1252" s="11"/>
    </row>
    <row r="1253" spans="1:3">
      <c r="A1253" s="9"/>
      <c r="B1253" s="10"/>
      <c r="C1253" s="11"/>
    </row>
    <row r="1254" spans="1:3">
      <c r="A1254" s="9"/>
      <c r="B1254" s="10"/>
      <c r="C1254" s="11"/>
    </row>
    <row r="1255" spans="1:3">
      <c r="A1255" s="9"/>
      <c r="B1255" s="10"/>
      <c r="C1255" s="11"/>
    </row>
    <row r="1256" spans="1:3">
      <c r="A1256" s="9"/>
      <c r="B1256" s="10"/>
      <c r="C1256" s="11"/>
    </row>
    <row r="1257" spans="1:3">
      <c r="A1257" s="9"/>
      <c r="B1257" s="10"/>
      <c r="C1257" s="11"/>
    </row>
    <row r="1258" spans="1:3">
      <c r="A1258" s="9"/>
      <c r="B1258" s="10"/>
      <c r="C1258" s="11"/>
    </row>
    <row r="1259" spans="1:3">
      <c r="A1259" s="9"/>
      <c r="B1259" s="10"/>
      <c r="C1259" s="11"/>
    </row>
    <row r="1260" spans="1:3">
      <c r="A1260" s="9"/>
      <c r="B1260" s="10"/>
      <c r="C1260" s="11"/>
    </row>
    <row r="1261" spans="1:3">
      <c r="A1261" s="9"/>
      <c r="B1261" s="10"/>
      <c r="C1261" s="11"/>
    </row>
    <row r="1262" spans="1:3">
      <c r="A1262" s="9"/>
      <c r="B1262" s="10"/>
      <c r="C1262" s="11"/>
    </row>
    <row r="1263" spans="1:3">
      <c r="A1263" s="9"/>
      <c r="B1263" s="10"/>
      <c r="C1263" s="11"/>
    </row>
    <row r="1264" spans="1:3">
      <c r="A1264" s="9"/>
      <c r="B1264" s="10"/>
      <c r="C1264" s="11"/>
    </row>
    <row r="1265" spans="1:3">
      <c r="A1265" s="9"/>
      <c r="B1265" s="10"/>
      <c r="C1265" s="11"/>
    </row>
    <row r="1266" spans="1:3">
      <c r="A1266" s="9"/>
      <c r="B1266" s="10"/>
      <c r="C1266" s="11"/>
    </row>
    <row r="1267" spans="1:3">
      <c r="A1267" s="9"/>
      <c r="B1267" s="10"/>
      <c r="C1267" s="11"/>
    </row>
    <row r="1268" spans="1:3">
      <c r="A1268" s="9"/>
      <c r="B1268" s="10"/>
      <c r="C1268" s="11"/>
    </row>
    <row r="1269" spans="1:3">
      <c r="A1269" s="9"/>
      <c r="B1269" s="10"/>
      <c r="C1269" s="11"/>
    </row>
    <row r="1270" spans="1:3">
      <c r="A1270" s="9"/>
      <c r="B1270" s="10"/>
      <c r="C1270" s="11"/>
    </row>
    <row r="1271" spans="1:3">
      <c r="A1271" s="9"/>
      <c r="B1271" s="10"/>
      <c r="C1271" s="11"/>
    </row>
    <row r="1272" spans="1:3">
      <c r="A1272" s="9"/>
      <c r="B1272" s="10"/>
      <c r="C1272" s="11"/>
    </row>
    <row r="1273" spans="1:3">
      <c r="A1273" s="9"/>
      <c r="B1273" s="10"/>
      <c r="C1273" s="11"/>
    </row>
    <row r="1274" spans="1:3">
      <c r="A1274" s="9"/>
      <c r="B1274" s="10"/>
      <c r="C1274" s="11"/>
    </row>
    <row r="1275" spans="1:3">
      <c r="A1275" s="9"/>
      <c r="B1275" s="10"/>
      <c r="C1275" s="11"/>
    </row>
    <row r="1276" spans="1:3">
      <c r="A1276" s="9"/>
      <c r="B1276" s="10"/>
      <c r="C1276" s="11"/>
    </row>
    <row r="1277" spans="1:3">
      <c r="A1277" s="9"/>
      <c r="B1277" s="10"/>
      <c r="C1277" s="11"/>
    </row>
    <row r="1278" spans="1:3">
      <c r="A1278" s="9"/>
      <c r="B1278" s="10"/>
      <c r="C1278" s="11"/>
    </row>
    <row r="1279" spans="1:3">
      <c r="A1279" s="9"/>
      <c r="B1279" s="10"/>
      <c r="C1279" s="11"/>
    </row>
    <row r="1280" spans="1:3">
      <c r="A1280" s="9"/>
      <c r="B1280" s="10"/>
      <c r="C1280" s="11"/>
    </row>
    <row r="1281" spans="1:3">
      <c r="A1281" s="9"/>
      <c r="B1281" s="10"/>
      <c r="C1281" s="11"/>
    </row>
    <row r="1282" spans="1:3">
      <c r="A1282" s="9"/>
      <c r="B1282" s="10"/>
      <c r="C1282" s="11"/>
    </row>
    <row r="1283" spans="1:3">
      <c r="A1283" s="9"/>
      <c r="B1283" s="10"/>
      <c r="C1283" s="11"/>
    </row>
    <row r="1284" spans="1:3">
      <c r="A1284" s="9"/>
      <c r="B1284" s="10"/>
      <c r="C1284" s="11"/>
    </row>
    <row r="1285" spans="1:3">
      <c r="A1285" s="9"/>
      <c r="B1285" s="10"/>
      <c r="C1285" s="11"/>
    </row>
    <row r="1286" spans="1:3">
      <c r="A1286" s="9"/>
      <c r="B1286" s="10"/>
      <c r="C1286" s="11"/>
    </row>
    <row r="1287" spans="1:3">
      <c r="A1287" s="9"/>
      <c r="B1287" s="10"/>
      <c r="C1287" s="11"/>
    </row>
    <row r="1288" spans="1:3">
      <c r="A1288" s="9"/>
      <c r="B1288" s="10"/>
      <c r="C1288" s="11"/>
    </row>
    <row r="1289" spans="1:3">
      <c r="A1289" s="9"/>
      <c r="B1289" s="10"/>
      <c r="C1289" s="11"/>
    </row>
    <row r="1290" spans="1:3">
      <c r="A1290" s="9"/>
      <c r="B1290" s="10"/>
      <c r="C1290" s="11"/>
    </row>
    <row r="1291" spans="1:3">
      <c r="A1291" s="9"/>
      <c r="B1291" s="10"/>
      <c r="C1291" s="11"/>
    </row>
    <row r="1292" spans="1:3">
      <c r="A1292" s="9"/>
      <c r="B1292" s="10"/>
      <c r="C1292" s="11"/>
    </row>
    <row r="1293" spans="1:3">
      <c r="A1293" s="9"/>
      <c r="B1293" s="10"/>
      <c r="C1293" s="11"/>
    </row>
    <row r="1294" spans="1:3">
      <c r="A1294" s="9"/>
      <c r="B1294" s="10"/>
      <c r="C1294" s="11"/>
    </row>
    <row r="1295" spans="1:3">
      <c r="A1295" s="9"/>
      <c r="B1295" s="10"/>
      <c r="C1295" s="11"/>
    </row>
    <row r="1296" spans="1:3">
      <c r="A1296" s="9"/>
      <c r="B1296" s="10"/>
      <c r="C1296" s="11"/>
    </row>
    <row r="1297" spans="1:3">
      <c r="A1297" s="9"/>
      <c r="B1297" s="10"/>
      <c r="C1297" s="11"/>
    </row>
    <row r="1298" spans="1:3">
      <c r="A1298" s="9"/>
      <c r="B1298" s="10"/>
      <c r="C1298" s="11"/>
    </row>
    <row r="1299" spans="1:3">
      <c r="A1299" s="9"/>
      <c r="B1299" s="10"/>
      <c r="C1299" s="11"/>
    </row>
    <row r="1300" spans="1:3">
      <c r="A1300" s="9"/>
      <c r="B1300" s="10"/>
      <c r="C1300" s="11"/>
    </row>
    <row r="1301" spans="1:3">
      <c r="A1301" s="9"/>
      <c r="B1301" s="10"/>
      <c r="C1301" s="11"/>
    </row>
    <row r="1302" spans="1:3">
      <c r="A1302" s="9"/>
      <c r="B1302" s="10"/>
      <c r="C1302" s="11"/>
    </row>
    <row r="1303" spans="1:3">
      <c r="A1303" s="9"/>
      <c r="B1303" s="10"/>
      <c r="C1303" s="11"/>
    </row>
    <row r="1304" spans="1:3">
      <c r="A1304" s="9"/>
      <c r="B1304" s="10"/>
      <c r="C1304" s="11"/>
    </row>
    <row r="1305" spans="1:3">
      <c r="A1305" s="9"/>
      <c r="B1305" s="10"/>
      <c r="C1305" s="11"/>
    </row>
    <row r="1306" spans="1:3">
      <c r="A1306" s="9"/>
      <c r="B1306" s="10"/>
      <c r="C1306" s="11"/>
    </row>
    <row r="1307" spans="1:3">
      <c r="A1307" s="9"/>
      <c r="B1307" s="10"/>
      <c r="C1307" s="11"/>
    </row>
    <row r="1308" spans="1:3">
      <c r="A1308" s="9"/>
      <c r="B1308" s="10"/>
      <c r="C1308" s="11"/>
    </row>
    <row r="1309" spans="1:3">
      <c r="A1309" s="9"/>
      <c r="B1309" s="10"/>
      <c r="C1309" s="11"/>
    </row>
    <row r="1310" spans="1:3">
      <c r="A1310" s="9"/>
      <c r="B1310" s="10"/>
      <c r="C1310" s="11"/>
    </row>
    <row r="1311" spans="1:3">
      <c r="A1311" s="9"/>
      <c r="B1311" s="10"/>
      <c r="C1311" s="11"/>
    </row>
    <row r="1312" spans="1:3">
      <c r="A1312" s="9"/>
      <c r="B1312" s="10"/>
      <c r="C1312" s="11"/>
    </row>
    <row r="1313" spans="1:3">
      <c r="A1313" s="9"/>
      <c r="B1313" s="10"/>
      <c r="C1313" s="11"/>
    </row>
    <row r="1314" spans="1:3">
      <c r="A1314" s="9"/>
      <c r="B1314" s="10"/>
      <c r="C1314" s="11"/>
    </row>
    <row r="1315" spans="1:3">
      <c r="A1315" s="9"/>
      <c r="B1315" s="10"/>
      <c r="C1315" s="11"/>
    </row>
    <row r="1316" spans="1:3">
      <c r="A1316" s="9"/>
      <c r="B1316" s="10"/>
      <c r="C1316" s="11"/>
    </row>
    <row r="1317" spans="1:3">
      <c r="A1317" s="9"/>
      <c r="B1317" s="10"/>
      <c r="C1317" s="11"/>
    </row>
    <row r="1318" spans="1:3">
      <c r="A1318" s="9"/>
      <c r="B1318" s="10"/>
      <c r="C1318" s="11"/>
    </row>
    <row r="1319" spans="1:3">
      <c r="A1319" s="9"/>
      <c r="B1319" s="10"/>
      <c r="C1319" s="11"/>
    </row>
    <row r="1320" spans="1:3">
      <c r="A1320" s="9"/>
      <c r="B1320" s="10"/>
      <c r="C1320" s="11"/>
    </row>
    <row r="1321" spans="1:3">
      <c r="A1321" s="9"/>
      <c r="B1321" s="10"/>
      <c r="C1321" s="11"/>
    </row>
    <row r="1322" spans="1:3">
      <c r="A1322" s="9"/>
      <c r="B1322" s="10"/>
      <c r="C1322" s="11"/>
    </row>
    <row r="1323" spans="1:3">
      <c r="A1323" s="9"/>
      <c r="B1323" s="10"/>
      <c r="C1323" s="11"/>
    </row>
    <row r="1324" spans="1:3">
      <c r="A1324" s="9"/>
      <c r="B1324" s="10"/>
      <c r="C1324" s="11"/>
    </row>
    <row r="1325" spans="1:3">
      <c r="A1325" s="9"/>
      <c r="B1325" s="10"/>
      <c r="C1325" s="11"/>
    </row>
    <row r="1326" spans="1:3">
      <c r="A1326" s="9"/>
      <c r="B1326" s="10"/>
      <c r="C1326" s="11"/>
    </row>
    <row r="1327" spans="1:3">
      <c r="A1327" s="9"/>
      <c r="B1327" s="10"/>
      <c r="C1327" s="11"/>
    </row>
    <row r="1328" spans="1:3">
      <c r="A1328" s="9"/>
      <c r="B1328" s="10"/>
      <c r="C1328" s="11"/>
    </row>
    <row r="1329" spans="1:3">
      <c r="A1329" s="9"/>
      <c r="B1329" s="10"/>
      <c r="C1329" s="11"/>
    </row>
    <row r="1330" spans="1:3">
      <c r="A1330" s="9"/>
      <c r="B1330" s="10"/>
      <c r="C1330" s="11"/>
    </row>
    <row r="1331" spans="1:3">
      <c r="A1331" s="9"/>
      <c r="B1331" s="10"/>
      <c r="C1331" s="11"/>
    </row>
    <row r="1332" spans="1:3">
      <c r="A1332" s="9"/>
      <c r="B1332" s="10"/>
      <c r="C1332" s="11"/>
    </row>
    <row r="1333" spans="1:3">
      <c r="A1333" s="9"/>
      <c r="B1333" s="10"/>
      <c r="C1333" s="11"/>
    </row>
    <row r="1334" spans="1:3">
      <c r="A1334" s="9"/>
      <c r="B1334" s="10"/>
      <c r="C1334" s="11"/>
    </row>
    <row r="1335" spans="1:3">
      <c r="A1335" s="9"/>
      <c r="B1335" s="10"/>
      <c r="C1335" s="11"/>
    </row>
    <row r="1336" spans="1:3">
      <c r="A1336" s="9"/>
      <c r="B1336" s="10"/>
      <c r="C1336" s="11"/>
    </row>
    <row r="1337" spans="1:3">
      <c r="A1337" s="9"/>
      <c r="B1337" s="10"/>
      <c r="C1337" s="11"/>
    </row>
    <row r="1338" spans="1:3">
      <c r="A1338" s="9"/>
      <c r="B1338" s="10"/>
      <c r="C1338" s="11"/>
    </row>
    <row r="1339" spans="1:3">
      <c r="A1339" s="9"/>
      <c r="B1339" s="10"/>
      <c r="C1339" s="11"/>
    </row>
    <row r="1340" spans="1:3">
      <c r="A1340" s="9"/>
      <c r="B1340" s="10"/>
      <c r="C1340" s="11"/>
    </row>
    <row r="1341" spans="1:3">
      <c r="A1341" s="9"/>
      <c r="B1341" s="10"/>
      <c r="C1341" s="11"/>
    </row>
    <row r="1342" spans="1:3">
      <c r="A1342" s="9"/>
      <c r="B1342" s="10"/>
      <c r="C1342" s="11"/>
    </row>
    <row r="1343" spans="1:3">
      <c r="A1343" s="9"/>
      <c r="B1343" s="10"/>
      <c r="C1343" s="11"/>
    </row>
    <row r="1344" spans="1:3">
      <c r="A1344" s="9"/>
      <c r="B1344" s="10"/>
      <c r="C1344" s="11"/>
    </row>
    <row r="1345" spans="1:3">
      <c r="A1345" s="9"/>
      <c r="B1345" s="10"/>
      <c r="C1345" s="11"/>
    </row>
    <row r="1346" spans="1:3">
      <c r="A1346" s="9"/>
      <c r="B1346" s="10"/>
      <c r="C1346" s="11"/>
    </row>
    <row r="1347" spans="1:3">
      <c r="A1347" s="9"/>
      <c r="B1347" s="10"/>
      <c r="C1347" s="11"/>
    </row>
    <row r="1348" spans="1:3">
      <c r="A1348" s="9"/>
      <c r="B1348" s="10"/>
      <c r="C1348" s="11"/>
    </row>
    <row r="1349" spans="1:3">
      <c r="A1349" s="9"/>
      <c r="B1349" s="10"/>
      <c r="C1349" s="11"/>
    </row>
    <row r="1350" spans="1:3">
      <c r="A1350" s="9"/>
      <c r="B1350" s="10"/>
      <c r="C1350" s="11"/>
    </row>
    <row r="1351" spans="1:3">
      <c r="A1351" s="9"/>
      <c r="B1351" s="10"/>
      <c r="C1351" s="11"/>
    </row>
    <row r="1352" spans="1:3">
      <c r="A1352" s="9"/>
      <c r="B1352" s="10"/>
      <c r="C1352" s="11"/>
    </row>
    <row r="1353" spans="1:3">
      <c r="A1353" s="9"/>
      <c r="B1353" s="10"/>
      <c r="C1353" s="11"/>
    </row>
    <row r="1354" spans="1:3">
      <c r="A1354" s="9"/>
      <c r="B1354" s="10"/>
      <c r="C1354" s="11"/>
    </row>
    <row r="1355" spans="1:3">
      <c r="A1355" s="9"/>
      <c r="B1355" s="10"/>
      <c r="C1355" s="11"/>
    </row>
    <row r="1356" spans="1:3">
      <c r="A1356" s="9"/>
      <c r="B1356" s="10"/>
      <c r="C1356" s="11"/>
    </row>
    <row r="1357" spans="1:3">
      <c r="A1357" s="9"/>
      <c r="B1357" s="10"/>
      <c r="C1357" s="11"/>
    </row>
    <row r="1358" spans="1:3">
      <c r="A1358" s="9"/>
      <c r="B1358" s="10"/>
      <c r="C1358" s="11"/>
    </row>
    <row r="1359" spans="1:3">
      <c r="A1359" s="9"/>
      <c r="B1359" s="10"/>
      <c r="C1359" s="11"/>
    </row>
    <row r="1360" spans="1:3">
      <c r="A1360" s="9"/>
      <c r="B1360" s="10"/>
      <c r="C1360" s="11"/>
    </row>
    <row r="1361" spans="1:3">
      <c r="A1361" s="9"/>
      <c r="B1361" s="10"/>
      <c r="C1361" s="11"/>
    </row>
    <row r="1362" spans="1:3">
      <c r="A1362" s="9"/>
      <c r="B1362" s="10"/>
      <c r="C1362" s="11"/>
    </row>
    <row r="1363" spans="1:3">
      <c r="A1363" s="9"/>
      <c r="B1363" s="10"/>
      <c r="C1363" s="11"/>
    </row>
    <row r="1364" spans="1:3">
      <c r="A1364" s="9"/>
      <c r="B1364" s="10"/>
      <c r="C1364" s="11"/>
    </row>
    <row r="1365" spans="1:3">
      <c r="A1365" s="9"/>
      <c r="B1365" s="10"/>
      <c r="C1365" s="11"/>
    </row>
    <row r="1366" spans="1:3">
      <c r="A1366" s="9"/>
      <c r="B1366" s="10"/>
      <c r="C1366" s="11"/>
    </row>
    <row r="1367" spans="1:3">
      <c r="A1367" s="9"/>
      <c r="B1367" s="10"/>
      <c r="C1367" s="11"/>
    </row>
    <row r="1368" spans="1:3">
      <c r="A1368" s="9"/>
      <c r="B1368" s="10"/>
      <c r="C1368" s="11"/>
    </row>
    <row r="1369" spans="1:3">
      <c r="A1369" s="9"/>
      <c r="B1369" s="10"/>
      <c r="C1369" s="11"/>
    </row>
    <row r="1370" spans="1:3">
      <c r="A1370" s="9"/>
      <c r="B1370" s="10"/>
      <c r="C1370" s="11"/>
    </row>
    <row r="1371" spans="1:3">
      <c r="A1371" s="9"/>
      <c r="B1371" s="10"/>
      <c r="C1371" s="11"/>
    </row>
    <row r="1372" spans="1:3">
      <c r="A1372" s="9"/>
      <c r="B1372" s="10"/>
      <c r="C1372" s="11"/>
    </row>
    <row r="1373" spans="1:3">
      <c r="A1373" s="9"/>
      <c r="B1373" s="10"/>
      <c r="C1373" s="11"/>
    </row>
    <row r="1374" spans="1:3">
      <c r="A1374" s="9"/>
      <c r="B1374" s="10"/>
      <c r="C1374" s="11"/>
    </row>
    <row r="1375" spans="1:3">
      <c r="A1375" s="9"/>
      <c r="B1375" s="10"/>
      <c r="C1375" s="11"/>
    </row>
    <row r="1376" spans="1:3">
      <c r="A1376" s="9"/>
      <c r="B1376" s="10"/>
      <c r="C1376" s="11"/>
    </row>
    <row r="1377" spans="1:3">
      <c r="A1377" s="9"/>
      <c r="B1377" s="10"/>
      <c r="C1377" s="11"/>
    </row>
    <row r="1378" spans="1:3">
      <c r="A1378" s="9"/>
      <c r="B1378" s="10"/>
      <c r="C1378" s="11"/>
    </row>
    <row r="1379" spans="1:3">
      <c r="A1379" s="9"/>
      <c r="B1379" s="10"/>
      <c r="C1379" s="11"/>
    </row>
    <row r="1380" spans="1:3">
      <c r="A1380" s="9"/>
      <c r="B1380" s="10"/>
      <c r="C1380" s="11"/>
    </row>
    <row r="1381" spans="1:3">
      <c r="A1381" s="9"/>
      <c r="B1381" s="10"/>
      <c r="C1381" s="11"/>
    </row>
    <row r="1382" spans="1:3">
      <c r="A1382" s="9"/>
      <c r="B1382" s="10"/>
      <c r="C1382" s="11"/>
    </row>
    <row r="1383" spans="1:3">
      <c r="A1383" s="9"/>
      <c r="B1383" s="10"/>
      <c r="C1383" s="11"/>
    </row>
    <row r="1384" spans="1:3">
      <c r="A1384" s="9"/>
      <c r="B1384" s="10"/>
      <c r="C1384" s="11"/>
    </row>
    <row r="1385" spans="1:3">
      <c r="A1385" s="9"/>
      <c r="B1385" s="10"/>
      <c r="C1385" s="11"/>
    </row>
    <row r="1386" spans="1:3">
      <c r="A1386" s="9"/>
      <c r="B1386" s="10"/>
      <c r="C1386" s="11"/>
    </row>
    <row r="1387" spans="1:3">
      <c r="A1387" s="9"/>
      <c r="B1387" s="10"/>
      <c r="C1387" s="11"/>
    </row>
    <row r="1388" spans="1:3">
      <c r="A1388" s="9"/>
      <c r="B1388" s="10"/>
      <c r="C1388" s="11"/>
    </row>
    <row r="1389" spans="1:3">
      <c r="A1389" s="9"/>
      <c r="B1389" s="10"/>
      <c r="C1389" s="11"/>
    </row>
    <row r="1390" spans="1:3">
      <c r="A1390" s="9"/>
      <c r="B1390" s="10"/>
      <c r="C1390" s="11"/>
    </row>
    <row r="1391" spans="1:3">
      <c r="A1391" s="9"/>
      <c r="B1391" s="10"/>
      <c r="C1391" s="11"/>
    </row>
    <row r="1392" spans="1:3">
      <c r="A1392" s="9"/>
      <c r="B1392" s="10"/>
      <c r="C1392" s="11"/>
    </row>
    <row r="1393" spans="1:3">
      <c r="A1393" s="9"/>
      <c r="B1393" s="10"/>
      <c r="C1393" s="11"/>
    </row>
    <row r="1394" spans="1:3">
      <c r="A1394" s="9"/>
      <c r="B1394" s="10"/>
      <c r="C1394" s="11"/>
    </row>
    <row r="1395" spans="1:3">
      <c r="A1395" s="9"/>
      <c r="B1395" s="10"/>
      <c r="C1395" s="11"/>
    </row>
    <row r="1396" spans="1:3">
      <c r="A1396" s="9"/>
      <c r="B1396" s="10"/>
      <c r="C1396" s="11"/>
    </row>
    <row r="1397" spans="1:3">
      <c r="A1397" s="9"/>
      <c r="B1397" s="10"/>
      <c r="C1397" s="11"/>
    </row>
    <row r="1398" spans="1:3">
      <c r="A1398" s="9"/>
      <c r="B1398" s="10"/>
      <c r="C1398" s="11"/>
    </row>
    <row r="1399" spans="1:3">
      <c r="A1399" s="9"/>
      <c r="B1399" s="10"/>
      <c r="C1399" s="11"/>
    </row>
    <row r="1400" spans="1:3">
      <c r="A1400" s="9"/>
      <c r="B1400" s="10"/>
      <c r="C1400" s="11"/>
    </row>
    <row r="1401" spans="1:3">
      <c r="A1401" s="9"/>
      <c r="B1401" s="10"/>
      <c r="C1401" s="11"/>
    </row>
    <row r="1402" spans="1:3">
      <c r="A1402" s="9"/>
      <c r="B1402" s="10"/>
      <c r="C1402" s="11"/>
    </row>
    <row r="1403" spans="1:3">
      <c r="A1403" s="9"/>
      <c r="B1403" s="10"/>
      <c r="C1403" s="11"/>
    </row>
    <row r="1404" spans="1:3">
      <c r="A1404" s="9"/>
      <c r="B1404" s="10"/>
      <c r="C1404" s="11"/>
    </row>
    <row r="1405" spans="1:3">
      <c r="A1405" s="9"/>
      <c r="B1405" s="10"/>
      <c r="C1405" s="11"/>
    </row>
    <row r="1406" spans="1:3">
      <c r="A1406" s="9"/>
      <c r="B1406" s="10"/>
      <c r="C1406" s="11"/>
    </row>
    <row r="1407" spans="1:3">
      <c r="A1407" s="9"/>
      <c r="B1407" s="10"/>
      <c r="C1407" s="11"/>
    </row>
    <row r="1408" spans="1:3">
      <c r="A1408" s="9"/>
      <c r="B1408" s="10"/>
      <c r="C1408" s="11"/>
    </row>
    <row r="1409" spans="1:3">
      <c r="A1409" s="9"/>
      <c r="B1409" s="10"/>
      <c r="C1409" s="11"/>
    </row>
    <row r="1410" spans="1:3">
      <c r="A1410" s="9"/>
      <c r="B1410" s="10"/>
      <c r="C1410" s="11"/>
    </row>
    <row r="1411" spans="1:3">
      <c r="A1411" s="9"/>
      <c r="B1411" s="10"/>
      <c r="C1411" s="11"/>
    </row>
    <row r="1412" spans="1:3">
      <c r="A1412" s="9"/>
      <c r="B1412" s="10"/>
      <c r="C1412" s="11"/>
    </row>
    <row r="1413" spans="1:3">
      <c r="A1413" s="9"/>
      <c r="B1413" s="10"/>
      <c r="C1413" s="11"/>
    </row>
    <row r="1414" spans="1:3">
      <c r="A1414" s="9"/>
      <c r="B1414" s="10"/>
      <c r="C1414" s="11"/>
    </row>
    <row r="1415" spans="1:3">
      <c r="A1415" s="9"/>
      <c r="B1415" s="10"/>
      <c r="C1415" s="11"/>
    </row>
    <row r="1416" spans="1:3">
      <c r="A1416" s="9"/>
      <c r="B1416" s="10"/>
      <c r="C1416" s="11"/>
    </row>
    <row r="1417" spans="1:3">
      <c r="A1417" s="9"/>
      <c r="B1417" s="10"/>
      <c r="C1417" s="11"/>
    </row>
    <row r="1418" spans="1:3">
      <c r="A1418" s="9"/>
      <c r="B1418" s="10"/>
      <c r="C1418" s="11"/>
    </row>
    <row r="1419" spans="1:3">
      <c r="A1419" s="9"/>
      <c r="B1419" s="10"/>
      <c r="C1419" s="11"/>
    </row>
    <row r="1420" spans="1:3">
      <c r="A1420" s="9"/>
      <c r="B1420" s="10"/>
      <c r="C1420" s="11"/>
    </row>
    <row r="1421" spans="1:3">
      <c r="A1421" s="9"/>
      <c r="B1421" s="10"/>
      <c r="C1421" s="11"/>
    </row>
    <row r="1422" spans="1:3">
      <c r="A1422" s="9"/>
      <c r="B1422" s="10"/>
      <c r="C1422" s="11"/>
    </row>
    <row r="1423" spans="1:3">
      <c r="A1423" s="9"/>
      <c r="B1423" s="10"/>
      <c r="C1423" s="11"/>
    </row>
    <row r="1424" spans="1:3">
      <c r="A1424" s="9"/>
      <c r="B1424" s="10"/>
      <c r="C1424" s="11"/>
    </row>
    <row r="1425" spans="1:3">
      <c r="A1425" s="9"/>
      <c r="B1425" s="10"/>
      <c r="C1425" s="11"/>
    </row>
    <row r="1426" spans="1:3">
      <c r="A1426" s="9"/>
      <c r="B1426" s="10"/>
      <c r="C1426" s="11"/>
    </row>
    <row r="1427" spans="1:3">
      <c r="A1427" s="9"/>
      <c r="B1427" s="10"/>
      <c r="C1427" s="11"/>
    </row>
    <row r="1428" spans="1:3">
      <c r="A1428" s="9"/>
      <c r="B1428" s="10"/>
      <c r="C1428" s="11"/>
    </row>
    <row r="1429" spans="1:3">
      <c r="A1429" s="9"/>
      <c r="B1429" s="10"/>
      <c r="C1429" s="11"/>
    </row>
    <row r="1430" spans="1:3">
      <c r="A1430" s="9"/>
      <c r="B1430" s="10"/>
      <c r="C1430" s="11"/>
    </row>
    <row r="1431" spans="1:3">
      <c r="A1431" s="9"/>
      <c r="B1431" s="10"/>
      <c r="C1431" s="11"/>
    </row>
    <row r="1432" spans="1:3">
      <c r="A1432" s="9"/>
      <c r="B1432" s="10"/>
      <c r="C1432" s="11"/>
    </row>
    <row r="1433" spans="1:3">
      <c r="A1433" s="9"/>
      <c r="B1433" s="10"/>
      <c r="C1433" s="11"/>
    </row>
    <row r="1434" spans="1:3">
      <c r="A1434" s="9"/>
      <c r="B1434" s="10"/>
      <c r="C1434" s="11"/>
    </row>
    <row r="1435" spans="1:3">
      <c r="A1435" s="9"/>
      <c r="B1435" s="10"/>
      <c r="C1435" s="11"/>
    </row>
    <row r="1436" spans="1:3">
      <c r="A1436" s="9"/>
      <c r="B1436" s="10"/>
      <c r="C1436" s="11"/>
    </row>
    <row r="1437" spans="1:3">
      <c r="A1437" s="9"/>
      <c r="B1437" s="10"/>
      <c r="C1437" s="11"/>
    </row>
    <row r="1438" spans="1:3">
      <c r="A1438" s="9"/>
      <c r="B1438" s="10"/>
      <c r="C1438" s="11"/>
    </row>
    <row r="1439" spans="1:3">
      <c r="A1439" s="9"/>
      <c r="B1439" s="10"/>
      <c r="C1439" s="11"/>
    </row>
    <row r="1440" spans="1:3">
      <c r="A1440" s="9"/>
      <c r="B1440" s="10"/>
      <c r="C1440" s="11"/>
    </row>
    <row r="1441" spans="1:3">
      <c r="A1441" s="9"/>
      <c r="B1441" s="10"/>
      <c r="C1441" s="11"/>
    </row>
    <row r="1442" spans="1:3">
      <c r="A1442" s="9"/>
      <c r="B1442" s="10"/>
      <c r="C1442" s="11"/>
    </row>
    <row r="1443" spans="1:3">
      <c r="A1443" s="9"/>
      <c r="B1443" s="10"/>
      <c r="C1443" s="11"/>
    </row>
    <row r="1444" spans="1:3">
      <c r="A1444" s="9"/>
      <c r="B1444" s="10"/>
      <c r="C1444" s="11"/>
    </row>
    <row r="1445" spans="1:3">
      <c r="A1445" s="9"/>
      <c r="B1445" s="10"/>
      <c r="C1445" s="11"/>
    </row>
    <row r="1446" spans="1:3">
      <c r="A1446" s="9"/>
      <c r="B1446" s="10"/>
      <c r="C1446" s="11"/>
    </row>
    <row r="1447" spans="1:3">
      <c r="A1447" s="9"/>
      <c r="B1447" s="10"/>
      <c r="C1447" s="11"/>
    </row>
    <row r="1448" spans="1:3">
      <c r="A1448" s="9"/>
      <c r="B1448" s="10"/>
      <c r="C1448" s="11"/>
    </row>
    <row r="1449" spans="1:3">
      <c r="A1449" s="9"/>
      <c r="B1449" s="10"/>
      <c r="C1449" s="11"/>
    </row>
    <row r="1450" spans="1:3">
      <c r="A1450" s="9"/>
      <c r="B1450" s="10"/>
      <c r="C1450" s="11"/>
    </row>
    <row r="1451" spans="1:3">
      <c r="A1451" s="9"/>
      <c r="B1451" s="10"/>
      <c r="C1451" s="11"/>
    </row>
    <row r="1452" spans="1:3">
      <c r="A1452" s="9"/>
      <c r="B1452" s="10"/>
      <c r="C1452" s="11"/>
    </row>
    <row r="1453" spans="1:3">
      <c r="A1453" s="9"/>
      <c r="B1453" s="10"/>
      <c r="C1453" s="11"/>
    </row>
    <row r="1454" spans="1:3">
      <c r="A1454" s="9"/>
      <c r="B1454" s="10"/>
      <c r="C1454" s="11"/>
    </row>
    <row r="1455" spans="1:3">
      <c r="A1455" s="9"/>
      <c r="B1455" s="10"/>
      <c r="C1455" s="11"/>
    </row>
    <row r="1456" spans="1:3">
      <c r="A1456" s="9"/>
      <c r="B1456" s="10"/>
      <c r="C1456" s="11"/>
    </row>
    <row r="1457" spans="1:3">
      <c r="A1457" s="9"/>
      <c r="B1457" s="10"/>
      <c r="C1457" s="11"/>
    </row>
    <row r="1458" spans="1:3">
      <c r="A1458" s="9"/>
      <c r="B1458" s="10"/>
      <c r="C1458" s="11"/>
    </row>
    <row r="1459" spans="1:3">
      <c r="A1459" s="9"/>
      <c r="B1459" s="10"/>
      <c r="C1459" s="11"/>
    </row>
    <row r="1460" spans="1:3">
      <c r="A1460" s="9"/>
      <c r="B1460" s="10"/>
      <c r="C1460" s="11"/>
    </row>
    <row r="1461" spans="1:3">
      <c r="A1461" s="9"/>
      <c r="B1461" s="10"/>
      <c r="C1461" s="11"/>
    </row>
    <row r="1462" spans="1:3">
      <c r="A1462" s="9"/>
      <c r="B1462" s="10"/>
      <c r="C1462" s="11"/>
    </row>
    <row r="1463" spans="1:3">
      <c r="A1463" s="9"/>
      <c r="B1463" s="10"/>
      <c r="C1463" s="11"/>
    </row>
    <row r="1464" spans="1:3">
      <c r="A1464" s="9"/>
      <c r="B1464" s="10"/>
      <c r="C1464" s="11"/>
    </row>
    <row r="1465" spans="1:3">
      <c r="A1465" s="9"/>
      <c r="B1465" s="10"/>
      <c r="C1465" s="11"/>
    </row>
    <row r="1466" spans="1:3">
      <c r="A1466" s="9"/>
      <c r="B1466" s="10"/>
      <c r="C1466" s="11"/>
    </row>
    <row r="1467" spans="1:3">
      <c r="A1467" s="9"/>
      <c r="B1467" s="10"/>
      <c r="C1467" s="11"/>
    </row>
    <row r="1468" spans="1:3">
      <c r="A1468" s="9"/>
      <c r="B1468" s="10"/>
      <c r="C1468" s="11"/>
    </row>
    <row r="1469" spans="1:3">
      <c r="A1469" s="9"/>
      <c r="B1469" s="10"/>
      <c r="C1469" s="11"/>
    </row>
    <row r="1470" spans="1:3">
      <c r="A1470" s="9"/>
      <c r="B1470" s="10"/>
      <c r="C1470" s="11"/>
    </row>
    <row r="1471" spans="1:3">
      <c r="A1471" s="9"/>
      <c r="B1471" s="10"/>
      <c r="C1471" s="11"/>
    </row>
    <row r="1472" spans="1:3">
      <c r="A1472" s="9"/>
      <c r="B1472" s="10"/>
      <c r="C1472" s="11"/>
    </row>
    <row r="1473" spans="1:3">
      <c r="A1473" s="9"/>
      <c r="B1473" s="10"/>
      <c r="C1473" s="11"/>
    </row>
    <row r="1474" spans="1:3">
      <c r="A1474" s="9"/>
      <c r="B1474" s="10"/>
      <c r="C1474" s="11"/>
    </row>
    <row r="1475" spans="1:3">
      <c r="A1475" s="9"/>
      <c r="B1475" s="10"/>
      <c r="C1475" s="11"/>
    </row>
    <row r="1476" spans="1:3">
      <c r="A1476" s="9"/>
      <c r="B1476" s="10"/>
      <c r="C1476" s="11"/>
    </row>
    <row r="1477" spans="1:3">
      <c r="A1477" s="9"/>
      <c r="B1477" s="10"/>
      <c r="C1477" s="11"/>
    </row>
    <row r="1478" spans="1:3">
      <c r="A1478" s="9"/>
      <c r="B1478" s="10"/>
      <c r="C1478" s="11"/>
    </row>
    <row r="1479" spans="1:3">
      <c r="A1479" s="9"/>
      <c r="B1479" s="10"/>
      <c r="C1479" s="11"/>
    </row>
    <row r="1480" spans="1:3">
      <c r="A1480" s="9"/>
      <c r="B1480" s="10"/>
      <c r="C1480" s="11"/>
    </row>
    <row r="1481" spans="1:3">
      <c r="A1481" s="9"/>
      <c r="B1481" s="10"/>
      <c r="C1481" s="11"/>
    </row>
    <row r="1482" spans="1:3">
      <c r="A1482" s="9"/>
      <c r="B1482" s="10"/>
      <c r="C1482" s="11"/>
    </row>
    <row r="1483" spans="1:3">
      <c r="A1483" s="9"/>
      <c r="B1483" s="10"/>
      <c r="C1483" s="11"/>
    </row>
    <row r="1484" spans="1:3">
      <c r="A1484" s="9"/>
      <c r="B1484" s="10"/>
      <c r="C1484" s="11"/>
    </row>
    <row r="1485" spans="1:3">
      <c r="A1485" s="9"/>
      <c r="B1485" s="10"/>
      <c r="C1485" s="11"/>
    </row>
    <row r="1486" spans="1:3">
      <c r="A1486" s="9"/>
      <c r="B1486" s="10"/>
      <c r="C1486" s="11"/>
    </row>
    <row r="1487" spans="1:3">
      <c r="A1487" s="9"/>
      <c r="B1487" s="10"/>
      <c r="C1487" s="11"/>
    </row>
    <row r="1488" spans="1:3">
      <c r="A1488" s="9"/>
      <c r="B1488" s="10"/>
      <c r="C1488" s="11"/>
    </row>
    <row r="1489" spans="1:3">
      <c r="A1489" s="9"/>
      <c r="B1489" s="10"/>
      <c r="C1489" s="11"/>
    </row>
    <row r="1490" spans="1:3">
      <c r="A1490" s="9"/>
      <c r="B1490" s="10"/>
      <c r="C1490" s="11"/>
    </row>
    <row r="1491" spans="1:3">
      <c r="A1491" s="9"/>
      <c r="B1491" s="10"/>
      <c r="C1491" s="11"/>
    </row>
    <row r="1492" spans="1:3">
      <c r="A1492" s="9"/>
      <c r="B1492" s="10"/>
      <c r="C1492" s="11"/>
    </row>
    <row r="1493" spans="1:3">
      <c r="A1493" s="9"/>
      <c r="B1493" s="10"/>
      <c r="C1493" s="11"/>
    </row>
    <row r="1494" spans="1:3">
      <c r="A1494" s="9"/>
      <c r="B1494" s="10"/>
      <c r="C1494" s="11"/>
    </row>
    <row r="1495" spans="1:3">
      <c r="A1495" s="9"/>
      <c r="B1495" s="10"/>
      <c r="C1495" s="11"/>
    </row>
    <row r="1496" spans="1:3">
      <c r="A1496" s="9"/>
      <c r="B1496" s="10"/>
      <c r="C1496" s="11"/>
    </row>
    <row r="1497" spans="1:3">
      <c r="A1497" s="9"/>
      <c r="B1497" s="10"/>
      <c r="C1497" s="11"/>
    </row>
    <row r="1498" spans="1:3">
      <c r="A1498" s="9"/>
      <c r="B1498" s="10"/>
      <c r="C1498" s="11"/>
    </row>
    <row r="1499" spans="1:3">
      <c r="A1499" s="9"/>
      <c r="B1499" s="10"/>
      <c r="C1499" s="11"/>
    </row>
    <row r="1500" spans="1:3">
      <c r="A1500" s="9"/>
      <c r="B1500" s="10"/>
      <c r="C1500" s="11"/>
    </row>
    <row r="1501" spans="1:3">
      <c r="A1501" s="9"/>
      <c r="B1501" s="10"/>
      <c r="C1501" s="11"/>
    </row>
    <row r="1502" spans="1:3">
      <c r="A1502" s="9"/>
      <c r="B1502" s="10"/>
      <c r="C1502" s="11"/>
    </row>
    <row r="1503" spans="1:3">
      <c r="A1503" s="9"/>
      <c r="B1503" s="10"/>
      <c r="C1503" s="11"/>
    </row>
    <row r="1504" spans="1:3">
      <c r="A1504" s="9"/>
      <c r="B1504" s="10"/>
      <c r="C1504" s="11"/>
    </row>
    <row r="1505" spans="1:3">
      <c r="A1505" s="9"/>
      <c r="B1505" s="10"/>
      <c r="C1505" s="11"/>
    </row>
    <row r="1506" spans="1:3">
      <c r="A1506" s="9"/>
      <c r="B1506" s="10"/>
      <c r="C1506" s="11"/>
    </row>
    <row r="1507" spans="1:3">
      <c r="A1507" s="9"/>
      <c r="B1507" s="10"/>
      <c r="C1507" s="11"/>
    </row>
    <row r="1508" spans="1:3">
      <c r="A1508" s="9"/>
      <c r="B1508" s="10"/>
      <c r="C1508" s="11"/>
    </row>
    <row r="1509" spans="1:3">
      <c r="A1509" s="9"/>
      <c r="B1509" s="10"/>
      <c r="C1509" s="11"/>
    </row>
    <row r="1510" spans="1:3">
      <c r="A1510" s="9"/>
      <c r="B1510" s="10"/>
      <c r="C1510" s="11"/>
    </row>
    <row r="1511" spans="1:3">
      <c r="A1511" s="9"/>
      <c r="B1511" s="10"/>
      <c r="C1511" s="11"/>
    </row>
    <row r="1512" spans="1:3">
      <c r="A1512" s="9"/>
      <c r="B1512" s="10"/>
      <c r="C1512" s="11"/>
    </row>
    <row r="1513" spans="1:3">
      <c r="A1513" s="9"/>
      <c r="B1513" s="10"/>
      <c r="C1513" s="11"/>
    </row>
    <row r="1514" spans="1:3">
      <c r="A1514" s="9"/>
      <c r="B1514" s="10"/>
      <c r="C1514" s="11"/>
    </row>
    <row r="1515" spans="1:3">
      <c r="A1515" s="9"/>
      <c r="B1515" s="10"/>
      <c r="C1515" s="11"/>
    </row>
    <row r="1516" spans="1:3">
      <c r="A1516" s="9"/>
      <c r="B1516" s="10"/>
      <c r="C1516" s="11"/>
    </row>
    <row r="1517" spans="1:3">
      <c r="A1517" s="9"/>
      <c r="B1517" s="10"/>
      <c r="C1517" s="11"/>
    </row>
    <row r="1518" spans="1:3">
      <c r="A1518" s="9"/>
      <c r="B1518" s="10"/>
      <c r="C1518" s="11"/>
    </row>
    <row r="1519" spans="1:3">
      <c r="A1519" s="9"/>
      <c r="B1519" s="10"/>
      <c r="C1519" s="11"/>
    </row>
    <row r="1520" spans="1:3">
      <c r="A1520" s="9"/>
      <c r="B1520" s="10"/>
      <c r="C1520" s="11"/>
    </row>
    <row r="1521" spans="1:3">
      <c r="A1521" s="9"/>
      <c r="B1521" s="10"/>
      <c r="C1521" s="11"/>
    </row>
    <row r="1522" spans="1:3">
      <c r="A1522" s="9"/>
      <c r="B1522" s="10"/>
      <c r="C1522" s="11"/>
    </row>
    <row r="1523" spans="1:3">
      <c r="A1523" s="9"/>
      <c r="B1523" s="10"/>
      <c r="C1523" s="11"/>
    </row>
    <row r="1524" spans="1:3">
      <c r="A1524" s="9"/>
      <c r="B1524" s="10"/>
      <c r="C1524" s="11"/>
    </row>
    <row r="1525" spans="1:3">
      <c r="A1525" s="9"/>
      <c r="B1525" s="10"/>
      <c r="C1525" s="11"/>
    </row>
    <row r="1526" spans="1:3">
      <c r="A1526" s="9"/>
      <c r="B1526" s="10"/>
      <c r="C1526" s="11"/>
    </row>
    <row r="1527" spans="1:3">
      <c r="A1527" s="9"/>
      <c r="B1527" s="10"/>
      <c r="C1527" s="11"/>
    </row>
    <row r="1528" spans="1:3">
      <c r="A1528" s="9"/>
      <c r="B1528" s="10"/>
      <c r="C1528" s="11"/>
    </row>
    <row r="1529" spans="1:3">
      <c r="A1529" s="9"/>
      <c r="B1529" s="10"/>
      <c r="C1529" s="11"/>
    </row>
    <row r="1530" spans="1:3">
      <c r="A1530" s="9"/>
      <c r="B1530" s="10"/>
      <c r="C1530" s="11"/>
    </row>
    <row r="1531" spans="1:3">
      <c r="A1531" s="9"/>
      <c r="B1531" s="10"/>
      <c r="C1531" s="11"/>
    </row>
    <row r="1532" spans="1:3">
      <c r="A1532" s="9"/>
      <c r="B1532" s="10"/>
      <c r="C1532" s="11"/>
    </row>
    <row r="1533" spans="1:3">
      <c r="A1533" s="9"/>
      <c r="B1533" s="10"/>
      <c r="C1533" s="11"/>
    </row>
    <row r="1534" spans="1:3">
      <c r="A1534" s="9"/>
      <c r="B1534" s="10"/>
      <c r="C1534" s="11"/>
    </row>
    <row r="1535" spans="1:3">
      <c r="A1535" s="9"/>
      <c r="B1535" s="10"/>
      <c r="C1535" s="11"/>
    </row>
    <row r="1536" spans="1:3">
      <c r="A1536" s="9"/>
      <c r="B1536" s="10"/>
      <c r="C1536" s="11"/>
    </row>
    <row r="1537" spans="1:3">
      <c r="A1537" s="9"/>
      <c r="B1537" s="10"/>
      <c r="C1537" s="11"/>
    </row>
    <row r="1538" spans="1:3">
      <c r="A1538" s="9"/>
      <c r="B1538" s="10"/>
      <c r="C1538" s="11"/>
    </row>
    <row r="1539" spans="1:3">
      <c r="A1539" s="9"/>
      <c r="B1539" s="10"/>
      <c r="C1539" s="11"/>
    </row>
    <row r="1540" spans="1:3">
      <c r="A1540" s="9"/>
      <c r="B1540" s="10"/>
      <c r="C1540" s="11"/>
    </row>
    <row r="1541" spans="1:3">
      <c r="A1541" s="9"/>
      <c r="B1541" s="10"/>
      <c r="C1541" s="11"/>
    </row>
    <row r="1542" spans="1:3">
      <c r="A1542" s="9"/>
      <c r="B1542" s="10"/>
      <c r="C1542" s="11"/>
    </row>
    <row r="1543" spans="1:3">
      <c r="A1543" s="9"/>
      <c r="B1543" s="10"/>
      <c r="C1543" s="11"/>
    </row>
    <row r="1544" spans="1:3">
      <c r="A1544" s="9"/>
      <c r="B1544" s="10"/>
      <c r="C1544" s="11"/>
    </row>
    <row r="1545" spans="1:3">
      <c r="A1545" s="9"/>
      <c r="B1545" s="10"/>
      <c r="C1545" s="11"/>
    </row>
    <row r="1546" spans="1:3">
      <c r="A1546" s="9"/>
      <c r="B1546" s="10"/>
      <c r="C1546" s="11"/>
    </row>
    <row r="1547" spans="1:3">
      <c r="A1547" s="9"/>
      <c r="B1547" s="10"/>
      <c r="C1547" s="11"/>
    </row>
    <row r="1548" spans="1:3">
      <c r="A1548" s="9"/>
      <c r="B1548" s="10"/>
      <c r="C1548" s="11"/>
    </row>
    <row r="1549" spans="1:3">
      <c r="A1549" s="9"/>
      <c r="B1549" s="10"/>
      <c r="C1549" s="11"/>
    </row>
    <row r="1550" spans="1:3">
      <c r="A1550" s="9"/>
      <c r="B1550" s="10"/>
      <c r="C1550" s="11"/>
    </row>
    <row r="1551" spans="1:3">
      <c r="A1551" s="9"/>
      <c r="B1551" s="10"/>
      <c r="C1551" s="11"/>
    </row>
    <row r="1552" spans="1:3">
      <c r="A1552" s="9"/>
      <c r="B1552" s="10"/>
      <c r="C1552" s="11"/>
    </row>
    <row r="1553" spans="1:3">
      <c r="A1553" s="9"/>
      <c r="B1553" s="10"/>
      <c r="C1553" s="11"/>
    </row>
    <row r="1554" spans="1:3">
      <c r="A1554" s="9"/>
      <c r="B1554" s="10"/>
      <c r="C1554" s="11"/>
    </row>
    <row r="1555" spans="1:3">
      <c r="A1555" s="9"/>
      <c r="B1555" s="10"/>
      <c r="C1555" s="11"/>
    </row>
    <row r="1556" spans="1:3">
      <c r="A1556" s="9"/>
      <c r="B1556" s="10"/>
      <c r="C1556" s="11"/>
    </row>
    <row r="1557" spans="1:3">
      <c r="A1557" s="9"/>
      <c r="B1557" s="10"/>
      <c r="C1557" s="11"/>
    </row>
    <row r="1558" spans="1:3">
      <c r="A1558" s="9"/>
      <c r="B1558" s="10"/>
      <c r="C1558" s="11"/>
    </row>
    <row r="1559" spans="1:3">
      <c r="A1559" s="9"/>
      <c r="B1559" s="10"/>
      <c r="C1559" s="11"/>
    </row>
    <row r="1560" spans="1:3">
      <c r="A1560" s="9"/>
      <c r="B1560" s="10"/>
      <c r="C1560" s="11"/>
    </row>
    <row r="1561" spans="1:3">
      <c r="A1561" s="9"/>
      <c r="B1561" s="10"/>
      <c r="C1561" s="11"/>
    </row>
    <row r="1562" spans="1:3">
      <c r="A1562" s="9"/>
      <c r="B1562" s="10"/>
      <c r="C1562" s="11"/>
    </row>
    <row r="1563" spans="1:3">
      <c r="A1563" s="9"/>
      <c r="B1563" s="10"/>
      <c r="C1563" s="11"/>
    </row>
    <row r="1564" spans="1:3">
      <c r="A1564" s="9"/>
      <c r="B1564" s="10"/>
      <c r="C1564" s="11"/>
    </row>
    <row r="1565" spans="1:3">
      <c r="A1565" s="9"/>
      <c r="B1565" s="10"/>
      <c r="C1565" s="11"/>
    </row>
    <row r="1566" spans="1:3">
      <c r="A1566" s="9"/>
      <c r="B1566" s="10"/>
      <c r="C1566" s="11"/>
    </row>
    <row r="1567" spans="1:3">
      <c r="A1567" s="9"/>
      <c r="B1567" s="10"/>
      <c r="C1567" s="11"/>
    </row>
    <row r="1568" spans="1:3">
      <c r="A1568" s="9"/>
      <c r="B1568" s="10"/>
      <c r="C1568" s="11"/>
    </row>
    <row r="1569" spans="1:3">
      <c r="A1569" s="9"/>
      <c r="B1569" s="10"/>
      <c r="C1569" s="11"/>
    </row>
    <row r="1570" spans="1:3">
      <c r="A1570" s="9"/>
      <c r="B1570" s="10"/>
      <c r="C1570" s="11"/>
    </row>
    <row r="1571" spans="1:3">
      <c r="A1571" s="9"/>
      <c r="B1571" s="10"/>
      <c r="C1571" s="11"/>
    </row>
    <row r="1572" spans="1:3">
      <c r="A1572" s="9"/>
      <c r="B1572" s="10"/>
      <c r="C1572" s="11"/>
    </row>
    <row r="1573" spans="1:3">
      <c r="A1573" s="9"/>
      <c r="B1573" s="10"/>
      <c r="C1573" s="11"/>
    </row>
    <row r="1574" spans="1:3">
      <c r="A1574" s="9"/>
      <c r="B1574" s="10"/>
      <c r="C1574" s="11"/>
    </row>
    <row r="1575" spans="1:3">
      <c r="A1575" s="9"/>
      <c r="B1575" s="10"/>
      <c r="C1575" s="11"/>
    </row>
    <row r="1576" spans="1:3">
      <c r="A1576" s="9"/>
      <c r="B1576" s="10"/>
      <c r="C1576" s="11"/>
    </row>
    <row r="1577" spans="1:3">
      <c r="A1577" s="9"/>
      <c r="B1577" s="10"/>
      <c r="C1577" s="11"/>
    </row>
    <row r="1578" spans="1:3">
      <c r="A1578" s="9"/>
      <c r="B1578" s="10"/>
      <c r="C1578" s="11"/>
    </row>
    <row r="1579" spans="1:3">
      <c r="A1579" s="9"/>
      <c r="B1579" s="10"/>
      <c r="C1579" s="11"/>
    </row>
    <row r="1580" spans="1:3">
      <c r="A1580" s="9"/>
      <c r="B1580" s="10"/>
      <c r="C1580" s="11"/>
    </row>
    <row r="1581" spans="1:3">
      <c r="A1581" s="9"/>
      <c r="B1581" s="10"/>
      <c r="C1581" s="11"/>
    </row>
    <row r="1582" spans="1:3">
      <c r="A1582" s="9"/>
      <c r="B1582" s="10"/>
      <c r="C1582" s="11"/>
    </row>
    <row r="1583" spans="1:3">
      <c r="A1583" s="9"/>
      <c r="B1583" s="10"/>
      <c r="C1583" s="11"/>
    </row>
    <row r="1584" spans="1:3">
      <c r="A1584" s="9"/>
      <c r="B1584" s="10"/>
      <c r="C1584" s="11"/>
    </row>
    <row r="1585" spans="1:3">
      <c r="A1585" s="9"/>
      <c r="B1585" s="10"/>
      <c r="C1585" s="11"/>
    </row>
    <row r="1586" spans="1:3">
      <c r="A1586" s="9"/>
      <c r="B1586" s="10"/>
      <c r="C1586" s="11"/>
    </row>
    <row r="1587" spans="1:3">
      <c r="A1587" s="9"/>
      <c r="B1587" s="10"/>
      <c r="C1587" s="11"/>
    </row>
    <row r="1588" spans="1:3">
      <c r="A1588" s="9"/>
      <c r="B1588" s="10"/>
      <c r="C1588" s="11"/>
    </row>
    <row r="1589" spans="1:3">
      <c r="A1589" s="9"/>
      <c r="B1589" s="10"/>
      <c r="C1589" s="11"/>
    </row>
    <row r="1590" spans="1:3">
      <c r="A1590" s="9"/>
      <c r="B1590" s="10"/>
      <c r="C1590" s="11"/>
    </row>
    <row r="1591" spans="1:3">
      <c r="A1591" s="9"/>
      <c r="B1591" s="10"/>
      <c r="C1591" s="11"/>
    </row>
    <row r="1592" spans="1:3">
      <c r="A1592" s="9"/>
      <c r="B1592" s="10"/>
      <c r="C1592" s="11"/>
    </row>
    <row r="1593" spans="1:3">
      <c r="A1593" s="9"/>
      <c r="B1593" s="10"/>
      <c r="C1593" s="11"/>
    </row>
    <row r="1594" spans="1:3">
      <c r="A1594" s="9"/>
      <c r="B1594" s="10"/>
      <c r="C1594" s="11"/>
    </row>
    <row r="1595" spans="1:3">
      <c r="A1595" s="9"/>
      <c r="B1595" s="10"/>
      <c r="C1595" s="11"/>
    </row>
    <row r="1596" spans="1:3">
      <c r="A1596" s="9"/>
      <c r="B1596" s="10"/>
      <c r="C1596" s="11"/>
    </row>
    <row r="1597" spans="1:3">
      <c r="A1597" s="9"/>
      <c r="B1597" s="10"/>
      <c r="C1597" s="11"/>
    </row>
    <row r="1598" spans="1:3">
      <c r="A1598" s="9"/>
      <c r="B1598" s="10"/>
      <c r="C1598" s="11"/>
    </row>
    <row r="1599" spans="1:3">
      <c r="A1599" s="9"/>
      <c r="B1599" s="10"/>
      <c r="C1599" s="11"/>
    </row>
    <row r="1600" spans="1:3">
      <c r="A1600" s="9"/>
      <c r="B1600" s="10"/>
      <c r="C1600" s="11"/>
    </row>
    <row r="1601" spans="1:3">
      <c r="A1601" s="9"/>
      <c r="B1601" s="10"/>
      <c r="C1601" s="11"/>
    </row>
    <row r="1602" spans="1:3">
      <c r="A1602" s="9"/>
      <c r="B1602" s="10"/>
      <c r="C1602" s="11"/>
    </row>
    <row r="1603" spans="1:3">
      <c r="A1603" s="9"/>
      <c r="B1603" s="10"/>
      <c r="C1603" s="11"/>
    </row>
    <row r="1604" spans="1:3">
      <c r="A1604" s="9"/>
      <c r="B1604" s="10"/>
      <c r="C1604" s="11"/>
    </row>
    <row r="1605" spans="1:3">
      <c r="A1605" s="9"/>
      <c r="B1605" s="10"/>
      <c r="C1605" s="11"/>
    </row>
    <row r="1606" spans="1:3">
      <c r="A1606" s="9"/>
      <c r="B1606" s="10"/>
      <c r="C1606" s="11"/>
    </row>
    <row r="1607" spans="1:3">
      <c r="A1607" s="9"/>
      <c r="B1607" s="10"/>
      <c r="C1607" s="11"/>
    </row>
    <row r="1608" spans="1:3">
      <c r="A1608" s="9"/>
      <c r="B1608" s="10"/>
      <c r="C1608" s="11"/>
    </row>
    <row r="1609" spans="1:3">
      <c r="A1609" s="9"/>
      <c r="B1609" s="10"/>
      <c r="C1609" s="11"/>
    </row>
    <row r="1610" spans="1:3">
      <c r="A1610" s="9"/>
      <c r="B1610" s="10"/>
      <c r="C1610" s="11"/>
    </row>
    <row r="1611" spans="1:3">
      <c r="A1611" s="9"/>
      <c r="B1611" s="10"/>
      <c r="C1611" s="11"/>
    </row>
    <row r="1612" spans="1:3">
      <c r="A1612" s="9"/>
      <c r="B1612" s="10"/>
      <c r="C1612" s="11"/>
    </row>
    <row r="1613" spans="1:3">
      <c r="A1613" s="9"/>
      <c r="B1613" s="10"/>
      <c r="C1613" s="11"/>
    </row>
    <row r="1614" spans="1:3">
      <c r="A1614" s="9"/>
      <c r="B1614" s="10"/>
      <c r="C1614" s="11"/>
    </row>
    <row r="1615" spans="1:3">
      <c r="A1615" s="9"/>
      <c r="B1615" s="10"/>
      <c r="C1615" s="11"/>
    </row>
    <row r="1616" spans="1:3">
      <c r="A1616" s="9"/>
      <c r="B1616" s="10"/>
      <c r="C1616" s="11"/>
    </row>
    <row r="1617" spans="1:3">
      <c r="A1617" s="9"/>
      <c r="B1617" s="10"/>
      <c r="C1617" s="11"/>
    </row>
    <row r="1618" spans="1:3">
      <c r="A1618" s="9"/>
      <c r="B1618" s="10"/>
      <c r="C1618" s="11"/>
    </row>
    <row r="1619" spans="1:3">
      <c r="A1619" s="9"/>
      <c r="B1619" s="10"/>
      <c r="C1619" s="11"/>
    </row>
    <row r="1620" spans="1:3">
      <c r="A1620" s="9"/>
      <c r="B1620" s="10"/>
      <c r="C1620" s="11"/>
    </row>
    <row r="1621" spans="1:3">
      <c r="A1621" s="9"/>
      <c r="B1621" s="10"/>
      <c r="C1621" s="11"/>
    </row>
    <row r="1622" spans="1:3">
      <c r="A1622" s="9"/>
      <c r="B1622" s="10"/>
      <c r="C1622" s="11"/>
    </row>
    <row r="1623" spans="1:3">
      <c r="A1623" s="9"/>
      <c r="B1623" s="10"/>
      <c r="C1623" s="11"/>
    </row>
    <row r="1624" spans="1:3">
      <c r="A1624" s="9"/>
      <c r="B1624" s="10"/>
      <c r="C1624" s="11"/>
    </row>
    <row r="1625" spans="1:3">
      <c r="A1625" s="9"/>
      <c r="B1625" s="10"/>
      <c r="C1625" s="11"/>
    </row>
    <row r="1626" spans="1:3">
      <c r="A1626" s="9"/>
      <c r="B1626" s="10"/>
      <c r="C1626" s="11"/>
    </row>
    <row r="1627" spans="1:3">
      <c r="A1627" s="9"/>
      <c r="B1627" s="10"/>
      <c r="C1627" s="11"/>
    </row>
    <row r="1628" spans="1:3">
      <c r="A1628" s="9"/>
      <c r="B1628" s="10"/>
      <c r="C1628" s="11"/>
    </row>
    <row r="1629" spans="1:3">
      <c r="A1629" s="9"/>
      <c r="B1629" s="10"/>
      <c r="C1629" s="11"/>
    </row>
    <row r="1630" spans="1:3">
      <c r="A1630" s="9"/>
      <c r="B1630" s="10"/>
      <c r="C1630" s="11"/>
    </row>
    <row r="1631" spans="1:3">
      <c r="A1631" s="9"/>
      <c r="B1631" s="10"/>
      <c r="C1631" s="11"/>
    </row>
    <row r="1632" spans="1:3">
      <c r="A1632" s="9"/>
      <c r="B1632" s="10"/>
      <c r="C1632" s="11"/>
    </row>
    <row r="1633" spans="1:3">
      <c r="A1633" s="9"/>
      <c r="B1633" s="10"/>
      <c r="C1633" s="11"/>
    </row>
    <row r="1634" spans="1:3">
      <c r="A1634" s="9"/>
      <c r="B1634" s="10"/>
      <c r="C1634" s="11"/>
    </row>
    <row r="1635" spans="1:3">
      <c r="A1635" s="9"/>
      <c r="B1635" s="10"/>
      <c r="C1635" s="11"/>
    </row>
    <row r="1636" spans="1:3">
      <c r="A1636" s="9"/>
      <c r="B1636" s="10"/>
      <c r="C1636" s="11"/>
    </row>
    <row r="1637" spans="1:3">
      <c r="A1637" s="9"/>
      <c r="B1637" s="10"/>
      <c r="C1637" s="11"/>
    </row>
    <row r="1638" spans="1:3">
      <c r="A1638" s="9"/>
      <c r="B1638" s="10"/>
      <c r="C1638" s="11"/>
    </row>
    <row r="1639" spans="1:3">
      <c r="A1639" s="9"/>
      <c r="B1639" s="10"/>
      <c r="C1639" s="11"/>
    </row>
    <row r="1640" spans="1:3">
      <c r="A1640" s="9"/>
      <c r="B1640" s="10"/>
      <c r="C1640" s="11"/>
    </row>
    <row r="1641" spans="1:3">
      <c r="A1641" s="9"/>
      <c r="B1641" s="10"/>
      <c r="C1641" s="11"/>
    </row>
    <row r="1642" spans="1:3">
      <c r="A1642" s="9"/>
      <c r="B1642" s="10"/>
      <c r="C1642" s="11"/>
    </row>
    <row r="1643" spans="1:3">
      <c r="A1643" s="9"/>
      <c r="B1643" s="10"/>
      <c r="C1643" s="11"/>
    </row>
    <row r="1644" spans="1:3">
      <c r="A1644" s="9"/>
      <c r="B1644" s="10"/>
      <c r="C1644" s="11"/>
    </row>
    <row r="1645" spans="1:3">
      <c r="A1645" s="9"/>
      <c r="B1645" s="10"/>
      <c r="C1645" s="11"/>
    </row>
    <row r="1646" spans="1:3">
      <c r="A1646" s="9"/>
      <c r="B1646" s="10"/>
      <c r="C1646" s="11"/>
    </row>
    <row r="1647" spans="1:3">
      <c r="A1647" s="9"/>
      <c r="B1647" s="10"/>
      <c r="C1647" s="11"/>
    </row>
    <row r="1648" spans="1:3">
      <c r="A1648" s="9"/>
      <c r="B1648" s="10"/>
      <c r="C1648" s="11"/>
    </row>
    <row r="1649" spans="1:3">
      <c r="A1649" s="9"/>
      <c r="B1649" s="10"/>
      <c r="C1649" s="11"/>
    </row>
    <row r="1650" spans="1:3">
      <c r="A1650" s="9"/>
      <c r="B1650" s="10"/>
      <c r="C1650" s="11"/>
    </row>
    <row r="1651" spans="1:3">
      <c r="A1651" s="9"/>
      <c r="B1651" s="10"/>
      <c r="C1651" s="11"/>
    </row>
    <row r="1652" spans="1:3">
      <c r="A1652" s="9"/>
      <c r="B1652" s="10"/>
      <c r="C1652" s="11"/>
    </row>
    <row r="1653" spans="1:3">
      <c r="A1653" s="9"/>
      <c r="B1653" s="10"/>
      <c r="C1653" s="11"/>
    </row>
    <row r="1654" spans="1:3">
      <c r="A1654" s="9"/>
      <c r="B1654" s="10"/>
      <c r="C1654" s="11"/>
    </row>
    <row r="1655" spans="1:3">
      <c r="A1655" s="9"/>
      <c r="B1655" s="10"/>
      <c r="C1655" s="11"/>
    </row>
    <row r="1656" spans="1:3">
      <c r="A1656" s="9"/>
      <c r="B1656" s="10"/>
      <c r="C1656" s="11"/>
    </row>
    <row r="1657" spans="1:3">
      <c r="A1657" s="9"/>
      <c r="B1657" s="10"/>
      <c r="C1657" s="11"/>
    </row>
    <row r="1658" spans="1:3">
      <c r="A1658" s="9"/>
      <c r="B1658" s="10"/>
      <c r="C1658" s="11"/>
    </row>
    <row r="1659" spans="1:3">
      <c r="A1659" s="9"/>
      <c r="B1659" s="10"/>
      <c r="C1659" s="11"/>
    </row>
    <row r="1660" spans="1:3">
      <c r="A1660" s="9"/>
      <c r="B1660" s="10"/>
      <c r="C1660" s="11"/>
    </row>
    <row r="1661" spans="1:3">
      <c r="A1661" s="9"/>
      <c r="B1661" s="10"/>
      <c r="C1661" s="11"/>
    </row>
    <row r="1662" spans="1:3">
      <c r="A1662" s="9"/>
      <c r="B1662" s="10"/>
      <c r="C1662" s="11"/>
    </row>
    <row r="1663" spans="1:3">
      <c r="A1663" s="9"/>
      <c r="B1663" s="10"/>
      <c r="C1663" s="11"/>
    </row>
    <row r="1664" spans="1:3">
      <c r="A1664" s="9"/>
      <c r="B1664" s="10"/>
      <c r="C1664" s="11"/>
    </row>
    <row r="1665" spans="1:3">
      <c r="A1665" s="9"/>
      <c r="B1665" s="10"/>
      <c r="C1665" s="11"/>
    </row>
    <row r="1666" spans="1:3">
      <c r="A1666" s="9"/>
      <c r="B1666" s="10"/>
      <c r="C1666" s="11"/>
    </row>
    <row r="1667" spans="1:3">
      <c r="A1667" s="9"/>
      <c r="B1667" s="10"/>
      <c r="C1667" s="11"/>
    </row>
    <row r="1668" spans="1:3">
      <c r="A1668" s="9"/>
      <c r="B1668" s="10"/>
      <c r="C1668" s="11"/>
    </row>
    <row r="1669" spans="1:3">
      <c r="A1669" s="9"/>
      <c r="B1669" s="10"/>
      <c r="C1669" s="11"/>
    </row>
    <row r="1670" spans="1:3">
      <c r="A1670" s="9"/>
      <c r="B1670" s="10"/>
      <c r="C1670" s="11"/>
    </row>
    <row r="1671" spans="1:3">
      <c r="A1671" s="9"/>
      <c r="B1671" s="10"/>
      <c r="C1671" s="11"/>
    </row>
    <row r="1672" spans="1:3">
      <c r="A1672" s="9"/>
      <c r="B1672" s="10"/>
      <c r="C1672" s="11"/>
    </row>
    <row r="1673" spans="1:3">
      <c r="A1673" s="9"/>
      <c r="B1673" s="10"/>
      <c r="C1673" s="11"/>
    </row>
    <row r="1674" spans="1:3">
      <c r="A1674" s="9"/>
      <c r="B1674" s="10"/>
      <c r="C1674" s="11"/>
    </row>
    <row r="1675" spans="1:3">
      <c r="A1675" s="9"/>
      <c r="B1675" s="10"/>
      <c r="C1675" s="11"/>
    </row>
    <row r="1676" spans="1:3">
      <c r="A1676" s="9"/>
      <c r="B1676" s="10"/>
      <c r="C1676" s="11"/>
    </row>
    <row r="1677" spans="1:3">
      <c r="A1677" s="9"/>
      <c r="B1677" s="10"/>
      <c r="C1677" s="11"/>
    </row>
    <row r="1678" spans="1:3">
      <c r="A1678" s="9"/>
      <c r="B1678" s="10"/>
      <c r="C1678" s="11"/>
    </row>
    <row r="1679" spans="1:3">
      <c r="A1679" s="9"/>
      <c r="B1679" s="10"/>
      <c r="C1679" s="11"/>
    </row>
    <row r="1680" spans="1:3">
      <c r="A1680" s="9"/>
      <c r="B1680" s="10"/>
      <c r="C1680" s="11"/>
    </row>
    <row r="1681" spans="1:3">
      <c r="A1681" s="9"/>
      <c r="B1681" s="10"/>
      <c r="C1681" s="11"/>
    </row>
    <row r="1682" spans="1:3">
      <c r="A1682" s="9"/>
      <c r="B1682" s="10"/>
      <c r="C1682" s="11"/>
    </row>
    <row r="1683" spans="1:3">
      <c r="A1683" s="9"/>
      <c r="B1683" s="10"/>
      <c r="C1683" s="11"/>
    </row>
    <row r="1684" spans="1:3">
      <c r="A1684" s="9"/>
      <c r="B1684" s="10"/>
      <c r="C1684" s="11"/>
    </row>
    <row r="1685" spans="1:3">
      <c r="A1685" s="9"/>
      <c r="B1685" s="10"/>
      <c r="C1685" s="11"/>
    </row>
    <row r="1686" spans="1:3">
      <c r="A1686" s="9"/>
      <c r="B1686" s="10"/>
      <c r="C1686" s="11"/>
    </row>
    <row r="1687" spans="1:3">
      <c r="A1687" s="9"/>
      <c r="B1687" s="10"/>
      <c r="C1687" s="11"/>
    </row>
    <row r="1688" spans="1:3">
      <c r="A1688" s="9"/>
      <c r="B1688" s="10"/>
      <c r="C1688" s="11"/>
    </row>
    <row r="1689" spans="1:3">
      <c r="A1689" s="9"/>
      <c r="B1689" s="10"/>
      <c r="C1689" s="11"/>
    </row>
    <row r="1690" spans="1:3">
      <c r="A1690" s="9"/>
      <c r="B1690" s="10"/>
      <c r="C1690" s="11"/>
    </row>
    <row r="1691" spans="1:3">
      <c r="A1691" s="9"/>
      <c r="B1691" s="10"/>
      <c r="C1691" s="11"/>
    </row>
    <row r="1692" spans="1:3">
      <c r="A1692" s="9"/>
      <c r="B1692" s="10"/>
      <c r="C1692" s="11"/>
    </row>
    <row r="1693" spans="1:3">
      <c r="A1693" s="9"/>
      <c r="B1693" s="10"/>
      <c r="C1693" s="11"/>
    </row>
    <row r="1694" spans="1:3">
      <c r="A1694" s="9"/>
      <c r="B1694" s="10"/>
      <c r="C1694" s="11"/>
    </row>
    <row r="1695" spans="1:3">
      <c r="A1695" s="9"/>
      <c r="B1695" s="10"/>
      <c r="C1695" s="11"/>
    </row>
    <row r="1696" spans="1:3">
      <c r="A1696" s="9"/>
      <c r="B1696" s="10"/>
      <c r="C1696" s="11"/>
    </row>
    <row r="1697" spans="1:3">
      <c r="A1697" s="9"/>
      <c r="B1697" s="10"/>
      <c r="C1697" s="11"/>
    </row>
    <row r="1698" spans="1:3">
      <c r="A1698" s="9"/>
      <c r="B1698" s="10"/>
      <c r="C1698" s="11"/>
    </row>
    <row r="1699" spans="1:3">
      <c r="A1699" s="9"/>
      <c r="B1699" s="10"/>
      <c r="C1699" s="11"/>
    </row>
    <row r="1700" spans="1:3">
      <c r="A1700" s="9"/>
      <c r="B1700" s="10"/>
      <c r="C1700" s="11"/>
    </row>
    <row r="1701" spans="1:3">
      <c r="A1701" s="9"/>
      <c r="B1701" s="10"/>
      <c r="C1701" s="11"/>
    </row>
    <row r="1702" spans="1:3">
      <c r="A1702" s="9"/>
      <c r="B1702" s="10"/>
      <c r="C1702" s="11"/>
    </row>
    <row r="1703" spans="1:3">
      <c r="A1703" s="9"/>
      <c r="B1703" s="10"/>
      <c r="C1703" s="11"/>
    </row>
    <row r="1704" spans="1:3">
      <c r="A1704" s="9"/>
      <c r="B1704" s="10"/>
      <c r="C1704" s="11"/>
    </row>
    <row r="1705" spans="1:3">
      <c r="A1705" s="9"/>
      <c r="B1705" s="10"/>
      <c r="C1705" s="11"/>
    </row>
    <row r="1706" spans="1:3">
      <c r="A1706" s="9"/>
      <c r="B1706" s="10"/>
      <c r="C1706" s="11"/>
    </row>
    <row r="1707" spans="1:3">
      <c r="A1707" s="9"/>
      <c r="B1707" s="10"/>
      <c r="C1707" s="11"/>
    </row>
    <row r="1708" spans="1:3">
      <c r="A1708" s="9"/>
      <c r="B1708" s="10"/>
      <c r="C1708" s="11"/>
    </row>
    <row r="1709" spans="1:3">
      <c r="A1709" s="9"/>
      <c r="B1709" s="10"/>
      <c r="C1709" s="11"/>
    </row>
    <row r="1710" spans="1:3">
      <c r="A1710" s="9"/>
      <c r="B1710" s="10"/>
      <c r="C1710" s="11"/>
    </row>
    <row r="1711" spans="1:3">
      <c r="A1711" s="9"/>
      <c r="B1711" s="10"/>
      <c r="C1711" s="11"/>
    </row>
    <row r="1712" spans="1:3">
      <c r="A1712" s="9"/>
      <c r="B1712" s="10"/>
      <c r="C1712" s="11"/>
    </row>
    <row r="1713" spans="1:3">
      <c r="A1713" s="9"/>
      <c r="B1713" s="10"/>
      <c r="C1713" s="11"/>
    </row>
    <row r="1714" spans="1:3">
      <c r="A1714" s="9"/>
      <c r="B1714" s="10"/>
      <c r="C1714" s="11"/>
    </row>
    <row r="1715" spans="1:3">
      <c r="A1715" s="9"/>
      <c r="B1715" s="10"/>
      <c r="C1715" s="11"/>
    </row>
    <row r="1716" spans="1:3">
      <c r="A1716" s="9"/>
      <c r="B1716" s="10"/>
      <c r="C1716" s="11"/>
    </row>
    <row r="1717" spans="1:3">
      <c r="A1717" s="9"/>
      <c r="B1717" s="10"/>
      <c r="C1717" s="11"/>
    </row>
    <row r="1718" spans="1:3">
      <c r="A1718" s="9"/>
      <c r="B1718" s="10"/>
      <c r="C1718" s="11"/>
    </row>
    <row r="1719" spans="1:3">
      <c r="A1719" s="9"/>
      <c r="B1719" s="10"/>
      <c r="C1719" s="11"/>
    </row>
    <row r="1720" spans="1:3">
      <c r="A1720" s="9"/>
      <c r="B1720" s="10"/>
      <c r="C1720" s="11"/>
    </row>
    <row r="1721" spans="1:3">
      <c r="A1721" s="9"/>
      <c r="B1721" s="10"/>
      <c r="C1721" s="11"/>
    </row>
    <row r="1722" spans="1:3">
      <c r="A1722" s="9"/>
      <c r="B1722" s="10"/>
      <c r="C1722" s="11"/>
    </row>
    <row r="1723" spans="1:3">
      <c r="A1723" s="9"/>
      <c r="B1723" s="10"/>
      <c r="C1723" s="11"/>
    </row>
    <row r="1724" spans="1:3">
      <c r="A1724" s="9"/>
      <c r="B1724" s="10"/>
      <c r="C1724" s="11"/>
    </row>
    <row r="1725" spans="1:3">
      <c r="A1725" s="9"/>
      <c r="B1725" s="10"/>
      <c r="C1725" s="11"/>
    </row>
    <row r="1726" spans="1:3">
      <c r="A1726" s="9"/>
      <c r="B1726" s="10"/>
      <c r="C1726" s="11"/>
    </row>
    <row r="1727" spans="1:3">
      <c r="A1727" s="9"/>
      <c r="B1727" s="10"/>
      <c r="C1727" s="11"/>
    </row>
    <row r="1728" spans="1:3">
      <c r="A1728" s="9"/>
      <c r="B1728" s="10"/>
      <c r="C1728" s="11"/>
    </row>
    <row r="1729" spans="1:3">
      <c r="A1729" s="9"/>
      <c r="B1729" s="10"/>
      <c r="C1729" s="11"/>
    </row>
    <row r="1730" spans="1:3">
      <c r="A1730" s="9"/>
      <c r="B1730" s="10"/>
      <c r="C1730" s="11"/>
    </row>
    <row r="1731" spans="1:3">
      <c r="A1731" s="9"/>
      <c r="B1731" s="10"/>
      <c r="C1731" s="11"/>
    </row>
    <row r="1732" spans="1:3">
      <c r="A1732" s="9"/>
      <c r="B1732" s="10"/>
      <c r="C1732" s="11"/>
    </row>
    <row r="1733" spans="1:3">
      <c r="A1733" s="9"/>
      <c r="B1733" s="10"/>
      <c r="C1733" s="11"/>
    </row>
    <row r="1734" spans="1:3">
      <c r="A1734" s="9"/>
      <c r="B1734" s="10"/>
      <c r="C1734" s="11"/>
    </row>
    <row r="1735" spans="1:3">
      <c r="A1735" s="9"/>
      <c r="B1735" s="10"/>
      <c r="C1735" s="11"/>
    </row>
    <row r="1736" spans="1:3">
      <c r="A1736" s="9"/>
      <c r="B1736" s="10"/>
      <c r="C1736" s="11"/>
    </row>
    <row r="1737" spans="1:3">
      <c r="A1737" s="9"/>
      <c r="B1737" s="10"/>
      <c r="C1737" s="11"/>
    </row>
    <row r="1738" spans="1:3">
      <c r="A1738" s="9"/>
      <c r="B1738" s="10"/>
      <c r="C1738" s="11"/>
    </row>
    <row r="1739" spans="1:3">
      <c r="A1739" s="9"/>
      <c r="B1739" s="10"/>
      <c r="C1739" s="11"/>
    </row>
    <row r="1740" spans="1:3">
      <c r="A1740" s="9"/>
      <c r="B1740" s="10"/>
      <c r="C1740" s="11"/>
    </row>
    <row r="1741" spans="1:3">
      <c r="A1741" s="9"/>
      <c r="B1741" s="10"/>
      <c r="C1741" s="11"/>
    </row>
    <row r="1742" spans="1:3">
      <c r="A1742" s="9"/>
      <c r="B1742" s="10"/>
      <c r="C1742" s="11"/>
    </row>
    <row r="1743" spans="1:3">
      <c r="A1743" s="9"/>
      <c r="B1743" s="10"/>
      <c r="C1743" s="11"/>
    </row>
    <row r="1744" spans="1:3">
      <c r="A1744" s="9"/>
      <c r="B1744" s="10"/>
      <c r="C1744" s="11"/>
    </row>
    <row r="1745" spans="1:3">
      <c r="A1745" s="9"/>
      <c r="B1745" s="10"/>
      <c r="C1745" s="11"/>
    </row>
    <row r="1746" spans="1:3">
      <c r="A1746" s="9"/>
      <c r="B1746" s="10"/>
      <c r="C1746" s="11"/>
    </row>
    <row r="1747" spans="1:3">
      <c r="A1747" s="9"/>
      <c r="B1747" s="10"/>
      <c r="C1747" s="11"/>
    </row>
    <row r="1748" spans="1:3">
      <c r="A1748" s="9"/>
      <c r="B1748" s="10"/>
      <c r="C1748" s="11"/>
    </row>
    <row r="1749" spans="1:3">
      <c r="A1749" s="9"/>
      <c r="B1749" s="10"/>
      <c r="C1749" s="11"/>
    </row>
    <row r="1750" spans="1:3">
      <c r="A1750" s="9"/>
      <c r="B1750" s="10"/>
      <c r="C1750" s="11"/>
    </row>
    <row r="1751" spans="1:3">
      <c r="A1751" s="9"/>
      <c r="B1751" s="10"/>
      <c r="C1751" s="11"/>
    </row>
    <row r="1752" spans="1:3">
      <c r="A1752" s="9"/>
      <c r="B1752" s="10"/>
      <c r="C1752" s="11"/>
    </row>
    <row r="1753" spans="1:3">
      <c r="A1753" s="9"/>
      <c r="B1753" s="10"/>
      <c r="C1753" s="11"/>
    </row>
    <row r="1754" spans="1:3">
      <c r="A1754" s="9"/>
      <c r="B1754" s="10"/>
      <c r="C1754" s="11"/>
    </row>
    <row r="1755" spans="1:3">
      <c r="A1755" s="9"/>
      <c r="B1755" s="10"/>
      <c r="C1755" s="11"/>
    </row>
    <row r="1756" spans="1:3">
      <c r="A1756" s="9"/>
      <c r="B1756" s="10"/>
      <c r="C1756" s="11"/>
    </row>
    <row r="1757" spans="1:3">
      <c r="A1757" s="9"/>
      <c r="B1757" s="10"/>
      <c r="C1757" s="11"/>
    </row>
    <row r="1758" spans="1:3">
      <c r="A1758" s="9"/>
      <c r="B1758" s="10"/>
      <c r="C1758" s="11"/>
    </row>
    <row r="1759" spans="1:3">
      <c r="A1759" s="9"/>
      <c r="B1759" s="10"/>
      <c r="C1759" s="11"/>
    </row>
    <row r="1760" spans="1:3">
      <c r="A1760" s="9"/>
      <c r="B1760" s="10"/>
      <c r="C1760" s="11"/>
    </row>
    <row r="1761" spans="1:3">
      <c r="A1761" s="9"/>
      <c r="B1761" s="10"/>
      <c r="C1761" s="11"/>
    </row>
    <row r="1762" spans="1:3">
      <c r="A1762" s="9"/>
      <c r="B1762" s="10"/>
      <c r="C1762" s="11"/>
    </row>
    <row r="1763" spans="1:3">
      <c r="A1763" s="9"/>
      <c r="B1763" s="10"/>
      <c r="C1763" s="11"/>
    </row>
    <row r="1764" spans="1:3">
      <c r="A1764" s="9"/>
      <c r="B1764" s="10"/>
      <c r="C1764" s="11"/>
    </row>
    <row r="1765" spans="1:3">
      <c r="A1765" s="9"/>
      <c r="B1765" s="10"/>
      <c r="C1765" s="11"/>
    </row>
    <row r="1766" spans="1:3">
      <c r="A1766" s="9"/>
      <c r="B1766" s="10"/>
      <c r="C1766" s="11"/>
    </row>
    <row r="1767" spans="1:3">
      <c r="A1767" s="9"/>
      <c r="B1767" s="10"/>
      <c r="C1767" s="11"/>
    </row>
    <row r="1768" spans="1:3">
      <c r="A1768" s="9"/>
      <c r="B1768" s="10"/>
      <c r="C1768" s="11"/>
    </row>
    <row r="1769" spans="1:3">
      <c r="A1769" s="9"/>
      <c r="B1769" s="10"/>
      <c r="C1769" s="11"/>
    </row>
    <row r="1770" spans="1:3">
      <c r="A1770" s="9"/>
      <c r="B1770" s="10"/>
      <c r="C1770" s="11"/>
    </row>
    <row r="1771" spans="1:3">
      <c r="A1771" s="9"/>
      <c r="B1771" s="10"/>
      <c r="C1771" s="11"/>
    </row>
    <row r="1772" spans="1:3">
      <c r="A1772" s="9"/>
      <c r="B1772" s="10"/>
      <c r="C1772" s="11"/>
    </row>
    <row r="1773" spans="1:3">
      <c r="A1773" s="9"/>
      <c r="B1773" s="10"/>
      <c r="C1773" s="11"/>
    </row>
    <row r="1774" spans="1:3">
      <c r="A1774" s="9"/>
      <c r="B1774" s="10"/>
      <c r="C1774" s="11"/>
    </row>
    <row r="1775" spans="1:3">
      <c r="A1775" s="9"/>
      <c r="B1775" s="10"/>
      <c r="C1775" s="11"/>
    </row>
    <row r="1776" spans="1:3">
      <c r="A1776" s="9"/>
      <c r="B1776" s="10"/>
      <c r="C1776" s="11"/>
    </row>
    <row r="1777" spans="1:3">
      <c r="A1777" s="9"/>
      <c r="B1777" s="10"/>
      <c r="C1777" s="11"/>
    </row>
    <row r="1778" spans="1:3">
      <c r="A1778" s="9"/>
      <c r="B1778" s="10"/>
      <c r="C1778" s="11"/>
    </row>
    <row r="1779" spans="1:3">
      <c r="A1779" s="9"/>
      <c r="B1779" s="10"/>
      <c r="C1779" s="11"/>
    </row>
    <row r="1780" spans="1:3">
      <c r="A1780" s="9"/>
      <c r="B1780" s="10"/>
      <c r="C1780" s="11"/>
    </row>
    <row r="1781" spans="1:3">
      <c r="A1781" s="9"/>
      <c r="B1781" s="10"/>
      <c r="C1781" s="11"/>
    </row>
    <row r="1782" spans="1:3">
      <c r="A1782" s="9"/>
      <c r="B1782" s="10"/>
      <c r="C1782" s="11"/>
    </row>
    <row r="1783" spans="1:3">
      <c r="A1783" s="9"/>
      <c r="B1783" s="10"/>
      <c r="C1783" s="11"/>
    </row>
    <row r="1784" spans="1:3">
      <c r="A1784" s="9"/>
      <c r="B1784" s="10"/>
      <c r="C1784" s="11"/>
    </row>
    <row r="1785" spans="1:3">
      <c r="A1785" s="9"/>
      <c r="B1785" s="10"/>
      <c r="C1785" s="11"/>
    </row>
    <row r="1786" spans="1:3">
      <c r="A1786" s="9"/>
      <c r="B1786" s="10"/>
      <c r="C1786" s="11"/>
    </row>
    <row r="1787" spans="1:3">
      <c r="A1787" s="9"/>
      <c r="B1787" s="10"/>
      <c r="C1787" s="11"/>
    </row>
    <row r="1788" spans="1:3">
      <c r="A1788" s="9"/>
      <c r="B1788" s="10"/>
      <c r="C1788" s="11"/>
    </row>
    <row r="1789" spans="1:3">
      <c r="A1789" s="9"/>
      <c r="B1789" s="10"/>
      <c r="C1789" s="11"/>
    </row>
    <row r="1790" spans="1:3">
      <c r="A1790" s="9"/>
      <c r="B1790" s="10"/>
      <c r="C1790" s="11"/>
    </row>
    <row r="1791" spans="1:3">
      <c r="A1791" s="9"/>
      <c r="B1791" s="10"/>
      <c r="C1791" s="11"/>
    </row>
    <row r="1792" spans="1:3">
      <c r="A1792" s="9"/>
      <c r="B1792" s="10"/>
      <c r="C1792" s="11"/>
    </row>
    <row r="1793" spans="1:3">
      <c r="A1793" s="9"/>
      <c r="B1793" s="10"/>
      <c r="C1793" s="11"/>
    </row>
    <row r="1794" spans="1:3">
      <c r="A1794" s="9"/>
      <c r="B1794" s="10"/>
      <c r="C1794" s="11"/>
    </row>
    <row r="1795" spans="1:3">
      <c r="A1795" s="9"/>
      <c r="B1795" s="10"/>
      <c r="C1795" s="11"/>
    </row>
    <row r="1796" spans="1:3">
      <c r="A1796" s="9"/>
      <c r="B1796" s="10"/>
      <c r="C1796" s="11"/>
    </row>
    <row r="1797" spans="1:3">
      <c r="A1797" s="9"/>
      <c r="B1797" s="10"/>
      <c r="C1797" s="11"/>
    </row>
    <row r="1798" spans="1:3">
      <c r="A1798" s="9"/>
      <c r="B1798" s="10"/>
      <c r="C1798" s="11"/>
    </row>
    <row r="1799" spans="1:3">
      <c r="A1799" s="9"/>
      <c r="B1799" s="10"/>
      <c r="C1799" s="11"/>
    </row>
    <row r="1800" spans="1:3">
      <c r="A1800" s="9"/>
      <c r="B1800" s="10"/>
      <c r="C1800" s="11"/>
    </row>
    <row r="1801" spans="1:3">
      <c r="A1801" s="9"/>
      <c r="B1801" s="10"/>
      <c r="C1801" s="11"/>
    </row>
    <row r="1802" spans="1:3">
      <c r="A1802" s="9"/>
      <c r="B1802" s="10"/>
      <c r="C1802" s="11"/>
    </row>
    <row r="1803" spans="1:3">
      <c r="A1803" s="9"/>
      <c r="B1803" s="10"/>
      <c r="C1803" s="11"/>
    </row>
    <row r="1804" spans="1:3">
      <c r="A1804" s="9"/>
      <c r="B1804" s="10"/>
      <c r="C1804" s="11"/>
    </row>
    <row r="1805" spans="1:3">
      <c r="A1805" s="9"/>
      <c r="B1805" s="10"/>
      <c r="C1805" s="11"/>
    </row>
    <row r="1806" spans="1:3">
      <c r="A1806" s="9"/>
      <c r="B1806" s="10"/>
      <c r="C1806" s="11"/>
    </row>
    <row r="1807" spans="1:3">
      <c r="A1807" s="9"/>
      <c r="B1807" s="10"/>
      <c r="C1807" s="11"/>
    </row>
    <row r="1808" spans="1:3">
      <c r="A1808" s="9"/>
      <c r="B1808" s="10"/>
      <c r="C1808" s="11"/>
    </row>
    <row r="1809" spans="1:3">
      <c r="A1809" s="9"/>
      <c r="B1809" s="10"/>
      <c r="C1809" s="11"/>
    </row>
    <row r="1810" spans="1:3">
      <c r="A1810" s="9"/>
      <c r="B1810" s="10"/>
      <c r="C1810" s="11"/>
    </row>
    <row r="1811" spans="1:3">
      <c r="A1811" s="9"/>
      <c r="B1811" s="10"/>
      <c r="C1811" s="11"/>
    </row>
    <row r="1812" spans="1:3">
      <c r="A1812" s="9"/>
      <c r="B1812" s="10"/>
      <c r="C1812" s="11"/>
    </row>
    <row r="1813" spans="1:3">
      <c r="A1813" s="9"/>
      <c r="B1813" s="10"/>
      <c r="C1813" s="11"/>
    </row>
    <row r="1814" spans="1:3">
      <c r="A1814" s="9"/>
      <c r="B1814" s="10"/>
      <c r="C1814" s="11"/>
    </row>
    <row r="1815" spans="1:3">
      <c r="A1815" s="9"/>
      <c r="B1815" s="10"/>
      <c r="C1815" s="11"/>
    </row>
    <row r="1816" spans="1:3">
      <c r="A1816" s="9"/>
      <c r="B1816" s="10"/>
      <c r="C1816" s="11"/>
    </row>
    <row r="1817" spans="1:3">
      <c r="A1817" s="9"/>
      <c r="B1817" s="10"/>
      <c r="C1817" s="11"/>
    </row>
    <row r="1818" spans="1:3">
      <c r="A1818" s="9"/>
      <c r="B1818" s="10"/>
      <c r="C1818" s="11"/>
    </row>
    <row r="1819" spans="1:3">
      <c r="A1819" s="9"/>
      <c r="B1819" s="10"/>
      <c r="C1819" s="11"/>
    </row>
    <row r="1820" spans="1:3">
      <c r="A1820" s="9"/>
      <c r="B1820" s="10"/>
      <c r="C1820" s="11"/>
    </row>
    <row r="1821" spans="1:3">
      <c r="A1821" s="9"/>
      <c r="B1821" s="10"/>
      <c r="C1821" s="11"/>
    </row>
    <row r="1822" spans="1:3">
      <c r="A1822" s="9"/>
      <c r="B1822" s="10"/>
      <c r="C1822" s="11"/>
    </row>
    <row r="1823" spans="1:3">
      <c r="A1823" s="9"/>
      <c r="B1823" s="10"/>
      <c r="C1823" s="11"/>
    </row>
    <row r="1824" spans="1:3">
      <c r="A1824" s="9"/>
      <c r="B1824" s="10"/>
      <c r="C1824" s="11"/>
    </row>
    <row r="1825" spans="1:3">
      <c r="A1825" s="9"/>
      <c r="B1825" s="10"/>
      <c r="C1825" s="11"/>
    </row>
    <row r="1826" spans="1:3">
      <c r="A1826" s="9"/>
      <c r="B1826" s="10"/>
      <c r="C1826" s="11"/>
    </row>
    <row r="1827" spans="1:3">
      <c r="A1827" s="9"/>
      <c r="B1827" s="10"/>
      <c r="C1827" s="11"/>
    </row>
    <row r="1828" spans="1:3">
      <c r="A1828" s="9"/>
      <c r="B1828" s="10"/>
      <c r="C1828" s="11"/>
    </row>
    <row r="1829" spans="1:3">
      <c r="A1829" s="9"/>
      <c r="B1829" s="10"/>
      <c r="C1829" s="11"/>
    </row>
    <row r="1830" spans="1:3">
      <c r="A1830" s="9"/>
      <c r="B1830" s="10"/>
      <c r="C1830" s="11"/>
    </row>
    <row r="1831" spans="1:3">
      <c r="A1831" s="9"/>
      <c r="B1831" s="10"/>
      <c r="C1831" s="11"/>
    </row>
    <row r="1832" spans="1:3">
      <c r="A1832" s="9"/>
      <c r="B1832" s="10"/>
      <c r="C1832" s="11"/>
    </row>
    <row r="1833" spans="1:3">
      <c r="A1833" s="9"/>
      <c r="B1833" s="10"/>
      <c r="C1833" s="11"/>
    </row>
    <row r="1834" spans="1:3">
      <c r="A1834" s="9"/>
      <c r="B1834" s="10"/>
      <c r="C1834" s="11"/>
    </row>
    <row r="1835" spans="1:3">
      <c r="A1835" s="9"/>
      <c r="B1835" s="10"/>
      <c r="C1835" s="11"/>
    </row>
    <row r="1836" spans="1:3">
      <c r="A1836" s="9"/>
      <c r="B1836" s="10"/>
      <c r="C1836" s="11"/>
    </row>
    <row r="1837" spans="1:3">
      <c r="A1837" s="9"/>
      <c r="B1837" s="10"/>
      <c r="C1837" s="11"/>
    </row>
    <row r="1838" spans="1:3">
      <c r="A1838" s="9"/>
      <c r="B1838" s="10"/>
      <c r="C1838" s="11"/>
    </row>
    <row r="1839" spans="1:3">
      <c r="A1839" s="9"/>
      <c r="B1839" s="10"/>
      <c r="C1839" s="11"/>
    </row>
    <row r="1840" spans="1:3">
      <c r="A1840" s="9"/>
      <c r="B1840" s="10"/>
      <c r="C1840" s="11"/>
    </row>
    <row r="1841" spans="1:3">
      <c r="A1841" s="9"/>
      <c r="B1841" s="10"/>
      <c r="C1841" s="11"/>
    </row>
    <row r="1842" spans="1:3">
      <c r="A1842" s="9"/>
      <c r="B1842" s="10"/>
      <c r="C1842" s="11"/>
    </row>
    <row r="1843" spans="1:3">
      <c r="A1843" s="9"/>
      <c r="B1843" s="10"/>
      <c r="C1843" s="11"/>
    </row>
    <row r="1844" spans="1:3">
      <c r="A1844" s="9"/>
      <c r="B1844" s="10"/>
      <c r="C1844" s="11"/>
    </row>
    <row r="1845" spans="1:3">
      <c r="A1845" s="9"/>
      <c r="B1845" s="10"/>
      <c r="C1845" s="11"/>
    </row>
    <row r="1846" spans="1:3">
      <c r="A1846" s="9"/>
      <c r="B1846" s="10"/>
      <c r="C1846" s="11"/>
    </row>
    <row r="1847" spans="1:3">
      <c r="A1847" s="9"/>
      <c r="B1847" s="10"/>
      <c r="C1847" s="11"/>
    </row>
    <row r="1848" spans="1:3">
      <c r="A1848" s="9"/>
      <c r="B1848" s="10"/>
      <c r="C1848" s="11"/>
    </row>
    <row r="1849" spans="1:3">
      <c r="A1849" s="9"/>
      <c r="B1849" s="10"/>
      <c r="C1849" s="11"/>
    </row>
    <row r="1850" spans="1:3">
      <c r="A1850" s="9"/>
      <c r="B1850" s="10"/>
      <c r="C1850" s="11"/>
    </row>
    <row r="1851" spans="1:3">
      <c r="A1851" s="9"/>
      <c r="B1851" s="10"/>
      <c r="C1851" s="11"/>
    </row>
    <row r="1852" spans="1:3">
      <c r="A1852" s="9"/>
      <c r="B1852" s="10"/>
      <c r="C1852" s="11"/>
    </row>
    <row r="1853" spans="1:3">
      <c r="A1853" s="9"/>
      <c r="B1853" s="10"/>
      <c r="C1853" s="11"/>
    </row>
    <row r="1854" spans="1:3">
      <c r="A1854" s="9"/>
      <c r="B1854" s="10"/>
      <c r="C1854" s="11"/>
    </row>
    <row r="1855" spans="1:3">
      <c r="A1855" s="9"/>
      <c r="B1855" s="10"/>
      <c r="C1855" s="11"/>
    </row>
    <row r="1856" spans="1:3">
      <c r="A1856" s="9"/>
      <c r="B1856" s="10"/>
      <c r="C1856" s="11"/>
    </row>
    <row r="1857" spans="1:3">
      <c r="A1857" s="9"/>
      <c r="B1857" s="10"/>
      <c r="C1857" s="11"/>
    </row>
    <row r="1858" spans="1:3">
      <c r="A1858" s="9"/>
      <c r="B1858" s="10"/>
      <c r="C1858" s="11"/>
    </row>
    <row r="1859" spans="1:3">
      <c r="A1859" s="9"/>
      <c r="B1859" s="10"/>
      <c r="C1859" s="11"/>
    </row>
    <row r="1860" spans="1:3">
      <c r="A1860" s="9"/>
      <c r="B1860" s="10"/>
      <c r="C1860" s="11"/>
    </row>
    <row r="1861" spans="1:3">
      <c r="A1861" s="9"/>
      <c r="B1861" s="10"/>
      <c r="C1861" s="11"/>
    </row>
    <row r="1862" spans="1:3">
      <c r="A1862" s="9"/>
      <c r="B1862" s="10"/>
      <c r="C1862" s="11"/>
    </row>
    <row r="1863" spans="1:3">
      <c r="A1863" s="9"/>
      <c r="B1863" s="10"/>
      <c r="C1863" s="11"/>
    </row>
    <row r="1864" spans="1:3">
      <c r="A1864" s="9"/>
      <c r="B1864" s="10"/>
      <c r="C1864" s="11"/>
    </row>
    <row r="1865" spans="1:3">
      <c r="A1865" s="9"/>
      <c r="B1865" s="10"/>
      <c r="C1865" s="11"/>
    </row>
    <row r="1866" spans="1:3">
      <c r="A1866" s="9"/>
      <c r="B1866" s="10"/>
      <c r="C1866" s="11"/>
    </row>
    <row r="1867" spans="1:3">
      <c r="A1867" s="9"/>
      <c r="B1867" s="10"/>
      <c r="C1867" s="11"/>
    </row>
    <row r="1868" spans="1:3">
      <c r="A1868" s="9"/>
      <c r="B1868" s="10"/>
      <c r="C1868" s="11"/>
    </row>
    <row r="1869" spans="1:3">
      <c r="A1869" s="9"/>
      <c r="B1869" s="10"/>
      <c r="C1869" s="11"/>
    </row>
    <row r="1870" spans="1:3">
      <c r="A1870" s="9"/>
      <c r="B1870" s="10"/>
      <c r="C1870" s="11"/>
    </row>
    <row r="1871" spans="1:3">
      <c r="A1871" s="9"/>
      <c r="B1871" s="10"/>
      <c r="C1871" s="11"/>
    </row>
    <row r="1872" spans="1:3">
      <c r="A1872" s="9"/>
      <c r="B1872" s="10"/>
      <c r="C1872" s="11"/>
    </row>
    <row r="1873" spans="1:3">
      <c r="A1873" s="9"/>
      <c r="B1873" s="10"/>
      <c r="C1873" s="11"/>
    </row>
    <row r="1874" spans="1:3">
      <c r="A1874" s="9"/>
      <c r="B1874" s="10"/>
      <c r="C1874" s="11"/>
    </row>
    <row r="1875" spans="1:3">
      <c r="A1875" s="9"/>
      <c r="B1875" s="10"/>
      <c r="C1875" s="11"/>
    </row>
    <row r="1876" spans="1:3">
      <c r="A1876" s="9"/>
      <c r="B1876" s="10"/>
      <c r="C1876" s="11"/>
    </row>
    <row r="1877" spans="1:3">
      <c r="A1877" s="9"/>
      <c r="B1877" s="10"/>
      <c r="C1877" s="11"/>
    </row>
    <row r="1878" spans="1:3">
      <c r="A1878" s="9"/>
      <c r="B1878" s="10"/>
      <c r="C1878" s="11"/>
    </row>
    <row r="1879" spans="1:3">
      <c r="A1879" s="9"/>
      <c r="B1879" s="10"/>
      <c r="C1879" s="11"/>
    </row>
    <row r="1880" spans="1:3">
      <c r="A1880" s="9"/>
      <c r="B1880" s="10"/>
      <c r="C1880" s="11"/>
    </row>
    <row r="1881" spans="1:3">
      <c r="A1881" s="9"/>
      <c r="B1881" s="10"/>
      <c r="C1881" s="11"/>
    </row>
    <row r="1882" spans="1:3">
      <c r="A1882" s="9"/>
      <c r="B1882" s="10"/>
      <c r="C1882" s="11"/>
    </row>
    <row r="1883" spans="1:3">
      <c r="A1883" s="9"/>
      <c r="B1883" s="10"/>
      <c r="C1883" s="11"/>
    </row>
    <row r="1884" spans="1:3">
      <c r="A1884" s="9"/>
      <c r="B1884" s="10"/>
      <c r="C1884" s="11"/>
    </row>
    <row r="1885" spans="1:3">
      <c r="A1885" s="9"/>
      <c r="B1885" s="10"/>
      <c r="C1885" s="11"/>
    </row>
    <row r="1886" spans="1:3">
      <c r="A1886" s="9"/>
      <c r="B1886" s="10"/>
      <c r="C1886" s="11"/>
    </row>
    <row r="1887" spans="1:3">
      <c r="A1887" s="9"/>
      <c r="B1887" s="10"/>
      <c r="C1887" s="11"/>
    </row>
    <row r="1888" spans="1:3">
      <c r="A1888" s="9"/>
      <c r="B1888" s="10"/>
      <c r="C1888" s="11"/>
    </row>
    <row r="1889" spans="1:3">
      <c r="A1889" s="9"/>
      <c r="B1889" s="10"/>
      <c r="C1889" s="11"/>
    </row>
    <row r="1890" spans="1:3">
      <c r="A1890" s="9"/>
      <c r="B1890" s="10"/>
      <c r="C1890" s="11"/>
    </row>
    <row r="1891" spans="1:3">
      <c r="A1891" s="9"/>
      <c r="B1891" s="10"/>
      <c r="C1891" s="11"/>
    </row>
    <row r="1892" spans="1:3">
      <c r="A1892" s="9"/>
      <c r="B1892" s="10"/>
      <c r="C1892" s="11"/>
    </row>
    <row r="1893" spans="1:3">
      <c r="A1893" s="9"/>
      <c r="B1893" s="10"/>
      <c r="C1893" s="11"/>
    </row>
    <row r="1894" spans="1:3">
      <c r="A1894" s="9"/>
      <c r="B1894" s="10"/>
      <c r="C1894" s="11"/>
    </row>
    <row r="1895" spans="1:3">
      <c r="A1895" s="9"/>
      <c r="B1895" s="10"/>
      <c r="C1895" s="11"/>
    </row>
    <row r="1896" spans="1:3">
      <c r="A1896" s="9"/>
      <c r="B1896" s="10"/>
      <c r="C1896" s="11"/>
    </row>
    <row r="1897" spans="1:3">
      <c r="A1897" s="9"/>
      <c r="B1897" s="10"/>
      <c r="C1897" s="11"/>
    </row>
    <row r="1898" spans="1:3">
      <c r="A1898" s="9"/>
      <c r="B1898" s="10"/>
      <c r="C1898" s="11"/>
    </row>
    <row r="1899" spans="1:3">
      <c r="A1899" s="9"/>
      <c r="B1899" s="10"/>
      <c r="C1899" s="11"/>
    </row>
    <row r="1900" spans="1:3">
      <c r="A1900" s="9"/>
      <c r="B1900" s="10"/>
      <c r="C1900" s="11"/>
    </row>
    <row r="1901" spans="1:3">
      <c r="A1901" s="9"/>
      <c r="B1901" s="10"/>
      <c r="C1901" s="11"/>
    </row>
    <row r="1902" spans="1:3">
      <c r="A1902" s="9"/>
      <c r="B1902" s="10"/>
      <c r="C1902" s="11"/>
    </row>
    <row r="1903" spans="1:3">
      <c r="A1903" s="9"/>
      <c r="B1903" s="10"/>
      <c r="C1903" s="11"/>
    </row>
    <row r="1904" spans="1:3">
      <c r="A1904" s="9"/>
      <c r="B1904" s="10"/>
      <c r="C1904" s="11"/>
    </row>
    <row r="1905" spans="1:3">
      <c r="A1905" s="9"/>
      <c r="B1905" s="10"/>
      <c r="C1905" s="11"/>
    </row>
    <row r="1906" spans="1:3">
      <c r="A1906" s="9"/>
      <c r="B1906" s="10"/>
      <c r="C1906" s="11"/>
    </row>
    <row r="1907" spans="1:3">
      <c r="A1907" s="9"/>
      <c r="B1907" s="10"/>
      <c r="C1907" s="11"/>
    </row>
    <row r="1908" spans="1:3">
      <c r="A1908" s="9"/>
      <c r="B1908" s="10"/>
      <c r="C1908" s="11"/>
    </row>
    <row r="1909" spans="1:3">
      <c r="A1909" s="9"/>
      <c r="B1909" s="10"/>
      <c r="C1909" s="11"/>
    </row>
    <row r="1910" spans="1:3">
      <c r="A1910" s="9"/>
      <c r="B1910" s="10"/>
      <c r="C1910" s="11"/>
    </row>
    <row r="1911" spans="1:3">
      <c r="A1911" s="9"/>
      <c r="B1911" s="10"/>
      <c r="C1911" s="11"/>
    </row>
    <row r="1912" spans="1:3">
      <c r="A1912" s="9"/>
      <c r="B1912" s="10"/>
      <c r="C1912" s="11"/>
    </row>
    <row r="1913" spans="1:3">
      <c r="A1913" s="9"/>
      <c r="B1913" s="10"/>
      <c r="C1913" s="11"/>
    </row>
    <row r="1914" spans="1:3">
      <c r="A1914" s="9"/>
      <c r="B1914" s="10"/>
      <c r="C1914" s="11"/>
    </row>
    <row r="1915" spans="1:3">
      <c r="A1915" s="9"/>
      <c r="B1915" s="10"/>
      <c r="C1915" s="11"/>
    </row>
    <row r="1916" spans="1:3">
      <c r="A1916" s="9"/>
      <c r="B1916" s="10"/>
      <c r="C1916" s="11"/>
    </row>
    <row r="1917" spans="1:3">
      <c r="A1917" s="9"/>
      <c r="B1917" s="10"/>
      <c r="C1917" s="11"/>
    </row>
    <row r="1918" spans="1:3">
      <c r="A1918" s="9"/>
      <c r="B1918" s="10"/>
      <c r="C1918" s="11"/>
    </row>
    <row r="1919" spans="1:3">
      <c r="A1919" s="9"/>
      <c r="B1919" s="10"/>
      <c r="C1919" s="11"/>
    </row>
    <row r="1920" spans="1:3">
      <c r="A1920" s="9"/>
      <c r="B1920" s="10"/>
      <c r="C1920" s="11"/>
    </row>
  </sheetData>
  <sortState ref="E229:H281">
    <sortCondition ref="E229:E281"/>
  </sortState>
  <mergeCells count="5">
    <mergeCell ref="A1:J1"/>
    <mergeCell ref="A2:J2"/>
    <mergeCell ref="A4:J4"/>
    <mergeCell ref="A7:C7"/>
    <mergeCell ref="E7:H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N1159"/>
  <sheetViews>
    <sheetView topLeftCell="A1100" workbookViewId="0">
      <selection activeCell="F1120" sqref="F1120"/>
    </sheetView>
  </sheetViews>
  <sheetFormatPr baseColWidth="10" defaultRowHeight="15"/>
  <cols>
    <col min="1" max="1" width="8.7109375" customWidth="1"/>
    <col min="2" max="2" width="6" bestFit="1" customWidth="1"/>
    <col min="3" max="3" width="12.42578125" bestFit="1" customWidth="1"/>
    <col min="4" max="4" width="5.5703125" customWidth="1"/>
    <col min="5" max="5" width="8.28515625" bestFit="1" customWidth="1"/>
    <col min="6" max="6" width="12.42578125" bestFit="1" customWidth="1"/>
    <col min="7" max="7" width="4.85546875" customWidth="1"/>
    <col min="8" max="8" width="18.42578125" bestFit="1" customWidth="1"/>
    <col min="12" max="13" width="13.140625" bestFit="1" customWidth="1"/>
    <col min="14" max="16" width="9" bestFit="1" customWidth="1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42736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0" ht="15.75" thickBot="1"/>
    <row r="7" spans="1:10" ht="15.75" thickBot="1">
      <c r="A7" s="147" t="s">
        <v>2</v>
      </c>
      <c r="B7" s="148"/>
      <c r="C7" s="149"/>
      <c r="E7" s="147" t="s">
        <v>277</v>
      </c>
      <c r="F7" s="149"/>
      <c r="H7" s="49" t="s">
        <v>223</v>
      </c>
    </row>
    <row r="8" spans="1:10">
      <c r="A8" s="3" t="s">
        <v>1107</v>
      </c>
      <c r="B8" s="4">
        <v>48294</v>
      </c>
      <c r="C8" s="5">
        <v>1844.8275862068967</v>
      </c>
      <c r="D8" s="50"/>
      <c r="E8" s="44" t="s">
        <v>1108</v>
      </c>
      <c r="F8" s="45">
        <v>1844.8300000000002</v>
      </c>
      <c r="G8" s="47"/>
      <c r="H8" s="15">
        <f>+C8-F8</f>
        <v>-2.4137931034147186E-3</v>
      </c>
    </row>
    <row r="9" spans="1:10">
      <c r="A9" s="3" t="s">
        <v>1107</v>
      </c>
      <c r="B9" s="4">
        <v>48295</v>
      </c>
      <c r="C9" s="5">
        <v>2801.7327586206902</v>
      </c>
      <c r="D9" s="50"/>
      <c r="E9" s="32" t="s">
        <v>1109</v>
      </c>
      <c r="F9" s="28">
        <v>2801.73</v>
      </c>
      <c r="G9" s="47"/>
      <c r="H9" s="18">
        <f t="shared" ref="H9:H72" si="0">+C9-F9</f>
        <v>2.7586206902014965E-3</v>
      </c>
    </row>
    <row r="10" spans="1:10">
      <c r="A10" s="3" t="s">
        <v>1107</v>
      </c>
      <c r="B10" s="4">
        <v>48296</v>
      </c>
      <c r="C10" s="5">
        <v>1656.0258620689656</v>
      </c>
      <c r="D10" s="50"/>
      <c r="E10" s="32" t="s">
        <v>1110</v>
      </c>
      <c r="F10" s="28">
        <v>1656.03</v>
      </c>
      <c r="G10" s="47"/>
      <c r="H10" s="18">
        <f t="shared" si="0"/>
        <v>-4.13793103439275E-3</v>
      </c>
    </row>
    <row r="11" spans="1:10">
      <c r="A11" s="3" t="s">
        <v>1107</v>
      </c>
      <c r="B11" s="4">
        <v>48297</v>
      </c>
      <c r="C11" s="5">
        <v>883.62068965517244</v>
      </c>
      <c r="D11" s="50"/>
      <c r="E11" s="32" t="s">
        <v>1111</v>
      </c>
      <c r="F11" s="28">
        <v>883.62</v>
      </c>
      <c r="G11" s="47"/>
      <c r="H11" s="18">
        <f t="shared" si="0"/>
        <v>6.8965517243668728E-4</v>
      </c>
    </row>
    <row r="12" spans="1:10">
      <c r="A12" s="3" t="s">
        <v>1107</v>
      </c>
      <c r="B12" s="4">
        <v>48298</v>
      </c>
      <c r="C12" s="5">
        <v>947.41379310344837</v>
      </c>
      <c r="D12" s="50"/>
      <c r="E12" s="32" t="s">
        <v>1112</v>
      </c>
      <c r="F12" s="28">
        <v>947.41</v>
      </c>
      <c r="G12" s="47"/>
      <c r="H12" s="18">
        <f t="shared" si="0"/>
        <v>3.79310344840178E-3</v>
      </c>
    </row>
    <row r="13" spans="1:10">
      <c r="A13" s="3" t="s">
        <v>1107</v>
      </c>
      <c r="B13" s="4">
        <v>48299</v>
      </c>
      <c r="C13" s="5">
        <v>947.42241379310349</v>
      </c>
      <c r="D13" s="50"/>
      <c r="E13" s="32" t="s">
        <v>1113</v>
      </c>
      <c r="F13" s="28">
        <v>947.42</v>
      </c>
      <c r="G13" s="47"/>
      <c r="H13" s="18">
        <f t="shared" si="0"/>
        <v>2.4137931035284055E-3</v>
      </c>
    </row>
    <row r="14" spans="1:10">
      <c r="A14" s="3" t="s">
        <v>1107</v>
      </c>
      <c r="B14" s="4">
        <v>48300</v>
      </c>
      <c r="C14" s="5">
        <v>3384.4741379310344</v>
      </c>
      <c r="D14" s="50"/>
      <c r="E14" s="32" t="s">
        <v>1114</v>
      </c>
      <c r="F14" s="28">
        <v>3384.4700000000003</v>
      </c>
      <c r="G14" s="47"/>
      <c r="H14" s="18">
        <f t="shared" si="0"/>
        <v>4.1379310341653763E-3</v>
      </c>
    </row>
    <row r="15" spans="1:10">
      <c r="A15" s="3" t="s">
        <v>1107</v>
      </c>
      <c r="B15" s="4">
        <v>48301</v>
      </c>
      <c r="C15" s="5">
        <v>883.62068965517244</v>
      </c>
      <c r="D15" s="50"/>
      <c r="E15" s="32" t="s">
        <v>1115</v>
      </c>
      <c r="F15" s="28">
        <v>883.62</v>
      </c>
      <c r="G15" s="47"/>
      <c r="H15" s="18">
        <f t="shared" si="0"/>
        <v>6.8965517243668728E-4</v>
      </c>
    </row>
    <row r="16" spans="1:10">
      <c r="A16" s="3" t="s">
        <v>1107</v>
      </c>
      <c r="B16" s="4">
        <v>48302</v>
      </c>
      <c r="C16" s="5">
        <v>1655.1724137931035</v>
      </c>
      <c r="D16" s="50"/>
      <c r="E16" s="32" t="s">
        <v>1116</v>
      </c>
      <c r="F16" s="28">
        <v>1655.17</v>
      </c>
      <c r="G16" s="47"/>
      <c r="H16" s="18">
        <f t="shared" si="0"/>
        <v>2.4137931034147186E-3</v>
      </c>
    </row>
    <row r="17" spans="1:8">
      <c r="A17" s="3" t="s">
        <v>1107</v>
      </c>
      <c r="B17" s="4">
        <v>48303</v>
      </c>
      <c r="C17" s="5">
        <v>1655.1724137931035</v>
      </c>
      <c r="D17" s="50"/>
      <c r="E17" s="32" t="s">
        <v>1117</v>
      </c>
      <c r="F17" s="28">
        <v>1655.17</v>
      </c>
      <c r="G17" s="47"/>
      <c r="H17" s="18">
        <f t="shared" si="0"/>
        <v>2.4137931034147186E-3</v>
      </c>
    </row>
    <row r="18" spans="1:8">
      <c r="A18" s="3" t="s">
        <v>1107</v>
      </c>
      <c r="B18" s="4">
        <v>48304</v>
      </c>
      <c r="C18" s="5">
        <v>2306.6034482758623</v>
      </c>
      <c r="D18" s="50"/>
      <c r="E18" s="32" t="s">
        <v>1118</v>
      </c>
      <c r="F18" s="28">
        <v>2306.6</v>
      </c>
      <c r="G18" s="47"/>
      <c r="H18" s="18">
        <f t="shared" si="0"/>
        <v>3.4482758624108101E-3</v>
      </c>
    </row>
    <row r="19" spans="1:8">
      <c r="A19" s="3" t="s">
        <v>1107</v>
      </c>
      <c r="B19" s="4">
        <v>48305</v>
      </c>
      <c r="C19" s="5">
        <v>2731.8965517241381</v>
      </c>
      <c r="D19" s="50"/>
      <c r="E19" s="32" t="s">
        <v>1119</v>
      </c>
      <c r="F19" s="28">
        <v>2731.9</v>
      </c>
      <c r="G19" s="47"/>
      <c r="H19" s="18">
        <f t="shared" si="0"/>
        <v>-3.4482758619560627E-3</v>
      </c>
    </row>
    <row r="20" spans="1:8">
      <c r="A20" s="3" t="s">
        <v>1107</v>
      </c>
      <c r="B20" s="4">
        <v>48306</v>
      </c>
      <c r="C20" s="5">
        <v>1681.0258620689656</v>
      </c>
      <c r="D20" s="50"/>
      <c r="E20" s="32" t="s">
        <v>1120</v>
      </c>
      <c r="F20" s="28">
        <v>1681.03</v>
      </c>
      <c r="G20" s="47"/>
      <c r="H20" s="18">
        <f t="shared" si="0"/>
        <v>-4.13793103439275E-3</v>
      </c>
    </row>
    <row r="21" spans="1:8">
      <c r="A21" s="3" t="s">
        <v>1107</v>
      </c>
      <c r="B21" s="4">
        <v>48307</v>
      </c>
      <c r="C21" s="5">
        <v>1586.2068965517242</v>
      </c>
      <c r="D21" s="50"/>
      <c r="E21" s="32" t="s">
        <v>1121</v>
      </c>
      <c r="F21" s="28">
        <v>1586.21</v>
      </c>
      <c r="G21" s="47"/>
      <c r="H21" s="18">
        <f t="shared" si="0"/>
        <v>-3.1034482758514059E-3</v>
      </c>
    </row>
    <row r="22" spans="1:8">
      <c r="A22" s="3" t="s">
        <v>1107</v>
      </c>
      <c r="B22" s="4">
        <v>48308</v>
      </c>
      <c r="C22" s="5">
        <v>2801.7241379310349</v>
      </c>
      <c r="D22" s="50"/>
      <c r="E22" s="32" t="s">
        <v>1122</v>
      </c>
      <c r="F22" s="28">
        <v>2801.72</v>
      </c>
      <c r="G22" s="47"/>
      <c r="H22" s="18">
        <f t="shared" si="0"/>
        <v>4.137931035074871E-3</v>
      </c>
    </row>
    <row r="23" spans="1:8">
      <c r="A23" s="3" t="s">
        <v>1107</v>
      </c>
      <c r="B23" s="4">
        <v>48309</v>
      </c>
      <c r="C23" s="5">
        <v>947.42241379310349</v>
      </c>
      <c r="D23" s="50"/>
      <c r="E23" s="32" t="s">
        <v>1123</v>
      </c>
      <c r="F23" s="28">
        <v>947.42</v>
      </c>
      <c r="G23" s="47"/>
      <c r="H23" s="18">
        <f>+C23-F23</f>
        <v>2.4137931035284055E-3</v>
      </c>
    </row>
    <row r="24" spans="1:8">
      <c r="A24" s="3" t="s">
        <v>1107</v>
      </c>
      <c r="B24" s="4">
        <v>48310</v>
      </c>
      <c r="C24" s="5">
        <v>1698.2758620689656</v>
      </c>
      <c r="D24" s="50"/>
      <c r="E24" s="32" t="s">
        <v>1124</v>
      </c>
      <c r="F24" s="28">
        <v>1698.28</v>
      </c>
      <c r="G24" s="47"/>
      <c r="H24" s="18">
        <f t="shared" si="0"/>
        <v>-4.13793103439275E-3</v>
      </c>
    </row>
    <row r="25" spans="1:8">
      <c r="A25" s="3" t="s">
        <v>1107</v>
      </c>
      <c r="B25" s="4">
        <v>48311</v>
      </c>
      <c r="C25" s="5">
        <v>172.41379310344828</v>
      </c>
      <c r="D25" s="50"/>
      <c r="E25" s="32" t="s">
        <v>1125</v>
      </c>
      <c r="F25" s="28">
        <v>172.41</v>
      </c>
      <c r="G25" s="47"/>
      <c r="H25" s="18">
        <f t="shared" si="0"/>
        <v>3.7931034482880932E-3</v>
      </c>
    </row>
    <row r="26" spans="1:8">
      <c r="A26" s="3" t="s">
        <v>1107</v>
      </c>
      <c r="B26" s="4">
        <v>48312</v>
      </c>
      <c r="C26" s="5">
        <v>2381.5603448275865</v>
      </c>
      <c r="D26" s="50"/>
      <c r="E26" s="32" t="s">
        <v>1126</v>
      </c>
      <c r="F26" s="28">
        <v>2381.56</v>
      </c>
      <c r="G26" s="47"/>
      <c r="H26" s="18">
        <f t="shared" si="0"/>
        <v>3.4482758655940415E-4</v>
      </c>
    </row>
    <row r="27" spans="1:8">
      <c r="A27" s="3" t="s">
        <v>1107</v>
      </c>
      <c r="B27" s="4">
        <v>48313</v>
      </c>
      <c r="C27" s="5">
        <v>1698.2758620689656</v>
      </c>
      <c r="D27" s="50"/>
      <c r="E27" s="32" t="s">
        <v>1127</v>
      </c>
      <c r="F27" s="28">
        <v>1698.2800000000002</v>
      </c>
      <c r="G27" s="47"/>
      <c r="H27" s="18">
        <f t="shared" si="0"/>
        <v>-4.1379310346201237E-3</v>
      </c>
    </row>
    <row r="28" spans="1:8">
      <c r="A28" s="3" t="s">
        <v>1107</v>
      </c>
      <c r="B28" s="4">
        <v>48314</v>
      </c>
      <c r="C28" s="5">
        <v>32.396551724137929</v>
      </c>
      <c r="D28" s="50"/>
      <c r="E28" s="32" t="s">
        <v>1128</v>
      </c>
      <c r="F28" s="28">
        <v>32.4</v>
      </c>
      <c r="G28" s="47"/>
      <c r="H28" s="18">
        <f t="shared" si="0"/>
        <v>-3.4482758620697496E-3</v>
      </c>
    </row>
    <row r="29" spans="1:8">
      <c r="A29" s="3" t="s">
        <v>1107</v>
      </c>
      <c r="B29" s="4">
        <v>48315</v>
      </c>
      <c r="C29" s="5">
        <v>180.00000000000003</v>
      </c>
      <c r="D29" s="50"/>
      <c r="E29" s="32" t="s">
        <v>1129</v>
      </c>
      <c r="F29" s="28">
        <v>180</v>
      </c>
      <c r="G29" s="47"/>
      <c r="H29" s="18">
        <f t="shared" si="0"/>
        <v>0</v>
      </c>
    </row>
    <row r="30" spans="1:8">
      <c r="A30" s="3" t="s">
        <v>1107</v>
      </c>
      <c r="B30" s="4">
        <v>48316</v>
      </c>
      <c r="C30" s="5">
        <v>4835.1810344827591</v>
      </c>
      <c r="D30" s="50"/>
      <c r="E30" s="32" t="s">
        <v>1130</v>
      </c>
      <c r="F30" s="28">
        <v>4835.18</v>
      </c>
      <c r="G30" s="47"/>
      <c r="H30" s="18">
        <f t="shared" si="0"/>
        <v>1.0344827587687178E-3</v>
      </c>
    </row>
    <row r="31" spans="1:8">
      <c r="A31" s="3" t="s">
        <v>1107</v>
      </c>
      <c r="B31" s="4">
        <v>48317</v>
      </c>
      <c r="C31" s="5">
        <v>947.42241379310349</v>
      </c>
      <c r="D31" s="50"/>
      <c r="E31" s="32" t="s">
        <v>1131</v>
      </c>
      <c r="F31" s="28">
        <v>947.42</v>
      </c>
      <c r="G31" s="47"/>
      <c r="H31" s="18">
        <f t="shared" si="0"/>
        <v>2.4137931035284055E-3</v>
      </c>
    </row>
    <row r="32" spans="1:8">
      <c r="A32" s="3" t="s">
        <v>1107</v>
      </c>
      <c r="B32" s="4">
        <v>48318</v>
      </c>
      <c r="C32" s="5">
        <v>172.41379310344828</v>
      </c>
      <c r="D32" s="50"/>
      <c r="E32" s="32" t="s">
        <v>1132</v>
      </c>
      <c r="F32" s="28">
        <v>172.41</v>
      </c>
      <c r="G32" s="47"/>
      <c r="H32" s="18">
        <f t="shared" si="0"/>
        <v>3.7931034482880932E-3</v>
      </c>
    </row>
    <row r="33" spans="1:8">
      <c r="A33" s="3" t="s">
        <v>1107</v>
      </c>
      <c r="B33" s="4">
        <v>48319</v>
      </c>
      <c r="C33" s="5">
        <v>1698.2758620689656</v>
      </c>
      <c r="D33" s="50"/>
      <c r="E33" s="32" t="s">
        <v>1133</v>
      </c>
      <c r="F33" s="28">
        <v>1698.2800000000002</v>
      </c>
      <c r="G33" s="47"/>
      <c r="H33" s="18">
        <f t="shared" si="0"/>
        <v>-4.1379310346201237E-3</v>
      </c>
    </row>
    <row r="34" spans="1:8">
      <c r="A34" s="3" t="s">
        <v>1107</v>
      </c>
      <c r="B34" s="4">
        <v>48320</v>
      </c>
      <c r="C34" s="5">
        <v>947.42241379310349</v>
      </c>
      <c r="D34" s="50"/>
      <c r="E34" s="32" t="s">
        <v>1134</v>
      </c>
      <c r="F34" s="28">
        <v>947.42</v>
      </c>
      <c r="G34" s="47"/>
      <c r="H34" s="18">
        <f t="shared" si="0"/>
        <v>2.4137931035284055E-3</v>
      </c>
    </row>
    <row r="35" spans="1:8">
      <c r="A35" s="3" t="s">
        <v>1107</v>
      </c>
      <c r="B35" s="4">
        <v>48321</v>
      </c>
      <c r="C35" s="5">
        <v>947.42241379310349</v>
      </c>
      <c r="D35" s="50"/>
      <c r="E35" s="32" t="s">
        <v>1135</v>
      </c>
      <c r="F35" s="28">
        <v>947.42000000000007</v>
      </c>
      <c r="G35" s="47"/>
      <c r="H35" s="18">
        <f t="shared" si="0"/>
        <v>2.4137931034147186E-3</v>
      </c>
    </row>
    <row r="36" spans="1:8">
      <c r="A36" s="3" t="s">
        <v>1107</v>
      </c>
      <c r="B36" s="4">
        <v>48322</v>
      </c>
      <c r="C36" s="5">
        <v>1698.2758620689656</v>
      </c>
      <c r="D36" s="50"/>
      <c r="E36" s="32" t="s">
        <v>1136</v>
      </c>
      <c r="F36" s="28">
        <v>1698.2799999999997</v>
      </c>
      <c r="G36" s="47"/>
      <c r="H36" s="18">
        <f t="shared" si="0"/>
        <v>-4.1379310341653763E-3</v>
      </c>
    </row>
    <row r="37" spans="1:8">
      <c r="A37" s="3" t="s">
        <v>1107</v>
      </c>
      <c r="B37" s="4">
        <v>48323</v>
      </c>
      <c r="C37" s="5">
        <v>3788.8017241379316</v>
      </c>
      <c r="D37" s="50"/>
      <c r="E37" s="32" t="s">
        <v>1137</v>
      </c>
      <c r="F37" s="28">
        <v>3788.8</v>
      </c>
      <c r="G37" s="47"/>
      <c r="H37" s="18">
        <f>+C37-F37</f>
        <v>1.7241379314327787E-3</v>
      </c>
    </row>
    <row r="38" spans="1:8">
      <c r="A38" s="3" t="s">
        <v>1107</v>
      </c>
      <c r="B38" s="4">
        <v>48324</v>
      </c>
      <c r="C38" s="5">
        <v>5732.8017241379312</v>
      </c>
      <c r="D38" s="50"/>
      <c r="E38" s="32" t="s">
        <v>1138</v>
      </c>
      <c r="F38" s="28">
        <v>5732.8</v>
      </c>
      <c r="G38" s="47"/>
      <c r="H38" s="18">
        <f t="shared" si="0"/>
        <v>1.7241379309780314E-3</v>
      </c>
    </row>
    <row r="39" spans="1:8">
      <c r="A39" s="3" t="s">
        <v>1107</v>
      </c>
      <c r="B39" s="4">
        <v>48325</v>
      </c>
      <c r="C39" s="5">
        <v>947.42241379310349</v>
      </c>
      <c r="D39" s="50"/>
      <c r="E39" s="32" t="s">
        <v>1139</v>
      </c>
      <c r="F39" s="28">
        <v>947.42000000000007</v>
      </c>
      <c r="G39" s="47"/>
      <c r="H39" s="18">
        <f t="shared" si="0"/>
        <v>2.4137931034147186E-3</v>
      </c>
    </row>
    <row r="40" spans="1:8">
      <c r="A40" s="3" t="s">
        <v>1107</v>
      </c>
      <c r="B40" s="4">
        <v>48326</v>
      </c>
      <c r="C40" s="5">
        <v>1698.2672413793105</v>
      </c>
      <c r="D40" s="50"/>
      <c r="E40" s="32" t="s">
        <v>1140</v>
      </c>
      <c r="F40" s="28">
        <v>1698.27</v>
      </c>
      <c r="G40" s="47"/>
      <c r="H40" s="18">
        <f t="shared" si="0"/>
        <v>-2.7586206895193754E-3</v>
      </c>
    </row>
    <row r="41" spans="1:8">
      <c r="A41" s="3" t="s">
        <v>1107</v>
      </c>
      <c r="B41" s="4">
        <v>48327</v>
      </c>
      <c r="C41" s="5">
        <v>947.42241379310349</v>
      </c>
      <c r="D41" s="50"/>
      <c r="E41" s="32" t="s">
        <v>1141</v>
      </c>
      <c r="F41" s="28">
        <v>947.42000000000007</v>
      </c>
      <c r="G41" s="47"/>
      <c r="H41" s="18">
        <f t="shared" si="0"/>
        <v>2.4137931034147186E-3</v>
      </c>
    </row>
    <row r="42" spans="1:8">
      <c r="A42" s="3" t="s">
        <v>1107</v>
      </c>
      <c r="B42" s="4">
        <v>48328</v>
      </c>
      <c r="C42" s="5">
        <v>1719.8275862068967</v>
      </c>
      <c r="D42" s="50"/>
      <c r="E42" s="32" t="s">
        <v>1142</v>
      </c>
      <c r="F42" s="28">
        <v>1719.83</v>
      </c>
      <c r="G42" s="47"/>
      <c r="H42" s="18">
        <f t="shared" si="0"/>
        <v>-2.413793103187345E-3</v>
      </c>
    </row>
    <row r="43" spans="1:8">
      <c r="A43" s="3" t="s">
        <v>1107</v>
      </c>
      <c r="B43" s="4">
        <v>48329</v>
      </c>
      <c r="C43" s="5">
        <v>689.66379310344837</v>
      </c>
      <c r="D43" s="50"/>
      <c r="E43" s="32" t="s">
        <v>1143</v>
      </c>
      <c r="F43" s="28">
        <v>689.66</v>
      </c>
      <c r="G43" s="47"/>
      <c r="H43" s="18">
        <f t="shared" si="0"/>
        <v>3.79310344840178E-3</v>
      </c>
    </row>
    <row r="44" spans="1:8">
      <c r="A44" s="3" t="s">
        <v>1107</v>
      </c>
      <c r="B44" s="4">
        <v>48330</v>
      </c>
      <c r="C44" s="5">
        <v>180.00000000000003</v>
      </c>
      <c r="D44" s="50"/>
      <c r="E44" s="32" t="s">
        <v>1144</v>
      </c>
      <c r="F44" s="28">
        <v>180</v>
      </c>
      <c r="G44" s="47"/>
      <c r="H44" s="18">
        <f t="shared" si="0"/>
        <v>0</v>
      </c>
    </row>
    <row r="45" spans="1:8">
      <c r="A45" s="3" t="s">
        <v>1107</v>
      </c>
      <c r="B45" s="4">
        <v>48331</v>
      </c>
      <c r="C45" s="5">
        <v>3534.4827586206898</v>
      </c>
      <c r="D45" s="50"/>
      <c r="E45" s="32" t="s">
        <v>1145</v>
      </c>
      <c r="F45" s="28">
        <v>3534.48</v>
      </c>
      <c r="G45" s="47"/>
      <c r="H45" s="18">
        <f t="shared" si="0"/>
        <v>2.7586206897467491E-3</v>
      </c>
    </row>
    <row r="46" spans="1:8">
      <c r="A46" s="3" t="s">
        <v>1107</v>
      </c>
      <c r="B46" s="4">
        <v>48332</v>
      </c>
      <c r="C46" s="5">
        <v>1586.2068965517242</v>
      </c>
      <c r="D46" s="50"/>
      <c r="E46" s="32" t="s">
        <v>1146</v>
      </c>
      <c r="F46" s="28">
        <v>1586.21</v>
      </c>
      <c r="G46" s="47"/>
      <c r="H46" s="18">
        <f t="shared" si="0"/>
        <v>-3.1034482758514059E-3</v>
      </c>
    </row>
    <row r="47" spans="1:8">
      <c r="A47" s="3" t="s">
        <v>1107</v>
      </c>
      <c r="B47" s="4">
        <v>48333</v>
      </c>
      <c r="C47" s="5">
        <v>3145.6982758620693</v>
      </c>
      <c r="D47" s="50"/>
      <c r="E47" s="32" t="s">
        <v>1147</v>
      </c>
      <c r="F47" s="28">
        <v>3145.7</v>
      </c>
      <c r="G47" s="47"/>
      <c r="H47" s="18">
        <f t="shared" si="0"/>
        <v>-1.724137930523284E-3</v>
      </c>
    </row>
    <row r="48" spans="1:8">
      <c r="A48" s="3" t="s">
        <v>1107</v>
      </c>
      <c r="B48" s="4">
        <v>48334</v>
      </c>
      <c r="C48" s="5">
        <v>947.42241379310349</v>
      </c>
      <c r="D48" s="50"/>
      <c r="E48" s="32" t="s">
        <v>1148</v>
      </c>
      <c r="F48" s="28">
        <v>947.42000000000007</v>
      </c>
      <c r="G48" s="47"/>
      <c r="H48" s="18">
        <f t="shared" si="0"/>
        <v>2.4137931034147186E-3</v>
      </c>
    </row>
    <row r="49" spans="1:8">
      <c r="A49" s="3" t="s">
        <v>1107</v>
      </c>
      <c r="B49" s="4">
        <v>48335</v>
      </c>
      <c r="C49" s="5">
        <v>676.04310344827593</v>
      </c>
      <c r="D49" s="50"/>
      <c r="E49" s="32" t="s">
        <v>1149</v>
      </c>
      <c r="F49" s="28">
        <v>676.04</v>
      </c>
      <c r="G49" s="47"/>
      <c r="H49" s="18">
        <f t="shared" si="0"/>
        <v>3.1034482759650928E-3</v>
      </c>
    </row>
    <row r="50" spans="1:8">
      <c r="A50" s="3" t="s">
        <v>1107</v>
      </c>
      <c r="B50" s="4">
        <v>48336</v>
      </c>
      <c r="C50" s="5">
        <v>521.99137931034488</v>
      </c>
      <c r="D50" s="50"/>
      <c r="E50" s="32" t="s">
        <v>1150</v>
      </c>
      <c r="F50" s="28">
        <v>521.99</v>
      </c>
      <c r="G50" s="47"/>
      <c r="H50" s="18">
        <f t="shared" si="0"/>
        <v>1.3793103448733746E-3</v>
      </c>
    </row>
    <row r="51" spans="1:8">
      <c r="A51" s="3" t="s">
        <v>1107</v>
      </c>
      <c r="B51" s="4">
        <v>48337</v>
      </c>
      <c r="C51" s="5">
        <v>395.35344827586209</v>
      </c>
      <c r="D51" s="50"/>
      <c r="E51" s="32" t="s">
        <v>1151</v>
      </c>
      <c r="F51" s="28">
        <v>395.35</v>
      </c>
      <c r="G51" s="47"/>
      <c r="H51" s="18">
        <f t="shared" si="0"/>
        <v>3.4482758620697496E-3</v>
      </c>
    </row>
    <row r="52" spans="1:8">
      <c r="A52" s="3" t="s">
        <v>1107</v>
      </c>
      <c r="B52" s="4">
        <v>48338</v>
      </c>
      <c r="C52" s="5">
        <v>947.42241379310349</v>
      </c>
      <c r="D52" s="50"/>
      <c r="E52" s="32" t="s">
        <v>1152</v>
      </c>
      <c r="F52" s="28">
        <v>947.42</v>
      </c>
      <c r="G52" s="47"/>
      <c r="H52" s="18">
        <f>+C52-F52</f>
        <v>2.4137931035284055E-3</v>
      </c>
    </row>
    <row r="53" spans="1:8">
      <c r="A53" s="3" t="s">
        <v>1107</v>
      </c>
      <c r="B53" s="4">
        <v>48339</v>
      </c>
      <c r="C53" s="5">
        <v>947.42241379310349</v>
      </c>
      <c r="D53" s="50"/>
      <c r="E53" s="32" t="s">
        <v>1153</v>
      </c>
      <c r="F53" s="28">
        <v>947.42000000000007</v>
      </c>
      <c r="G53" s="47"/>
      <c r="H53" s="18">
        <f t="shared" si="0"/>
        <v>2.4137931034147186E-3</v>
      </c>
    </row>
    <row r="54" spans="1:8">
      <c r="A54" s="3" t="s">
        <v>1107</v>
      </c>
      <c r="B54" s="4">
        <v>48340</v>
      </c>
      <c r="C54" s="5">
        <v>947.42241379310349</v>
      </c>
      <c r="D54" s="50"/>
      <c r="E54" s="32" t="s">
        <v>1154</v>
      </c>
      <c r="F54" s="28">
        <v>947.42000000000007</v>
      </c>
      <c r="G54" s="47"/>
      <c r="H54" s="18">
        <f t="shared" si="0"/>
        <v>2.4137931034147186E-3</v>
      </c>
    </row>
    <row r="55" spans="1:8">
      <c r="A55" s="3" t="s">
        <v>1107</v>
      </c>
      <c r="B55" s="4">
        <v>48341</v>
      </c>
      <c r="C55" s="5">
        <v>947.42241379310349</v>
      </c>
      <c r="D55" s="50"/>
      <c r="E55" s="32" t="s">
        <v>1155</v>
      </c>
      <c r="F55" s="28">
        <v>947.42</v>
      </c>
      <c r="G55" s="47"/>
      <c r="H55" s="18">
        <f>+C55-F55</f>
        <v>2.4137931035284055E-3</v>
      </c>
    </row>
    <row r="56" spans="1:8">
      <c r="A56" s="3" t="s">
        <v>1107</v>
      </c>
      <c r="B56" s="4">
        <v>48342</v>
      </c>
      <c r="C56" s="5">
        <v>689.66379310344837</v>
      </c>
      <c r="D56" s="50"/>
      <c r="E56" s="32" t="s">
        <v>1156</v>
      </c>
      <c r="F56" s="28">
        <v>689.66</v>
      </c>
      <c r="G56" s="47"/>
      <c r="H56" s="18">
        <f t="shared" si="0"/>
        <v>3.79310344840178E-3</v>
      </c>
    </row>
    <row r="57" spans="1:8">
      <c r="A57" s="3" t="s">
        <v>1107</v>
      </c>
      <c r="B57" s="4">
        <v>48343</v>
      </c>
      <c r="C57" s="5">
        <v>2140.5172413793107</v>
      </c>
      <c r="D57" s="50"/>
      <c r="E57" s="32" t="s">
        <v>1157</v>
      </c>
      <c r="F57" s="28">
        <v>2140.52</v>
      </c>
      <c r="G57" s="47"/>
      <c r="H57" s="18">
        <f t="shared" si="0"/>
        <v>-2.7586206892920018E-3</v>
      </c>
    </row>
    <row r="58" spans="1:8">
      <c r="A58" s="3" t="s">
        <v>1107</v>
      </c>
      <c r="B58" s="4">
        <v>48344</v>
      </c>
      <c r="C58" s="5">
        <v>1698.2758620689656</v>
      </c>
      <c r="D58" s="50"/>
      <c r="E58" s="32" t="s">
        <v>1158</v>
      </c>
      <c r="F58" s="28">
        <v>1698.2799999999997</v>
      </c>
      <c r="G58" s="47"/>
      <c r="H58" s="18">
        <f t="shared" si="0"/>
        <v>-4.1379310341653763E-3</v>
      </c>
    </row>
    <row r="59" spans="1:8">
      <c r="A59" s="3" t="s">
        <v>1107</v>
      </c>
      <c r="B59" s="4">
        <v>48345</v>
      </c>
      <c r="C59" s="5">
        <v>1698.2672413793105</v>
      </c>
      <c r="D59" s="50"/>
      <c r="E59" s="32" t="s">
        <v>1159</v>
      </c>
      <c r="F59" s="28">
        <v>1698.27</v>
      </c>
      <c r="G59" s="47"/>
      <c r="H59" s="18">
        <f t="shared" si="0"/>
        <v>-2.7586206895193754E-3</v>
      </c>
    </row>
    <row r="60" spans="1:8">
      <c r="A60" s="3" t="s">
        <v>1107</v>
      </c>
      <c r="B60" s="4">
        <v>48346</v>
      </c>
      <c r="C60" s="5">
        <v>2801.7327586206902</v>
      </c>
      <c r="D60" s="50"/>
      <c r="E60" s="32" t="s">
        <v>1160</v>
      </c>
      <c r="F60" s="28">
        <v>2801.73</v>
      </c>
      <c r="G60" s="47"/>
      <c r="H60" s="18">
        <f t="shared" si="0"/>
        <v>2.7586206902014965E-3</v>
      </c>
    </row>
    <row r="61" spans="1:8">
      <c r="A61" s="3" t="s">
        <v>1107</v>
      </c>
      <c r="B61" s="4">
        <v>48347</v>
      </c>
      <c r="C61" s="5">
        <v>2801.7327586206902</v>
      </c>
      <c r="D61" s="50"/>
      <c r="E61" s="32" t="s">
        <v>1161</v>
      </c>
      <c r="F61" s="28">
        <v>2801.73</v>
      </c>
      <c r="G61" s="47"/>
      <c r="H61" s="18">
        <f t="shared" si="0"/>
        <v>2.7586206902014965E-3</v>
      </c>
    </row>
    <row r="62" spans="1:8">
      <c r="A62" s="3" t="s">
        <v>1107</v>
      </c>
      <c r="B62" s="4">
        <v>48348</v>
      </c>
      <c r="C62" s="5">
        <v>500.45689655172413</v>
      </c>
      <c r="D62" s="50"/>
      <c r="E62" s="32" t="s">
        <v>1162</v>
      </c>
      <c r="F62" s="28">
        <v>500.46</v>
      </c>
      <c r="G62" s="47"/>
      <c r="H62" s="18">
        <f t="shared" si="0"/>
        <v>-3.1034482758514059E-3</v>
      </c>
    </row>
    <row r="63" spans="1:8">
      <c r="A63" s="3" t="s">
        <v>1107</v>
      </c>
      <c r="B63" s="4">
        <v>48349</v>
      </c>
      <c r="C63" s="5">
        <v>3008.6293103448279</v>
      </c>
      <c r="D63" s="50"/>
      <c r="E63" s="32" t="s">
        <v>1163</v>
      </c>
      <c r="F63" s="28">
        <v>3008.63</v>
      </c>
      <c r="G63" s="47"/>
      <c r="H63" s="18">
        <f t="shared" si="0"/>
        <v>-6.896551722093136E-4</v>
      </c>
    </row>
    <row r="64" spans="1:8">
      <c r="A64" s="3" t="s">
        <v>1107</v>
      </c>
      <c r="B64" s="4">
        <v>48350</v>
      </c>
      <c r="C64" s="5">
        <v>2891.3706896551726</v>
      </c>
      <c r="D64" s="50"/>
      <c r="E64" s="32" t="s">
        <v>1164</v>
      </c>
      <c r="F64" s="28">
        <v>2891.37</v>
      </c>
      <c r="G64" s="47"/>
      <c r="H64" s="18">
        <f t="shared" si="0"/>
        <v>6.8965517266406096E-4</v>
      </c>
    </row>
    <row r="65" spans="1:8">
      <c r="A65" s="3" t="s">
        <v>1107</v>
      </c>
      <c r="B65" s="4">
        <v>48351</v>
      </c>
      <c r="C65" s="5">
        <v>5387.9224137931033</v>
      </c>
      <c r="D65" s="50"/>
      <c r="E65" s="32" t="s">
        <v>1165</v>
      </c>
      <c r="F65" s="28">
        <v>5387.92</v>
      </c>
      <c r="G65" s="47"/>
      <c r="H65" s="18">
        <f t="shared" si="0"/>
        <v>2.413793103187345E-3</v>
      </c>
    </row>
    <row r="66" spans="1:8">
      <c r="A66" s="3" t="s">
        <v>1107</v>
      </c>
      <c r="B66" s="4">
        <v>48352</v>
      </c>
      <c r="C66" s="5">
        <v>4519.9913793103451</v>
      </c>
      <c r="D66" s="50"/>
      <c r="E66" s="32" t="s">
        <v>1166</v>
      </c>
      <c r="F66" s="28">
        <v>4519.99</v>
      </c>
      <c r="G66" s="47"/>
      <c r="H66" s="18">
        <f t="shared" si="0"/>
        <v>1.3793103453281219E-3</v>
      </c>
    </row>
    <row r="67" spans="1:8">
      <c r="A67" s="3" t="s">
        <v>1107</v>
      </c>
      <c r="B67" s="4">
        <v>48353</v>
      </c>
      <c r="C67" s="5">
        <v>1871.5431034482758</v>
      </c>
      <c r="D67" s="50"/>
      <c r="E67" s="32" t="s">
        <v>1167</v>
      </c>
      <c r="F67" s="28">
        <v>1871.54</v>
      </c>
      <c r="G67" s="47"/>
      <c r="H67" s="18">
        <f t="shared" si="0"/>
        <v>3.1034482758514059E-3</v>
      </c>
    </row>
    <row r="68" spans="1:8">
      <c r="A68" s="3" t="s">
        <v>1107</v>
      </c>
      <c r="B68" s="4">
        <v>48354</v>
      </c>
      <c r="C68" s="5">
        <v>892.24137931034488</v>
      </c>
      <c r="D68" s="50"/>
      <c r="E68" s="32" t="s">
        <v>1168</v>
      </c>
      <c r="F68" s="28">
        <v>892.24</v>
      </c>
      <c r="G68" s="47"/>
      <c r="H68" s="18">
        <f t="shared" si="0"/>
        <v>1.3793103448733746E-3</v>
      </c>
    </row>
    <row r="69" spans="1:8">
      <c r="A69" s="3" t="s">
        <v>1107</v>
      </c>
      <c r="B69" s="4">
        <v>48355</v>
      </c>
      <c r="C69" s="5">
        <v>1551.7068965517242</v>
      </c>
      <c r="D69" s="50"/>
      <c r="E69" s="32" t="s">
        <v>1169</v>
      </c>
      <c r="F69" s="28">
        <v>1551.71</v>
      </c>
      <c r="G69" s="47"/>
      <c r="H69" s="18">
        <f t="shared" si="0"/>
        <v>-3.1034482758514059E-3</v>
      </c>
    </row>
    <row r="70" spans="1:8">
      <c r="A70" s="3" t="s">
        <v>1107</v>
      </c>
      <c r="B70" s="4">
        <v>48356</v>
      </c>
      <c r="C70" s="5">
        <v>2357.7672413793107</v>
      </c>
      <c r="D70" s="50"/>
      <c r="E70" s="32" t="s">
        <v>1170</v>
      </c>
      <c r="F70" s="28">
        <v>2357.77</v>
      </c>
      <c r="G70" s="47"/>
      <c r="H70" s="18">
        <f>+C70-F70</f>
        <v>-2.7586206892920018E-3</v>
      </c>
    </row>
    <row r="71" spans="1:8">
      <c r="A71" s="3" t="s">
        <v>1107</v>
      </c>
      <c r="B71" s="4">
        <v>48357</v>
      </c>
      <c r="C71" s="5">
        <v>1551.75</v>
      </c>
      <c r="D71" s="50"/>
      <c r="E71" s="32" t="s">
        <v>1171</v>
      </c>
      <c r="F71" s="28">
        <v>1551.75</v>
      </c>
      <c r="G71" s="47"/>
      <c r="H71" s="18">
        <f t="shared" si="0"/>
        <v>0</v>
      </c>
    </row>
    <row r="72" spans="1:8">
      <c r="A72" s="3" t="s">
        <v>1107</v>
      </c>
      <c r="B72" s="4">
        <v>48358</v>
      </c>
      <c r="C72" s="5">
        <v>947.42241379310349</v>
      </c>
      <c r="D72" s="50"/>
      <c r="E72" s="32" t="s">
        <v>1172</v>
      </c>
      <c r="F72" s="28">
        <v>947.42000000000007</v>
      </c>
      <c r="G72" s="47"/>
      <c r="H72" s="18">
        <f t="shared" si="0"/>
        <v>2.4137931034147186E-3</v>
      </c>
    </row>
    <row r="73" spans="1:8">
      <c r="A73" s="3" t="s">
        <v>1107</v>
      </c>
      <c r="B73" s="4">
        <v>48359</v>
      </c>
      <c r="C73" s="5">
        <v>947.42241379310349</v>
      </c>
      <c r="D73" s="50"/>
      <c r="E73" s="32" t="s">
        <v>1173</v>
      </c>
      <c r="F73" s="28">
        <v>947.42000000000007</v>
      </c>
      <c r="G73" s="47"/>
      <c r="H73" s="18">
        <f t="shared" ref="H73:H76" si="1">+C73-F73</f>
        <v>2.4137931034147186E-3</v>
      </c>
    </row>
    <row r="74" spans="1:8">
      <c r="A74" s="3" t="s">
        <v>1107</v>
      </c>
      <c r="B74" s="4">
        <v>48360</v>
      </c>
      <c r="C74" s="5">
        <v>947.42241379310349</v>
      </c>
      <c r="D74" s="50"/>
      <c r="E74" s="32" t="s">
        <v>1174</v>
      </c>
      <c r="F74" s="28">
        <v>947.42000000000007</v>
      </c>
      <c r="G74" s="47"/>
      <c r="H74" s="18">
        <f t="shared" si="1"/>
        <v>2.4137931034147186E-3</v>
      </c>
    </row>
    <row r="75" spans="1:8">
      <c r="A75" s="3" t="s">
        <v>1107</v>
      </c>
      <c r="B75" s="4">
        <v>48361</v>
      </c>
      <c r="C75" s="5">
        <v>42.5</v>
      </c>
      <c r="D75" s="50"/>
      <c r="E75" s="32" t="s">
        <v>1175</v>
      </c>
      <c r="F75" s="28">
        <v>42.5</v>
      </c>
      <c r="G75" s="47"/>
      <c r="H75" s="18">
        <f t="shared" si="1"/>
        <v>0</v>
      </c>
    </row>
    <row r="76" spans="1:8">
      <c r="A76" s="3" t="s">
        <v>1107</v>
      </c>
      <c r="B76" s="4">
        <v>48362</v>
      </c>
      <c r="C76" s="5">
        <v>172.41379310344828</v>
      </c>
      <c r="D76" s="50"/>
      <c r="E76" s="32" t="s">
        <v>1176</v>
      </c>
      <c r="F76" s="28">
        <v>172.40999999999985</v>
      </c>
      <c r="G76" s="47"/>
      <c r="H76" s="18">
        <f t="shared" si="1"/>
        <v>3.7931034484302018E-3</v>
      </c>
    </row>
    <row r="77" spans="1:8">
      <c r="A77" s="3" t="s">
        <v>1107</v>
      </c>
      <c r="B77" s="4">
        <v>48363</v>
      </c>
      <c r="C77" s="5">
        <v>174.60344827586206</v>
      </c>
      <c r="D77" s="50"/>
      <c r="E77" s="32" t="s">
        <v>1177</v>
      </c>
      <c r="F77" s="28">
        <v>174.6</v>
      </c>
      <c r="G77" s="47"/>
      <c r="H77" s="18">
        <f>+C77-F77</f>
        <v>3.4482758620697496E-3</v>
      </c>
    </row>
    <row r="78" spans="1:8">
      <c r="A78" s="3" t="s">
        <v>1107</v>
      </c>
      <c r="B78" s="4">
        <v>48364</v>
      </c>
      <c r="C78" s="5">
        <v>174.60344827586206</v>
      </c>
      <c r="D78" s="50"/>
      <c r="E78" s="32" t="s">
        <v>1178</v>
      </c>
      <c r="F78" s="28">
        <v>174.6</v>
      </c>
      <c r="G78" s="47"/>
      <c r="H78" s="18">
        <f t="shared" ref="H78:H141" si="2">+C78-F78</f>
        <v>3.4482758620697496E-3</v>
      </c>
    </row>
    <row r="79" spans="1:8">
      <c r="A79" s="3" t="s">
        <v>1107</v>
      </c>
      <c r="B79" s="4">
        <v>48365</v>
      </c>
      <c r="C79" s="5">
        <v>547.41379310344837</v>
      </c>
      <c r="D79" s="50"/>
      <c r="E79" s="32" t="s">
        <v>1179</v>
      </c>
      <c r="F79" s="28">
        <v>547.41</v>
      </c>
      <c r="G79" s="47"/>
      <c r="H79" s="18">
        <f t="shared" si="2"/>
        <v>3.79310344840178E-3</v>
      </c>
    </row>
    <row r="80" spans="1:8">
      <c r="A80" s="3" t="s">
        <v>1107</v>
      </c>
      <c r="B80" s="4">
        <v>48366</v>
      </c>
      <c r="C80" s="5">
        <v>327.81896551724139</v>
      </c>
      <c r="D80" s="50"/>
      <c r="E80" s="32" t="s">
        <v>1180</v>
      </c>
      <c r="F80" s="28">
        <v>327.82000000000005</v>
      </c>
      <c r="G80" s="47"/>
      <c r="H80" s="18">
        <f t="shared" si="2"/>
        <v>-1.0344827586550309E-3</v>
      </c>
    </row>
    <row r="81" spans="1:8">
      <c r="A81" s="3" t="s">
        <v>1107</v>
      </c>
      <c r="B81" s="4">
        <v>48367</v>
      </c>
      <c r="C81" s="5">
        <v>3663.1379310344828</v>
      </c>
      <c r="D81" s="50"/>
      <c r="E81" s="32" t="s">
        <v>1181</v>
      </c>
      <c r="F81" s="28">
        <v>3663.14</v>
      </c>
      <c r="G81" s="47"/>
      <c r="H81" s="18">
        <f t="shared" si="2"/>
        <v>-2.0689655170826882E-3</v>
      </c>
    </row>
    <row r="82" spans="1:8">
      <c r="A82" s="3" t="s">
        <v>1107</v>
      </c>
      <c r="B82" s="4">
        <v>48368</v>
      </c>
      <c r="C82" s="5">
        <v>174.60344827586206</v>
      </c>
      <c r="D82" s="50"/>
      <c r="E82" s="32" t="s">
        <v>1182</v>
      </c>
      <c r="F82" s="28">
        <v>174.6</v>
      </c>
      <c r="G82" s="47"/>
      <c r="H82" s="18">
        <f t="shared" si="2"/>
        <v>3.4482758620697496E-3</v>
      </c>
    </row>
    <row r="83" spans="1:8">
      <c r="A83" s="3" t="s">
        <v>1107</v>
      </c>
      <c r="B83" s="4">
        <v>48369</v>
      </c>
      <c r="C83" s="5">
        <v>1719.8275862068967</v>
      </c>
      <c r="D83" s="50"/>
      <c r="E83" s="32" t="s">
        <v>1183</v>
      </c>
      <c r="F83" s="28">
        <v>1719.83</v>
      </c>
      <c r="G83" s="47"/>
      <c r="H83" s="18">
        <f t="shared" si="2"/>
        <v>-2.413793103187345E-3</v>
      </c>
    </row>
    <row r="84" spans="1:8">
      <c r="A84" s="3" t="s">
        <v>1107</v>
      </c>
      <c r="B84" s="4">
        <v>48370</v>
      </c>
      <c r="C84" s="5">
        <v>174.60344827586206</v>
      </c>
      <c r="D84" s="50"/>
      <c r="E84" s="32" t="s">
        <v>1184</v>
      </c>
      <c r="F84" s="28">
        <v>174.6</v>
      </c>
      <c r="G84" s="47"/>
      <c r="H84" s="18">
        <f t="shared" si="2"/>
        <v>3.4482758620697496E-3</v>
      </c>
    </row>
    <row r="85" spans="1:8">
      <c r="A85" s="3" t="s">
        <v>1107</v>
      </c>
      <c r="B85" s="4">
        <v>48371</v>
      </c>
      <c r="C85" s="5">
        <v>174.60344827586206</v>
      </c>
      <c r="D85" s="50"/>
      <c r="E85" s="32" t="s">
        <v>1185</v>
      </c>
      <c r="F85" s="28">
        <v>174.6</v>
      </c>
      <c r="G85" s="47"/>
      <c r="H85" s="18">
        <f t="shared" si="2"/>
        <v>3.4482758620697496E-3</v>
      </c>
    </row>
    <row r="86" spans="1:8">
      <c r="A86" s="3" t="s">
        <v>1107</v>
      </c>
      <c r="B86" s="4">
        <v>48372</v>
      </c>
      <c r="C86" s="5">
        <v>174.60344827586206</v>
      </c>
      <c r="D86" s="50"/>
      <c r="E86" s="32" t="s">
        <v>1186</v>
      </c>
      <c r="F86" s="28">
        <v>174.6</v>
      </c>
      <c r="G86" s="47"/>
      <c r="H86" s="18">
        <f t="shared" si="2"/>
        <v>3.4482758620697496E-3</v>
      </c>
    </row>
    <row r="87" spans="1:8">
      <c r="A87" s="3" t="s">
        <v>1107</v>
      </c>
      <c r="B87" s="4">
        <v>48373</v>
      </c>
      <c r="C87" s="5">
        <v>180.00000000000003</v>
      </c>
      <c r="D87" s="50"/>
      <c r="E87" s="32" t="s">
        <v>1187</v>
      </c>
      <c r="F87" s="28">
        <v>180</v>
      </c>
      <c r="G87" s="47"/>
      <c r="H87" s="18">
        <f t="shared" si="2"/>
        <v>0</v>
      </c>
    </row>
    <row r="88" spans="1:8">
      <c r="A88" s="3" t="s">
        <v>1107</v>
      </c>
      <c r="B88" s="4">
        <v>48374</v>
      </c>
      <c r="C88" s="5">
        <v>174.60344827586206</v>
      </c>
      <c r="D88" s="50"/>
      <c r="E88" s="32" t="s">
        <v>1188</v>
      </c>
      <c r="F88" s="28">
        <v>174.6</v>
      </c>
      <c r="G88" s="47"/>
      <c r="H88" s="18">
        <f t="shared" si="2"/>
        <v>3.4482758620697496E-3</v>
      </c>
    </row>
    <row r="89" spans="1:8">
      <c r="A89" s="3" t="s">
        <v>1107</v>
      </c>
      <c r="B89" s="4">
        <v>48375</v>
      </c>
      <c r="C89" s="5">
        <v>1416.0258620689656</v>
      </c>
      <c r="D89" s="50"/>
      <c r="E89" s="32" t="s">
        <v>1189</v>
      </c>
      <c r="F89" s="28">
        <v>1416.03</v>
      </c>
      <c r="G89" s="47"/>
      <c r="H89" s="18">
        <f t="shared" si="2"/>
        <v>-4.13793103439275E-3</v>
      </c>
    </row>
    <row r="90" spans="1:8">
      <c r="A90" s="3" t="s">
        <v>1107</v>
      </c>
      <c r="B90" s="4">
        <v>48376</v>
      </c>
      <c r="C90" s="5">
        <v>2801.7327586206902</v>
      </c>
      <c r="D90" s="50"/>
      <c r="E90" s="32" t="s">
        <v>1190</v>
      </c>
      <c r="F90" s="28">
        <v>2801.73</v>
      </c>
      <c r="G90" s="47"/>
      <c r="H90" s="18">
        <f t="shared" si="2"/>
        <v>2.7586206902014965E-3</v>
      </c>
    </row>
    <row r="91" spans="1:8">
      <c r="A91" s="3" t="s">
        <v>1107</v>
      </c>
      <c r="B91" s="4">
        <v>48377</v>
      </c>
      <c r="C91" s="5">
        <v>174.60344827586206</v>
      </c>
      <c r="D91" s="50"/>
      <c r="E91" s="32" t="s">
        <v>1191</v>
      </c>
      <c r="F91" s="28">
        <v>174.6</v>
      </c>
      <c r="G91" s="47"/>
      <c r="H91" s="18">
        <f t="shared" si="2"/>
        <v>3.4482758620697496E-3</v>
      </c>
    </row>
    <row r="92" spans="1:8">
      <c r="A92" s="3" t="s">
        <v>1107</v>
      </c>
      <c r="B92" s="4">
        <v>48378</v>
      </c>
      <c r="C92" s="5">
        <v>174.60344827586206</v>
      </c>
      <c r="D92" s="50"/>
      <c r="E92" s="32" t="s">
        <v>1192</v>
      </c>
      <c r="F92" s="28">
        <v>174.6</v>
      </c>
      <c r="G92" s="47"/>
      <c r="H92" s="18">
        <f>+C92-F92</f>
        <v>3.4482758620697496E-3</v>
      </c>
    </row>
    <row r="93" spans="1:8">
      <c r="A93" s="3" t="s">
        <v>1107</v>
      </c>
      <c r="B93" s="4">
        <v>48379</v>
      </c>
      <c r="C93" s="5">
        <v>711.31896551724139</v>
      </c>
      <c r="D93" s="50"/>
      <c r="E93" s="32" t="s">
        <v>1193</v>
      </c>
      <c r="F93" s="28">
        <v>711.31999999999994</v>
      </c>
      <c r="G93" s="47"/>
      <c r="H93" s="18">
        <f t="shared" si="2"/>
        <v>-1.0344827585413441E-3</v>
      </c>
    </row>
    <row r="94" spans="1:8">
      <c r="A94" s="3" t="s">
        <v>1107</v>
      </c>
      <c r="B94" s="4">
        <v>48380</v>
      </c>
      <c r="C94" s="5">
        <v>2387.9396551724139</v>
      </c>
      <c r="D94" s="50"/>
      <c r="E94" s="32" t="s">
        <v>1194</v>
      </c>
      <c r="F94" s="28">
        <v>2387.94</v>
      </c>
      <c r="G94" s="47"/>
      <c r="H94" s="18">
        <f t="shared" si="2"/>
        <v>-3.448275861046568E-4</v>
      </c>
    </row>
    <row r="95" spans="1:8">
      <c r="A95" s="3" t="s">
        <v>1107</v>
      </c>
      <c r="B95" s="4">
        <v>48381</v>
      </c>
      <c r="C95" s="5">
        <v>3663.1379310344828</v>
      </c>
      <c r="D95" s="50"/>
      <c r="E95" s="32" t="s">
        <v>1195</v>
      </c>
      <c r="F95" s="28">
        <v>3663.14</v>
      </c>
      <c r="G95" s="47"/>
      <c r="H95" s="18">
        <f t="shared" si="2"/>
        <v>-2.0689655170826882E-3</v>
      </c>
    </row>
    <row r="96" spans="1:8">
      <c r="A96" s="3" t="s">
        <v>1107</v>
      </c>
      <c r="B96" s="4">
        <v>48382</v>
      </c>
      <c r="C96" s="5">
        <v>174.60344827586206</v>
      </c>
      <c r="D96" s="50"/>
      <c r="E96" s="32" t="s">
        <v>1196</v>
      </c>
      <c r="F96" s="28">
        <v>174.6</v>
      </c>
      <c r="G96" s="47"/>
      <c r="H96" s="18">
        <f t="shared" si="2"/>
        <v>3.4482758620697496E-3</v>
      </c>
    </row>
    <row r="97" spans="1:8">
      <c r="A97" s="3" t="s">
        <v>1107</v>
      </c>
      <c r="B97" s="4">
        <v>48383</v>
      </c>
      <c r="C97" s="5">
        <v>174.60344827586206</v>
      </c>
      <c r="D97" s="50"/>
      <c r="E97" s="32" t="s">
        <v>1197</v>
      </c>
      <c r="F97" s="28">
        <v>174.6</v>
      </c>
      <c r="G97" s="47"/>
      <c r="H97" s="18">
        <f t="shared" si="2"/>
        <v>3.4482758620697496E-3</v>
      </c>
    </row>
    <row r="98" spans="1:8">
      <c r="A98" s="3" t="s">
        <v>1107</v>
      </c>
      <c r="B98" s="4">
        <v>48384</v>
      </c>
      <c r="C98" s="5">
        <v>3059.4913793103451</v>
      </c>
      <c r="D98" s="50"/>
      <c r="E98" s="32" t="s">
        <v>1198</v>
      </c>
      <c r="F98" s="28">
        <v>3059.49</v>
      </c>
      <c r="G98" s="47"/>
      <c r="H98" s="18">
        <f t="shared" si="2"/>
        <v>1.3793103453281219E-3</v>
      </c>
    </row>
    <row r="99" spans="1:8">
      <c r="A99" s="3" t="s">
        <v>1107</v>
      </c>
      <c r="B99" s="4">
        <v>48385</v>
      </c>
      <c r="C99" s="5">
        <v>327.81896551724139</v>
      </c>
      <c r="D99" s="50"/>
      <c r="E99" s="32" t="s">
        <v>1199</v>
      </c>
      <c r="F99" s="28">
        <v>327.82000000000005</v>
      </c>
      <c r="G99" s="47"/>
      <c r="H99" s="18">
        <f t="shared" si="2"/>
        <v>-1.0344827586550309E-3</v>
      </c>
    </row>
    <row r="100" spans="1:8">
      <c r="A100" s="3" t="s">
        <v>1107</v>
      </c>
      <c r="B100" s="4">
        <v>48386</v>
      </c>
      <c r="C100" s="5">
        <v>174.60344827586206</v>
      </c>
      <c r="D100" s="50"/>
      <c r="E100" s="32" t="s">
        <v>1200</v>
      </c>
      <c r="F100" s="28">
        <v>174.6</v>
      </c>
      <c r="G100" s="47"/>
      <c r="H100" s="18">
        <f t="shared" si="2"/>
        <v>3.4482758620697496E-3</v>
      </c>
    </row>
    <row r="101" spans="1:8">
      <c r="A101" s="3" t="s">
        <v>1107</v>
      </c>
      <c r="B101" s="4">
        <v>48387</v>
      </c>
      <c r="C101" s="5">
        <v>174.60344827586206</v>
      </c>
      <c r="D101" s="50"/>
      <c r="E101" s="32" t="s">
        <v>1201</v>
      </c>
      <c r="F101" s="28">
        <v>174.6</v>
      </c>
      <c r="G101" s="47"/>
      <c r="H101" s="18">
        <f t="shared" si="2"/>
        <v>3.4482758620697496E-3</v>
      </c>
    </row>
    <row r="102" spans="1:8">
      <c r="A102" s="3" t="s">
        <v>1107</v>
      </c>
      <c r="B102" s="4">
        <v>48388</v>
      </c>
      <c r="C102" s="5">
        <v>174.60344827586206</v>
      </c>
      <c r="D102" s="50"/>
      <c r="E102" s="32" t="s">
        <v>1202</v>
      </c>
      <c r="F102" s="28">
        <v>174.6</v>
      </c>
      <c r="G102" s="47"/>
      <c r="H102" s="18">
        <f t="shared" si="2"/>
        <v>3.4482758620697496E-3</v>
      </c>
    </row>
    <row r="103" spans="1:8">
      <c r="A103" s="3" t="s">
        <v>1107</v>
      </c>
      <c r="B103" s="4">
        <v>48389</v>
      </c>
      <c r="C103" s="5">
        <v>1379.5086206896553</v>
      </c>
      <c r="D103" s="50"/>
      <c r="E103" s="32" t="s">
        <v>1203</v>
      </c>
      <c r="F103" s="28">
        <v>1379.51</v>
      </c>
      <c r="G103" s="47"/>
      <c r="H103" s="18">
        <f t="shared" si="2"/>
        <v>-1.3793103446460009E-3</v>
      </c>
    </row>
    <row r="104" spans="1:8">
      <c r="A104" s="3" t="s">
        <v>1107</v>
      </c>
      <c r="B104" s="4">
        <v>48390</v>
      </c>
      <c r="C104" s="5">
        <v>947.42241379310349</v>
      </c>
      <c r="D104" s="50"/>
      <c r="E104" s="32" t="s">
        <v>1204</v>
      </c>
      <c r="F104" s="28">
        <v>947.42000000000007</v>
      </c>
      <c r="G104" s="47"/>
      <c r="H104" s="18">
        <f t="shared" si="2"/>
        <v>2.4137931034147186E-3</v>
      </c>
    </row>
    <row r="105" spans="1:8">
      <c r="A105" s="3" t="s">
        <v>1107</v>
      </c>
      <c r="B105" s="4">
        <v>48391</v>
      </c>
      <c r="C105" s="5">
        <v>947.42241379310349</v>
      </c>
      <c r="D105" s="50"/>
      <c r="E105" s="32" t="s">
        <v>1205</v>
      </c>
      <c r="F105" s="28">
        <v>947.42000000000007</v>
      </c>
      <c r="G105" s="47"/>
      <c r="H105" s="18">
        <f t="shared" si="2"/>
        <v>2.4137931034147186E-3</v>
      </c>
    </row>
    <row r="106" spans="1:8">
      <c r="A106" s="3" t="s">
        <v>1107</v>
      </c>
      <c r="B106" s="4">
        <v>48392</v>
      </c>
      <c r="C106" s="5">
        <v>1698.2758620689656</v>
      </c>
      <c r="D106" s="50"/>
      <c r="E106" s="32" t="s">
        <v>1206</v>
      </c>
      <c r="F106" s="28">
        <v>1698.2800000000002</v>
      </c>
      <c r="G106" s="47"/>
      <c r="H106" s="18">
        <f>+C106-F106</f>
        <v>-4.1379310346201237E-3</v>
      </c>
    </row>
    <row r="107" spans="1:8">
      <c r="A107" s="3" t="s">
        <v>1107</v>
      </c>
      <c r="B107" s="4">
        <v>48393</v>
      </c>
      <c r="C107" s="5">
        <v>1719.8275862068967</v>
      </c>
      <c r="D107" s="50"/>
      <c r="E107" s="32" t="s">
        <v>1207</v>
      </c>
      <c r="F107" s="28">
        <v>1719.83</v>
      </c>
      <c r="G107" s="47"/>
      <c r="H107" s="18">
        <f t="shared" si="2"/>
        <v>-2.413793103187345E-3</v>
      </c>
    </row>
    <row r="108" spans="1:8">
      <c r="A108" s="3" t="s">
        <v>1107</v>
      </c>
      <c r="B108" s="4">
        <v>48394</v>
      </c>
      <c r="C108" s="5">
        <v>174.60344827586206</v>
      </c>
      <c r="D108" s="50"/>
      <c r="E108" s="32" t="s">
        <v>1208</v>
      </c>
      <c r="F108" s="28">
        <v>174.6</v>
      </c>
      <c r="G108" s="47"/>
      <c r="H108" s="18">
        <f t="shared" si="2"/>
        <v>3.4482758620697496E-3</v>
      </c>
    </row>
    <row r="109" spans="1:8">
      <c r="A109" s="3" t="s">
        <v>1107</v>
      </c>
      <c r="B109" s="4">
        <v>48395</v>
      </c>
      <c r="C109" s="5">
        <v>947.42241379310349</v>
      </c>
      <c r="D109" s="50"/>
      <c r="E109" s="32" t="s">
        <v>1209</v>
      </c>
      <c r="F109" s="28">
        <v>947.42000000000007</v>
      </c>
      <c r="G109" s="47"/>
      <c r="H109" s="18">
        <f t="shared" si="2"/>
        <v>2.4137931034147186E-3</v>
      </c>
    </row>
    <row r="110" spans="1:8">
      <c r="A110" s="3" t="s">
        <v>1107</v>
      </c>
      <c r="B110" s="4">
        <v>48396</v>
      </c>
      <c r="C110" s="5">
        <v>2293.1034482758623</v>
      </c>
      <c r="D110" s="50"/>
      <c r="E110" s="32" t="s">
        <v>1210</v>
      </c>
      <c r="F110" s="28">
        <v>2293.1</v>
      </c>
      <c r="G110" s="47"/>
      <c r="H110" s="18">
        <f t="shared" si="2"/>
        <v>3.4482758624108101E-3</v>
      </c>
    </row>
    <row r="111" spans="1:8">
      <c r="A111" s="3" t="s">
        <v>1107</v>
      </c>
      <c r="B111" s="4">
        <v>48397</v>
      </c>
      <c r="C111" s="5">
        <v>3995.6896551724139</v>
      </c>
      <c r="D111" s="50"/>
      <c r="E111" s="32" t="s">
        <v>1211</v>
      </c>
      <c r="F111" s="28">
        <v>3995.69</v>
      </c>
      <c r="G111" s="47"/>
      <c r="H111" s="18">
        <f t="shared" si="2"/>
        <v>-3.448275861046568E-4</v>
      </c>
    </row>
    <row r="112" spans="1:8">
      <c r="A112" s="3" t="s">
        <v>1107</v>
      </c>
      <c r="B112" s="4">
        <v>48398</v>
      </c>
      <c r="C112" s="5">
        <v>1698.2758620689656</v>
      </c>
      <c r="D112" s="50"/>
      <c r="E112" s="32" t="s">
        <v>1212</v>
      </c>
      <c r="F112" s="28">
        <v>1698.2799999999997</v>
      </c>
      <c r="G112" s="47"/>
      <c r="H112" s="18">
        <f t="shared" si="2"/>
        <v>-4.1379310341653763E-3</v>
      </c>
    </row>
    <row r="113" spans="1:8">
      <c r="A113" s="3" t="s">
        <v>1107</v>
      </c>
      <c r="B113" s="4">
        <v>48399</v>
      </c>
      <c r="C113" s="5">
        <v>1590.6034482758621</v>
      </c>
      <c r="D113" s="50"/>
      <c r="E113" s="32" t="s">
        <v>1213</v>
      </c>
      <c r="F113" s="28">
        <v>1590.6</v>
      </c>
      <c r="G113" s="47"/>
      <c r="H113" s="18">
        <f t="shared" si="2"/>
        <v>3.4482758621834364E-3</v>
      </c>
    </row>
    <row r="114" spans="1:8">
      <c r="A114" s="3" t="s">
        <v>1107</v>
      </c>
      <c r="B114" s="4">
        <v>48400</v>
      </c>
      <c r="C114" s="5">
        <v>1698.2758620689656</v>
      </c>
      <c r="D114" s="50"/>
      <c r="E114" s="32" t="s">
        <v>1214</v>
      </c>
      <c r="F114" s="28">
        <v>1698.28</v>
      </c>
      <c r="G114" s="47"/>
      <c r="H114" s="18">
        <f t="shared" si="2"/>
        <v>-4.13793103439275E-3</v>
      </c>
    </row>
    <row r="115" spans="1:8">
      <c r="A115" s="3" t="s">
        <v>1107</v>
      </c>
      <c r="B115" s="4">
        <v>48401</v>
      </c>
      <c r="C115" s="5">
        <v>4559.9913793103451</v>
      </c>
      <c r="D115" s="50"/>
      <c r="E115" s="32" t="s">
        <v>1215</v>
      </c>
      <c r="F115" s="28">
        <v>4559.99</v>
      </c>
      <c r="G115" s="47"/>
      <c r="H115" s="18">
        <f t="shared" si="2"/>
        <v>1.3793103453281219E-3</v>
      </c>
    </row>
    <row r="116" spans="1:8">
      <c r="A116" s="3" t="s">
        <v>1107</v>
      </c>
      <c r="B116" s="4">
        <v>48402</v>
      </c>
      <c r="C116" s="5">
        <v>87.301724137931032</v>
      </c>
      <c r="D116" s="50"/>
      <c r="E116" s="32" t="s">
        <v>1216</v>
      </c>
      <c r="F116" s="28">
        <v>87.3</v>
      </c>
      <c r="G116" s="47"/>
      <c r="H116" s="18">
        <f t="shared" si="2"/>
        <v>1.7241379310348748E-3</v>
      </c>
    </row>
    <row r="117" spans="1:8">
      <c r="A117" s="3" t="s">
        <v>1107</v>
      </c>
      <c r="B117" s="4">
        <v>48403</v>
      </c>
      <c r="C117" s="5">
        <v>947.42241379310349</v>
      </c>
      <c r="D117" s="50"/>
      <c r="E117" s="32" t="s">
        <v>1217</v>
      </c>
      <c r="F117" s="28">
        <v>947.42000000000007</v>
      </c>
      <c r="G117" s="47"/>
      <c r="H117" s="18">
        <f t="shared" si="2"/>
        <v>2.4137931034147186E-3</v>
      </c>
    </row>
    <row r="118" spans="1:8">
      <c r="A118" s="3" t="s">
        <v>1107</v>
      </c>
      <c r="B118" s="4">
        <v>48404</v>
      </c>
      <c r="C118" s="5">
        <v>947.42241379310349</v>
      </c>
      <c r="D118" s="50"/>
      <c r="E118" s="32" t="s">
        <v>1218</v>
      </c>
      <c r="F118" s="28">
        <v>947.42000000000007</v>
      </c>
      <c r="G118" s="47"/>
      <c r="H118" s="18">
        <f t="shared" si="2"/>
        <v>2.4137931034147186E-3</v>
      </c>
    </row>
    <row r="119" spans="1:8">
      <c r="A119" s="3" t="s">
        <v>1107</v>
      </c>
      <c r="B119" s="4">
        <v>48405</v>
      </c>
      <c r="C119" s="5">
        <v>947.42241379310349</v>
      </c>
      <c r="D119" s="50"/>
      <c r="E119" s="32" t="s">
        <v>1219</v>
      </c>
      <c r="F119" s="28">
        <v>947.42000000000007</v>
      </c>
      <c r="G119" s="47"/>
      <c r="H119" s="18">
        <f t="shared" si="2"/>
        <v>2.4137931034147186E-3</v>
      </c>
    </row>
    <row r="120" spans="1:8">
      <c r="A120" s="3" t="s">
        <v>1107</v>
      </c>
      <c r="B120" s="4">
        <v>48406</v>
      </c>
      <c r="C120" s="5">
        <v>344.82758620689657</v>
      </c>
      <c r="D120" s="50"/>
      <c r="E120" s="32" t="s">
        <v>1220</v>
      </c>
      <c r="F120" s="28">
        <v>344.83</v>
      </c>
      <c r="G120" s="47"/>
      <c r="H120" s="18">
        <f t="shared" si="2"/>
        <v>-2.4137931034147186E-3</v>
      </c>
    </row>
    <row r="121" spans="1:8">
      <c r="A121" s="3" t="s">
        <v>1107</v>
      </c>
      <c r="B121" s="4">
        <v>48407</v>
      </c>
      <c r="C121" s="5">
        <v>947.42241379310349</v>
      </c>
      <c r="D121" s="50"/>
      <c r="E121" s="32" t="s">
        <v>1221</v>
      </c>
      <c r="F121" s="28">
        <v>947.42000000000007</v>
      </c>
      <c r="G121" s="47"/>
      <c r="H121" s="18">
        <f>+C121-F121</f>
        <v>2.4137931034147186E-3</v>
      </c>
    </row>
    <row r="122" spans="1:8">
      <c r="A122" s="3" t="s">
        <v>1107</v>
      </c>
      <c r="B122" s="4">
        <v>48408</v>
      </c>
      <c r="C122" s="5">
        <v>4521.6293103448279</v>
      </c>
      <c r="D122" s="50"/>
      <c r="E122" s="32" t="s">
        <v>1222</v>
      </c>
      <c r="F122" s="28">
        <v>4521.63</v>
      </c>
      <c r="G122" s="47"/>
      <c r="H122" s="18">
        <f t="shared" si="2"/>
        <v>-6.896551722093136E-4</v>
      </c>
    </row>
    <row r="123" spans="1:8">
      <c r="A123" s="3" t="s">
        <v>1107</v>
      </c>
      <c r="B123" s="4">
        <v>48409</v>
      </c>
      <c r="C123" s="5">
        <v>1698.2758620689656</v>
      </c>
      <c r="D123" s="50"/>
      <c r="E123" s="32" t="s">
        <v>1223</v>
      </c>
      <c r="F123" s="28">
        <v>1698.2799999999997</v>
      </c>
      <c r="G123" s="47"/>
      <c r="H123" s="18">
        <f t="shared" si="2"/>
        <v>-4.1379310341653763E-3</v>
      </c>
    </row>
    <row r="124" spans="1:8">
      <c r="A124" s="3" t="s">
        <v>1107</v>
      </c>
      <c r="B124" s="4">
        <v>48410</v>
      </c>
      <c r="C124" s="5">
        <v>947.42241379310349</v>
      </c>
      <c r="D124" s="50"/>
      <c r="E124" s="32" t="s">
        <v>1224</v>
      </c>
      <c r="F124" s="28">
        <v>947.42000000000007</v>
      </c>
      <c r="G124" s="47"/>
      <c r="H124" s="18">
        <f>+C124-F124</f>
        <v>2.4137931034147186E-3</v>
      </c>
    </row>
    <row r="125" spans="1:8">
      <c r="A125" s="3" t="s">
        <v>1107</v>
      </c>
      <c r="B125" s="4">
        <v>48411</v>
      </c>
      <c r="C125" s="5">
        <v>689.63793103448279</v>
      </c>
      <c r="D125" s="50"/>
      <c r="E125" s="32" t="s">
        <v>1225</v>
      </c>
      <c r="F125" s="28">
        <v>689.64</v>
      </c>
      <c r="G125" s="47"/>
      <c r="H125" s="18">
        <f t="shared" si="2"/>
        <v>-2.068965517196375E-3</v>
      </c>
    </row>
    <row r="126" spans="1:8">
      <c r="A126" s="51"/>
      <c r="B126" s="51"/>
      <c r="C126" s="51"/>
      <c r="D126" s="52"/>
      <c r="E126" s="53" t="s">
        <v>1226</v>
      </c>
      <c r="F126" s="54">
        <v>947.42</v>
      </c>
      <c r="G126" s="52"/>
      <c r="H126" s="55">
        <f t="shared" si="2"/>
        <v>-947.42</v>
      </c>
    </row>
    <row r="127" spans="1:8">
      <c r="A127" s="3" t="s">
        <v>1107</v>
      </c>
      <c r="B127" s="4">
        <v>48413</v>
      </c>
      <c r="C127" s="5">
        <v>3995.6896551724139</v>
      </c>
      <c r="D127" s="50"/>
      <c r="E127" s="32" t="s">
        <v>1227</v>
      </c>
      <c r="F127" s="28">
        <v>3995.69</v>
      </c>
      <c r="G127" s="47"/>
      <c r="H127" s="18">
        <f t="shared" si="2"/>
        <v>-3.448275861046568E-4</v>
      </c>
    </row>
    <row r="128" spans="1:8">
      <c r="A128" s="3" t="s">
        <v>1107</v>
      </c>
      <c r="B128" s="4">
        <v>48414</v>
      </c>
      <c r="C128" s="5">
        <v>689.58620689655174</v>
      </c>
      <c r="D128" s="50"/>
      <c r="E128" s="32" t="s">
        <v>1228</v>
      </c>
      <c r="F128" s="28">
        <v>689.59</v>
      </c>
      <c r="G128" s="47"/>
      <c r="H128" s="18">
        <f t="shared" si="2"/>
        <v>-3.7931034482880932E-3</v>
      </c>
    </row>
    <row r="129" spans="1:14">
      <c r="A129" s="3" t="s">
        <v>1107</v>
      </c>
      <c r="B129" s="4">
        <v>48415</v>
      </c>
      <c r="C129" s="5">
        <v>947.41379310344837</v>
      </c>
      <c r="D129" s="50"/>
      <c r="E129" s="32" t="s">
        <v>1229</v>
      </c>
      <c r="F129" s="28">
        <v>947.41000000000008</v>
      </c>
      <c r="G129" s="47"/>
      <c r="H129" s="18">
        <f t="shared" si="2"/>
        <v>3.7931034482880932E-3</v>
      </c>
    </row>
    <row r="130" spans="1:14">
      <c r="A130" s="3" t="s">
        <v>1107</v>
      </c>
      <c r="B130" s="4">
        <v>48416</v>
      </c>
      <c r="C130" s="5">
        <v>947.42241379310349</v>
      </c>
      <c r="D130" s="50"/>
      <c r="E130" s="32" t="s">
        <v>1230</v>
      </c>
      <c r="F130" s="28">
        <v>947.42</v>
      </c>
      <c r="G130" s="47"/>
      <c r="H130" s="18">
        <f t="shared" si="2"/>
        <v>2.4137931035284055E-3</v>
      </c>
    </row>
    <row r="131" spans="1:14">
      <c r="A131" s="3" t="s">
        <v>1107</v>
      </c>
      <c r="B131" s="4">
        <v>48417</v>
      </c>
      <c r="C131" s="5">
        <v>754.31034482758628</v>
      </c>
      <c r="D131" s="50"/>
      <c r="E131" s="32" t="s">
        <v>1231</v>
      </c>
      <c r="F131" s="28">
        <v>754.31</v>
      </c>
      <c r="G131" s="47"/>
      <c r="H131" s="18">
        <f t="shared" si="2"/>
        <v>3.4482758633203048E-4</v>
      </c>
    </row>
    <row r="132" spans="1:14">
      <c r="A132" s="3" t="s">
        <v>1107</v>
      </c>
      <c r="B132" s="4">
        <v>48418</v>
      </c>
      <c r="C132" s="5">
        <v>174.60344827586206</v>
      </c>
      <c r="D132" s="50"/>
      <c r="E132" s="32" t="s">
        <v>1232</v>
      </c>
      <c r="F132" s="28">
        <v>174.6</v>
      </c>
      <c r="G132" s="47"/>
      <c r="H132" s="18">
        <f t="shared" si="2"/>
        <v>3.4482758620697496E-3</v>
      </c>
    </row>
    <row r="133" spans="1:14">
      <c r="A133" s="3" t="s">
        <v>1107</v>
      </c>
      <c r="B133" s="4">
        <v>48419</v>
      </c>
      <c r="C133" s="5">
        <v>1956.8879310344828</v>
      </c>
      <c r="D133" s="50"/>
      <c r="E133" s="32" t="s">
        <v>1233</v>
      </c>
      <c r="F133" s="28">
        <v>1956.89</v>
      </c>
      <c r="G133" s="47"/>
      <c r="H133" s="18">
        <f t="shared" si="2"/>
        <v>-2.0689655173100618E-3</v>
      </c>
    </row>
    <row r="134" spans="1:14">
      <c r="A134" s="51"/>
      <c r="B134" s="51"/>
      <c r="C134" s="51"/>
      <c r="D134" s="52"/>
      <c r="E134" s="53" t="s">
        <v>1234</v>
      </c>
      <c r="F134" s="54">
        <v>174.6</v>
      </c>
      <c r="G134" s="52"/>
      <c r="H134" s="55">
        <f t="shared" si="2"/>
        <v>-174.6</v>
      </c>
      <c r="M134" s="53" t="s">
        <v>1234</v>
      </c>
      <c r="N134" s="54">
        <v>174.6</v>
      </c>
    </row>
    <row r="135" spans="1:14">
      <c r="A135" s="3" t="s">
        <v>1107</v>
      </c>
      <c r="B135" s="4">
        <v>48421</v>
      </c>
      <c r="C135" s="5">
        <v>1698.2758620689656</v>
      </c>
      <c r="D135" s="50"/>
      <c r="E135" s="32" t="s">
        <v>1235</v>
      </c>
      <c r="F135" s="28">
        <v>1698.2799999999997</v>
      </c>
      <c r="G135" s="47"/>
      <c r="H135" s="18">
        <f t="shared" si="2"/>
        <v>-4.1379310341653763E-3</v>
      </c>
      <c r="M135" s="53" t="s">
        <v>1236</v>
      </c>
      <c r="N135" s="54">
        <v>174.6</v>
      </c>
    </row>
    <row r="136" spans="1:14">
      <c r="A136" s="51"/>
      <c r="B136" s="51"/>
      <c r="C136" s="51"/>
      <c r="D136" s="52"/>
      <c r="E136" s="53" t="s">
        <v>1236</v>
      </c>
      <c r="F136" s="54">
        <v>174.6</v>
      </c>
      <c r="G136" s="52"/>
      <c r="H136" s="55">
        <f t="shared" si="2"/>
        <v>-174.6</v>
      </c>
      <c r="M136" s="53" t="s">
        <v>1249</v>
      </c>
      <c r="N136" s="54">
        <v>174.6</v>
      </c>
    </row>
    <row r="137" spans="1:14">
      <c r="A137" s="3" t="s">
        <v>1107</v>
      </c>
      <c r="B137" s="4">
        <v>48423</v>
      </c>
      <c r="C137" s="5">
        <v>3995.6896551724139</v>
      </c>
      <c r="D137" s="50"/>
      <c r="E137" s="32" t="s">
        <v>1237</v>
      </c>
      <c r="F137" s="28">
        <v>3995.69</v>
      </c>
      <c r="G137" s="47"/>
      <c r="H137" s="18">
        <f t="shared" si="2"/>
        <v>-3.448275861046568E-4</v>
      </c>
      <c r="M137" s="53" t="s">
        <v>1264</v>
      </c>
      <c r="N137" s="54">
        <v>1698.27</v>
      </c>
    </row>
    <row r="138" spans="1:14">
      <c r="A138" s="3" t="s">
        <v>1107</v>
      </c>
      <c r="B138" s="4">
        <v>48424</v>
      </c>
      <c r="C138" s="5">
        <v>54.000000000000007</v>
      </c>
      <c r="D138" s="50"/>
      <c r="E138" s="32" t="s">
        <v>1238</v>
      </c>
      <c r="F138" s="28">
        <v>54</v>
      </c>
      <c r="G138" s="47"/>
      <c r="H138" s="18">
        <f t="shared" si="2"/>
        <v>0</v>
      </c>
      <c r="M138" s="53" t="s">
        <v>1265</v>
      </c>
      <c r="N138" s="54">
        <v>3077.6</v>
      </c>
    </row>
    <row r="139" spans="1:14">
      <c r="A139" s="3" t="s">
        <v>1107</v>
      </c>
      <c r="B139" s="4">
        <v>48425</v>
      </c>
      <c r="C139" s="5">
        <v>1576.7327586206898</v>
      </c>
      <c r="D139" s="50"/>
      <c r="E139" s="32" t="s">
        <v>1239</v>
      </c>
      <c r="F139" s="28">
        <v>1576.73</v>
      </c>
      <c r="G139" s="47"/>
      <c r="H139" s="18">
        <f t="shared" si="2"/>
        <v>2.7586206897467491E-3</v>
      </c>
    </row>
    <row r="140" spans="1:14">
      <c r="A140" s="3" t="s">
        <v>1107</v>
      </c>
      <c r="B140" s="4">
        <v>48426</v>
      </c>
      <c r="C140" s="5">
        <v>2620.6724137931037</v>
      </c>
      <c r="D140" s="50"/>
      <c r="E140" s="32" t="s">
        <v>1240</v>
      </c>
      <c r="F140" s="28">
        <v>2620.67</v>
      </c>
      <c r="G140" s="47"/>
      <c r="H140" s="18">
        <f t="shared" si="2"/>
        <v>2.4137931036420923E-3</v>
      </c>
    </row>
    <row r="141" spans="1:14">
      <c r="A141" s="3" t="s">
        <v>1107</v>
      </c>
      <c r="B141" s="4">
        <v>48427</v>
      </c>
      <c r="C141" s="5">
        <v>1719.8275862068967</v>
      </c>
      <c r="D141" s="50"/>
      <c r="E141" s="32" t="s">
        <v>1241</v>
      </c>
      <c r="F141" s="28">
        <v>1719.83</v>
      </c>
      <c r="G141" s="47"/>
      <c r="H141" s="18">
        <f t="shared" si="2"/>
        <v>-2.413793103187345E-3</v>
      </c>
    </row>
    <row r="142" spans="1:14">
      <c r="A142" s="3" t="s">
        <v>1107</v>
      </c>
      <c r="B142" s="4">
        <v>48428</v>
      </c>
      <c r="C142" s="5">
        <v>1698.2758620689656</v>
      </c>
      <c r="D142" s="50"/>
      <c r="E142" s="32" t="s">
        <v>1242</v>
      </c>
      <c r="F142" s="28">
        <v>1698.2799999999997</v>
      </c>
      <c r="G142" s="47"/>
      <c r="H142" s="18">
        <f t="shared" ref="H142:H205" si="3">+C142-F142</f>
        <v>-4.1379310341653763E-3</v>
      </c>
    </row>
    <row r="143" spans="1:14">
      <c r="A143" s="3" t="s">
        <v>1107</v>
      </c>
      <c r="B143" s="4">
        <v>48429</v>
      </c>
      <c r="C143" s="5">
        <v>1698.2672413793105</v>
      </c>
      <c r="D143" s="50"/>
      <c r="E143" s="32" t="s">
        <v>1243</v>
      </c>
      <c r="F143" s="28">
        <v>1698.27</v>
      </c>
      <c r="G143" s="47"/>
      <c r="H143" s="18">
        <f t="shared" si="3"/>
        <v>-2.7586206895193754E-3</v>
      </c>
    </row>
    <row r="144" spans="1:14">
      <c r="A144" s="3" t="s">
        <v>1107</v>
      </c>
      <c r="B144" s="4">
        <v>48430</v>
      </c>
      <c r="C144" s="5">
        <v>1206.043103448276</v>
      </c>
      <c r="D144" s="50"/>
      <c r="E144" s="32" t="s">
        <v>1244</v>
      </c>
      <c r="F144" s="28">
        <v>1206.04</v>
      </c>
      <c r="G144" s="47"/>
      <c r="H144" s="18">
        <f t="shared" si="3"/>
        <v>3.1034482760787796E-3</v>
      </c>
    </row>
    <row r="145" spans="1:8">
      <c r="A145" s="3" t="s">
        <v>1107</v>
      </c>
      <c r="B145" s="4">
        <v>48431</v>
      </c>
      <c r="C145" s="5">
        <v>2891.3706896551726</v>
      </c>
      <c r="D145" s="50"/>
      <c r="E145" s="32" t="s">
        <v>1245</v>
      </c>
      <c r="F145" s="28">
        <v>2891.37</v>
      </c>
      <c r="G145" s="47"/>
      <c r="H145" s="18">
        <f t="shared" si="3"/>
        <v>6.8965517266406096E-4</v>
      </c>
    </row>
    <row r="146" spans="1:8">
      <c r="A146" s="3" t="s">
        <v>1107</v>
      </c>
      <c r="B146" s="4">
        <v>48432</v>
      </c>
      <c r="C146" s="5">
        <v>947.42241379310349</v>
      </c>
      <c r="D146" s="50"/>
      <c r="E146" s="32" t="s">
        <v>1246</v>
      </c>
      <c r="F146" s="28">
        <v>947.42000000000007</v>
      </c>
      <c r="G146" s="47"/>
      <c r="H146" s="18">
        <f t="shared" si="3"/>
        <v>2.4137931034147186E-3</v>
      </c>
    </row>
    <row r="147" spans="1:8">
      <c r="A147" s="3" t="s">
        <v>1107</v>
      </c>
      <c r="B147" s="4">
        <v>48433</v>
      </c>
      <c r="C147" s="5">
        <v>6556.8965517241386</v>
      </c>
      <c r="D147" s="50"/>
      <c r="E147" s="32" t="s">
        <v>1247</v>
      </c>
      <c r="F147" s="28">
        <v>6556.9</v>
      </c>
      <c r="G147" s="47"/>
      <c r="H147" s="18">
        <f t="shared" si="3"/>
        <v>-3.448275861046568E-3</v>
      </c>
    </row>
    <row r="148" spans="1:8">
      <c r="A148" s="3" t="s">
        <v>1107</v>
      </c>
      <c r="B148" s="4">
        <v>48434</v>
      </c>
      <c r="C148" s="5">
        <v>3212.4827586206898</v>
      </c>
      <c r="D148" s="50"/>
      <c r="E148" s="32" t="s">
        <v>1248</v>
      </c>
      <c r="F148" s="28">
        <v>3212.48</v>
      </c>
      <c r="G148" s="47"/>
      <c r="H148" s="18">
        <f t="shared" si="3"/>
        <v>2.7586206897467491E-3</v>
      </c>
    </row>
    <row r="149" spans="1:8">
      <c r="A149" s="51"/>
      <c r="B149" s="51"/>
      <c r="C149" s="51"/>
      <c r="D149" s="52"/>
      <c r="E149" s="53" t="s">
        <v>1249</v>
      </c>
      <c r="F149" s="54">
        <v>174.6</v>
      </c>
      <c r="G149" s="52"/>
      <c r="H149" s="55">
        <f t="shared" si="3"/>
        <v>-174.6</v>
      </c>
    </row>
    <row r="150" spans="1:8">
      <c r="A150" s="3" t="s">
        <v>1107</v>
      </c>
      <c r="B150" s="4">
        <v>48436</v>
      </c>
      <c r="C150" s="5">
        <v>1536.0258620689656</v>
      </c>
      <c r="D150" s="50"/>
      <c r="E150" s="32" t="s">
        <v>1250</v>
      </c>
      <c r="F150" s="28">
        <v>1536.03</v>
      </c>
      <c r="G150" s="47"/>
      <c r="H150" s="18">
        <f t="shared" si="3"/>
        <v>-4.13793103439275E-3</v>
      </c>
    </row>
    <row r="151" spans="1:8">
      <c r="A151" s="3" t="s">
        <v>1107</v>
      </c>
      <c r="B151" s="4">
        <v>48437</v>
      </c>
      <c r="C151" s="5">
        <v>1172.4224137931035</v>
      </c>
      <c r="D151" s="50"/>
      <c r="E151" s="32" t="s">
        <v>1251</v>
      </c>
      <c r="F151" s="28">
        <v>1172.42</v>
      </c>
      <c r="G151" s="47"/>
      <c r="H151" s="18">
        <f t="shared" si="3"/>
        <v>2.4137931034147186E-3</v>
      </c>
    </row>
    <row r="152" spans="1:8">
      <c r="A152" s="3" t="s">
        <v>1107</v>
      </c>
      <c r="B152" s="4">
        <v>48438</v>
      </c>
      <c r="C152" s="5">
        <v>1719.8189655172414</v>
      </c>
      <c r="D152" s="50"/>
      <c r="E152" s="32" t="s">
        <v>1252</v>
      </c>
      <c r="F152" s="28">
        <v>1719.82</v>
      </c>
      <c r="G152" s="47"/>
      <c r="H152" s="18">
        <f t="shared" si="3"/>
        <v>-1.0344827585413441E-3</v>
      </c>
    </row>
    <row r="153" spans="1:8">
      <c r="A153" s="3" t="s">
        <v>1107</v>
      </c>
      <c r="B153" s="4">
        <v>48439</v>
      </c>
      <c r="C153" s="5">
        <v>1262.7413793103449</v>
      </c>
      <c r="D153" s="50"/>
      <c r="E153" s="32" t="s">
        <v>1253</v>
      </c>
      <c r="F153" s="28">
        <v>1262.74</v>
      </c>
      <c r="G153" s="47"/>
      <c r="H153" s="18">
        <f t="shared" si="3"/>
        <v>1.3793103448733746E-3</v>
      </c>
    </row>
    <row r="154" spans="1:8">
      <c r="A154" s="3" t="s">
        <v>1107</v>
      </c>
      <c r="B154" s="4">
        <v>48440</v>
      </c>
      <c r="C154" s="5">
        <v>2801.7327586206902</v>
      </c>
      <c r="D154" s="50"/>
      <c r="E154" s="32" t="s">
        <v>1254</v>
      </c>
      <c r="F154" s="28">
        <v>2801.73</v>
      </c>
      <c r="G154" s="47"/>
      <c r="H154" s="18">
        <f t="shared" si="3"/>
        <v>2.7586206902014965E-3</v>
      </c>
    </row>
    <row r="155" spans="1:8">
      <c r="A155" s="3" t="s">
        <v>1107</v>
      </c>
      <c r="B155" s="4">
        <v>48441</v>
      </c>
      <c r="C155" s="5">
        <v>3788.7931034482763</v>
      </c>
      <c r="D155" s="50"/>
      <c r="E155" s="32" t="s">
        <v>1255</v>
      </c>
      <c r="F155" s="28">
        <v>3788.79</v>
      </c>
      <c r="G155" s="47"/>
      <c r="H155" s="18">
        <f t="shared" si="3"/>
        <v>3.1034482763061533E-3</v>
      </c>
    </row>
    <row r="156" spans="1:8">
      <c r="A156" s="3" t="s">
        <v>1107</v>
      </c>
      <c r="B156" s="4">
        <v>48442</v>
      </c>
      <c r="C156" s="5">
        <v>1698.2758620689656</v>
      </c>
      <c r="D156" s="50"/>
      <c r="E156" s="32" t="s">
        <v>1256</v>
      </c>
      <c r="F156" s="28">
        <v>1698.2799999999997</v>
      </c>
      <c r="G156" s="47"/>
      <c r="H156" s="18">
        <f t="shared" si="3"/>
        <v>-4.1379310341653763E-3</v>
      </c>
    </row>
    <row r="157" spans="1:8">
      <c r="A157" s="3" t="s">
        <v>1107</v>
      </c>
      <c r="B157" s="4">
        <v>48443</v>
      </c>
      <c r="C157" s="5">
        <v>6239.5689655172418</v>
      </c>
      <c r="D157" s="50"/>
      <c r="E157" s="32" t="s">
        <v>1257</v>
      </c>
      <c r="F157" s="28">
        <v>6239.57</v>
      </c>
      <c r="G157" s="47"/>
      <c r="H157" s="18">
        <f t="shared" si="3"/>
        <v>-1.0344827578592231E-3</v>
      </c>
    </row>
    <row r="158" spans="1:8">
      <c r="A158" s="3" t="s">
        <v>1107</v>
      </c>
      <c r="B158" s="4">
        <v>48444</v>
      </c>
      <c r="C158" s="5">
        <v>947.42241379310349</v>
      </c>
      <c r="D158" s="50"/>
      <c r="E158" s="32" t="s">
        <v>1258</v>
      </c>
      <c r="F158" s="28">
        <v>947.42000000000007</v>
      </c>
      <c r="G158" s="47"/>
      <c r="H158" s="18">
        <f t="shared" si="3"/>
        <v>2.4137931034147186E-3</v>
      </c>
    </row>
    <row r="159" spans="1:8">
      <c r="A159" s="3" t="s">
        <v>1107</v>
      </c>
      <c r="B159" s="4">
        <v>48445</v>
      </c>
      <c r="C159" s="5">
        <v>947.42241379310349</v>
      </c>
      <c r="D159" s="50"/>
      <c r="E159" s="32" t="s">
        <v>1259</v>
      </c>
      <c r="F159" s="28">
        <v>947.42000000000007</v>
      </c>
      <c r="G159" s="47"/>
      <c r="H159" s="18">
        <f t="shared" si="3"/>
        <v>2.4137931034147186E-3</v>
      </c>
    </row>
    <row r="160" spans="1:8">
      <c r="A160" s="3" t="s">
        <v>1107</v>
      </c>
      <c r="B160" s="4">
        <v>48446</v>
      </c>
      <c r="C160" s="5">
        <v>947.42241379310349</v>
      </c>
      <c r="D160" s="50"/>
      <c r="E160" s="32" t="s">
        <v>1260</v>
      </c>
      <c r="F160" s="28">
        <v>947.42000000000007</v>
      </c>
      <c r="G160" s="47"/>
      <c r="H160" s="18">
        <f t="shared" si="3"/>
        <v>2.4137931034147186E-3</v>
      </c>
    </row>
    <row r="161" spans="1:8">
      <c r="A161" s="3" t="s">
        <v>1107</v>
      </c>
      <c r="B161" s="4">
        <v>48447</v>
      </c>
      <c r="C161" s="5">
        <v>1113.2327586206898</v>
      </c>
      <c r="D161" s="50"/>
      <c r="E161" s="32" t="s">
        <v>1261</v>
      </c>
      <c r="F161" s="28">
        <v>1113.23</v>
      </c>
      <c r="G161" s="47"/>
      <c r="H161" s="18">
        <f t="shared" si="3"/>
        <v>2.7586206897467491E-3</v>
      </c>
    </row>
    <row r="162" spans="1:8">
      <c r="A162" s="3" t="s">
        <v>1107</v>
      </c>
      <c r="B162" s="4">
        <v>48448</v>
      </c>
      <c r="C162" s="5">
        <v>947.42241379310349</v>
      </c>
      <c r="D162" s="50"/>
      <c r="E162" s="32" t="s">
        <v>1262</v>
      </c>
      <c r="F162" s="28">
        <v>947.42000000000007</v>
      </c>
      <c r="G162" s="47"/>
      <c r="H162" s="18">
        <f t="shared" si="3"/>
        <v>2.4137931034147186E-3</v>
      </c>
    </row>
    <row r="163" spans="1:8">
      <c r="A163" s="3" t="s">
        <v>1107</v>
      </c>
      <c r="B163" s="4">
        <v>48449</v>
      </c>
      <c r="C163" s="5">
        <v>2801.7327586206902</v>
      </c>
      <c r="D163" s="50"/>
      <c r="E163" s="32" t="s">
        <v>1263</v>
      </c>
      <c r="F163" s="28">
        <v>2801.73</v>
      </c>
      <c r="G163" s="47"/>
      <c r="H163" s="18">
        <f t="shared" si="3"/>
        <v>2.7586206902014965E-3</v>
      </c>
    </row>
    <row r="164" spans="1:8">
      <c r="A164" s="51"/>
      <c r="B164" s="51"/>
      <c r="C164" s="51"/>
      <c r="D164" s="52"/>
      <c r="E164" s="53" t="s">
        <v>1264</v>
      </c>
      <c r="F164" s="54">
        <v>1698.27</v>
      </c>
      <c r="G164" s="52"/>
      <c r="H164" s="55">
        <f t="shared" si="3"/>
        <v>-1698.27</v>
      </c>
    </row>
    <row r="165" spans="1:8">
      <c r="A165" s="51"/>
      <c r="B165" s="51"/>
      <c r="C165" s="51"/>
      <c r="D165" s="52"/>
      <c r="E165" s="53" t="s">
        <v>1265</v>
      </c>
      <c r="F165" s="54">
        <v>3077.6</v>
      </c>
      <c r="G165" s="52"/>
      <c r="H165" s="55">
        <f t="shared" si="3"/>
        <v>-3077.6</v>
      </c>
    </row>
    <row r="166" spans="1:8">
      <c r="A166" s="3" t="s">
        <v>1107</v>
      </c>
      <c r="B166" s="4">
        <v>48452</v>
      </c>
      <c r="C166" s="5">
        <v>1698.2672413793105</v>
      </c>
      <c r="D166" s="50"/>
      <c r="E166" s="32" t="s">
        <v>1266</v>
      </c>
      <c r="F166" s="28">
        <v>1698.27</v>
      </c>
      <c r="G166" s="47"/>
      <c r="H166" s="18">
        <f t="shared" si="3"/>
        <v>-2.7586206895193754E-3</v>
      </c>
    </row>
    <row r="167" spans="1:8">
      <c r="A167" s="3" t="s">
        <v>1107</v>
      </c>
      <c r="B167" s="4">
        <v>48453</v>
      </c>
      <c r="C167" s="5">
        <v>947.42241379310349</v>
      </c>
      <c r="D167" s="50"/>
      <c r="E167" s="32" t="s">
        <v>1267</v>
      </c>
      <c r="F167" s="28">
        <v>947.42000000000007</v>
      </c>
      <c r="G167" s="47"/>
      <c r="H167" s="18">
        <f t="shared" si="3"/>
        <v>2.4137931034147186E-3</v>
      </c>
    </row>
    <row r="168" spans="1:8">
      <c r="A168" s="3" t="s">
        <v>1107</v>
      </c>
      <c r="B168" s="4">
        <v>48454</v>
      </c>
      <c r="C168" s="5">
        <v>947.42241379310349</v>
      </c>
      <c r="D168" s="50"/>
      <c r="E168" s="32" t="s">
        <v>1268</v>
      </c>
      <c r="F168" s="28">
        <v>947.42000000000007</v>
      </c>
      <c r="G168" s="47"/>
      <c r="H168" s="18">
        <f t="shared" si="3"/>
        <v>2.4137931034147186E-3</v>
      </c>
    </row>
    <row r="169" spans="1:8">
      <c r="A169" s="3" t="s">
        <v>1107</v>
      </c>
      <c r="B169" s="4">
        <v>48455</v>
      </c>
      <c r="C169" s="5">
        <v>172.42241379310346</v>
      </c>
      <c r="D169" s="50"/>
      <c r="E169" s="32" t="s">
        <v>1269</v>
      </c>
      <c r="F169" s="28">
        <v>172.42</v>
      </c>
      <c r="G169" s="47"/>
      <c r="H169" s="18">
        <f t="shared" si="3"/>
        <v>2.4137931034715621E-3</v>
      </c>
    </row>
    <row r="170" spans="1:8">
      <c r="A170" s="3" t="s">
        <v>1107</v>
      </c>
      <c r="B170" s="4">
        <v>48456</v>
      </c>
      <c r="C170" s="5">
        <v>2581.8879310344828</v>
      </c>
      <c r="D170" s="50"/>
      <c r="E170" s="32" t="s">
        <v>1270</v>
      </c>
      <c r="F170" s="28">
        <v>2581.89</v>
      </c>
      <c r="G170" s="47"/>
      <c r="H170" s="18">
        <f t="shared" si="3"/>
        <v>-2.0689655170826882E-3</v>
      </c>
    </row>
    <row r="171" spans="1:8">
      <c r="A171" s="3" t="s">
        <v>1107</v>
      </c>
      <c r="B171" s="4">
        <v>48457</v>
      </c>
      <c r="C171" s="5">
        <v>2629.6379310344832</v>
      </c>
      <c r="D171" s="50"/>
      <c r="E171" s="32" t="s">
        <v>1271</v>
      </c>
      <c r="F171" s="28">
        <v>2629.6400000000003</v>
      </c>
      <c r="G171" s="47"/>
      <c r="H171" s="18">
        <f t="shared" si="3"/>
        <v>-2.0689655170826882E-3</v>
      </c>
    </row>
    <row r="172" spans="1:8">
      <c r="A172" s="3" t="s">
        <v>1107</v>
      </c>
      <c r="B172" s="4">
        <v>48458</v>
      </c>
      <c r="C172" s="5">
        <v>174.60344827586206</v>
      </c>
      <c r="D172" s="50"/>
      <c r="E172" s="32" t="s">
        <v>1272</v>
      </c>
      <c r="F172" s="28">
        <v>174.6</v>
      </c>
      <c r="G172" s="47"/>
      <c r="H172" s="18">
        <f t="shared" si="3"/>
        <v>3.4482758620697496E-3</v>
      </c>
    </row>
    <row r="173" spans="1:8">
      <c r="A173" s="3" t="s">
        <v>1107</v>
      </c>
      <c r="B173" s="4">
        <v>48459</v>
      </c>
      <c r="C173" s="5">
        <v>174.60344827586206</v>
      </c>
      <c r="D173" s="50"/>
      <c r="E173" s="32" t="s">
        <v>1273</v>
      </c>
      <c r="F173" s="28">
        <v>174.6</v>
      </c>
      <c r="G173" s="47"/>
      <c r="H173" s="18">
        <f t="shared" si="3"/>
        <v>3.4482758620697496E-3</v>
      </c>
    </row>
    <row r="174" spans="1:8">
      <c r="A174" s="3" t="s">
        <v>1107</v>
      </c>
      <c r="B174" s="4">
        <v>48460</v>
      </c>
      <c r="C174" s="5">
        <v>3663.1379310344828</v>
      </c>
      <c r="D174" s="50"/>
      <c r="E174" s="32" t="s">
        <v>1274</v>
      </c>
      <c r="F174" s="28">
        <v>3663.14</v>
      </c>
      <c r="G174" s="47"/>
      <c r="H174" s="18">
        <f t="shared" si="3"/>
        <v>-2.0689655170826882E-3</v>
      </c>
    </row>
    <row r="175" spans="1:8">
      <c r="A175" s="3" t="s">
        <v>1107</v>
      </c>
      <c r="B175" s="4">
        <v>48461</v>
      </c>
      <c r="C175" s="5">
        <v>1698.2758620689656</v>
      </c>
      <c r="D175" s="50"/>
      <c r="E175" s="32" t="s">
        <v>1275</v>
      </c>
      <c r="F175" s="28">
        <v>1698.2799999999997</v>
      </c>
      <c r="G175" s="47"/>
      <c r="H175" s="18">
        <f t="shared" si="3"/>
        <v>-4.1379310341653763E-3</v>
      </c>
    </row>
    <row r="176" spans="1:8">
      <c r="A176" s="3" t="s">
        <v>1107</v>
      </c>
      <c r="B176" s="4">
        <v>48462</v>
      </c>
      <c r="C176" s="5">
        <v>1378.4482758620691</v>
      </c>
      <c r="D176" s="50"/>
      <c r="E176" s="32" t="s">
        <v>1276</v>
      </c>
      <c r="F176" s="28">
        <v>1378.45</v>
      </c>
      <c r="G176" s="47"/>
      <c r="H176" s="18">
        <f t="shared" si="3"/>
        <v>-1.7241379309780314E-3</v>
      </c>
    </row>
    <row r="177" spans="1:8">
      <c r="A177" s="3" t="s">
        <v>1107</v>
      </c>
      <c r="B177" s="4">
        <v>48463</v>
      </c>
      <c r="C177" s="5">
        <v>1206.043103448276</v>
      </c>
      <c r="D177" s="50"/>
      <c r="E177" s="32" t="s">
        <v>1277</v>
      </c>
      <c r="F177" s="28">
        <v>1206.04</v>
      </c>
      <c r="G177" s="47"/>
      <c r="H177" s="18">
        <f t="shared" si="3"/>
        <v>3.1034482760787796E-3</v>
      </c>
    </row>
    <row r="178" spans="1:8">
      <c r="A178" s="3" t="s">
        <v>1107</v>
      </c>
      <c r="B178" s="4">
        <v>48464</v>
      </c>
      <c r="C178" s="5">
        <v>947.42241379310349</v>
      </c>
      <c r="D178" s="50"/>
      <c r="E178" s="32" t="s">
        <v>1278</v>
      </c>
      <c r="F178" s="28">
        <v>947.42000000000007</v>
      </c>
      <c r="G178" s="47"/>
      <c r="H178" s="18">
        <f t="shared" si="3"/>
        <v>2.4137931034147186E-3</v>
      </c>
    </row>
    <row r="179" spans="1:8">
      <c r="A179" s="3" t="s">
        <v>1107</v>
      </c>
      <c r="B179" s="4">
        <v>48465</v>
      </c>
      <c r="C179" s="5">
        <v>4561.1982758620688</v>
      </c>
      <c r="D179" s="50"/>
      <c r="E179" s="32" t="s">
        <v>1279</v>
      </c>
      <c r="F179" s="28">
        <v>4561.2</v>
      </c>
      <c r="G179" s="47"/>
      <c r="H179" s="18">
        <f t="shared" si="3"/>
        <v>-1.7241379309780314E-3</v>
      </c>
    </row>
    <row r="180" spans="1:8">
      <c r="A180" s="3" t="s">
        <v>1107</v>
      </c>
      <c r="B180" s="4">
        <v>48466</v>
      </c>
      <c r="C180" s="5">
        <v>2307.6120689655172</v>
      </c>
      <c r="D180" s="50"/>
      <c r="E180" s="32" t="s">
        <v>1280</v>
      </c>
      <c r="F180" s="28">
        <v>2307.6099999999997</v>
      </c>
      <c r="G180" s="47"/>
      <c r="H180" s="18">
        <f t="shared" si="3"/>
        <v>2.0689655175374355E-3</v>
      </c>
    </row>
    <row r="181" spans="1:8">
      <c r="A181" s="3" t="s">
        <v>1107</v>
      </c>
      <c r="B181" s="4">
        <v>48467</v>
      </c>
      <c r="C181" s="5">
        <v>517.25</v>
      </c>
      <c r="D181" s="50"/>
      <c r="E181" s="32" t="s">
        <v>1281</v>
      </c>
      <c r="F181" s="28">
        <v>517.25</v>
      </c>
      <c r="G181" s="47"/>
      <c r="H181" s="18">
        <f t="shared" si="3"/>
        <v>0</v>
      </c>
    </row>
    <row r="182" spans="1:8">
      <c r="A182" s="3" t="s">
        <v>1107</v>
      </c>
      <c r="B182" s="4">
        <v>48468</v>
      </c>
      <c r="C182" s="5">
        <v>174.60344827586206</v>
      </c>
      <c r="D182" s="50"/>
      <c r="E182" s="32" t="s">
        <v>1282</v>
      </c>
      <c r="F182" s="28">
        <v>174.6</v>
      </c>
      <c r="G182" s="47"/>
      <c r="H182" s="18">
        <f t="shared" si="3"/>
        <v>3.4482758620697496E-3</v>
      </c>
    </row>
    <row r="183" spans="1:8">
      <c r="A183" s="3" t="s">
        <v>1107</v>
      </c>
      <c r="B183" s="4">
        <v>48469</v>
      </c>
      <c r="C183" s="5">
        <v>2801.7327586206902</v>
      </c>
      <c r="D183" s="50"/>
      <c r="E183" s="32" t="s">
        <v>1283</v>
      </c>
      <c r="F183" s="28">
        <v>2801.73</v>
      </c>
      <c r="G183" s="47"/>
      <c r="H183" s="18">
        <f t="shared" si="3"/>
        <v>2.7586206902014965E-3</v>
      </c>
    </row>
    <row r="184" spans="1:8">
      <c r="A184" s="3" t="s">
        <v>1107</v>
      </c>
      <c r="B184" s="4">
        <v>48470</v>
      </c>
      <c r="C184" s="5">
        <v>947.30172413793105</v>
      </c>
      <c r="D184" s="50"/>
      <c r="E184" s="32" t="s">
        <v>1284</v>
      </c>
      <c r="F184" s="28">
        <v>947.3</v>
      </c>
      <c r="G184" s="47"/>
      <c r="H184" s="18">
        <f t="shared" si="3"/>
        <v>1.7241379310917182E-3</v>
      </c>
    </row>
    <row r="185" spans="1:8">
      <c r="A185" s="3" t="s">
        <v>1107</v>
      </c>
      <c r="B185" s="4">
        <v>48471</v>
      </c>
      <c r="C185" s="5">
        <v>435.35344827586209</v>
      </c>
      <c r="D185" s="50"/>
      <c r="E185" s="32" t="s">
        <v>1285</v>
      </c>
      <c r="F185" s="28">
        <v>435.35</v>
      </c>
      <c r="G185" s="47"/>
      <c r="H185" s="18">
        <f t="shared" si="3"/>
        <v>3.4482758620697496E-3</v>
      </c>
    </row>
    <row r="186" spans="1:8">
      <c r="A186" s="3" t="s">
        <v>1107</v>
      </c>
      <c r="B186" s="4">
        <v>48472</v>
      </c>
      <c r="C186" s="5">
        <v>947.30172413793105</v>
      </c>
      <c r="D186" s="50"/>
      <c r="E186" s="32" t="s">
        <v>1286</v>
      </c>
      <c r="F186" s="28">
        <v>947.3</v>
      </c>
      <c r="G186" s="47"/>
      <c r="H186" s="18">
        <f t="shared" si="3"/>
        <v>1.7241379310917182E-3</v>
      </c>
    </row>
    <row r="187" spans="1:8">
      <c r="A187" s="3" t="s">
        <v>1107</v>
      </c>
      <c r="B187" s="4">
        <v>48473</v>
      </c>
      <c r="C187" s="5">
        <v>308.92241379310349</v>
      </c>
      <c r="D187" s="50"/>
      <c r="E187" s="32" t="s">
        <v>1287</v>
      </c>
      <c r="F187" s="28">
        <v>308.92</v>
      </c>
      <c r="G187" s="47"/>
      <c r="H187" s="18">
        <f t="shared" si="3"/>
        <v>2.4137931034715621E-3</v>
      </c>
    </row>
    <row r="188" spans="1:8">
      <c r="A188" s="3" t="s">
        <v>1107</v>
      </c>
      <c r="B188" s="4">
        <v>48474</v>
      </c>
      <c r="C188" s="5">
        <v>172.42241379310346</v>
      </c>
      <c r="D188" s="50"/>
      <c r="E188" s="32" t="s">
        <v>1288</v>
      </c>
      <c r="F188" s="28">
        <v>172.42</v>
      </c>
      <c r="G188" s="47"/>
      <c r="H188" s="18">
        <f t="shared" si="3"/>
        <v>2.4137931034715621E-3</v>
      </c>
    </row>
    <row r="189" spans="1:8">
      <c r="A189" s="3" t="s">
        <v>1107</v>
      </c>
      <c r="B189" s="4">
        <v>48475</v>
      </c>
      <c r="C189" s="5">
        <v>180.00000000000003</v>
      </c>
      <c r="D189" s="50"/>
      <c r="E189" s="32" t="s">
        <v>1289</v>
      </c>
      <c r="F189" s="28">
        <v>180</v>
      </c>
      <c r="G189" s="47"/>
      <c r="H189" s="18">
        <f t="shared" si="3"/>
        <v>0</v>
      </c>
    </row>
    <row r="190" spans="1:8">
      <c r="A190" s="3" t="s">
        <v>1107</v>
      </c>
      <c r="B190" s="4">
        <v>48476</v>
      </c>
      <c r="C190" s="5">
        <v>1698.2672413793105</v>
      </c>
      <c r="D190" s="50"/>
      <c r="E190" s="32" t="s">
        <v>1290</v>
      </c>
      <c r="F190" s="28">
        <v>1698.27</v>
      </c>
      <c r="G190" s="47"/>
      <c r="H190" s="18">
        <f t="shared" si="3"/>
        <v>-2.7586206895193754E-3</v>
      </c>
    </row>
    <row r="191" spans="1:8">
      <c r="A191" s="3" t="s">
        <v>1107</v>
      </c>
      <c r="B191" s="4">
        <v>48477</v>
      </c>
      <c r="C191" s="5">
        <v>2801.7327586206902</v>
      </c>
      <c r="D191" s="50"/>
      <c r="E191" s="32" t="s">
        <v>1291</v>
      </c>
      <c r="F191" s="28">
        <v>2801.73</v>
      </c>
      <c r="G191" s="47"/>
      <c r="H191" s="18">
        <f t="shared" si="3"/>
        <v>2.7586206902014965E-3</v>
      </c>
    </row>
    <row r="192" spans="1:8">
      <c r="A192" s="3" t="s">
        <v>1107</v>
      </c>
      <c r="B192" s="4">
        <v>48478</v>
      </c>
      <c r="C192" s="5">
        <v>1698.2672413793105</v>
      </c>
      <c r="D192" s="50"/>
      <c r="E192" s="32" t="s">
        <v>1292</v>
      </c>
      <c r="F192" s="28">
        <v>1698.27</v>
      </c>
      <c r="G192" s="47"/>
      <c r="H192" s="18">
        <f t="shared" si="3"/>
        <v>-2.7586206895193754E-3</v>
      </c>
    </row>
    <row r="193" spans="1:8">
      <c r="A193" s="3" t="s">
        <v>1107</v>
      </c>
      <c r="B193" s="4">
        <v>48479</v>
      </c>
      <c r="C193" s="5">
        <v>1978.4396551724137</v>
      </c>
      <c r="D193" s="50"/>
      <c r="E193" s="32" t="s">
        <v>1293</v>
      </c>
      <c r="F193" s="28">
        <v>1978.44</v>
      </c>
      <c r="G193" s="47"/>
      <c r="H193" s="28">
        <f t="shared" si="3"/>
        <v>-3.4482758633203048E-4</v>
      </c>
    </row>
    <row r="194" spans="1:8">
      <c r="A194" s="3" t="s">
        <v>1107</v>
      </c>
      <c r="B194" s="4">
        <v>48480</v>
      </c>
      <c r="C194" s="5">
        <v>1119.9224137931035</v>
      </c>
      <c r="D194" s="50"/>
      <c r="E194" s="32" t="s">
        <v>1294</v>
      </c>
      <c r="F194" s="28">
        <v>1119.92</v>
      </c>
      <c r="G194" s="47"/>
      <c r="H194" s="28">
        <f t="shared" si="3"/>
        <v>2.4137931034147186E-3</v>
      </c>
    </row>
    <row r="195" spans="1:8">
      <c r="A195" s="3" t="s">
        <v>1107</v>
      </c>
      <c r="B195" s="4">
        <v>48481</v>
      </c>
      <c r="C195" s="5">
        <v>1119.8362068965519</v>
      </c>
      <c r="D195" s="50"/>
      <c r="E195" s="32" t="s">
        <v>1295</v>
      </c>
      <c r="F195" s="28">
        <v>1119.8399999999999</v>
      </c>
      <c r="G195" s="47"/>
      <c r="H195" s="28">
        <f t="shared" si="3"/>
        <v>-3.7931034480607195E-3</v>
      </c>
    </row>
    <row r="196" spans="1:8">
      <c r="A196" s="3" t="s">
        <v>1107</v>
      </c>
      <c r="B196" s="4">
        <v>48482</v>
      </c>
      <c r="C196" s="5">
        <v>2801.7327586206902</v>
      </c>
      <c r="D196" s="50"/>
      <c r="E196" s="32" t="s">
        <v>1296</v>
      </c>
      <c r="F196" s="28">
        <v>2801.73</v>
      </c>
      <c r="G196" s="47"/>
      <c r="H196" s="28">
        <f t="shared" si="3"/>
        <v>2.7586206902014965E-3</v>
      </c>
    </row>
    <row r="197" spans="1:8">
      <c r="A197" s="3" t="s">
        <v>1107</v>
      </c>
      <c r="B197" s="4">
        <v>48483</v>
      </c>
      <c r="C197" s="5">
        <v>11424.87931034483</v>
      </c>
      <c r="D197" s="50"/>
      <c r="E197" s="32" t="s">
        <v>1297</v>
      </c>
      <c r="F197" s="28">
        <v>11424.88</v>
      </c>
      <c r="G197" s="47"/>
      <c r="H197" s="28">
        <f t="shared" si="3"/>
        <v>-6.896551694808295E-4</v>
      </c>
    </row>
    <row r="198" spans="1:8">
      <c r="A198" s="3" t="s">
        <v>1107</v>
      </c>
      <c r="B198" s="4">
        <v>48484</v>
      </c>
      <c r="C198" s="5">
        <v>1119.8362068965519</v>
      </c>
      <c r="D198" s="50"/>
      <c r="E198" s="32" t="s">
        <v>1298</v>
      </c>
      <c r="F198" s="28">
        <v>1119.8399999999999</v>
      </c>
      <c r="G198" s="47"/>
      <c r="H198" s="28">
        <f t="shared" si="3"/>
        <v>-3.7931034480607195E-3</v>
      </c>
    </row>
    <row r="199" spans="1:8">
      <c r="A199" s="3" t="s">
        <v>1107</v>
      </c>
      <c r="B199" s="4">
        <v>48485</v>
      </c>
      <c r="C199" s="5">
        <v>217.14655172413794</v>
      </c>
      <c r="D199" s="50"/>
      <c r="E199" s="32" t="s">
        <v>1299</v>
      </c>
      <c r="F199" s="28">
        <v>217.14999999999998</v>
      </c>
      <c r="G199" s="47"/>
      <c r="H199" s="28">
        <f t="shared" si="3"/>
        <v>-3.4482758620413279E-3</v>
      </c>
    </row>
    <row r="200" spans="1:8">
      <c r="A200" s="3" t="s">
        <v>1107</v>
      </c>
      <c r="B200" s="4">
        <v>48486</v>
      </c>
      <c r="C200" s="5">
        <v>3683.0172413793107</v>
      </c>
      <c r="D200" s="50"/>
      <c r="E200" s="32" t="s">
        <v>1300</v>
      </c>
      <c r="F200" s="28">
        <v>3683.0200000000004</v>
      </c>
      <c r="G200" s="47"/>
      <c r="H200" s="28">
        <f t="shared" si="3"/>
        <v>-2.7586206897467491E-3</v>
      </c>
    </row>
    <row r="201" spans="1:8">
      <c r="A201" s="3" t="s">
        <v>1107</v>
      </c>
      <c r="B201" s="4">
        <v>48487</v>
      </c>
      <c r="C201" s="5">
        <v>1698.2672413793105</v>
      </c>
      <c r="D201" s="50"/>
      <c r="E201" s="32" t="s">
        <v>1301</v>
      </c>
      <c r="F201" s="28">
        <v>1698.27</v>
      </c>
      <c r="G201" s="47"/>
      <c r="H201" s="28">
        <f t="shared" si="3"/>
        <v>-2.7586206895193754E-3</v>
      </c>
    </row>
    <row r="202" spans="1:8">
      <c r="A202" s="3" t="s">
        <v>1107</v>
      </c>
      <c r="B202" s="4">
        <v>48488</v>
      </c>
      <c r="C202" s="5">
        <v>174.60344827586206</v>
      </c>
      <c r="D202" s="50"/>
      <c r="E202" s="32" t="s">
        <v>1302</v>
      </c>
      <c r="F202" s="28">
        <v>174.6</v>
      </c>
      <c r="G202" s="47"/>
      <c r="H202" s="28">
        <f t="shared" si="3"/>
        <v>3.4482758620697496E-3</v>
      </c>
    </row>
    <row r="203" spans="1:8">
      <c r="A203" s="3" t="s">
        <v>1107</v>
      </c>
      <c r="B203" s="4">
        <v>48489</v>
      </c>
      <c r="C203" s="5">
        <v>3788.8017241379316</v>
      </c>
      <c r="D203" s="50"/>
      <c r="E203" s="32" t="s">
        <v>1303</v>
      </c>
      <c r="F203" s="28">
        <v>3788.8</v>
      </c>
      <c r="G203" s="47"/>
      <c r="H203" s="28">
        <f t="shared" si="3"/>
        <v>1.7241379314327787E-3</v>
      </c>
    </row>
    <row r="204" spans="1:8">
      <c r="A204" s="3" t="s">
        <v>1107</v>
      </c>
      <c r="B204" s="4">
        <v>48490</v>
      </c>
      <c r="C204" s="5">
        <v>1034.4913793103449</v>
      </c>
      <c r="D204" s="50"/>
      <c r="E204" s="32" t="s">
        <v>1304</v>
      </c>
      <c r="F204" s="28">
        <v>1034.49</v>
      </c>
      <c r="G204" s="47"/>
      <c r="H204" s="28">
        <f t="shared" si="3"/>
        <v>1.3793103448733746E-3</v>
      </c>
    </row>
    <row r="205" spans="1:8">
      <c r="A205" s="3" t="s">
        <v>1107</v>
      </c>
      <c r="B205" s="4">
        <v>48491</v>
      </c>
      <c r="C205" s="5">
        <v>693.50000000000011</v>
      </c>
      <c r="D205" s="50"/>
      <c r="E205" s="32" t="s">
        <v>1305</v>
      </c>
      <c r="F205" s="28">
        <v>693.5</v>
      </c>
      <c r="G205" s="47"/>
      <c r="H205" s="28">
        <f t="shared" si="3"/>
        <v>0</v>
      </c>
    </row>
    <row r="206" spans="1:8">
      <c r="A206" s="3" t="s">
        <v>1107</v>
      </c>
      <c r="B206" s="4">
        <v>48492</v>
      </c>
      <c r="C206" s="5">
        <v>3788.8017241379316</v>
      </c>
      <c r="D206" s="50"/>
      <c r="E206" s="32" t="s">
        <v>1306</v>
      </c>
      <c r="F206" s="28">
        <v>3788.8</v>
      </c>
      <c r="G206" s="47"/>
      <c r="H206" s="28">
        <f t="shared" ref="H206:H269" si="4">+C206-F206</f>
        <v>1.7241379314327787E-3</v>
      </c>
    </row>
    <row r="207" spans="1:8">
      <c r="A207" s="3" t="s">
        <v>1107</v>
      </c>
      <c r="B207" s="4">
        <v>48493</v>
      </c>
      <c r="C207" s="5">
        <v>1366.0603448275865</v>
      </c>
      <c r="D207" s="50"/>
      <c r="E207" s="32" t="s">
        <v>1307</v>
      </c>
      <c r="F207" s="28">
        <v>1366.06</v>
      </c>
      <c r="G207" s="47"/>
      <c r="H207" s="28">
        <f t="shared" si="4"/>
        <v>3.4482758655940415E-4</v>
      </c>
    </row>
    <row r="208" spans="1:8">
      <c r="A208" s="3" t="s">
        <v>1107</v>
      </c>
      <c r="B208" s="4">
        <v>48494</v>
      </c>
      <c r="C208" s="5">
        <v>947.41379310344837</v>
      </c>
      <c r="D208" s="50"/>
      <c r="E208" s="32" t="s">
        <v>1308</v>
      </c>
      <c r="F208" s="28">
        <v>947.41000000000008</v>
      </c>
      <c r="G208" s="47"/>
      <c r="H208" s="28">
        <f t="shared" si="4"/>
        <v>3.7931034482880932E-3</v>
      </c>
    </row>
    <row r="209" spans="1:8">
      <c r="A209" s="3" t="s">
        <v>1107</v>
      </c>
      <c r="B209" s="4">
        <v>48495</v>
      </c>
      <c r="C209" s="5">
        <v>1210</v>
      </c>
      <c r="D209" s="50"/>
      <c r="E209" s="32" t="s">
        <v>1309</v>
      </c>
      <c r="F209" s="28">
        <v>1210</v>
      </c>
      <c r="G209" s="47"/>
      <c r="H209" s="28">
        <f t="shared" si="4"/>
        <v>0</v>
      </c>
    </row>
    <row r="210" spans="1:8">
      <c r="A210" s="3" t="s">
        <v>1107</v>
      </c>
      <c r="B210" s="4">
        <v>48496</v>
      </c>
      <c r="C210" s="5">
        <v>1116.5000000000002</v>
      </c>
      <c r="D210" s="50"/>
      <c r="E210" s="32" t="s">
        <v>1310</v>
      </c>
      <c r="F210" s="28">
        <v>1116.5</v>
      </c>
      <c r="G210" s="47"/>
      <c r="H210" s="28">
        <f t="shared" si="4"/>
        <v>0</v>
      </c>
    </row>
    <row r="211" spans="1:8">
      <c r="A211" s="3" t="s">
        <v>1107</v>
      </c>
      <c r="B211" s="4">
        <v>48497</v>
      </c>
      <c r="C211" s="5">
        <v>9586.3965517241377</v>
      </c>
      <c r="D211" s="50"/>
      <c r="E211" s="32" t="s">
        <v>1311</v>
      </c>
      <c r="F211" s="28">
        <v>9586.4</v>
      </c>
      <c r="G211" s="47"/>
      <c r="H211" s="28">
        <f t="shared" si="4"/>
        <v>-3.4482758619560627E-3</v>
      </c>
    </row>
    <row r="212" spans="1:8">
      <c r="A212" s="3" t="s">
        <v>1107</v>
      </c>
      <c r="B212" s="4">
        <v>48498</v>
      </c>
      <c r="C212" s="5">
        <v>935</v>
      </c>
      <c r="D212" s="50"/>
      <c r="E212" s="32" t="s">
        <v>1312</v>
      </c>
      <c r="F212" s="28">
        <v>935</v>
      </c>
      <c r="G212" s="47"/>
      <c r="H212" s="28">
        <f t="shared" si="4"/>
        <v>0</v>
      </c>
    </row>
    <row r="213" spans="1:8">
      <c r="A213" s="3" t="s">
        <v>1107</v>
      </c>
      <c r="B213" s="4">
        <v>48499</v>
      </c>
      <c r="C213" s="5">
        <v>1182.1120689655172</v>
      </c>
      <c r="D213" s="50"/>
      <c r="E213" s="32" t="s">
        <v>1313</v>
      </c>
      <c r="F213" s="28">
        <v>1182.1099999999999</v>
      </c>
      <c r="G213" s="47"/>
      <c r="H213" s="28">
        <f t="shared" si="4"/>
        <v>2.0689655173100618E-3</v>
      </c>
    </row>
    <row r="214" spans="1:8">
      <c r="A214" s="3" t="s">
        <v>1107</v>
      </c>
      <c r="B214" s="4">
        <v>48500</v>
      </c>
      <c r="C214" s="5">
        <v>1782.7672413793107</v>
      </c>
      <c r="D214" s="50"/>
      <c r="E214" s="32" t="s">
        <v>1314</v>
      </c>
      <c r="F214" s="28">
        <v>1782.77</v>
      </c>
      <c r="G214" s="47"/>
      <c r="H214" s="28">
        <f t="shared" si="4"/>
        <v>-2.7586206892920018E-3</v>
      </c>
    </row>
    <row r="215" spans="1:8">
      <c r="A215" s="3" t="s">
        <v>1107</v>
      </c>
      <c r="B215" s="4">
        <v>48501</v>
      </c>
      <c r="C215" s="5">
        <v>4561.2068965517246</v>
      </c>
      <c r="D215" s="50"/>
      <c r="E215" s="32" t="s">
        <v>1315</v>
      </c>
      <c r="F215" s="28">
        <v>4561.21</v>
      </c>
      <c r="G215" s="47"/>
      <c r="H215" s="28">
        <f t="shared" si="4"/>
        <v>-3.1034482753966586E-3</v>
      </c>
    </row>
    <row r="216" spans="1:8">
      <c r="A216" s="3" t="s">
        <v>1107</v>
      </c>
      <c r="B216" s="4">
        <v>48502</v>
      </c>
      <c r="C216" s="5">
        <v>1956.8965517241381</v>
      </c>
      <c r="D216" s="50"/>
      <c r="E216" s="32" t="s">
        <v>1316</v>
      </c>
      <c r="F216" s="28">
        <v>1956.8999999999999</v>
      </c>
      <c r="G216" s="47"/>
      <c r="H216" s="28">
        <f t="shared" si="4"/>
        <v>-3.4482758617286891E-3</v>
      </c>
    </row>
    <row r="217" spans="1:8">
      <c r="A217" s="3" t="s">
        <v>1107</v>
      </c>
      <c r="B217" s="4">
        <v>48503</v>
      </c>
      <c r="C217" s="5">
        <v>85</v>
      </c>
      <c r="D217" s="50"/>
      <c r="E217" s="32" t="s">
        <v>1317</v>
      </c>
      <c r="F217" s="28">
        <v>85</v>
      </c>
      <c r="G217" s="47"/>
      <c r="H217" s="28">
        <f t="shared" si="4"/>
        <v>0</v>
      </c>
    </row>
    <row r="218" spans="1:8">
      <c r="A218" s="3" t="s">
        <v>1107</v>
      </c>
      <c r="B218" s="4">
        <v>48504</v>
      </c>
      <c r="C218" s="5">
        <v>3593.9741379310349</v>
      </c>
      <c r="D218" s="50"/>
      <c r="E218" s="32" t="s">
        <v>1318</v>
      </c>
      <c r="F218" s="28">
        <v>3593.9700000000003</v>
      </c>
      <c r="G218" s="47"/>
      <c r="H218" s="28">
        <f t="shared" si="4"/>
        <v>4.1379310346201237E-3</v>
      </c>
    </row>
    <row r="219" spans="1:8">
      <c r="A219" s="3" t="s">
        <v>1107</v>
      </c>
      <c r="B219" s="4">
        <v>48505</v>
      </c>
      <c r="C219" s="5">
        <v>4030.1896551724144</v>
      </c>
      <c r="D219" s="50"/>
      <c r="E219" s="32" t="s">
        <v>1319</v>
      </c>
      <c r="F219" s="28">
        <v>4030.19</v>
      </c>
      <c r="G219" s="47"/>
      <c r="H219" s="28">
        <f t="shared" si="4"/>
        <v>-3.4482758564990945E-4</v>
      </c>
    </row>
    <row r="220" spans="1:8">
      <c r="A220" s="3" t="s">
        <v>1107</v>
      </c>
      <c r="B220" s="4">
        <v>48506</v>
      </c>
      <c r="C220" s="5">
        <v>435.33620689655174</v>
      </c>
      <c r="D220" s="50"/>
      <c r="E220" s="32" t="s">
        <v>1320</v>
      </c>
      <c r="F220" s="28">
        <v>435.34000000000003</v>
      </c>
      <c r="G220" s="47"/>
      <c r="H220" s="28">
        <f t="shared" si="4"/>
        <v>-3.7931034482880932E-3</v>
      </c>
    </row>
    <row r="221" spans="1:8">
      <c r="A221" s="3" t="s">
        <v>1107</v>
      </c>
      <c r="B221" s="4">
        <v>48507</v>
      </c>
      <c r="C221" s="5">
        <v>2801.7327586206902</v>
      </c>
      <c r="D221" s="50"/>
      <c r="E221" s="32" t="s">
        <v>1321</v>
      </c>
      <c r="F221" s="28">
        <v>2801.73</v>
      </c>
      <c r="G221" s="47"/>
      <c r="H221" s="28">
        <f t="shared" si="4"/>
        <v>2.7586206902014965E-3</v>
      </c>
    </row>
    <row r="222" spans="1:8">
      <c r="A222" s="3" t="s">
        <v>1107</v>
      </c>
      <c r="B222" s="4">
        <v>48508</v>
      </c>
      <c r="C222" s="5">
        <v>1698.2758620689656</v>
      </c>
      <c r="D222" s="50"/>
      <c r="E222" s="32" t="s">
        <v>1322</v>
      </c>
      <c r="F222" s="28">
        <v>1698.28</v>
      </c>
      <c r="G222" s="47"/>
      <c r="H222" s="28">
        <f t="shared" si="4"/>
        <v>-4.13793103439275E-3</v>
      </c>
    </row>
    <row r="223" spans="1:8">
      <c r="A223" s="3" t="s">
        <v>1107</v>
      </c>
      <c r="B223" s="4">
        <v>48509</v>
      </c>
      <c r="C223" s="5">
        <v>3088.7931034482763</v>
      </c>
      <c r="D223" s="50"/>
      <c r="E223" s="32" t="s">
        <v>1323</v>
      </c>
      <c r="F223" s="28">
        <v>3088.79</v>
      </c>
      <c r="G223" s="47"/>
      <c r="H223" s="28">
        <f t="shared" si="4"/>
        <v>3.1034482763061533E-3</v>
      </c>
    </row>
    <row r="224" spans="1:8">
      <c r="A224" s="3" t="s">
        <v>1107</v>
      </c>
      <c r="B224" s="4">
        <v>48510</v>
      </c>
      <c r="C224" s="5">
        <v>2629.6379310344832</v>
      </c>
      <c r="D224" s="50"/>
      <c r="E224" s="32" t="s">
        <v>1324</v>
      </c>
      <c r="F224" s="28">
        <v>2629.6400000000003</v>
      </c>
      <c r="G224" s="47"/>
      <c r="H224" s="28">
        <f t="shared" si="4"/>
        <v>-2.0689655170826882E-3</v>
      </c>
    </row>
    <row r="225" spans="1:8">
      <c r="A225" s="3" t="s">
        <v>1107</v>
      </c>
      <c r="B225" s="4">
        <v>48511</v>
      </c>
      <c r="C225" s="5">
        <v>1698.2672413793105</v>
      </c>
      <c r="D225" s="50"/>
      <c r="E225" s="32" t="s">
        <v>1325</v>
      </c>
      <c r="F225" s="28">
        <v>1698.27</v>
      </c>
      <c r="G225" s="47"/>
      <c r="H225" s="28">
        <f t="shared" si="4"/>
        <v>-2.7586206895193754E-3</v>
      </c>
    </row>
    <row r="226" spans="1:8">
      <c r="A226" s="3" t="s">
        <v>1107</v>
      </c>
      <c r="B226" s="4">
        <v>48512</v>
      </c>
      <c r="C226" s="5">
        <v>3663.1379310344828</v>
      </c>
      <c r="D226" s="50"/>
      <c r="E226" s="32" t="s">
        <v>1326</v>
      </c>
      <c r="F226" s="28">
        <v>3663.14</v>
      </c>
      <c r="G226" s="47"/>
      <c r="H226" s="28">
        <f t="shared" si="4"/>
        <v>-2.0689655170826882E-3</v>
      </c>
    </row>
    <row r="227" spans="1:8">
      <c r="A227" s="3" t="s">
        <v>1107</v>
      </c>
      <c r="B227" s="4">
        <v>48513</v>
      </c>
      <c r="C227" s="5">
        <v>174.60344827586206</v>
      </c>
      <c r="D227" s="50"/>
      <c r="E227" s="32" t="s">
        <v>1327</v>
      </c>
      <c r="F227" s="28">
        <v>174.6</v>
      </c>
      <c r="G227" s="47"/>
      <c r="H227" s="28">
        <f t="shared" si="4"/>
        <v>3.4482758620697496E-3</v>
      </c>
    </row>
    <row r="228" spans="1:8">
      <c r="A228" s="3" t="s">
        <v>1107</v>
      </c>
      <c r="B228" s="4">
        <v>48514</v>
      </c>
      <c r="C228" s="5">
        <v>2801.7327586206902</v>
      </c>
      <c r="D228" s="50"/>
      <c r="E228" s="32" t="s">
        <v>1328</v>
      </c>
      <c r="F228" s="28">
        <v>2801.73</v>
      </c>
      <c r="G228" s="47"/>
      <c r="H228" s="28">
        <f t="shared" si="4"/>
        <v>2.7586206902014965E-3</v>
      </c>
    </row>
    <row r="229" spans="1:8">
      <c r="A229" s="3" t="s">
        <v>1107</v>
      </c>
      <c r="B229" s="4">
        <v>48515</v>
      </c>
      <c r="C229" s="5">
        <v>1698.2758620689656</v>
      </c>
      <c r="D229" s="50"/>
      <c r="E229" s="32" t="s">
        <v>1329</v>
      </c>
      <c r="F229" s="28">
        <v>1698.28</v>
      </c>
      <c r="G229" s="47"/>
      <c r="H229" s="28">
        <f t="shared" si="4"/>
        <v>-4.13793103439275E-3</v>
      </c>
    </row>
    <row r="230" spans="1:8">
      <c r="A230" s="3" t="s">
        <v>1107</v>
      </c>
      <c r="B230" s="4">
        <v>48516</v>
      </c>
      <c r="C230" s="5">
        <v>174.60344827586206</v>
      </c>
      <c r="D230" s="50"/>
      <c r="E230" s="32" t="s">
        <v>1330</v>
      </c>
      <c r="F230" s="28">
        <v>174.6</v>
      </c>
      <c r="G230" s="47"/>
      <c r="H230" s="28">
        <f t="shared" si="4"/>
        <v>3.4482758620697496E-3</v>
      </c>
    </row>
    <row r="231" spans="1:8">
      <c r="A231" s="3" t="s">
        <v>1107</v>
      </c>
      <c r="B231" s="4">
        <v>48517</v>
      </c>
      <c r="C231" s="5">
        <v>947.42241379310349</v>
      </c>
      <c r="D231" s="50"/>
      <c r="E231" s="32" t="s">
        <v>1331</v>
      </c>
      <c r="F231" s="28">
        <v>947.42000000000007</v>
      </c>
      <c r="G231" s="47"/>
      <c r="H231" s="28">
        <f t="shared" si="4"/>
        <v>2.4137931034147186E-3</v>
      </c>
    </row>
    <row r="232" spans="1:8">
      <c r="A232" s="3" t="s">
        <v>1107</v>
      </c>
      <c r="B232" s="4">
        <v>48518</v>
      </c>
      <c r="C232" s="5">
        <v>947.42241379310349</v>
      </c>
      <c r="D232" s="50"/>
      <c r="E232" s="32" t="s">
        <v>1332</v>
      </c>
      <c r="F232" s="28">
        <v>947.42000000000007</v>
      </c>
      <c r="G232" s="47"/>
      <c r="H232" s="28">
        <f t="shared" si="4"/>
        <v>2.4137931034147186E-3</v>
      </c>
    </row>
    <row r="233" spans="1:8">
      <c r="A233" s="3" t="s">
        <v>1107</v>
      </c>
      <c r="B233" s="4">
        <v>48519</v>
      </c>
      <c r="C233" s="5">
        <v>1206.043103448276</v>
      </c>
      <c r="D233" s="50"/>
      <c r="E233" s="32" t="s">
        <v>1333</v>
      </c>
      <c r="F233" s="28">
        <v>1206.04</v>
      </c>
      <c r="G233" s="47"/>
      <c r="H233" s="28">
        <f t="shared" si="4"/>
        <v>3.1034482760787796E-3</v>
      </c>
    </row>
    <row r="234" spans="1:8">
      <c r="A234" s="3" t="s">
        <v>1107</v>
      </c>
      <c r="B234" s="4">
        <v>48520</v>
      </c>
      <c r="C234" s="5">
        <v>947.42241379310349</v>
      </c>
      <c r="D234" s="50"/>
      <c r="E234" s="32" t="s">
        <v>1334</v>
      </c>
      <c r="F234" s="28">
        <v>947.42000000000007</v>
      </c>
      <c r="G234" s="47"/>
      <c r="H234" s="28">
        <f t="shared" si="4"/>
        <v>2.4137931034147186E-3</v>
      </c>
    </row>
    <row r="235" spans="1:8">
      <c r="A235" s="3" t="s">
        <v>1107</v>
      </c>
      <c r="B235" s="4">
        <v>48521</v>
      </c>
      <c r="C235" s="5">
        <v>3629.5258620689656</v>
      </c>
      <c r="D235" s="50"/>
      <c r="E235" s="32" t="s">
        <v>1335</v>
      </c>
      <c r="F235" s="28">
        <v>3629.53</v>
      </c>
      <c r="G235" s="47"/>
      <c r="H235" s="28">
        <f t="shared" si="4"/>
        <v>-4.1379310346201237E-3</v>
      </c>
    </row>
    <row r="236" spans="1:8">
      <c r="A236" s="3" t="s">
        <v>1107</v>
      </c>
      <c r="B236" s="4">
        <v>48522</v>
      </c>
      <c r="C236" s="5">
        <v>947.42241379310349</v>
      </c>
      <c r="D236" s="50"/>
      <c r="E236" s="32" t="s">
        <v>1336</v>
      </c>
      <c r="F236" s="28">
        <v>947.42000000000007</v>
      </c>
      <c r="G236" s="47"/>
      <c r="H236" s="28">
        <f t="shared" si="4"/>
        <v>2.4137931034147186E-3</v>
      </c>
    </row>
    <row r="237" spans="1:8">
      <c r="A237" s="3" t="s">
        <v>1107</v>
      </c>
      <c r="B237" s="4">
        <v>48523</v>
      </c>
      <c r="C237" s="5">
        <v>1812.0431034482758</v>
      </c>
      <c r="D237" s="50"/>
      <c r="E237" s="32" t="s">
        <v>1337</v>
      </c>
      <c r="F237" s="28">
        <v>1812.04</v>
      </c>
      <c r="G237" s="47"/>
      <c r="H237" s="28">
        <f t="shared" si="4"/>
        <v>3.1034482758514059E-3</v>
      </c>
    </row>
    <row r="238" spans="1:8">
      <c r="A238" s="3" t="s">
        <v>1107</v>
      </c>
      <c r="B238" s="4">
        <v>48524</v>
      </c>
      <c r="C238" s="5">
        <v>1956.8965517241381</v>
      </c>
      <c r="D238" s="50"/>
      <c r="E238" s="32" t="s">
        <v>1338</v>
      </c>
      <c r="F238" s="28">
        <v>1956.8999999999999</v>
      </c>
      <c r="G238" s="47"/>
      <c r="H238" s="28">
        <f t="shared" si="4"/>
        <v>-3.4482758617286891E-3</v>
      </c>
    </row>
    <row r="239" spans="1:8">
      <c r="A239" s="3" t="s">
        <v>1107</v>
      </c>
      <c r="B239" s="4">
        <v>48525</v>
      </c>
      <c r="C239" s="5">
        <v>947.41379310344837</v>
      </c>
      <c r="D239" s="50"/>
      <c r="E239" s="32" t="s">
        <v>1339</v>
      </c>
      <c r="F239" s="28">
        <v>947.41000000000008</v>
      </c>
      <c r="G239" s="47"/>
      <c r="H239" s="28">
        <f t="shared" si="4"/>
        <v>3.7931034482880932E-3</v>
      </c>
    </row>
    <row r="240" spans="1:8">
      <c r="A240" s="3" t="s">
        <v>1107</v>
      </c>
      <c r="B240" s="4">
        <v>48526</v>
      </c>
      <c r="C240" s="5">
        <v>356.89655172413796</v>
      </c>
      <c r="D240" s="50"/>
      <c r="E240" s="32" t="s">
        <v>1340</v>
      </c>
      <c r="F240" s="28">
        <v>356.9</v>
      </c>
      <c r="G240" s="47"/>
      <c r="H240" s="28">
        <f t="shared" si="4"/>
        <v>-3.4482758620129061E-3</v>
      </c>
    </row>
    <row r="241" spans="1:8">
      <c r="A241" s="3" t="s">
        <v>1107</v>
      </c>
      <c r="B241" s="4">
        <v>48527</v>
      </c>
      <c r="C241" s="5">
        <v>2801.7241379310349</v>
      </c>
      <c r="D241" s="50"/>
      <c r="E241" s="32" t="s">
        <v>1341</v>
      </c>
      <c r="F241" s="28">
        <v>2801.7200000000003</v>
      </c>
      <c r="G241" s="47"/>
      <c r="H241" s="28">
        <f t="shared" si="4"/>
        <v>4.1379310346201237E-3</v>
      </c>
    </row>
    <row r="242" spans="1:8">
      <c r="A242" s="3" t="s">
        <v>1107</v>
      </c>
      <c r="B242" s="4">
        <v>48528</v>
      </c>
      <c r="C242" s="5">
        <v>2034.4913793103451</v>
      </c>
      <c r="D242" s="50"/>
      <c r="E242" s="32" t="s">
        <v>1342</v>
      </c>
      <c r="F242" s="28">
        <v>2034.4899999999998</v>
      </c>
      <c r="G242" s="47"/>
      <c r="H242" s="28">
        <f t="shared" si="4"/>
        <v>1.3793103453281219E-3</v>
      </c>
    </row>
    <row r="243" spans="1:8">
      <c r="A243" s="3" t="s">
        <v>1107</v>
      </c>
      <c r="B243" s="4">
        <v>48529</v>
      </c>
      <c r="C243" s="5">
        <v>5000</v>
      </c>
      <c r="D243" s="50"/>
      <c r="E243" s="32" t="s">
        <v>1343</v>
      </c>
      <c r="F243" s="28">
        <v>5000</v>
      </c>
      <c r="G243" s="47"/>
      <c r="H243" s="28">
        <f t="shared" si="4"/>
        <v>0</v>
      </c>
    </row>
    <row r="244" spans="1:8">
      <c r="A244" s="3" t="s">
        <v>1107</v>
      </c>
      <c r="B244" s="4">
        <v>48530</v>
      </c>
      <c r="C244" s="5">
        <v>947.42241379310349</v>
      </c>
      <c r="D244" s="50"/>
      <c r="E244" s="32" t="s">
        <v>1344</v>
      </c>
      <c r="F244" s="28">
        <v>947.42000000000007</v>
      </c>
      <c r="G244" s="47"/>
      <c r="H244" s="28">
        <f t="shared" si="4"/>
        <v>2.4137931034147186E-3</v>
      </c>
    </row>
    <row r="245" spans="1:8">
      <c r="A245" s="3" t="s">
        <v>1107</v>
      </c>
      <c r="B245" s="4">
        <v>48531</v>
      </c>
      <c r="C245" s="5">
        <v>947.41379310344837</v>
      </c>
      <c r="D245" s="50"/>
      <c r="E245" s="32" t="s">
        <v>1345</v>
      </c>
      <c r="F245" s="28">
        <v>947.41000000000008</v>
      </c>
      <c r="G245" s="47"/>
      <c r="H245" s="28">
        <f t="shared" si="4"/>
        <v>3.7931034482880932E-3</v>
      </c>
    </row>
    <row r="246" spans="1:8">
      <c r="A246" s="3" t="s">
        <v>1107</v>
      </c>
      <c r="B246" s="4">
        <v>48532</v>
      </c>
      <c r="C246" s="5">
        <v>1698.2672413793105</v>
      </c>
      <c r="D246" s="50"/>
      <c r="E246" s="32" t="s">
        <v>1346</v>
      </c>
      <c r="F246" s="28">
        <v>1698.27</v>
      </c>
      <c r="G246" s="47"/>
      <c r="H246" s="28">
        <f t="shared" si="4"/>
        <v>-2.7586206895193754E-3</v>
      </c>
    </row>
    <row r="247" spans="1:8">
      <c r="A247" s="3" t="s">
        <v>1107</v>
      </c>
      <c r="B247" s="4">
        <v>48533</v>
      </c>
      <c r="C247" s="5">
        <v>947.42241379310349</v>
      </c>
      <c r="D247" s="50"/>
      <c r="E247" s="32" t="s">
        <v>1347</v>
      </c>
      <c r="F247" s="28">
        <v>947.42000000000007</v>
      </c>
      <c r="G247" s="47"/>
      <c r="H247" s="28">
        <f t="shared" si="4"/>
        <v>2.4137931034147186E-3</v>
      </c>
    </row>
    <row r="248" spans="1:8">
      <c r="A248" s="3" t="s">
        <v>1107</v>
      </c>
      <c r="B248" s="4">
        <v>48534</v>
      </c>
      <c r="C248" s="5">
        <v>947.42241379310349</v>
      </c>
      <c r="D248" s="50"/>
      <c r="E248" s="32" t="s">
        <v>1348</v>
      </c>
      <c r="F248" s="28">
        <v>947.42000000000007</v>
      </c>
      <c r="G248" s="47"/>
      <c r="H248" s="28">
        <f t="shared" si="4"/>
        <v>2.4137931034147186E-3</v>
      </c>
    </row>
    <row r="249" spans="1:8">
      <c r="A249" s="3" t="s">
        <v>1107</v>
      </c>
      <c r="B249" s="4">
        <v>48535</v>
      </c>
      <c r="C249" s="5">
        <v>947.42241379310349</v>
      </c>
      <c r="D249" s="50"/>
      <c r="E249" s="32" t="s">
        <v>1349</v>
      </c>
      <c r="F249" s="28">
        <v>947.42000000000007</v>
      </c>
      <c r="G249" s="47"/>
      <c r="H249" s="28">
        <f t="shared" si="4"/>
        <v>2.4137931034147186E-3</v>
      </c>
    </row>
    <row r="250" spans="1:8">
      <c r="A250" s="3" t="s">
        <v>1107</v>
      </c>
      <c r="B250" s="4">
        <v>48536</v>
      </c>
      <c r="C250" s="5">
        <v>1698.2758620689656</v>
      </c>
      <c r="D250" s="50"/>
      <c r="E250" s="32" t="s">
        <v>1350</v>
      </c>
      <c r="F250" s="28">
        <v>1698.2799999999997</v>
      </c>
      <c r="G250" s="47"/>
      <c r="H250" s="28">
        <f t="shared" si="4"/>
        <v>-4.1379310341653763E-3</v>
      </c>
    </row>
    <row r="251" spans="1:8">
      <c r="A251" s="3" t="s">
        <v>1107</v>
      </c>
      <c r="B251" s="4">
        <v>48537</v>
      </c>
      <c r="C251" s="5">
        <v>1835.3534482758623</v>
      </c>
      <c r="D251" s="50"/>
      <c r="E251" s="32" t="s">
        <v>1351</v>
      </c>
      <c r="F251" s="28">
        <v>1835.35</v>
      </c>
      <c r="G251" s="47"/>
      <c r="H251" s="28">
        <f t="shared" si="4"/>
        <v>3.4482758624108101E-3</v>
      </c>
    </row>
    <row r="252" spans="1:8">
      <c r="A252" s="3" t="s">
        <v>1107</v>
      </c>
      <c r="B252" s="4">
        <v>48538</v>
      </c>
      <c r="C252" s="5">
        <v>1956.8965517241381</v>
      </c>
      <c r="D252" s="50"/>
      <c r="E252" s="32" t="s">
        <v>1352</v>
      </c>
      <c r="F252" s="28">
        <v>1956.8999999999999</v>
      </c>
      <c r="G252" s="47"/>
      <c r="H252" s="28">
        <f t="shared" si="4"/>
        <v>-3.4482758617286891E-3</v>
      </c>
    </row>
    <row r="253" spans="1:8">
      <c r="A253" s="3" t="s">
        <v>1107</v>
      </c>
      <c r="B253" s="4">
        <v>48539</v>
      </c>
      <c r="C253" s="5">
        <v>85.681034482758633</v>
      </c>
      <c r="D253" s="50"/>
      <c r="E253" s="32" t="s">
        <v>1353</v>
      </c>
      <c r="F253" s="28">
        <v>85.68</v>
      </c>
      <c r="G253" s="47"/>
      <c r="H253" s="28">
        <f t="shared" si="4"/>
        <v>1.0344827586266092E-3</v>
      </c>
    </row>
    <row r="254" spans="1:8">
      <c r="A254" s="3" t="s">
        <v>1107</v>
      </c>
      <c r="B254" s="4">
        <v>48540</v>
      </c>
      <c r="C254" s="5">
        <v>85.33620689655173</v>
      </c>
      <c r="D254" s="50"/>
      <c r="E254" s="32" t="s">
        <v>1354</v>
      </c>
      <c r="F254" s="28">
        <v>85.34</v>
      </c>
      <c r="G254" s="47"/>
      <c r="H254" s="28">
        <f t="shared" si="4"/>
        <v>-3.7931034482738823E-3</v>
      </c>
    </row>
    <row r="255" spans="1:8">
      <c r="A255" s="3" t="s">
        <v>1107</v>
      </c>
      <c r="B255" s="4">
        <v>48541</v>
      </c>
      <c r="C255" s="5">
        <v>947.42241379310349</v>
      </c>
      <c r="D255" s="50"/>
      <c r="E255" s="32" t="s">
        <v>1355</v>
      </c>
      <c r="F255" s="28">
        <v>947.42000000000007</v>
      </c>
      <c r="G255" s="47"/>
      <c r="H255" s="28">
        <f t="shared" si="4"/>
        <v>2.4137931034147186E-3</v>
      </c>
    </row>
    <row r="256" spans="1:8">
      <c r="A256" s="3" t="s">
        <v>1107</v>
      </c>
      <c r="B256" s="4">
        <v>48542</v>
      </c>
      <c r="C256" s="5">
        <v>172.42241379310346</v>
      </c>
      <c r="D256" s="50"/>
      <c r="E256" s="32" t="s">
        <v>1356</v>
      </c>
      <c r="F256" s="28">
        <v>172.42</v>
      </c>
      <c r="G256" s="47"/>
      <c r="H256" s="28">
        <f t="shared" si="4"/>
        <v>2.4137931034715621E-3</v>
      </c>
    </row>
    <row r="257" spans="1:8">
      <c r="A257" s="3" t="s">
        <v>1107</v>
      </c>
      <c r="B257" s="4">
        <v>48543</v>
      </c>
      <c r="C257" s="5">
        <v>2470.6896551724139</v>
      </c>
      <c r="D257" s="50"/>
      <c r="E257" s="32" t="s">
        <v>1357</v>
      </c>
      <c r="F257" s="28">
        <v>2470.69</v>
      </c>
      <c r="G257" s="47"/>
      <c r="H257" s="28">
        <f t="shared" si="4"/>
        <v>-3.448275861046568E-4</v>
      </c>
    </row>
    <row r="258" spans="1:8">
      <c r="A258" s="3" t="s">
        <v>1107</v>
      </c>
      <c r="B258" s="4">
        <v>48544</v>
      </c>
      <c r="C258" s="5">
        <v>1837.75</v>
      </c>
      <c r="D258" s="50"/>
      <c r="E258" s="32" t="s">
        <v>1358</v>
      </c>
      <c r="F258" s="28">
        <v>1837.75</v>
      </c>
      <c r="G258" s="47"/>
      <c r="H258" s="28">
        <f t="shared" si="4"/>
        <v>0</v>
      </c>
    </row>
    <row r="259" spans="1:8">
      <c r="A259" s="3" t="s">
        <v>1107</v>
      </c>
      <c r="B259" s="4">
        <v>48545</v>
      </c>
      <c r="C259" s="5">
        <v>1206.043103448276</v>
      </c>
      <c r="D259" s="50"/>
      <c r="E259" s="32" t="s">
        <v>1359</v>
      </c>
      <c r="F259" s="28">
        <v>1206.04</v>
      </c>
      <c r="G259" s="47"/>
      <c r="H259" s="28">
        <f t="shared" si="4"/>
        <v>3.1034482760787796E-3</v>
      </c>
    </row>
    <row r="260" spans="1:8">
      <c r="A260" s="3" t="s">
        <v>1107</v>
      </c>
      <c r="B260" s="4">
        <v>48546</v>
      </c>
      <c r="C260" s="5">
        <v>947.42241379310349</v>
      </c>
      <c r="D260" s="50"/>
      <c r="E260" s="32" t="s">
        <v>1360</v>
      </c>
      <c r="F260" s="28">
        <v>947.42000000000007</v>
      </c>
      <c r="G260" s="47"/>
      <c r="H260" s="28">
        <f t="shared" si="4"/>
        <v>2.4137931034147186E-3</v>
      </c>
    </row>
    <row r="261" spans="1:8">
      <c r="A261" s="3" t="s">
        <v>1107</v>
      </c>
      <c r="B261" s="4">
        <v>48547</v>
      </c>
      <c r="C261" s="5">
        <v>947.42241379310349</v>
      </c>
      <c r="D261" s="50"/>
      <c r="E261" s="32" t="s">
        <v>1361</v>
      </c>
      <c r="F261" s="28">
        <v>947.42000000000007</v>
      </c>
      <c r="G261" s="47"/>
      <c r="H261" s="28">
        <f t="shared" si="4"/>
        <v>2.4137931034147186E-3</v>
      </c>
    </row>
    <row r="262" spans="1:8">
      <c r="A262" s="3" t="s">
        <v>1107</v>
      </c>
      <c r="B262" s="4">
        <v>48548</v>
      </c>
      <c r="C262" s="5">
        <v>689.66379310344837</v>
      </c>
      <c r="D262" s="50"/>
      <c r="E262" s="32" t="s">
        <v>1362</v>
      </c>
      <c r="F262" s="28">
        <v>689.66</v>
      </c>
      <c r="G262" s="47"/>
      <c r="H262" s="28">
        <f t="shared" si="4"/>
        <v>3.79310344840178E-3</v>
      </c>
    </row>
    <row r="263" spans="1:8">
      <c r="A263" s="3" t="s">
        <v>1107</v>
      </c>
      <c r="B263" s="4">
        <v>48549</v>
      </c>
      <c r="C263" s="5">
        <v>172.42241379310346</v>
      </c>
      <c r="D263" s="50"/>
      <c r="E263" s="32" t="s">
        <v>1363</v>
      </c>
      <c r="F263" s="28">
        <v>172.42</v>
      </c>
      <c r="G263" s="47"/>
      <c r="H263" s="28">
        <f t="shared" si="4"/>
        <v>2.4137931034715621E-3</v>
      </c>
    </row>
    <row r="264" spans="1:8">
      <c r="A264" s="3" t="s">
        <v>1107</v>
      </c>
      <c r="B264" s="4">
        <v>48550</v>
      </c>
      <c r="C264" s="5">
        <v>2069.8189655172414</v>
      </c>
      <c r="D264" s="50"/>
      <c r="E264" s="32" t="s">
        <v>1364</v>
      </c>
      <c r="F264" s="28">
        <v>2069.8199999999997</v>
      </c>
      <c r="G264" s="47"/>
      <c r="H264" s="28">
        <f t="shared" si="4"/>
        <v>-1.0344827583139704E-3</v>
      </c>
    </row>
    <row r="265" spans="1:8">
      <c r="A265" s="3" t="s">
        <v>1107</v>
      </c>
      <c r="B265" s="4">
        <v>48551</v>
      </c>
      <c r="C265" s="5">
        <v>3788.8017241379316</v>
      </c>
      <c r="D265" s="50"/>
      <c r="E265" s="32" t="s">
        <v>1365</v>
      </c>
      <c r="F265" s="28">
        <v>3788.8</v>
      </c>
      <c r="G265" s="47"/>
      <c r="H265" s="28">
        <f t="shared" si="4"/>
        <v>1.7241379314327787E-3</v>
      </c>
    </row>
    <row r="266" spans="1:8">
      <c r="A266" s="3" t="s">
        <v>1107</v>
      </c>
      <c r="B266" s="4">
        <v>48552</v>
      </c>
      <c r="C266" s="5">
        <v>1698.2758620689656</v>
      </c>
      <c r="D266" s="50"/>
      <c r="E266" s="32" t="s">
        <v>1366</v>
      </c>
      <c r="F266" s="28">
        <v>1698.28</v>
      </c>
      <c r="G266" s="47"/>
      <c r="H266" s="28">
        <f t="shared" si="4"/>
        <v>-4.13793103439275E-3</v>
      </c>
    </row>
    <row r="267" spans="1:8">
      <c r="A267" s="3" t="s">
        <v>1107</v>
      </c>
      <c r="B267" s="4">
        <v>48553</v>
      </c>
      <c r="C267" s="5">
        <v>947.42241379310349</v>
      </c>
      <c r="D267" s="50"/>
      <c r="E267" s="32" t="s">
        <v>1367</v>
      </c>
      <c r="F267" s="28">
        <v>947.42000000000007</v>
      </c>
      <c r="G267" s="47"/>
      <c r="H267" s="28">
        <f t="shared" si="4"/>
        <v>2.4137931034147186E-3</v>
      </c>
    </row>
    <row r="268" spans="1:8">
      <c r="A268" s="3" t="s">
        <v>1107</v>
      </c>
      <c r="B268" s="4">
        <v>48554</v>
      </c>
      <c r="C268" s="5">
        <v>947.42241379310349</v>
      </c>
      <c r="D268" s="50"/>
      <c r="E268" s="32" t="s">
        <v>1368</v>
      </c>
      <c r="F268" s="28">
        <v>947.42000000000007</v>
      </c>
      <c r="G268" s="47"/>
      <c r="H268" s="28">
        <f t="shared" si="4"/>
        <v>2.4137931034147186E-3</v>
      </c>
    </row>
    <row r="269" spans="1:8">
      <c r="A269" s="3" t="s">
        <v>1107</v>
      </c>
      <c r="B269" s="4">
        <v>48555</v>
      </c>
      <c r="C269" s="5">
        <v>2801.7327586206902</v>
      </c>
      <c r="D269" s="50"/>
      <c r="E269" s="32" t="s">
        <v>1369</v>
      </c>
      <c r="F269" s="28">
        <v>2801.73</v>
      </c>
      <c r="G269" s="47"/>
      <c r="H269" s="28">
        <f t="shared" si="4"/>
        <v>2.7586206902014965E-3</v>
      </c>
    </row>
    <row r="270" spans="1:8">
      <c r="A270" s="3" t="s">
        <v>1107</v>
      </c>
      <c r="B270" s="4">
        <v>48556</v>
      </c>
      <c r="C270" s="5">
        <v>947.42241379310349</v>
      </c>
      <c r="D270" s="50"/>
      <c r="E270" s="32" t="s">
        <v>1370</v>
      </c>
      <c r="F270" s="28">
        <v>947.42000000000007</v>
      </c>
      <c r="G270" s="47"/>
      <c r="H270" s="28">
        <f t="shared" ref="H270:H333" si="5">+C270-F270</f>
        <v>2.4137931034147186E-3</v>
      </c>
    </row>
    <row r="271" spans="1:8">
      <c r="A271" s="3" t="s">
        <v>1107</v>
      </c>
      <c r="B271" s="4">
        <v>48557</v>
      </c>
      <c r="C271" s="5">
        <v>1719.8275862068967</v>
      </c>
      <c r="D271" s="50"/>
      <c r="E271" s="32" t="s">
        <v>1371</v>
      </c>
      <c r="F271" s="28">
        <v>1719.83</v>
      </c>
      <c r="G271" s="47"/>
      <c r="H271" s="28">
        <f t="shared" si="5"/>
        <v>-2.413793103187345E-3</v>
      </c>
    </row>
    <row r="272" spans="1:8">
      <c r="A272" s="3" t="s">
        <v>1107</v>
      </c>
      <c r="B272" s="4">
        <v>48558</v>
      </c>
      <c r="C272" s="5">
        <v>947.42241379310349</v>
      </c>
      <c r="D272" s="50"/>
      <c r="E272" s="32" t="s">
        <v>1372</v>
      </c>
      <c r="F272" s="28">
        <v>947.42000000000007</v>
      </c>
      <c r="G272" s="47"/>
      <c r="H272" s="28">
        <f t="shared" si="5"/>
        <v>2.4137931034147186E-3</v>
      </c>
    </row>
    <row r="273" spans="1:8">
      <c r="A273" s="3" t="s">
        <v>1107</v>
      </c>
      <c r="B273" s="4">
        <v>48559</v>
      </c>
      <c r="C273" s="5">
        <v>3361.2068965517242</v>
      </c>
      <c r="D273" s="50"/>
      <c r="E273" s="32" t="s">
        <v>1373</v>
      </c>
      <c r="F273" s="28">
        <v>3361.21</v>
      </c>
      <c r="G273" s="47"/>
      <c r="H273" s="28">
        <f t="shared" si="5"/>
        <v>-3.1034482758514059E-3</v>
      </c>
    </row>
    <row r="274" spans="1:8">
      <c r="A274" s="3" t="s">
        <v>1107</v>
      </c>
      <c r="B274" s="4">
        <v>48560</v>
      </c>
      <c r="C274" s="5">
        <v>172.42241379310346</v>
      </c>
      <c r="D274" s="50"/>
      <c r="E274" s="32" t="s">
        <v>1374</v>
      </c>
      <c r="F274" s="28">
        <v>172.42</v>
      </c>
      <c r="G274" s="47"/>
      <c r="H274" s="28">
        <f t="shared" si="5"/>
        <v>2.4137931034715621E-3</v>
      </c>
    </row>
    <row r="275" spans="1:8">
      <c r="A275" s="3" t="s">
        <v>1107</v>
      </c>
      <c r="B275" s="4">
        <v>48561</v>
      </c>
      <c r="C275" s="5">
        <v>1586.2068965517242</v>
      </c>
      <c r="D275" s="50"/>
      <c r="E275" s="32" t="s">
        <v>1375</v>
      </c>
      <c r="F275" s="28">
        <v>1586.21</v>
      </c>
      <c r="G275" s="47"/>
      <c r="H275" s="28">
        <f t="shared" si="5"/>
        <v>-3.1034482758514059E-3</v>
      </c>
    </row>
    <row r="276" spans="1:8">
      <c r="A276" s="3" t="s">
        <v>1107</v>
      </c>
      <c r="B276" s="4">
        <v>48562</v>
      </c>
      <c r="C276" s="5">
        <v>2801.7241379310349</v>
      </c>
      <c r="D276" s="50"/>
      <c r="E276" s="32" t="s">
        <v>1376</v>
      </c>
      <c r="F276" s="28">
        <v>2801.7200000000003</v>
      </c>
      <c r="G276" s="47"/>
      <c r="H276" s="28">
        <f t="shared" si="5"/>
        <v>4.1379310346201237E-3</v>
      </c>
    </row>
    <row r="277" spans="1:8">
      <c r="A277" s="3" t="s">
        <v>1107</v>
      </c>
      <c r="B277" s="4">
        <v>48563</v>
      </c>
      <c r="C277" s="5">
        <v>947.42241379310349</v>
      </c>
      <c r="D277" s="50"/>
      <c r="E277" s="32" t="s">
        <v>1377</v>
      </c>
      <c r="F277" s="28">
        <v>947.42000000000007</v>
      </c>
      <c r="G277" s="47"/>
      <c r="H277" s="28">
        <f t="shared" si="5"/>
        <v>2.4137931034147186E-3</v>
      </c>
    </row>
    <row r="278" spans="1:8">
      <c r="A278" s="3" t="s">
        <v>1107</v>
      </c>
      <c r="B278" s="4">
        <v>48564</v>
      </c>
      <c r="C278" s="5">
        <v>947.42241379310349</v>
      </c>
      <c r="D278" s="50"/>
      <c r="E278" s="32" t="s">
        <v>1378</v>
      </c>
      <c r="F278" s="28">
        <v>947.42000000000007</v>
      </c>
      <c r="G278" s="47"/>
      <c r="H278" s="28">
        <f t="shared" si="5"/>
        <v>2.4137931034147186E-3</v>
      </c>
    </row>
    <row r="279" spans="1:8">
      <c r="A279" s="3" t="s">
        <v>1107</v>
      </c>
      <c r="B279" s="4">
        <v>48565</v>
      </c>
      <c r="C279" s="5">
        <v>6168.1034482758623</v>
      </c>
      <c r="D279" s="50"/>
      <c r="E279" s="32" t="s">
        <v>1379</v>
      </c>
      <c r="F279" s="28">
        <v>6168.1</v>
      </c>
      <c r="G279" s="47"/>
      <c r="H279" s="28">
        <f t="shared" si="5"/>
        <v>3.4482758619560627E-3</v>
      </c>
    </row>
    <row r="280" spans="1:8">
      <c r="A280" s="3" t="s">
        <v>1107</v>
      </c>
      <c r="B280" s="4">
        <v>48566</v>
      </c>
      <c r="C280" s="5">
        <v>180.00000000000003</v>
      </c>
      <c r="D280" s="50"/>
      <c r="E280" s="32" t="s">
        <v>1380</v>
      </c>
      <c r="F280" s="28">
        <v>180</v>
      </c>
      <c r="G280" s="47"/>
      <c r="H280" s="28">
        <f t="shared" si="5"/>
        <v>0</v>
      </c>
    </row>
    <row r="281" spans="1:8">
      <c r="A281" s="3" t="s">
        <v>1107</v>
      </c>
      <c r="B281" s="4">
        <v>48567</v>
      </c>
      <c r="C281" s="5">
        <v>180.00000000000003</v>
      </c>
      <c r="D281" s="50"/>
      <c r="E281" s="32" t="s">
        <v>1381</v>
      </c>
      <c r="F281" s="28">
        <v>180</v>
      </c>
      <c r="G281" s="47"/>
      <c r="H281" s="28">
        <f t="shared" si="5"/>
        <v>0</v>
      </c>
    </row>
    <row r="282" spans="1:8">
      <c r="A282" s="3" t="s">
        <v>1107</v>
      </c>
      <c r="B282" s="4">
        <v>48568</v>
      </c>
      <c r="C282" s="5">
        <v>360.00000000000006</v>
      </c>
      <c r="D282" s="50"/>
      <c r="E282" s="32" t="s">
        <v>1382</v>
      </c>
      <c r="F282" s="28">
        <v>360</v>
      </c>
      <c r="G282" s="47"/>
      <c r="H282" s="28">
        <f t="shared" si="5"/>
        <v>0</v>
      </c>
    </row>
    <row r="283" spans="1:8">
      <c r="A283" s="3" t="s">
        <v>1107</v>
      </c>
      <c r="B283" s="4">
        <v>48569</v>
      </c>
      <c r="C283" s="5">
        <v>225.00000000000003</v>
      </c>
      <c r="D283" s="50"/>
      <c r="E283" s="32" t="s">
        <v>1383</v>
      </c>
      <c r="F283" s="28">
        <v>225</v>
      </c>
      <c r="G283" s="47"/>
      <c r="H283" s="28">
        <f t="shared" si="5"/>
        <v>0</v>
      </c>
    </row>
    <row r="284" spans="1:8">
      <c r="A284" s="3" t="s">
        <v>1107</v>
      </c>
      <c r="B284" s="4">
        <v>48570</v>
      </c>
      <c r="C284" s="5">
        <v>947.42241379310349</v>
      </c>
      <c r="D284" s="50"/>
      <c r="E284" s="32" t="s">
        <v>1384</v>
      </c>
      <c r="F284" s="28">
        <v>947.42000000000007</v>
      </c>
      <c r="G284" s="47"/>
      <c r="H284" s="28">
        <f t="shared" si="5"/>
        <v>2.4137931034147186E-3</v>
      </c>
    </row>
    <row r="285" spans="1:8">
      <c r="A285" s="3" t="s">
        <v>1107</v>
      </c>
      <c r="B285" s="4">
        <v>48571</v>
      </c>
      <c r="C285" s="5">
        <v>6810.3362068965516</v>
      </c>
      <c r="D285" s="50"/>
      <c r="E285" s="32" t="s">
        <v>1385</v>
      </c>
      <c r="F285" s="28">
        <v>6810.34</v>
      </c>
      <c r="G285" s="47"/>
      <c r="H285" s="28">
        <f t="shared" si="5"/>
        <v>-3.7931034485154669E-3</v>
      </c>
    </row>
    <row r="286" spans="1:8">
      <c r="A286" s="3" t="s">
        <v>1107</v>
      </c>
      <c r="B286" s="4">
        <v>48572</v>
      </c>
      <c r="C286" s="5">
        <v>672.50000000000011</v>
      </c>
      <c r="D286" s="50"/>
      <c r="E286" s="32" t="s">
        <v>1386</v>
      </c>
      <c r="F286" s="28">
        <v>672.5</v>
      </c>
      <c r="G286" s="47"/>
      <c r="H286" s="28">
        <f t="shared" si="5"/>
        <v>0</v>
      </c>
    </row>
    <row r="287" spans="1:8">
      <c r="A287" s="3" t="s">
        <v>1107</v>
      </c>
      <c r="B287" s="4">
        <v>48573</v>
      </c>
      <c r="C287" s="5">
        <v>5782.870689655173</v>
      </c>
      <c r="D287" s="50"/>
      <c r="E287" s="32" t="s">
        <v>1387</v>
      </c>
      <c r="F287" s="28">
        <v>5782.87</v>
      </c>
      <c r="G287" s="47"/>
      <c r="H287" s="28">
        <f t="shared" si="5"/>
        <v>6.8965517311880831E-4</v>
      </c>
    </row>
    <row r="288" spans="1:8">
      <c r="A288" s="3" t="s">
        <v>1107</v>
      </c>
      <c r="B288" s="4">
        <v>48574</v>
      </c>
      <c r="C288" s="5">
        <v>180.00000000000003</v>
      </c>
      <c r="D288" s="50"/>
      <c r="E288" s="32" t="s">
        <v>1388</v>
      </c>
      <c r="F288" s="28">
        <v>180</v>
      </c>
      <c r="G288" s="47"/>
      <c r="H288" s="28">
        <f t="shared" si="5"/>
        <v>0</v>
      </c>
    </row>
    <row r="289" spans="1:8">
      <c r="A289" s="3" t="s">
        <v>1107</v>
      </c>
      <c r="B289" s="4">
        <v>48575</v>
      </c>
      <c r="C289" s="5">
        <v>1485.2327586206898</v>
      </c>
      <c r="D289" s="50"/>
      <c r="E289" s="32" t="s">
        <v>1389</v>
      </c>
      <c r="F289" s="28">
        <v>1485.23</v>
      </c>
      <c r="G289" s="47"/>
      <c r="H289" s="28">
        <f t="shared" si="5"/>
        <v>2.7586206897467491E-3</v>
      </c>
    </row>
    <row r="290" spans="1:8">
      <c r="A290" s="3" t="s">
        <v>1107</v>
      </c>
      <c r="B290" s="4">
        <v>48576</v>
      </c>
      <c r="C290" s="5">
        <v>86.017241379310349</v>
      </c>
      <c r="D290" s="50"/>
      <c r="E290" s="32" t="s">
        <v>1390</v>
      </c>
      <c r="F290" s="28">
        <v>86.02</v>
      </c>
      <c r="G290" s="47"/>
      <c r="H290" s="28">
        <f t="shared" si="5"/>
        <v>-2.7586206896472731E-3</v>
      </c>
    </row>
    <row r="291" spans="1:8">
      <c r="A291" s="3" t="s">
        <v>1107</v>
      </c>
      <c r="B291" s="4">
        <v>48577</v>
      </c>
      <c r="C291" s="5">
        <v>3586.2068965517242</v>
      </c>
      <c r="D291" s="50"/>
      <c r="E291" s="32" t="s">
        <v>1391</v>
      </c>
      <c r="F291" s="28">
        <v>3586.21</v>
      </c>
      <c r="G291" s="47"/>
      <c r="H291" s="28">
        <f t="shared" si="5"/>
        <v>-3.1034482758514059E-3</v>
      </c>
    </row>
    <row r="292" spans="1:8">
      <c r="A292" s="3" t="s">
        <v>1107</v>
      </c>
      <c r="B292" s="4">
        <v>48578</v>
      </c>
      <c r="C292" s="5">
        <v>4047.4137931034484</v>
      </c>
      <c r="D292" s="50"/>
      <c r="E292" s="32" t="s">
        <v>1392</v>
      </c>
      <c r="F292" s="28">
        <v>4047.41</v>
      </c>
      <c r="G292" s="47"/>
      <c r="H292" s="28">
        <f t="shared" si="5"/>
        <v>3.7931034485154669E-3</v>
      </c>
    </row>
    <row r="293" spans="1:8">
      <c r="A293" s="3" t="s">
        <v>1107</v>
      </c>
      <c r="B293" s="4">
        <v>48579</v>
      </c>
      <c r="C293" s="5">
        <v>947.42241379310349</v>
      </c>
      <c r="D293" s="50"/>
      <c r="E293" s="32" t="s">
        <v>1393</v>
      </c>
      <c r="F293" s="28">
        <v>947.42000000000007</v>
      </c>
      <c r="G293" s="47"/>
      <c r="H293" s="28">
        <f t="shared" si="5"/>
        <v>2.4137931034147186E-3</v>
      </c>
    </row>
    <row r="294" spans="1:8">
      <c r="A294" s="3" t="s">
        <v>1107</v>
      </c>
      <c r="B294" s="4">
        <v>48580</v>
      </c>
      <c r="C294" s="5">
        <v>4456.0431034482763</v>
      </c>
      <c r="D294" s="50"/>
      <c r="E294" s="32" t="s">
        <v>1394</v>
      </c>
      <c r="F294" s="28">
        <v>4456.04</v>
      </c>
      <c r="G294" s="47"/>
      <c r="H294" s="28">
        <f t="shared" si="5"/>
        <v>3.1034482763061533E-3</v>
      </c>
    </row>
    <row r="295" spans="1:8">
      <c r="A295" s="3" t="s">
        <v>1107</v>
      </c>
      <c r="B295" s="4">
        <v>48581</v>
      </c>
      <c r="C295" s="5">
        <v>1698.2758620689656</v>
      </c>
      <c r="D295" s="50"/>
      <c r="E295" s="32" t="s">
        <v>1395</v>
      </c>
      <c r="F295" s="28">
        <v>1698.28</v>
      </c>
      <c r="G295" s="47"/>
      <c r="H295" s="28">
        <f t="shared" si="5"/>
        <v>-4.13793103439275E-3</v>
      </c>
    </row>
    <row r="296" spans="1:8">
      <c r="A296" s="3" t="s">
        <v>1107</v>
      </c>
      <c r="B296" s="4">
        <v>48582</v>
      </c>
      <c r="C296" s="5">
        <v>2043.1034482758623</v>
      </c>
      <c r="D296" s="50"/>
      <c r="E296" s="32" t="s">
        <v>1396</v>
      </c>
      <c r="F296" s="28">
        <v>2043.1</v>
      </c>
      <c r="G296" s="47"/>
      <c r="H296" s="28">
        <f t="shared" si="5"/>
        <v>3.4482758624108101E-3</v>
      </c>
    </row>
    <row r="297" spans="1:8">
      <c r="A297" s="3" t="s">
        <v>1107</v>
      </c>
      <c r="B297" s="4">
        <v>48583</v>
      </c>
      <c r="C297" s="5">
        <v>947.41379310344837</v>
      </c>
      <c r="D297" s="50"/>
      <c r="E297" s="32" t="s">
        <v>1397</v>
      </c>
      <c r="F297" s="28">
        <v>947.41</v>
      </c>
      <c r="G297" s="47"/>
      <c r="H297" s="28">
        <f t="shared" si="5"/>
        <v>3.79310344840178E-3</v>
      </c>
    </row>
    <row r="298" spans="1:8">
      <c r="A298" s="3" t="s">
        <v>1107</v>
      </c>
      <c r="B298" s="4">
        <v>48584</v>
      </c>
      <c r="C298" s="5">
        <v>1206.043103448276</v>
      </c>
      <c r="D298" s="50"/>
      <c r="E298" s="32" t="s">
        <v>1398</v>
      </c>
      <c r="F298" s="28">
        <v>1206.04</v>
      </c>
      <c r="G298" s="47"/>
      <c r="H298" s="28">
        <f t="shared" si="5"/>
        <v>3.1034482760787796E-3</v>
      </c>
    </row>
    <row r="299" spans="1:8">
      <c r="A299" s="3" t="s">
        <v>1107</v>
      </c>
      <c r="B299" s="4">
        <v>48585</v>
      </c>
      <c r="C299" s="5">
        <v>947.41379310344837</v>
      </c>
      <c r="D299" s="50"/>
      <c r="E299" s="32" t="s">
        <v>1399</v>
      </c>
      <c r="F299" s="28">
        <v>947.41000000000008</v>
      </c>
      <c r="G299" s="47"/>
      <c r="H299" s="28">
        <f t="shared" si="5"/>
        <v>3.7931034482880932E-3</v>
      </c>
    </row>
    <row r="300" spans="1:8">
      <c r="A300" s="3" t="s">
        <v>1107</v>
      </c>
      <c r="B300" s="4">
        <v>48586</v>
      </c>
      <c r="C300" s="5">
        <v>9753.6206896551739</v>
      </c>
      <c r="D300" s="50"/>
      <c r="E300" s="32" t="s">
        <v>1400</v>
      </c>
      <c r="F300" s="28">
        <v>9753.619999999999</v>
      </c>
      <c r="G300" s="47"/>
      <c r="H300" s="28">
        <f t="shared" si="5"/>
        <v>6.8965517493779771E-4</v>
      </c>
    </row>
    <row r="301" spans="1:8">
      <c r="A301" s="3" t="s">
        <v>1107</v>
      </c>
      <c r="B301" s="4">
        <v>48587</v>
      </c>
      <c r="C301" s="5">
        <v>1719.8275862068967</v>
      </c>
      <c r="D301" s="50"/>
      <c r="E301" s="32" t="s">
        <v>1401</v>
      </c>
      <c r="F301" s="28">
        <v>1719.83</v>
      </c>
      <c r="G301" s="47"/>
      <c r="H301" s="28">
        <f t="shared" si="5"/>
        <v>-2.413793103187345E-3</v>
      </c>
    </row>
    <row r="302" spans="1:8">
      <c r="A302" s="3" t="s">
        <v>1107</v>
      </c>
      <c r="B302" s="4">
        <v>48588</v>
      </c>
      <c r="C302" s="5">
        <v>1719.8275862068967</v>
      </c>
      <c r="D302" s="50"/>
      <c r="E302" s="32" t="s">
        <v>1402</v>
      </c>
      <c r="F302" s="28">
        <v>1719.83</v>
      </c>
      <c r="G302" s="47"/>
      <c r="H302" s="28">
        <f t="shared" si="5"/>
        <v>-2.413793103187345E-3</v>
      </c>
    </row>
    <row r="303" spans="1:8">
      <c r="A303" s="3" t="s">
        <v>1107</v>
      </c>
      <c r="B303" s="4">
        <v>48589</v>
      </c>
      <c r="C303" s="5">
        <v>2801.7241379310349</v>
      </c>
      <c r="D303" s="50"/>
      <c r="E303" s="32" t="s">
        <v>1403</v>
      </c>
      <c r="F303" s="28">
        <v>2801.7200000000003</v>
      </c>
      <c r="G303" s="47"/>
      <c r="H303" s="28">
        <f t="shared" si="5"/>
        <v>4.1379310346201237E-3</v>
      </c>
    </row>
    <row r="304" spans="1:8">
      <c r="A304" s="3" t="s">
        <v>1107</v>
      </c>
      <c r="B304" s="4">
        <v>48590</v>
      </c>
      <c r="C304" s="5">
        <v>2010.9568965517244</v>
      </c>
      <c r="D304" s="50"/>
      <c r="E304" s="32" t="s">
        <v>1404</v>
      </c>
      <c r="F304" s="28">
        <v>2010.96</v>
      </c>
      <c r="G304" s="47"/>
      <c r="H304" s="28">
        <f t="shared" si="5"/>
        <v>-3.1034482756240322E-3</v>
      </c>
    </row>
    <row r="305" spans="1:8">
      <c r="A305" s="3" t="s">
        <v>1107</v>
      </c>
      <c r="B305" s="4">
        <v>48591</v>
      </c>
      <c r="C305" s="5">
        <v>85.681034482758633</v>
      </c>
      <c r="D305" s="50"/>
      <c r="E305" s="32" t="s">
        <v>1405</v>
      </c>
      <c r="F305" s="28">
        <v>85.68</v>
      </c>
      <c r="G305" s="47"/>
      <c r="H305" s="28">
        <f t="shared" si="5"/>
        <v>1.0344827586266092E-3</v>
      </c>
    </row>
    <row r="306" spans="1:8">
      <c r="A306" s="3" t="s">
        <v>1107</v>
      </c>
      <c r="B306" s="4">
        <v>48592</v>
      </c>
      <c r="C306" s="5">
        <v>25754.336206896551</v>
      </c>
      <c r="D306" s="50"/>
      <c r="E306" s="32" t="s">
        <v>1406</v>
      </c>
      <c r="F306" s="28">
        <v>25754.340000000004</v>
      </c>
      <c r="G306" s="47"/>
      <c r="H306" s="28">
        <f t="shared" si="5"/>
        <v>-3.7931034530629404E-3</v>
      </c>
    </row>
    <row r="307" spans="1:8">
      <c r="A307" s="3" t="s">
        <v>1107</v>
      </c>
      <c r="B307" s="4">
        <v>48593</v>
      </c>
      <c r="C307" s="5">
        <v>2470.6810344827586</v>
      </c>
      <c r="D307" s="50"/>
      <c r="E307" s="32" t="s">
        <v>1407</v>
      </c>
      <c r="F307" s="28">
        <v>2470.6800000000003</v>
      </c>
      <c r="G307" s="47"/>
      <c r="H307" s="28">
        <f t="shared" si="5"/>
        <v>1.0344827583139704E-3</v>
      </c>
    </row>
    <row r="308" spans="1:8">
      <c r="A308" s="3" t="s">
        <v>1107</v>
      </c>
      <c r="B308" s="4">
        <v>48594</v>
      </c>
      <c r="C308" s="5">
        <v>3574.1379310344828</v>
      </c>
      <c r="D308" s="50"/>
      <c r="E308" s="32" t="s">
        <v>1408</v>
      </c>
      <c r="F308" s="28">
        <v>3574.1400000000003</v>
      </c>
      <c r="G308" s="47"/>
      <c r="H308" s="28">
        <f t="shared" si="5"/>
        <v>-2.0689655175374355E-3</v>
      </c>
    </row>
    <row r="309" spans="1:8">
      <c r="A309" s="3" t="s">
        <v>1107</v>
      </c>
      <c r="B309" s="4">
        <v>48595</v>
      </c>
      <c r="C309" s="5">
        <v>1719.8275862068967</v>
      </c>
      <c r="D309" s="50"/>
      <c r="E309" s="32" t="s">
        <v>1409</v>
      </c>
      <c r="F309" s="28">
        <v>1719.83</v>
      </c>
      <c r="G309" s="47"/>
      <c r="H309" s="28">
        <f t="shared" si="5"/>
        <v>-2.413793103187345E-3</v>
      </c>
    </row>
    <row r="310" spans="1:8">
      <c r="A310" s="3" t="s">
        <v>1107</v>
      </c>
      <c r="B310" s="4">
        <v>48596</v>
      </c>
      <c r="C310" s="5">
        <v>1698.2758620689656</v>
      </c>
      <c r="D310" s="50"/>
      <c r="E310" s="32" t="s">
        <v>1410</v>
      </c>
      <c r="F310" s="28">
        <v>1698.28</v>
      </c>
      <c r="G310" s="47"/>
      <c r="H310" s="28">
        <f t="shared" si="5"/>
        <v>-4.13793103439275E-3</v>
      </c>
    </row>
    <row r="311" spans="1:8">
      <c r="A311" s="3" t="s">
        <v>1107</v>
      </c>
      <c r="B311" s="4">
        <v>48597</v>
      </c>
      <c r="C311" s="5">
        <v>1719.8275862068967</v>
      </c>
      <c r="D311" s="50"/>
      <c r="E311" s="32" t="s">
        <v>1411</v>
      </c>
      <c r="F311" s="28">
        <v>1719.83</v>
      </c>
      <c r="G311" s="47"/>
      <c r="H311" s="28">
        <f t="shared" si="5"/>
        <v>-2.413793103187345E-3</v>
      </c>
    </row>
    <row r="312" spans="1:8">
      <c r="A312" s="3" t="s">
        <v>1107</v>
      </c>
      <c r="B312" s="4">
        <v>48598</v>
      </c>
      <c r="C312" s="5">
        <v>947.42241379310349</v>
      </c>
      <c r="D312" s="50"/>
      <c r="E312" s="32" t="s">
        <v>1412</v>
      </c>
      <c r="F312" s="28">
        <v>947.42</v>
      </c>
      <c r="G312" s="47"/>
      <c r="H312" s="28">
        <f t="shared" si="5"/>
        <v>2.4137931035284055E-3</v>
      </c>
    </row>
    <row r="313" spans="1:8">
      <c r="A313" s="3" t="s">
        <v>1107</v>
      </c>
      <c r="B313" s="4">
        <v>48599</v>
      </c>
      <c r="C313" s="5">
        <v>1719.8275862068967</v>
      </c>
      <c r="D313" s="50"/>
      <c r="E313" s="32" t="s">
        <v>1413</v>
      </c>
      <c r="F313" s="28">
        <v>1719.83</v>
      </c>
      <c r="G313" s="47"/>
      <c r="H313" s="28">
        <f t="shared" si="5"/>
        <v>-2.413793103187345E-3</v>
      </c>
    </row>
    <row r="314" spans="1:8">
      <c r="A314" s="3" t="s">
        <v>1107</v>
      </c>
      <c r="B314" s="4">
        <v>48600</v>
      </c>
      <c r="C314" s="5">
        <v>1698.2758620689656</v>
      </c>
      <c r="D314" s="50"/>
      <c r="E314" s="32" t="s">
        <v>1414</v>
      </c>
      <c r="F314" s="28">
        <v>1698.28</v>
      </c>
      <c r="G314" s="47"/>
      <c r="H314" s="28">
        <f t="shared" si="5"/>
        <v>-4.13793103439275E-3</v>
      </c>
    </row>
    <row r="315" spans="1:8">
      <c r="A315" s="3" t="s">
        <v>1107</v>
      </c>
      <c r="B315" s="4">
        <v>48601</v>
      </c>
      <c r="C315" s="5">
        <v>947.42241379310349</v>
      </c>
      <c r="D315" s="50"/>
      <c r="E315" s="32" t="s">
        <v>1415</v>
      </c>
      <c r="F315" s="28">
        <v>947.42000000000007</v>
      </c>
      <c r="G315" s="47"/>
      <c r="H315" s="28">
        <f t="shared" si="5"/>
        <v>2.4137931034147186E-3</v>
      </c>
    </row>
    <row r="316" spans="1:8">
      <c r="A316" s="3" t="s">
        <v>1107</v>
      </c>
      <c r="B316" s="4">
        <v>48602</v>
      </c>
      <c r="C316" s="5">
        <v>537.19827586206895</v>
      </c>
      <c r="D316" s="50"/>
      <c r="E316" s="32" t="s">
        <v>1416</v>
      </c>
      <c r="F316" s="28">
        <v>537.20000000000005</v>
      </c>
      <c r="G316" s="47"/>
      <c r="H316" s="28">
        <f t="shared" si="5"/>
        <v>-1.7241379310917182E-3</v>
      </c>
    </row>
    <row r="317" spans="1:8">
      <c r="A317" s="3" t="s">
        <v>1107</v>
      </c>
      <c r="B317" s="4">
        <v>48603</v>
      </c>
      <c r="C317" s="5">
        <v>947.42241379310349</v>
      </c>
      <c r="D317" s="50"/>
      <c r="E317" s="32" t="s">
        <v>1417</v>
      </c>
      <c r="F317" s="28">
        <v>947.42000000000007</v>
      </c>
      <c r="G317" s="47"/>
      <c r="H317" s="28">
        <f t="shared" si="5"/>
        <v>2.4137931034147186E-3</v>
      </c>
    </row>
    <row r="318" spans="1:8">
      <c r="A318" s="3" t="s">
        <v>1107</v>
      </c>
      <c r="B318" s="4">
        <v>48604</v>
      </c>
      <c r="C318" s="5">
        <v>1232.75</v>
      </c>
      <c r="D318" s="50"/>
      <c r="E318" s="32" t="s">
        <v>1418</v>
      </c>
      <c r="F318" s="28">
        <v>1232.75</v>
      </c>
      <c r="G318" s="47"/>
      <c r="H318" s="28">
        <f t="shared" si="5"/>
        <v>0</v>
      </c>
    </row>
    <row r="319" spans="1:8">
      <c r="A319" s="3" t="s">
        <v>1107</v>
      </c>
      <c r="B319" s="4">
        <v>48605</v>
      </c>
      <c r="C319" s="5">
        <v>1698.2672413793105</v>
      </c>
      <c r="D319" s="50"/>
      <c r="E319" s="32" t="s">
        <v>1419</v>
      </c>
      <c r="F319" s="28">
        <v>1698.27</v>
      </c>
      <c r="G319" s="47"/>
      <c r="H319" s="28">
        <f t="shared" si="5"/>
        <v>-2.7586206895193754E-3</v>
      </c>
    </row>
    <row r="320" spans="1:8">
      <c r="A320" s="3" t="s">
        <v>1107</v>
      </c>
      <c r="B320" s="4">
        <v>48606</v>
      </c>
      <c r="C320" s="5">
        <v>750</v>
      </c>
      <c r="D320" s="50"/>
      <c r="E320" s="32" t="s">
        <v>1420</v>
      </c>
      <c r="F320" s="28">
        <v>750</v>
      </c>
      <c r="G320" s="47"/>
      <c r="H320" s="28">
        <f t="shared" si="5"/>
        <v>0</v>
      </c>
    </row>
    <row r="321" spans="1:8">
      <c r="A321" s="3" t="s">
        <v>1107</v>
      </c>
      <c r="B321" s="4">
        <v>48607</v>
      </c>
      <c r="C321" s="5">
        <v>13125</v>
      </c>
      <c r="D321" s="50"/>
      <c r="E321" s="32" t="s">
        <v>1421</v>
      </c>
      <c r="F321" s="28">
        <v>13125</v>
      </c>
      <c r="G321" s="47"/>
      <c r="H321" s="28">
        <f t="shared" si="5"/>
        <v>0</v>
      </c>
    </row>
    <row r="322" spans="1:8">
      <c r="A322" s="3" t="s">
        <v>1107</v>
      </c>
      <c r="B322" s="4">
        <v>48608</v>
      </c>
      <c r="C322" s="5">
        <v>11700</v>
      </c>
      <c r="D322" s="50"/>
      <c r="E322" s="32" t="s">
        <v>1422</v>
      </c>
      <c r="F322" s="28">
        <v>11700</v>
      </c>
      <c r="G322" s="47"/>
      <c r="H322" s="28">
        <f t="shared" si="5"/>
        <v>0</v>
      </c>
    </row>
    <row r="323" spans="1:8">
      <c r="A323" s="3" t="s">
        <v>1107</v>
      </c>
      <c r="B323" s="4">
        <v>48609</v>
      </c>
      <c r="C323" s="5">
        <v>4181.0603448275861</v>
      </c>
      <c r="D323" s="50"/>
      <c r="E323" s="32" t="s">
        <v>1423</v>
      </c>
      <c r="F323" s="28">
        <v>4181.0599999999995</v>
      </c>
      <c r="G323" s="47"/>
      <c r="H323" s="28">
        <f t="shared" si="5"/>
        <v>3.4482758655940415E-4</v>
      </c>
    </row>
    <row r="324" spans="1:8">
      <c r="A324" s="3" t="s">
        <v>1107</v>
      </c>
      <c r="B324" s="4">
        <v>48610</v>
      </c>
      <c r="C324" s="5">
        <v>5391.060344827587</v>
      </c>
      <c r="D324" s="50"/>
      <c r="E324" s="32" t="s">
        <v>1424</v>
      </c>
      <c r="F324" s="28">
        <v>5391.06</v>
      </c>
      <c r="G324" s="47"/>
      <c r="H324" s="28">
        <f t="shared" si="5"/>
        <v>3.4482758655940415E-4</v>
      </c>
    </row>
    <row r="325" spans="1:8">
      <c r="A325" s="3" t="s">
        <v>1107</v>
      </c>
      <c r="B325" s="4">
        <v>48611</v>
      </c>
      <c r="C325" s="5">
        <v>4181.0689655172418</v>
      </c>
      <c r="D325" s="50"/>
      <c r="E325" s="32" t="s">
        <v>1425</v>
      </c>
      <c r="F325" s="28">
        <v>4181.07</v>
      </c>
      <c r="G325" s="47"/>
      <c r="H325" s="28">
        <f t="shared" si="5"/>
        <v>-1.0344827578592231E-3</v>
      </c>
    </row>
    <row r="326" spans="1:8">
      <c r="A326" s="3" t="s">
        <v>1107</v>
      </c>
      <c r="B326" s="4">
        <v>48612</v>
      </c>
      <c r="C326" s="5">
        <v>947.42241379310349</v>
      </c>
      <c r="D326" s="50"/>
      <c r="E326" s="32" t="s">
        <v>1426</v>
      </c>
      <c r="F326" s="28">
        <v>947.42000000000007</v>
      </c>
      <c r="G326" s="47"/>
      <c r="H326" s="28">
        <f t="shared" si="5"/>
        <v>2.4137931034147186E-3</v>
      </c>
    </row>
    <row r="327" spans="1:8">
      <c r="A327" s="3" t="s">
        <v>1107</v>
      </c>
      <c r="B327" s="4">
        <v>48613</v>
      </c>
      <c r="C327" s="5">
        <v>1395.2241379310346</v>
      </c>
      <c r="D327" s="50"/>
      <c r="E327" s="32" t="s">
        <v>1427</v>
      </c>
      <c r="F327" s="28">
        <v>1395.22</v>
      </c>
      <c r="G327" s="47"/>
      <c r="H327" s="28">
        <f t="shared" si="5"/>
        <v>4.1379310346201237E-3</v>
      </c>
    </row>
    <row r="328" spans="1:8">
      <c r="A328" s="3" t="s">
        <v>1107</v>
      </c>
      <c r="B328" s="4">
        <v>48614</v>
      </c>
      <c r="C328" s="5">
        <v>45.000000000000007</v>
      </c>
      <c r="D328" s="50"/>
      <c r="E328" s="32" t="s">
        <v>1428</v>
      </c>
      <c r="F328" s="28">
        <v>45</v>
      </c>
      <c r="G328" s="47"/>
      <c r="H328" s="28">
        <f t="shared" si="5"/>
        <v>0</v>
      </c>
    </row>
    <row r="329" spans="1:8">
      <c r="A329" s="3" t="s">
        <v>1107</v>
      </c>
      <c r="B329" s="4">
        <v>48615</v>
      </c>
      <c r="C329" s="5">
        <v>45.000000000000007</v>
      </c>
      <c r="D329" s="50"/>
      <c r="E329" s="32" t="s">
        <v>1429</v>
      </c>
      <c r="F329" s="28">
        <v>45</v>
      </c>
      <c r="G329" s="47"/>
      <c r="H329" s="28">
        <f t="shared" si="5"/>
        <v>0</v>
      </c>
    </row>
    <row r="330" spans="1:8">
      <c r="A330" s="3" t="s">
        <v>1107</v>
      </c>
      <c r="B330" s="4">
        <v>48616</v>
      </c>
      <c r="C330" s="5">
        <v>172.42241379310346</v>
      </c>
      <c r="D330" s="50"/>
      <c r="E330" s="32" t="s">
        <v>1430</v>
      </c>
      <c r="F330" s="28">
        <v>172.42</v>
      </c>
      <c r="G330" s="47"/>
      <c r="H330" s="28">
        <f t="shared" si="5"/>
        <v>2.4137931034715621E-3</v>
      </c>
    </row>
    <row r="331" spans="1:8">
      <c r="A331" s="3" t="s">
        <v>1107</v>
      </c>
      <c r="B331" s="4">
        <v>48617</v>
      </c>
      <c r="C331" s="5">
        <v>947.42241379310349</v>
      </c>
      <c r="D331" s="50"/>
      <c r="E331" s="32" t="s">
        <v>1431</v>
      </c>
      <c r="F331" s="28">
        <v>947.42000000000007</v>
      </c>
      <c r="G331" s="47"/>
      <c r="H331" s="28">
        <f t="shared" si="5"/>
        <v>2.4137931034147186E-3</v>
      </c>
    </row>
    <row r="332" spans="1:8">
      <c r="A332" s="3" t="s">
        <v>1107</v>
      </c>
      <c r="B332" s="4">
        <v>48618</v>
      </c>
      <c r="C332" s="5">
        <v>1939.6637931034486</v>
      </c>
      <c r="D332" s="50"/>
      <c r="E332" s="32" t="s">
        <v>1432</v>
      </c>
      <c r="F332" s="28">
        <v>1939.66</v>
      </c>
      <c r="G332" s="47"/>
      <c r="H332" s="28">
        <f t="shared" si="5"/>
        <v>3.7931034485154669E-3</v>
      </c>
    </row>
    <row r="333" spans="1:8">
      <c r="A333" s="3" t="s">
        <v>1107</v>
      </c>
      <c r="B333" s="4">
        <v>48619</v>
      </c>
      <c r="C333" s="5">
        <v>1698.2672413793105</v>
      </c>
      <c r="D333" s="50"/>
      <c r="E333" s="32" t="s">
        <v>1433</v>
      </c>
      <c r="F333" s="28">
        <v>1698.27</v>
      </c>
      <c r="G333" s="47"/>
      <c r="H333" s="28">
        <f t="shared" si="5"/>
        <v>-2.7586206895193754E-3</v>
      </c>
    </row>
    <row r="334" spans="1:8">
      <c r="A334" s="3" t="s">
        <v>1107</v>
      </c>
      <c r="B334" s="4">
        <v>48620</v>
      </c>
      <c r="C334" s="5">
        <v>947.42241379310349</v>
      </c>
      <c r="D334" s="50"/>
      <c r="E334" s="32" t="s">
        <v>1434</v>
      </c>
      <c r="F334" s="28">
        <v>947.42000000000007</v>
      </c>
      <c r="G334" s="47"/>
      <c r="H334" s="28">
        <f t="shared" ref="H334:H397" si="6">+C334-F334</f>
        <v>2.4137931034147186E-3</v>
      </c>
    </row>
    <row r="335" spans="1:8">
      <c r="A335" s="3" t="s">
        <v>1107</v>
      </c>
      <c r="B335" s="4">
        <v>48621</v>
      </c>
      <c r="C335" s="5">
        <v>1698.2672413793105</v>
      </c>
      <c r="D335" s="50"/>
      <c r="E335" s="32" t="s">
        <v>1435</v>
      </c>
      <c r="F335" s="28">
        <v>1698.27</v>
      </c>
      <c r="G335" s="47"/>
      <c r="H335" s="28">
        <f t="shared" si="6"/>
        <v>-2.7586206895193754E-3</v>
      </c>
    </row>
    <row r="336" spans="1:8">
      <c r="A336" s="3" t="s">
        <v>1107</v>
      </c>
      <c r="B336" s="4">
        <v>48622</v>
      </c>
      <c r="C336" s="5">
        <v>1698.2672413793105</v>
      </c>
      <c r="D336" s="50"/>
      <c r="E336" s="32" t="s">
        <v>1436</v>
      </c>
      <c r="F336" s="28">
        <v>1698.27</v>
      </c>
      <c r="G336" s="47"/>
      <c r="H336" s="28">
        <f t="shared" si="6"/>
        <v>-2.7586206895193754E-3</v>
      </c>
    </row>
    <row r="337" spans="1:8">
      <c r="A337" s="3" t="s">
        <v>1107</v>
      </c>
      <c r="B337" s="4">
        <v>48623</v>
      </c>
      <c r="C337" s="5">
        <v>4366.3793103448279</v>
      </c>
      <c r="D337" s="50"/>
      <c r="E337" s="32" t="s">
        <v>1437</v>
      </c>
      <c r="F337" s="28">
        <v>4366.38</v>
      </c>
      <c r="G337" s="47"/>
      <c r="H337" s="28">
        <f t="shared" si="6"/>
        <v>-6.896551722093136E-4</v>
      </c>
    </row>
    <row r="338" spans="1:8">
      <c r="A338" s="3" t="s">
        <v>1107</v>
      </c>
      <c r="B338" s="4">
        <v>48625</v>
      </c>
      <c r="C338" s="5">
        <v>1698.2672413793105</v>
      </c>
      <c r="D338" s="50"/>
      <c r="E338" s="32" t="s">
        <v>1438</v>
      </c>
      <c r="F338" s="28">
        <v>1698.27</v>
      </c>
      <c r="G338" s="47"/>
      <c r="H338" s="28">
        <f t="shared" si="6"/>
        <v>-2.7586206895193754E-3</v>
      </c>
    </row>
    <row r="339" spans="1:8">
      <c r="A339" s="3" t="s">
        <v>1107</v>
      </c>
      <c r="B339" s="4">
        <v>48626</v>
      </c>
      <c r="C339" s="5">
        <v>947.42241379310349</v>
      </c>
      <c r="D339" s="50"/>
      <c r="E339" s="32" t="s">
        <v>1439</v>
      </c>
      <c r="F339" s="28">
        <v>947.42000000000007</v>
      </c>
      <c r="G339" s="47"/>
      <c r="H339" s="28">
        <f t="shared" si="6"/>
        <v>2.4137931034147186E-3</v>
      </c>
    </row>
    <row r="340" spans="1:8">
      <c r="A340" s="3" t="s">
        <v>1107</v>
      </c>
      <c r="B340" s="4">
        <v>48627</v>
      </c>
      <c r="C340" s="5">
        <v>1641.6120689655174</v>
      </c>
      <c r="D340" s="50"/>
      <c r="E340" s="32" t="s">
        <v>1440</v>
      </c>
      <c r="F340" s="28">
        <v>1641.6100000000001</v>
      </c>
      <c r="G340" s="47"/>
      <c r="H340" s="28">
        <f t="shared" si="6"/>
        <v>2.0689655173100618E-3</v>
      </c>
    </row>
    <row r="341" spans="1:8">
      <c r="A341" s="3" t="s">
        <v>1107</v>
      </c>
      <c r="B341" s="4">
        <v>48628</v>
      </c>
      <c r="C341" s="5">
        <v>1698.2758620689656</v>
      </c>
      <c r="D341" s="50"/>
      <c r="E341" s="32" t="s">
        <v>1441</v>
      </c>
      <c r="F341" s="28">
        <v>1698.28</v>
      </c>
      <c r="G341" s="47"/>
      <c r="H341" s="28">
        <f t="shared" si="6"/>
        <v>-4.13793103439275E-3</v>
      </c>
    </row>
    <row r="342" spans="1:8">
      <c r="A342" s="3" t="s">
        <v>1107</v>
      </c>
      <c r="B342" s="4">
        <v>48629</v>
      </c>
      <c r="C342" s="5">
        <v>1698.2672413793105</v>
      </c>
      <c r="D342" s="50"/>
      <c r="E342" s="32" t="s">
        <v>1442</v>
      </c>
      <c r="F342" s="28">
        <v>1698.27</v>
      </c>
      <c r="G342" s="47"/>
      <c r="H342" s="28">
        <f t="shared" si="6"/>
        <v>-2.7586206895193754E-3</v>
      </c>
    </row>
    <row r="343" spans="1:8">
      <c r="A343" s="3" t="s">
        <v>1107</v>
      </c>
      <c r="B343" s="4">
        <v>48630</v>
      </c>
      <c r="C343" s="5">
        <v>2801.7241379310349</v>
      </c>
      <c r="D343" s="50"/>
      <c r="E343" s="32" t="s">
        <v>1443</v>
      </c>
      <c r="F343" s="28">
        <v>2801.7200000000003</v>
      </c>
      <c r="G343" s="47"/>
      <c r="H343" s="28">
        <f t="shared" si="6"/>
        <v>4.1379310346201237E-3</v>
      </c>
    </row>
    <row r="344" spans="1:8">
      <c r="A344" s="3" t="s">
        <v>1107</v>
      </c>
      <c r="B344" s="4">
        <v>48631</v>
      </c>
      <c r="C344" s="5">
        <v>862.07758620689663</v>
      </c>
      <c r="D344" s="50"/>
      <c r="E344" s="32" t="s">
        <v>1444</v>
      </c>
      <c r="F344" s="28">
        <v>862.08</v>
      </c>
      <c r="G344" s="47"/>
      <c r="H344" s="28">
        <f t="shared" si="6"/>
        <v>-2.4137931034147186E-3</v>
      </c>
    </row>
    <row r="345" spans="1:8">
      <c r="A345" s="3" t="s">
        <v>1107</v>
      </c>
      <c r="B345" s="4">
        <v>48632</v>
      </c>
      <c r="C345" s="5">
        <v>947.42241379310349</v>
      </c>
      <c r="D345" s="50"/>
      <c r="E345" s="32" t="s">
        <v>1445</v>
      </c>
      <c r="F345" s="28">
        <v>947.42000000000007</v>
      </c>
      <c r="G345" s="47"/>
      <c r="H345" s="28">
        <f t="shared" si="6"/>
        <v>2.4137931034147186E-3</v>
      </c>
    </row>
    <row r="346" spans="1:8">
      <c r="A346" s="3" t="s">
        <v>1107</v>
      </c>
      <c r="B346" s="4">
        <v>48633</v>
      </c>
      <c r="C346" s="5">
        <v>180.00000000000003</v>
      </c>
      <c r="D346" s="50"/>
      <c r="E346" s="32" t="s">
        <v>1446</v>
      </c>
      <c r="F346" s="28">
        <v>180</v>
      </c>
      <c r="G346" s="47"/>
      <c r="H346" s="28">
        <f t="shared" si="6"/>
        <v>0</v>
      </c>
    </row>
    <row r="347" spans="1:8">
      <c r="A347" s="3" t="s">
        <v>1107</v>
      </c>
      <c r="B347" s="4">
        <v>48634</v>
      </c>
      <c r="C347" s="5">
        <v>180.00000000000003</v>
      </c>
      <c r="D347" s="50"/>
      <c r="E347" s="32" t="s">
        <v>1447</v>
      </c>
      <c r="F347" s="28">
        <v>180</v>
      </c>
      <c r="G347" s="47"/>
      <c r="H347" s="28">
        <f t="shared" si="6"/>
        <v>0</v>
      </c>
    </row>
    <row r="348" spans="1:8">
      <c r="A348" s="3" t="s">
        <v>1107</v>
      </c>
      <c r="B348" s="4">
        <v>48635</v>
      </c>
      <c r="C348" s="5">
        <v>180.00000000000003</v>
      </c>
      <c r="D348" s="50"/>
      <c r="E348" s="32" t="s">
        <v>1448</v>
      </c>
      <c r="F348" s="28">
        <v>180</v>
      </c>
      <c r="G348" s="47"/>
      <c r="H348" s="28">
        <f t="shared" si="6"/>
        <v>0</v>
      </c>
    </row>
    <row r="349" spans="1:8">
      <c r="A349" s="3" t="s">
        <v>1107</v>
      </c>
      <c r="B349" s="4">
        <v>48636</v>
      </c>
      <c r="C349" s="5">
        <v>2144.4741379310349</v>
      </c>
      <c r="D349" s="50"/>
      <c r="E349" s="32" t="s">
        <v>1449</v>
      </c>
      <c r="F349" s="28">
        <v>2144.4700000000003</v>
      </c>
      <c r="G349" s="47"/>
      <c r="H349" s="28">
        <f t="shared" si="6"/>
        <v>4.1379310346201237E-3</v>
      </c>
    </row>
    <row r="350" spans="1:8">
      <c r="A350" s="3" t="s">
        <v>1107</v>
      </c>
      <c r="B350" s="4">
        <v>48637</v>
      </c>
      <c r="C350" s="5">
        <v>180.00000000000003</v>
      </c>
      <c r="D350" s="50"/>
      <c r="E350" s="32" t="s">
        <v>1450</v>
      </c>
      <c r="F350" s="28">
        <v>180</v>
      </c>
      <c r="G350" s="47"/>
      <c r="H350" s="28">
        <f t="shared" si="6"/>
        <v>0</v>
      </c>
    </row>
    <row r="351" spans="1:8">
      <c r="A351" s="3" t="s">
        <v>1107</v>
      </c>
      <c r="B351" s="4">
        <v>48638</v>
      </c>
      <c r="C351" s="5">
        <v>990.00000000000011</v>
      </c>
      <c r="D351" s="50"/>
      <c r="E351" s="32" t="s">
        <v>1451</v>
      </c>
      <c r="F351" s="28">
        <v>990</v>
      </c>
      <c r="G351" s="47"/>
      <c r="H351" s="28">
        <f t="shared" si="6"/>
        <v>0</v>
      </c>
    </row>
    <row r="352" spans="1:8">
      <c r="A352" s="3" t="s">
        <v>1107</v>
      </c>
      <c r="B352" s="4">
        <v>48639</v>
      </c>
      <c r="C352" s="5">
        <v>1210</v>
      </c>
      <c r="D352" s="50"/>
      <c r="E352" s="32" t="s">
        <v>1452</v>
      </c>
      <c r="F352" s="28">
        <v>1210</v>
      </c>
      <c r="G352" s="47"/>
      <c r="H352" s="28">
        <f t="shared" si="6"/>
        <v>0</v>
      </c>
    </row>
    <row r="353" spans="1:8">
      <c r="A353" s="3" t="s">
        <v>1107</v>
      </c>
      <c r="B353" s="4">
        <v>48640</v>
      </c>
      <c r="C353" s="5">
        <v>947.42241379310349</v>
      </c>
      <c r="D353" s="50"/>
      <c r="E353" s="32" t="s">
        <v>1453</v>
      </c>
      <c r="F353" s="28">
        <v>947.42000000000007</v>
      </c>
      <c r="G353" s="47"/>
      <c r="H353" s="28">
        <f t="shared" si="6"/>
        <v>2.4137931034147186E-3</v>
      </c>
    </row>
    <row r="354" spans="1:8">
      <c r="A354" s="3" t="s">
        <v>1107</v>
      </c>
      <c r="B354" s="4">
        <v>48641</v>
      </c>
      <c r="C354" s="5">
        <v>1698.2672413793105</v>
      </c>
      <c r="D354" s="50"/>
      <c r="E354" s="32" t="s">
        <v>1454</v>
      </c>
      <c r="F354" s="28">
        <v>1698.27</v>
      </c>
      <c r="G354" s="47"/>
      <c r="H354" s="28">
        <f t="shared" si="6"/>
        <v>-2.7586206895193754E-3</v>
      </c>
    </row>
    <row r="355" spans="1:8">
      <c r="A355" s="3" t="s">
        <v>1107</v>
      </c>
      <c r="B355" s="4">
        <v>48642</v>
      </c>
      <c r="C355" s="5">
        <v>1719.8362068965519</v>
      </c>
      <c r="D355" s="50"/>
      <c r="E355" s="32" t="s">
        <v>1455</v>
      </c>
      <c r="F355" s="28">
        <v>1719.8400000000001</v>
      </c>
      <c r="G355" s="47"/>
      <c r="H355" s="28">
        <f t="shared" si="6"/>
        <v>-3.7931034482880932E-3</v>
      </c>
    </row>
    <row r="356" spans="1:8">
      <c r="A356" s="3" t="s">
        <v>1107</v>
      </c>
      <c r="B356" s="4">
        <v>48643</v>
      </c>
      <c r="C356" s="5">
        <v>947.42241379310349</v>
      </c>
      <c r="D356" s="50"/>
      <c r="E356" s="32" t="s">
        <v>1456</v>
      </c>
      <c r="F356" s="28">
        <v>947.42</v>
      </c>
      <c r="G356" s="47"/>
      <c r="H356" s="28">
        <f t="shared" si="6"/>
        <v>2.4137931035284055E-3</v>
      </c>
    </row>
    <row r="357" spans="1:8">
      <c r="A357" s="3" t="s">
        <v>1107</v>
      </c>
      <c r="B357" s="4">
        <v>48644</v>
      </c>
      <c r="C357" s="5">
        <v>3788.7931034482763</v>
      </c>
      <c r="D357" s="50"/>
      <c r="E357" s="32" t="s">
        <v>1457</v>
      </c>
      <c r="F357" s="28">
        <v>3788.79</v>
      </c>
      <c r="G357" s="47"/>
      <c r="H357" s="28">
        <f t="shared" si="6"/>
        <v>3.1034482763061533E-3</v>
      </c>
    </row>
    <row r="358" spans="1:8">
      <c r="A358" s="3" t="s">
        <v>1107</v>
      </c>
      <c r="B358" s="4">
        <v>48645</v>
      </c>
      <c r="C358" s="5">
        <v>1719.8275862068967</v>
      </c>
      <c r="D358" s="50"/>
      <c r="E358" s="32" t="s">
        <v>1458</v>
      </c>
      <c r="F358" s="28">
        <v>1719.83</v>
      </c>
      <c r="G358" s="47"/>
      <c r="H358" s="28">
        <f t="shared" si="6"/>
        <v>-2.413793103187345E-3</v>
      </c>
    </row>
    <row r="359" spans="1:8">
      <c r="A359" s="3" t="s">
        <v>1107</v>
      </c>
      <c r="B359" s="4">
        <v>48646</v>
      </c>
      <c r="C359" s="5">
        <v>172.42241379310346</v>
      </c>
      <c r="D359" s="50"/>
      <c r="E359" s="32" t="s">
        <v>1459</v>
      </c>
      <c r="F359" s="28">
        <v>172.42</v>
      </c>
      <c r="G359" s="47"/>
      <c r="H359" s="28">
        <f t="shared" si="6"/>
        <v>2.4137931034715621E-3</v>
      </c>
    </row>
    <row r="360" spans="1:8">
      <c r="A360" s="3" t="s">
        <v>1107</v>
      </c>
      <c r="B360" s="4">
        <v>48647</v>
      </c>
      <c r="C360" s="5">
        <v>180.00000000000003</v>
      </c>
      <c r="D360" s="50"/>
      <c r="E360" s="32" t="s">
        <v>1460</v>
      </c>
      <c r="F360" s="28">
        <v>180</v>
      </c>
      <c r="G360" s="47"/>
      <c r="H360" s="28">
        <f t="shared" si="6"/>
        <v>0</v>
      </c>
    </row>
    <row r="361" spans="1:8">
      <c r="A361" s="3" t="s">
        <v>1107</v>
      </c>
      <c r="B361" s="4">
        <v>48648</v>
      </c>
      <c r="C361" s="5">
        <v>1698.2758620689656</v>
      </c>
      <c r="D361" s="50"/>
      <c r="E361" s="32" t="s">
        <v>1461</v>
      </c>
      <c r="F361" s="28">
        <v>1698.2799999999997</v>
      </c>
      <c r="G361" s="47"/>
      <c r="H361" s="28">
        <f t="shared" si="6"/>
        <v>-4.1379310341653763E-3</v>
      </c>
    </row>
    <row r="362" spans="1:8">
      <c r="A362" s="3" t="s">
        <v>1107</v>
      </c>
      <c r="B362" s="4">
        <v>48649</v>
      </c>
      <c r="C362" s="5">
        <v>2798.2758620689656</v>
      </c>
      <c r="D362" s="50"/>
      <c r="E362" s="32" t="s">
        <v>1462</v>
      </c>
      <c r="F362" s="28">
        <v>2798.2799999999997</v>
      </c>
      <c r="G362" s="47"/>
      <c r="H362" s="28">
        <f t="shared" si="6"/>
        <v>-4.1379310341653763E-3</v>
      </c>
    </row>
    <row r="363" spans="1:8">
      <c r="A363" s="3" t="s">
        <v>1107</v>
      </c>
      <c r="B363" s="4">
        <v>48650</v>
      </c>
      <c r="C363" s="5">
        <v>6224.2241379310353</v>
      </c>
      <c r="D363" s="50"/>
      <c r="E363" s="32" t="s">
        <v>1463</v>
      </c>
      <c r="F363" s="28">
        <v>6224.2199999999993</v>
      </c>
      <c r="G363" s="47"/>
      <c r="H363" s="28">
        <f t="shared" si="6"/>
        <v>4.1379310359843657E-3</v>
      </c>
    </row>
    <row r="364" spans="1:8">
      <c r="A364" s="3" t="s">
        <v>1107</v>
      </c>
      <c r="B364" s="4">
        <v>48651</v>
      </c>
      <c r="C364" s="5">
        <v>750</v>
      </c>
      <c r="D364" s="50"/>
      <c r="E364" s="32" t="s">
        <v>1464</v>
      </c>
      <c r="F364" s="28">
        <v>750</v>
      </c>
      <c r="G364" s="47"/>
      <c r="H364" s="28">
        <f t="shared" si="6"/>
        <v>0</v>
      </c>
    </row>
    <row r="365" spans="1:8">
      <c r="A365" s="3" t="s">
        <v>1107</v>
      </c>
      <c r="B365" s="4">
        <v>48652</v>
      </c>
      <c r="C365" s="5">
        <v>1993.327586206897</v>
      </c>
      <c r="D365" s="50"/>
      <c r="E365" s="32" t="s">
        <v>1465</v>
      </c>
      <c r="F365" s="28">
        <v>1993.33</v>
      </c>
      <c r="G365" s="47"/>
      <c r="H365" s="28">
        <f t="shared" si="6"/>
        <v>-2.4137931029599713E-3</v>
      </c>
    </row>
    <row r="366" spans="1:8">
      <c r="A366" s="3" t="s">
        <v>1107</v>
      </c>
      <c r="B366" s="4">
        <v>48653</v>
      </c>
      <c r="C366" s="5">
        <v>2100</v>
      </c>
      <c r="D366" s="50"/>
      <c r="E366" s="32" t="s">
        <v>1466</v>
      </c>
      <c r="F366" s="28">
        <v>2100</v>
      </c>
      <c r="G366" s="47"/>
      <c r="H366" s="28">
        <f t="shared" si="6"/>
        <v>0</v>
      </c>
    </row>
    <row r="367" spans="1:8">
      <c r="A367" s="3" t="s">
        <v>1107</v>
      </c>
      <c r="B367" s="4">
        <v>48654</v>
      </c>
      <c r="C367" s="5">
        <v>4800</v>
      </c>
      <c r="D367" s="50"/>
      <c r="E367" s="32" t="s">
        <v>1467</v>
      </c>
      <c r="F367" s="28">
        <v>4800</v>
      </c>
      <c r="G367" s="47"/>
      <c r="H367" s="28">
        <f t="shared" si="6"/>
        <v>0</v>
      </c>
    </row>
    <row r="368" spans="1:8">
      <c r="A368" s="3" t="s">
        <v>1107</v>
      </c>
      <c r="B368" s="4">
        <v>48655</v>
      </c>
      <c r="C368" s="5">
        <v>1125</v>
      </c>
      <c r="D368" s="50"/>
      <c r="E368" s="32" t="s">
        <v>1468</v>
      </c>
      <c r="F368" s="28">
        <v>1125</v>
      </c>
      <c r="G368" s="47"/>
      <c r="H368" s="28">
        <f t="shared" si="6"/>
        <v>0</v>
      </c>
    </row>
    <row r="369" spans="1:8">
      <c r="A369" s="3" t="s">
        <v>1107</v>
      </c>
      <c r="B369" s="4">
        <v>48656</v>
      </c>
      <c r="C369" s="5">
        <v>45.000000000000007</v>
      </c>
      <c r="D369" s="50"/>
      <c r="E369" s="32" t="s">
        <v>1469</v>
      </c>
      <c r="F369" s="28">
        <v>45</v>
      </c>
      <c r="G369" s="47"/>
      <c r="H369" s="28">
        <f t="shared" si="6"/>
        <v>0</v>
      </c>
    </row>
    <row r="370" spans="1:8">
      <c r="A370" s="3" t="s">
        <v>1107</v>
      </c>
      <c r="B370" s="4">
        <v>48657</v>
      </c>
      <c r="C370" s="5">
        <v>2801.7327586206902</v>
      </c>
      <c r="D370" s="50"/>
      <c r="E370" s="32" t="s">
        <v>1470</v>
      </c>
      <c r="F370" s="28">
        <v>2801.73</v>
      </c>
      <c r="G370" s="47"/>
      <c r="H370" s="28">
        <f t="shared" si="6"/>
        <v>2.7586206902014965E-3</v>
      </c>
    </row>
    <row r="371" spans="1:8">
      <c r="A371" s="3" t="s">
        <v>1107</v>
      </c>
      <c r="B371" s="4">
        <v>48658</v>
      </c>
      <c r="C371" s="5">
        <v>1698.2758620689656</v>
      </c>
      <c r="D371" s="50"/>
      <c r="E371" s="32" t="s">
        <v>1471</v>
      </c>
      <c r="F371" s="28">
        <v>1698.2799999999997</v>
      </c>
      <c r="G371" s="47"/>
      <c r="H371" s="28">
        <f t="shared" si="6"/>
        <v>-4.1379310341653763E-3</v>
      </c>
    </row>
    <row r="372" spans="1:8">
      <c r="A372" s="3" t="s">
        <v>1107</v>
      </c>
      <c r="B372" s="4">
        <v>48659</v>
      </c>
      <c r="C372" s="5">
        <v>947.42241379310349</v>
      </c>
      <c r="D372" s="50"/>
      <c r="E372" s="32" t="s">
        <v>1472</v>
      </c>
      <c r="F372" s="28">
        <v>947.42000000000007</v>
      </c>
      <c r="G372" s="47"/>
      <c r="H372" s="28">
        <f t="shared" si="6"/>
        <v>2.4137931034147186E-3</v>
      </c>
    </row>
    <row r="373" spans="1:8">
      <c r="A373" s="3" t="s">
        <v>1107</v>
      </c>
      <c r="B373" s="4">
        <v>48660</v>
      </c>
      <c r="C373" s="5">
        <v>174.60344827586206</v>
      </c>
      <c r="D373" s="50"/>
      <c r="E373" s="32" t="s">
        <v>1473</v>
      </c>
      <c r="F373" s="28">
        <v>174.6</v>
      </c>
      <c r="G373" s="47"/>
      <c r="H373" s="28">
        <f t="shared" si="6"/>
        <v>3.4482758620697496E-3</v>
      </c>
    </row>
    <row r="374" spans="1:8">
      <c r="A374" s="3" t="s">
        <v>1107</v>
      </c>
      <c r="B374" s="4">
        <v>48661</v>
      </c>
      <c r="C374" s="5">
        <v>3788.7758620689656</v>
      </c>
      <c r="D374" s="50"/>
      <c r="E374" s="32" t="s">
        <v>1474</v>
      </c>
      <c r="F374" s="28">
        <v>3788.7799999999997</v>
      </c>
      <c r="G374" s="47"/>
      <c r="H374" s="28">
        <f t="shared" si="6"/>
        <v>-4.1379310341653763E-3</v>
      </c>
    </row>
    <row r="375" spans="1:8">
      <c r="A375" s="3" t="s">
        <v>1107</v>
      </c>
      <c r="B375" s="4">
        <v>48662</v>
      </c>
      <c r="C375" s="5">
        <v>1698.2758620689656</v>
      </c>
      <c r="D375" s="50"/>
      <c r="E375" s="32" t="s">
        <v>1475</v>
      </c>
      <c r="F375" s="28">
        <v>1698.2799999999997</v>
      </c>
      <c r="G375" s="47"/>
      <c r="H375" s="28">
        <f t="shared" si="6"/>
        <v>-4.1379310341653763E-3</v>
      </c>
    </row>
    <row r="376" spans="1:8">
      <c r="A376" s="3" t="s">
        <v>1107</v>
      </c>
      <c r="B376" s="4">
        <v>48663</v>
      </c>
      <c r="C376" s="5">
        <v>1637.0689655172414</v>
      </c>
      <c r="D376" s="50"/>
      <c r="E376" s="32" t="s">
        <v>1476</v>
      </c>
      <c r="F376" s="28">
        <v>1637.07</v>
      </c>
      <c r="G376" s="47"/>
      <c r="H376" s="28">
        <f t="shared" si="6"/>
        <v>-1.0344827585413441E-3</v>
      </c>
    </row>
    <row r="377" spans="1:8">
      <c r="A377" s="3" t="s">
        <v>1107</v>
      </c>
      <c r="B377" s="4">
        <v>48664</v>
      </c>
      <c r="C377" s="5">
        <v>517.25</v>
      </c>
      <c r="D377" s="50"/>
      <c r="E377" s="32" t="s">
        <v>1477</v>
      </c>
      <c r="F377" s="28">
        <v>517.25</v>
      </c>
      <c r="G377" s="47"/>
      <c r="H377" s="28">
        <f t="shared" si="6"/>
        <v>0</v>
      </c>
    </row>
    <row r="378" spans="1:8">
      <c r="A378" s="3" t="s">
        <v>1107</v>
      </c>
      <c r="B378" s="4">
        <v>48665</v>
      </c>
      <c r="C378" s="5">
        <v>947.42241379310349</v>
      </c>
      <c r="D378" s="50"/>
      <c r="E378" s="32" t="s">
        <v>1478</v>
      </c>
      <c r="F378" s="28">
        <v>947.42000000000007</v>
      </c>
      <c r="G378" s="47"/>
      <c r="H378" s="28">
        <f t="shared" si="6"/>
        <v>2.4137931034147186E-3</v>
      </c>
    </row>
    <row r="379" spans="1:8">
      <c r="A379" s="3" t="s">
        <v>1107</v>
      </c>
      <c r="B379" s="4">
        <v>48666</v>
      </c>
      <c r="C379" s="5">
        <v>1698.2672413793105</v>
      </c>
      <c r="D379" s="50"/>
      <c r="E379" s="32" t="s">
        <v>1479</v>
      </c>
      <c r="F379" s="28">
        <v>1698.27</v>
      </c>
      <c r="G379" s="47"/>
      <c r="H379" s="28">
        <f t="shared" si="6"/>
        <v>-2.7586206895193754E-3</v>
      </c>
    </row>
    <row r="380" spans="1:8">
      <c r="A380" s="3" t="s">
        <v>1107</v>
      </c>
      <c r="B380" s="4">
        <v>48667</v>
      </c>
      <c r="C380" s="5">
        <v>174.60344827586206</v>
      </c>
      <c r="D380" s="50"/>
      <c r="E380" s="32" t="s">
        <v>1480</v>
      </c>
      <c r="F380" s="28">
        <v>174.6</v>
      </c>
      <c r="G380" s="47"/>
      <c r="H380" s="28">
        <f t="shared" si="6"/>
        <v>3.4482758620697496E-3</v>
      </c>
    </row>
    <row r="381" spans="1:8">
      <c r="A381" s="3" t="s">
        <v>1107</v>
      </c>
      <c r="B381" s="4">
        <v>48668</v>
      </c>
      <c r="C381" s="5">
        <v>174.60344827586206</v>
      </c>
      <c r="D381" s="50"/>
      <c r="E381" s="32" t="s">
        <v>1481</v>
      </c>
      <c r="F381" s="28">
        <v>174.6</v>
      </c>
      <c r="G381" s="47"/>
      <c r="H381" s="28">
        <f t="shared" si="6"/>
        <v>3.4482758620697496E-3</v>
      </c>
    </row>
    <row r="382" spans="1:8">
      <c r="A382" s="3" t="s">
        <v>1107</v>
      </c>
      <c r="B382" s="4">
        <v>48669</v>
      </c>
      <c r="C382" s="5">
        <v>1523.2241379310346</v>
      </c>
      <c r="D382" s="50"/>
      <c r="E382" s="32" t="s">
        <v>1482</v>
      </c>
      <c r="F382" s="28">
        <v>1523.22</v>
      </c>
      <c r="G382" s="47"/>
      <c r="H382" s="28">
        <f t="shared" si="6"/>
        <v>4.1379310346201237E-3</v>
      </c>
    </row>
    <row r="383" spans="1:8">
      <c r="A383" s="3" t="s">
        <v>1107</v>
      </c>
      <c r="B383" s="4">
        <v>48670</v>
      </c>
      <c r="C383" s="5">
        <v>2034.4913793103451</v>
      </c>
      <c r="D383" s="50"/>
      <c r="E383" s="32" t="s">
        <v>1483</v>
      </c>
      <c r="F383" s="28">
        <v>2034.4899999999998</v>
      </c>
      <c r="G383" s="47"/>
      <c r="H383" s="28">
        <f t="shared" si="6"/>
        <v>1.3793103453281219E-3</v>
      </c>
    </row>
    <row r="384" spans="1:8">
      <c r="A384" s="3" t="s">
        <v>1107</v>
      </c>
      <c r="B384" s="4">
        <v>48671</v>
      </c>
      <c r="C384" s="5">
        <v>1719.8275862068967</v>
      </c>
      <c r="D384" s="50"/>
      <c r="E384" s="32" t="s">
        <v>1484</v>
      </c>
      <c r="F384" s="28">
        <v>1719.83</v>
      </c>
      <c r="G384" s="47"/>
      <c r="H384" s="28">
        <f t="shared" si="6"/>
        <v>-2.413793103187345E-3</v>
      </c>
    </row>
    <row r="385" spans="1:8">
      <c r="A385" s="3" t="s">
        <v>1107</v>
      </c>
      <c r="B385" s="4">
        <v>48672</v>
      </c>
      <c r="C385" s="5">
        <v>1698.2758620689656</v>
      </c>
      <c r="D385" s="50"/>
      <c r="E385" s="32" t="s">
        <v>1485</v>
      </c>
      <c r="F385" s="28">
        <v>1698.28</v>
      </c>
      <c r="G385" s="47"/>
      <c r="H385" s="28">
        <f t="shared" si="6"/>
        <v>-4.13793103439275E-3</v>
      </c>
    </row>
    <row r="386" spans="1:8">
      <c r="A386" s="3" t="s">
        <v>1107</v>
      </c>
      <c r="B386" s="4">
        <v>48673</v>
      </c>
      <c r="C386" s="5">
        <v>174.60344827586206</v>
      </c>
      <c r="D386" s="50"/>
      <c r="E386" s="32" t="s">
        <v>1486</v>
      </c>
      <c r="F386" s="28">
        <v>174.6</v>
      </c>
      <c r="G386" s="47"/>
      <c r="H386" s="28">
        <f t="shared" si="6"/>
        <v>3.4482758620697496E-3</v>
      </c>
    </row>
    <row r="387" spans="1:8">
      <c r="A387" s="3" t="s">
        <v>1107</v>
      </c>
      <c r="B387" s="4">
        <v>48674</v>
      </c>
      <c r="C387" s="5">
        <v>3487.9396551724144</v>
      </c>
      <c r="D387" s="50"/>
      <c r="E387" s="32" t="s">
        <v>1487</v>
      </c>
      <c r="F387" s="28">
        <v>3487.9399999999996</v>
      </c>
      <c r="G387" s="47"/>
      <c r="H387" s="28">
        <f t="shared" si="6"/>
        <v>-3.448275851951621E-4</v>
      </c>
    </row>
    <row r="388" spans="1:8">
      <c r="A388" s="3" t="s">
        <v>1107</v>
      </c>
      <c r="B388" s="4">
        <v>48675</v>
      </c>
      <c r="C388" s="5">
        <v>947.42241379310349</v>
      </c>
      <c r="D388" s="50"/>
      <c r="E388" s="32" t="s">
        <v>1488</v>
      </c>
      <c r="F388" s="28">
        <v>947.42</v>
      </c>
      <c r="G388" s="47"/>
      <c r="H388" s="28">
        <f t="shared" si="6"/>
        <v>2.4137931035284055E-3</v>
      </c>
    </row>
    <row r="389" spans="1:8">
      <c r="A389" s="3" t="s">
        <v>1107</v>
      </c>
      <c r="B389" s="4">
        <v>48676</v>
      </c>
      <c r="C389" s="5">
        <v>3663.1379310344828</v>
      </c>
      <c r="D389" s="50"/>
      <c r="E389" s="32" t="s">
        <v>1489</v>
      </c>
      <c r="F389" s="28">
        <v>3663.14</v>
      </c>
      <c r="G389" s="47"/>
      <c r="H389" s="28">
        <f t="shared" si="6"/>
        <v>-2.0689655170826882E-3</v>
      </c>
    </row>
    <row r="390" spans="1:8">
      <c r="A390" s="3" t="s">
        <v>1107</v>
      </c>
      <c r="B390" s="4">
        <v>48677</v>
      </c>
      <c r="C390" s="5">
        <v>174.60344827586206</v>
      </c>
      <c r="D390" s="50"/>
      <c r="E390" s="32" t="s">
        <v>1490</v>
      </c>
      <c r="F390" s="28">
        <v>174.6</v>
      </c>
      <c r="G390" s="47"/>
      <c r="H390" s="28">
        <f t="shared" si="6"/>
        <v>3.4482758620697496E-3</v>
      </c>
    </row>
    <row r="391" spans="1:8">
      <c r="A391" s="3" t="s">
        <v>1107</v>
      </c>
      <c r="B391" s="4">
        <v>48678</v>
      </c>
      <c r="C391" s="5">
        <v>174.60344827586206</v>
      </c>
      <c r="D391" s="50"/>
      <c r="E391" s="32" t="s">
        <v>1491</v>
      </c>
      <c r="F391" s="28">
        <v>174.6</v>
      </c>
      <c r="G391" s="47"/>
      <c r="H391" s="28">
        <f t="shared" si="6"/>
        <v>3.4482758620697496E-3</v>
      </c>
    </row>
    <row r="392" spans="1:8">
      <c r="A392" s="3" t="s">
        <v>1107</v>
      </c>
      <c r="B392" s="4">
        <v>48679</v>
      </c>
      <c r="C392" s="5">
        <v>947.42241379310349</v>
      </c>
      <c r="D392" s="50"/>
      <c r="E392" s="32" t="s">
        <v>1492</v>
      </c>
      <c r="F392" s="28">
        <v>947.42</v>
      </c>
      <c r="G392" s="47"/>
      <c r="H392" s="28">
        <f t="shared" si="6"/>
        <v>2.4137931035284055E-3</v>
      </c>
    </row>
    <row r="393" spans="1:8">
      <c r="A393" s="3" t="s">
        <v>1107</v>
      </c>
      <c r="B393" s="4">
        <v>48680</v>
      </c>
      <c r="C393" s="5">
        <v>5284.4913793103451</v>
      </c>
      <c r="D393" s="50"/>
      <c r="E393" s="32" t="s">
        <v>1493</v>
      </c>
      <c r="F393" s="28">
        <v>5284.49</v>
      </c>
      <c r="G393" s="47"/>
      <c r="H393" s="28">
        <f t="shared" si="6"/>
        <v>1.3793103453281219E-3</v>
      </c>
    </row>
    <row r="394" spans="1:8">
      <c r="A394" s="3" t="s">
        <v>1107</v>
      </c>
      <c r="B394" s="4">
        <v>48681</v>
      </c>
      <c r="C394" s="5">
        <v>116.39655172413795</v>
      </c>
      <c r="D394" s="50"/>
      <c r="E394" s="32" t="s">
        <v>1494</v>
      </c>
      <c r="F394" s="28">
        <v>116.4</v>
      </c>
      <c r="G394" s="47"/>
      <c r="H394" s="28">
        <f t="shared" si="6"/>
        <v>-3.4482758620555387E-3</v>
      </c>
    </row>
    <row r="395" spans="1:8">
      <c r="A395" s="3" t="s">
        <v>1107</v>
      </c>
      <c r="B395" s="4">
        <v>48682</v>
      </c>
      <c r="C395" s="5">
        <v>1719.8275862068967</v>
      </c>
      <c r="D395" s="50"/>
      <c r="E395" s="32" t="s">
        <v>1495</v>
      </c>
      <c r="F395" s="28">
        <v>1719.83</v>
      </c>
      <c r="G395" s="47"/>
      <c r="H395" s="28">
        <f t="shared" si="6"/>
        <v>-2.413793103187345E-3</v>
      </c>
    </row>
    <row r="396" spans="1:8">
      <c r="A396" s="3" t="s">
        <v>1107</v>
      </c>
      <c r="B396" s="4">
        <v>48683</v>
      </c>
      <c r="C396" s="5">
        <v>267.72413793103448</v>
      </c>
      <c r="D396" s="50"/>
      <c r="E396" s="32" t="s">
        <v>1496</v>
      </c>
      <c r="F396" s="28">
        <v>267.71999999999997</v>
      </c>
      <c r="G396" s="47"/>
      <c r="H396" s="28">
        <f t="shared" si="6"/>
        <v>4.1379310345064368E-3</v>
      </c>
    </row>
    <row r="397" spans="1:8">
      <c r="A397" s="3" t="s">
        <v>1107</v>
      </c>
      <c r="B397" s="4">
        <v>48684</v>
      </c>
      <c r="C397" s="5">
        <v>1698.2672413793105</v>
      </c>
      <c r="D397" s="50"/>
      <c r="E397" s="32" t="s">
        <v>1497</v>
      </c>
      <c r="F397" s="28">
        <v>1698.27</v>
      </c>
      <c r="G397" s="47"/>
      <c r="H397" s="28">
        <f t="shared" si="6"/>
        <v>-2.7586206895193754E-3</v>
      </c>
    </row>
    <row r="398" spans="1:8">
      <c r="A398" s="3" t="s">
        <v>1107</v>
      </c>
      <c r="B398" s="4">
        <v>48685</v>
      </c>
      <c r="C398" s="5">
        <v>947.30172413793105</v>
      </c>
      <c r="D398" s="50"/>
      <c r="E398" s="32" t="s">
        <v>1498</v>
      </c>
      <c r="F398" s="28">
        <v>947.3</v>
      </c>
      <c r="G398" s="47"/>
      <c r="H398" s="28">
        <f t="shared" ref="H398:H461" si="7">+C398-F398</f>
        <v>1.7241379310917182E-3</v>
      </c>
    </row>
    <row r="399" spans="1:8">
      <c r="A399" s="3" t="s">
        <v>1107</v>
      </c>
      <c r="B399" s="4">
        <v>48686</v>
      </c>
      <c r="C399" s="5">
        <v>947.42241379310349</v>
      </c>
      <c r="D399" s="50"/>
      <c r="E399" s="32" t="s">
        <v>1499</v>
      </c>
      <c r="F399" s="28">
        <v>947.42000000000007</v>
      </c>
      <c r="G399" s="47"/>
      <c r="H399" s="28">
        <f t="shared" si="7"/>
        <v>2.4137931034147186E-3</v>
      </c>
    </row>
    <row r="400" spans="1:8">
      <c r="A400" s="3" t="s">
        <v>1107</v>
      </c>
      <c r="B400" s="4">
        <v>48687</v>
      </c>
      <c r="C400" s="5">
        <v>174.60344827586206</v>
      </c>
      <c r="D400" s="50"/>
      <c r="E400" s="32" t="s">
        <v>1500</v>
      </c>
      <c r="F400" s="28">
        <v>174.6</v>
      </c>
      <c r="G400" s="47"/>
      <c r="H400" s="28">
        <f t="shared" si="7"/>
        <v>3.4482758620697496E-3</v>
      </c>
    </row>
    <row r="401" spans="1:8">
      <c r="A401" s="3" t="s">
        <v>1107</v>
      </c>
      <c r="B401" s="4">
        <v>48688</v>
      </c>
      <c r="C401" s="5">
        <v>3599.2931034482763</v>
      </c>
      <c r="D401" s="50"/>
      <c r="E401" s="32" t="s">
        <v>1501</v>
      </c>
      <c r="F401" s="28">
        <v>3599.29</v>
      </c>
      <c r="G401" s="47"/>
      <c r="H401" s="28">
        <f t="shared" si="7"/>
        <v>3.1034482763061533E-3</v>
      </c>
    </row>
    <row r="402" spans="1:8">
      <c r="A402" s="3" t="s">
        <v>1107</v>
      </c>
      <c r="B402" s="4">
        <v>48689</v>
      </c>
      <c r="C402" s="5">
        <v>947.42241379310349</v>
      </c>
      <c r="D402" s="50"/>
      <c r="E402" s="32" t="s">
        <v>1502</v>
      </c>
      <c r="F402" s="28">
        <v>947.42000000000007</v>
      </c>
      <c r="G402" s="47"/>
      <c r="H402" s="28">
        <f t="shared" si="7"/>
        <v>2.4137931034147186E-3</v>
      </c>
    </row>
    <row r="403" spans="1:8">
      <c r="A403" s="3" t="s">
        <v>1107</v>
      </c>
      <c r="B403" s="4">
        <v>48690</v>
      </c>
      <c r="C403" s="5">
        <v>1698.2758620689656</v>
      </c>
      <c r="D403" s="50"/>
      <c r="E403" s="32" t="s">
        <v>1503</v>
      </c>
      <c r="F403" s="28">
        <v>1698.2799999999997</v>
      </c>
      <c r="G403" s="47"/>
      <c r="H403" s="28">
        <f t="shared" si="7"/>
        <v>-4.1379310341653763E-3</v>
      </c>
    </row>
    <row r="404" spans="1:8">
      <c r="A404" s="3" t="s">
        <v>1107</v>
      </c>
      <c r="B404" s="4">
        <v>48691</v>
      </c>
      <c r="C404" s="5">
        <v>947.42241379310349</v>
      </c>
      <c r="D404" s="50"/>
      <c r="E404" s="32" t="s">
        <v>1504</v>
      </c>
      <c r="F404" s="28">
        <v>947.42000000000007</v>
      </c>
      <c r="G404" s="47"/>
      <c r="H404" s="28">
        <f t="shared" si="7"/>
        <v>2.4137931034147186E-3</v>
      </c>
    </row>
    <row r="405" spans="1:8">
      <c r="A405" s="3" t="s">
        <v>1107</v>
      </c>
      <c r="B405" s="4">
        <v>48692</v>
      </c>
      <c r="C405" s="5">
        <v>947.42241379310349</v>
      </c>
      <c r="D405" s="50"/>
      <c r="E405" s="32" t="s">
        <v>1505</v>
      </c>
      <c r="F405" s="28">
        <v>947.42000000000007</v>
      </c>
      <c r="G405" s="47"/>
      <c r="H405" s="28">
        <f t="shared" si="7"/>
        <v>2.4137931034147186E-3</v>
      </c>
    </row>
    <row r="406" spans="1:8">
      <c r="A406" s="3" t="s">
        <v>1107</v>
      </c>
      <c r="B406" s="4">
        <v>48693</v>
      </c>
      <c r="C406" s="5">
        <v>1368.1120689655174</v>
      </c>
      <c r="D406" s="50"/>
      <c r="E406" s="32" t="s">
        <v>1506</v>
      </c>
      <c r="F406" s="28">
        <v>1368.1100000000001</v>
      </c>
      <c r="G406" s="47"/>
      <c r="H406" s="28">
        <f t="shared" si="7"/>
        <v>2.0689655173100618E-3</v>
      </c>
    </row>
    <row r="407" spans="1:8">
      <c r="A407" s="3" t="s">
        <v>1107</v>
      </c>
      <c r="B407" s="4">
        <v>48694</v>
      </c>
      <c r="C407" s="5">
        <v>947.41379310344837</v>
      </c>
      <c r="D407" s="50"/>
      <c r="E407" s="32" t="s">
        <v>1507</v>
      </c>
      <c r="F407" s="28">
        <v>947.41000000000008</v>
      </c>
      <c r="G407" s="47"/>
      <c r="H407" s="28">
        <f t="shared" si="7"/>
        <v>3.7931034482880932E-3</v>
      </c>
    </row>
    <row r="408" spans="1:8">
      <c r="A408" s="3" t="s">
        <v>1107</v>
      </c>
      <c r="B408" s="4">
        <v>48695</v>
      </c>
      <c r="C408" s="5">
        <v>1698.2758620689656</v>
      </c>
      <c r="D408" s="50"/>
      <c r="E408" s="32" t="s">
        <v>1508</v>
      </c>
      <c r="F408" s="28">
        <v>1698.28</v>
      </c>
      <c r="G408" s="47"/>
      <c r="H408" s="28">
        <f t="shared" si="7"/>
        <v>-4.13793103439275E-3</v>
      </c>
    </row>
    <row r="409" spans="1:8">
      <c r="A409" s="3" t="s">
        <v>1107</v>
      </c>
      <c r="B409" s="4">
        <v>48696</v>
      </c>
      <c r="C409" s="5">
        <v>2927.9568965517242</v>
      </c>
      <c r="D409" s="50"/>
      <c r="E409" s="32" t="s">
        <v>1509</v>
      </c>
      <c r="F409" s="28">
        <v>2927.96</v>
      </c>
      <c r="G409" s="47"/>
      <c r="H409" s="28">
        <f t="shared" si="7"/>
        <v>-3.1034482758514059E-3</v>
      </c>
    </row>
    <row r="410" spans="1:8">
      <c r="A410" s="3" t="s">
        <v>1107</v>
      </c>
      <c r="B410" s="4">
        <v>48697</v>
      </c>
      <c r="C410" s="5">
        <v>947.42241379310349</v>
      </c>
      <c r="D410" s="50"/>
      <c r="E410" s="32" t="s">
        <v>1510</v>
      </c>
      <c r="F410" s="28">
        <v>947.42000000000007</v>
      </c>
      <c r="G410" s="47"/>
      <c r="H410" s="28">
        <f t="shared" si="7"/>
        <v>2.4137931034147186E-3</v>
      </c>
    </row>
    <row r="411" spans="1:8">
      <c r="A411" s="3" t="s">
        <v>1107</v>
      </c>
      <c r="B411" s="4">
        <v>48698</v>
      </c>
      <c r="C411" s="5">
        <v>1292.25</v>
      </c>
      <c r="D411" s="50"/>
      <c r="E411" s="32" t="s">
        <v>1511</v>
      </c>
      <c r="F411" s="28">
        <v>1292.25</v>
      </c>
      <c r="G411" s="47"/>
      <c r="H411" s="28">
        <f t="shared" si="7"/>
        <v>0</v>
      </c>
    </row>
    <row r="412" spans="1:8">
      <c r="A412" s="3" t="s">
        <v>1107</v>
      </c>
      <c r="B412" s="4">
        <v>48699</v>
      </c>
      <c r="C412" s="5">
        <v>8974.6982758620688</v>
      </c>
      <c r="D412" s="50"/>
      <c r="E412" s="32" t="s">
        <v>1512</v>
      </c>
      <c r="F412" s="28">
        <v>8974.7000000000007</v>
      </c>
      <c r="G412" s="47"/>
      <c r="H412" s="28">
        <f t="shared" si="7"/>
        <v>-1.7241379318875261E-3</v>
      </c>
    </row>
    <row r="413" spans="1:8">
      <c r="A413" s="3" t="s">
        <v>1107</v>
      </c>
      <c r="B413" s="4">
        <v>48700</v>
      </c>
      <c r="C413" s="5">
        <v>1249.1379310344828</v>
      </c>
      <c r="D413" s="50"/>
      <c r="E413" s="32" t="s">
        <v>1513</v>
      </c>
      <c r="F413" s="28">
        <v>1249.1399999999999</v>
      </c>
      <c r="G413" s="47"/>
      <c r="H413" s="28">
        <f t="shared" si="7"/>
        <v>-2.0689655170826882E-3</v>
      </c>
    </row>
    <row r="414" spans="1:8">
      <c r="A414" s="3" t="s">
        <v>1107</v>
      </c>
      <c r="B414" s="4">
        <v>48701</v>
      </c>
      <c r="C414" s="5">
        <v>2801.7241379310349</v>
      </c>
      <c r="D414" s="50"/>
      <c r="E414" s="32" t="s">
        <v>1514</v>
      </c>
      <c r="F414" s="28">
        <v>2801.7200000000003</v>
      </c>
      <c r="G414" s="47"/>
      <c r="H414" s="28">
        <f t="shared" si="7"/>
        <v>4.1379310346201237E-3</v>
      </c>
    </row>
    <row r="415" spans="1:8">
      <c r="A415" s="3" t="s">
        <v>1107</v>
      </c>
      <c r="B415" s="4">
        <v>48702</v>
      </c>
      <c r="C415" s="5">
        <v>3788.8017241379316</v>
      </c>
      <c r="D415" s="50"/>
      <c r="E415" s="32" t="s">
        <v>1515</v>
      </c>
      <c r="F415" s="28">
        <v>3788.8</v>
      </c>
      <c r="G415" s="47"/>
      <c r="H415" s="28">
        <f t="shared" si="7"/>
        <v>1.7241379314327787E-3</v>
      </c>
    </row>
    <row r="416" spans="1:8">
      <c r="A416" s="3" t="s">
        <v>1107</v>
      </c>
      <c r="B416" s="4">
        <v>48703</v>
      </c>
      <c r="C416" s="5">
        <v>2629.6379310344832</v>
      </c>
      <c r="D416" s="50"/>
      <c r="E416" s="32" t="s">
        <v>1516</v>
      </c>
      <c r="F416" s="28">
        <v>2629.6400000000003</v>
      </c>
      <c r="G416" s="47"/>
      <c r="H416" s="28">
        <f t="shared" si="7"/>
        <v>-2.0689655170826882E-3</v>
      </c>
    </row>
    <row r="417" spans="1:8">
      <c r="A417" s="3" t="s">
        <v>1107</v>
      </c>
      <c r="B417" s="4">
        <v>48704</v>
      </c>
      <c r="C417" s="5">
        <v>947.42241379310349</v>
      </c>
      <c r="D417" s="50"/>
      <c r="E417" s="32" t="s">
        <v>1517</v>
      </c>
      <c r="F417" s="28">
        <v>947.42000000000007</v>
      </c>
      <c r="G417" s="47"/>
      <c r="H417" s="28">
        <f t="shared" si="7"/>
        <v>2.4137931034147186E-3</v>
      </c>
    </row>
    <row r="418" spans="1:8">
      <c r="A418" s="3" t="s">
        <v>1107</v>
      </c>
      <c r="B418" s="4">
        <v>48705</v>
      </c>
      <c r="C418" s="5">
        <v>947.42241379310349</v>
      </c>
      <c r="D418" s="50"/>
      <c r="E418" s="32" t="s">
        <v>1518</v>
      </c>
      <c r="F418" s="28">
        <v>947.42000000000007</v>
      </c>
      <c r="G418" s="47"/>
      <c r="H418" s="28">
        <f t="shared" si="7"/>
        <v>2.4137931034147186E-3</v>
      </c>
    </row>
    <row r="419" spans="1:8">
      <c r="A419" s="3" t="s">
        <v>1107</v>
      </c>
      <c r="B419" s="4">
        <v>48706</v>
      </c>
      <c r="C419" s="5">
        <v>174.60344827586206</v>
      </c>
      <c r="D419" s="50"/>
      <c r="E419" s="32" t="s">
        <v>1519</v>
      </c>
      <c r="F419" s="28">
        <v>174.6</v>
      </c>
      <c r="G419" s="47"/>
      <c r="H419" s="28">
        <f t="shared" si="7"/>
        <v>3.4482758620697496E-3</v>
      </c>
    </row>
    <row r="420" spans="1:8">
      <c r="A420" s="3" t="s">
        <v>1107</v>
      </c>
      <c r="B420" s="4">
        <v>48707</v>
      </c>
      <c r="C420" s="5">
        <v>174.60344827586206</v>
      </c>
      <c r="D420" s="50"/>
      <c r="E420" s="32" t="s">
        <v>1520</v>
      </c>
      <c r="F420" s="28">
        <v>174.6</v>
      </c>
      <c r="G420" s="47"/>
      <c r="H420" s="28">
        <f t="shared" si="7"/>
        <v>3.4482758620697496E-3</v>
      </c>
    </row>
    <row r="421" spans="1:8">
      <c r="A421" s="3" t="s">
        <v>1107</v>
      </c>
      <c r="B421" s="4">
        <v>48708</v>
      </c>
      <c r="C421" s="5">
        <v>174.60344827586206</v>
      </c>
      <c r="D421" s="50"/>
      <c r="E421" s="32" t="s">
        <v>1521</v>
      </c>
      <c r="F421" s="28">
        <v>174.6</v>
      </c>
      <c r="G421" s="47"/>
      <c r="H421" s="28">
        <f t="shared" si="7"/>
        <v>3.4482758620697496E-3</v>
      </c>
    </row>
    <row r="422" spans="1:8">
      <c r="A422" s="3" t="s">
        <v>1107</v>
      </c>
      <c r="B422" s="4">
        <v>48709</v>
      </c>
      <c r="C422" s="5">
        <v>174.60344827586206</v>
      </c>
      <c r="D422" s="50"/>
      <c r="E422" s="32" t="s">
        <v>1522</v>
      </c>
      <c r="F422" s="28">
        <v>174.6</v>
      </c>
      <c r="G422" s="47"/>
      <c r="H422" s="28">
        <f t="shared" si="7"/>
        <v>3.4482758620697496E-3</v>
      </c>
    </row>
    <row r="423" spans="1:8">
      <c r="A423" s="3" t="s">
        <v>1107</v>
      </c>
      <c r="B423" s="4">
        <v>48710</v>
      </c>
      <c r="C423" s="5">
        <v>1750.8706896551726</v>
      </c>
      <c r="D423" s="50"/>
      <c r="E423" s="32" t="s">
        <v>1523</v>
      </c>
      <c r="F423" s="28">
        <v>1750.87</v>
      </c>
      <c r="G423" s="47"/>
      <c r="H423" s="28">
        <f t="shared" si="7"/>
        <v>6.8965517266406096E-4</v>
      </c>
    </row>
    <row r="424" spans="1:8">
      <c r="A424" s="3" t="s">
        <v>1107</v>
      </c>
      <c r="B424" s="4">
        <v>48711</v>
      </c>
      <c r="C424" s="5">
        <v>1719.8275862068967</v>
      </c>
      <c r="D424" s="50"/>
      <c r="E424" s="32" t="s">
        <v>1524</v>
      </c>
      <c r="F424" s="28">
        <v>1719.83</v>
      </c>
      <c r="G424" s="47"/>
      <c r="H424" s="28">
        <f t="shared" si="7"/>
        <v>-2.413793103187345E-3</v>
      </c>
    </row>
    <row r="425" spans="1:8">
      <c r="A425" s="3" t="s">
        <v>1107</v>
      </c>
      <c r="B425" s="4">
        <v>48712</v>
      </c>
      <c r="C425" s="5">
        <v>174.60344827586206</v>
      </c>
      <c r="D425" s="50"/>
      <c r="E425" s="32" t="s">
        <v>1525</v>
      </c>
      <c r="F425" s="28">
        <v>174.6</v>
      </c>
      <c r="G425" s="47"/>
      <c r="H425" s="28">
        <f t="shared" si="7"/>
        <v>3.4482758620697496E-3</v>
      </c>
    </row>
    <row r="426" spans="1:8">
      <c r="A426" s="3" t="s">
        <v>1107</v>
      </c>
      <c r="B426" s="4">
        <v>48713</v>
      </c>
      <c r="C426" s="5">
        <v>4517.2586206896558</v>
      </c>
      <c r="D426" s="50"/>
      <c r="E426" s="32" t="s">
        <v>1526</v>
      </c>
      <c r="F426" s="28">
        <v>4517.26</v>
      </c>
      <c r="G426" s="47"/>
      <c r="H426" s="28">
        <f t="shared" si="7"/>
        <v>-1.3793103444186272E-3</v>
      </c>
    </row>
    <row r="427" spans="1:8">
      <c r="A427" s="3" t="s">
        <v>1107</v>
      </c>
      <c r="B427" s="4">
        <v>48714</v>
      </c>
      <c r="C427" s="5">
        <v>3663.1379310344828</v>
      </c>
      <c r="D427" s="50"/>
      <c r="E427" s="32" t="s">
        <v>1527</v>
      </c>
      <c r="F427" s="28">
        <v>3663.14</v>
      </c>
      <c r="G427" s="47"/>
      <c r="H427" s="28">
        <f t="shared" si="7"/>
        <v>-2.0689655170826882E-3</v>
      </c>
    </row>
    <row r="428" spans="1:8">
      <c r="A428" s="3" t="s">
        <v>1107</v>
      </c>
      <c r="B428" s="4">
        <v>48715</v>
      </c>
      <c r="C428" s="5">
        <v>340</v>
      </c>
      <c r="D428" s="50"/>
      <c r="E428" s="32" t="s">
        <v>1528</v>
      </c>
      <c r="F428" s="28">
        <v>340</v>
      </c>
      <c r="G428" s="47"/>
      <c r="H428" s="28">
        <f t="shared" si="7"/>
        <v>0</v>
      </c>
    </row>
    <row r="429" spans="1:8">
      <c r="A429" s="3" t="s">
        <v>1107</v>
      </c>
      <c r="B429" s="4">
        <v>48716</v>
      </c>
      <c r="C429" s="5">
        <v>282.02586206896552</v>
      </c>
      <c r="D429" s="50"/>
      <c r="E429" s="32" t="s">
        <v>1529</v>
      </c>
      <c r="F429" s="28">
        <v>282.02999999999997</v>
      </c>
      <c r="G429" s="47"/>
      <c r="H429" s="28">
        <f t="shared" si="7"/>
        <v>-4.1379310344495934E-3</v>
      </c>
    </row>
    <row r="430" spans="1:8">
      <c r="A430" s="3" t="s">
        <v>1107</v>
      </c>
      <c r="B430" s="4">
        <v>48717</v>
      </c>
      <c r="C430" s="5">
        <v>2801.7241379310349</v>
      </c>
      <c r="D430" s="50"/>
      <c r="E430" s="32" t="s">
        <v>1530</v>
      </c>
      <c r="F430" s="28">
        <v>2801.7200000000003</v>
      </c>
      <c r="G430" s="47"/>
      <c r="H430" s="28">
        <f t="shared" si="7"/>
        <v>4.1379310346201237E-3</v>
      </c>
    </row>
    <row r="431" spans="1:8">
      <c r="A431" s="3" t="s">
        <v>1107</v>
      </c>
      <c r="B431" s="4">
        <v>48718</v>
      </c>
      <c r="C431" s="5">
        <v>3283.6206896551726</v>
      </c>
      <c r="D431" s="50"/>
      <c r="E431" s="32" t="s">
        <v>1531</v>
      </c>
      <c r="F431" s="28">
        <v>3283.62</v>
      </c>
      <c r="G431" s="47"/>
      <c r="H431" s="28">
        <f t="shared" si="7"/>
        <v>6.8965517266406096E-4</v>
      </c>
    </row>
    <row r="432" spans="1:8">
      <c r="A432" s="3" t="s">
        <v>1107</v>
      </c>
      <c r="B432" s="4">
        <v>48719</v>
      </c>
      <c r="C432" s="5">
        <v>775.86206896551732</v>
      </c>
      <c r="D432" s="50"/>
      <c r="E432" s="32" t="s">
        <v>1532</v>
      </c>
      <c r="F432" s="28">
        <v>775.86</v>
      </c>
      <c r="G432" s="47"/>
      <c r="H432" s="28">
        <f t="shared" si="7"/>
        <v>2.0689655173100618E-3</v>
      </c>
    </row>
    <row r="433" spans="1:8">
      <c r="A433" s="3" t="s">
        <v>1107</v>
      </c>
      <c r="B433" s="4">
        <v>48720</v>
      </c>
      <c r="C433" s="5">
        <v>1719.8275862068967</v>
      </c>
      <c r="D433" s="50"/>
      <c r="E433" s="32" t="s">
        <v>1533</v>
      </c>
      <c r="F433" s="28">
        <v>1719.83</v>
      </c>
      <c r="G433" s="47"/>
      <c r="H433" s="28">
        <f t="shared" si="7"/>
        <v>-2.413793103187345E-3</v>
      </c>
    </row>
    <row r="434" spans="1:8">
      <c r="A434" s="3" t="s">
        <v>1107</v>
      </c>
      <c r="B434" s="4">
        <v>48721</v>
      </c>
      <c r="C434" s="5">
        <v>14544.551724137933</v>
      </c>
      <c r="D434" s="50"/>
      <c r="E434" s="32" t="s">
        <v>1534</v>
      </c>
      <c r="F434" s="28">
        <v>14544.55</v>
      </c>
      <c r="G434" s="47"/>
      <c r="H434" s="28">
        <f t="shared" si="7"/>
        <v>1.7241379337065155E-3</v>
      </c>
    </row>
    <row r="435" spans="1:8">
      <c r="A435" s="3" t="s">
        <v>1107</v>
      </c>
      <c r="B435" s="4">
        <v>48722</v>
      </c>
      <c r="C435" s="5">
        <v>2000.0000000000002</v>
      </c>
      <c r="D435" s="50"/>
      <c r="E435" s="32" t="s">
        <v>1535</v>
      </c>
      <c r="F435" s="28">
        <v>2000</v>
      </c>
      <c r="G435" s="47"/>
      <c r="H435" s="28">
        <f t="shared" si="7"/>
        <v>0</v>
      </c>
    </row>
    <row r="436" spans="1:8">
      <c r="A436" s="3" t="s">
        <v>1107</v>
      </c>
      <c r="B436" s="4">
        <v>48723</v>
      </c>
      <c r="C436" s="5">
        <v>2900.8620689655177</v>
      </c>
      <c r="D436" s="50"/>
      <c r="E436" s="32" t="s">
        <v>1536</v>
      </c>
      <c r="F436" s="28">
        <v>2900.86</v>
      </c>
      <c r="G436" s="47"/>
      <c r="H436" s="28">
        <f t="shared" si="7"/>
        <v>2.0689655175374355E-3</v>
      </c>
    </row>
    <row r="437" spans="1:8">
      <c r="A437" s="3" t="s">
        <v>1107</v>
      </c>
      <c r="B437" s="4">
        <v>48724</v>
      </c>
      <c r="C437" s="5">
        <v>2587.2586206896553</v>
      </c>
      <c r="D437" s="50"/>
      <c r="E437" s="32" t="s">
        <v>1537</v>
      </c>
      <c r="F437" s="28">
        <v>2587.2600000000002</v>
      </c>
      <c r="G437" s="47"/>
      <c r="H437" s="28">
        <f t="shared" si="7"/>
        <v>-1.3793103448733746E-3</v>
      </c>
    </row>
    <row r="438" spans="1:8">
      <c r="A438" s="3" t="s">
        <v>1107</v>
      </c>
      <c r="B438" s="4">
        <v>48725</v>
      </c>
      <c r="C438" s="5">
        <v>1034.4568965517242</v>
      </c>
      <c r="D438" s="50"/>
      <c r="E438" s="32" t="s">
        <v>1538</v>
      </c>
      <c r="F438" s="28">
        <v>1034.46</v>
      </c>
      <c r="G438" s="47"/>
      <c r="H438" s="28">
        <f t="shared" si="7"/>
        <v>-3.1034482758514059E-3</v>
      </c>
    </row>
    <row r="439" spans="1:8">
      <c r="A439" s="3" t="s">
        <v>1107</v>
      </c>
      <c r="B439" s="4">
        <v>48726</v>
      </c>
      <c r="C439" s="5">
        <v>174.60344827586206</v>
      </c>
      <c r="D439" s="50"/>
      <c r="E439" s="32" t="s">
        <v>1539</v>
      </c>
      <c r="F439" s="28">
        <v>174.6</v>
      </c>
      <c r="G439" s="47"/>
      <c r="H439" s="28">
        <f t="shared" si="7"/>
        <v>3.4482758620697496E-3</v>
      </c>
    </row>
    <row r="440" spans="1:8">
      <c r="A440" s="3" t="s">
        <v>1107</v>
      </c>
      <c r="B440" s="4">
        <v>48727</v>
      </c>
      <c r="C440" s="5">
        <v>174.60344827586206</v>
      </c>
      <c r="D440" s="50"/>
      <c r="E440" s="32" t="s">
        <v>1540</v>
      </c>
      <c r="F440" s="28">
        <v>174.6</v>
      </c>
      <c r="G440" s="47"/>
      <c r="H440" s="28">
        <f t="shared" si="7"/>
        <v>3.4482758620697496E-3</v>
      </c>
    </row>
    <row r="441" spans="1:8">
      <c r="A441" s="3" t="s">
        <v>1107</v>
      </c>
      <c r="B441" s="4">
        <v>48728</v>
      </c>
      <c r="C441" s="5">
        <v>1698.2758620689656</v>
      </c>
      <c r="D441" s="50"/>
      <c r="E441" s="32" t="s">
        <v>1541</v>
      </c>
      <c r="F441" s="28">
        <v>1698.2799999999997</v>
      </c>
      <c r="G441" s="47"/>
      <c r="H441" s="28">
        <f t="shared" si="7"/>
        <v>-4.1379310341653763E-3</v>
      </c>
    </row>
    <row r="442" spans="1:8">
      <c r="A442" s="3" t="s">
        <v>1107</v>
      </c>
      <c r="B442" s="4">
        <v>48729</v>
      </c>
      <c r="C442" s="5">
        <v>947.42241379310349</v>
      </c>
      <c r="D442" s="50"/>
      <c r="E442" s="32" t="s">
        <v>1542</v>
      </c>
      <c r="F442" s="28">
        <v>947.42000000000007</v>
      </c>
      <c r="G442" s="47"/>
      <c r="H442" s="28">
        <f t="shared" si="7"/>
        <v>2.4137931034147186E-3</v>
      </c>
    </row>
    <row r="443" spans="1:8">
      <c r="A443" s="3" t="s">
        <v>1107</v>
      </c>
      <c r="B443" s="4">
        <v>48730</v>
      </c>
      <c r="C443" s="5">
        <v>4047.4137931034484</v>
      </c>
      <c r="D443" s="50"/>
      <c r="E443" s="32" t="s">
        <v>1543</v>
      </c>
      <c r="F443" s="28">
        <v>4047.41</v>
      </c>
      <c r="G443" s="47"/>
      <c r="H443" s="28">
        <f t="shared" si="7"/>
        <v>3.7931034485154669E-3</v>
      </c>
    </row>
    <row r="444" spans="1:8">
      <c r="A444" s="3" t="s">
        <v>1107</v>
      </c>
      <c r="B444" s="4">
        <v>48731</v>
      </c>
      <c r="C444" s="5">
        <v>947.42241379310349</v>
      </c>
      <c r="D444" s="50"/>
      <c r="E444" s="32" t="s">
        <v>1544</v>
      </c>
      <c r="F444" s="28">
        <v>947.42000000000007</v>
      </c>
      <c r="G444" s="47"/>
      <c r="H444" s="28">
        <f t="shared" si="7"/>
        <v>2.4137931034147186E-3</v>
      </c>
    </row>
    <row r="445" spans="1:8">
      <c r="A445" s="3" t="s">
        <v>1107</v>
      </c>
      <c r="B445" s="4">
        <v>48732</v>
      </c>
      <c r="C445" s="5">
        <v>1698.2758620689656</v>
      </c>
      <c r="D445" s="50"/>
      <c r="E445" s="32" t="s">
        <v>1545</v>
      </c>
      <c r="F445" s="28">
        <v>1698.28</v>
      </c>
      <c r="G445" s="47"/>
      <c r="H445" s="28">
        <f t="shared" si="7"/>
        <v>-4.13793103439275E-3</v>
      </c>
    </row>
    <row r="446" spans="1:8">
      <c r="A446" s="3" t="s">
        <v>1107</v>
      </c>
      <c r="B446" s="4">
        <v>48733</v>
      </c>
      <c r="C446" s="5">
        <v>172.42241379310346</v>
      </c>
      <c r="D446" s="50"/>
      <c r="E446" s="32" t="s">
        <v>1546</v>
      </c>
      <c r="F446" s="28">
        <v>172.42</v>
      </c>
      <c r="G446" s="47"/>
      <c r="H446" s="28">
        <f t="shared" si="7"/>
        <v>2.4137931034715621E-3</v>
      </c>
    </row>
    <row r="447" spans="1:8">
      <c r="A447" s="3" t="s">
        <v>1107</v>
      </c>
      <c r="B447" s="4">
        <v>48734</v>
      </c>
      <c r="C447" s="5">
        <v>1719.8275862068967</v>
      </c>
      <c r="D447" s="50"/>
      <c r="E447" s="32" t="s">
        <v>1547</v>
      </c>
      <c r="F447" s="28">
        <v>1719.83</v>
      </c>
      <c r="G447" s="47"/>
      <c r="H447" s="28">
        <f t="shared" si="7"/>
        <v>-2.413793103187345E-3</v>
      </c>
    </row>
    <row r="448" spans="1:8">
      <c r="A448" s="3" t="s">
        <v>1107</v>
      </c>
      <c r="B448" s="4">
        <v>48735</v>
      </c>
      <c r="C448" s="5">
        <v>174.60344827586206</v>
      </c>
      <c r="D448" s="50"/>
      <c r="E448" s="32" t="s">
        <v>1548</v>
      </c>
      <c r="F448" s="28">
        <v>174.6</v>
      </c>
      <c r="G448" s="47"/>
      <c r="H448" s="28">
        <f t="shared" si="7"/>
        <v>3.4482758620697496E-3</v>
      </c>
    </row>
    <row r="449" spans="1:8">
      <c r="A449" s="3" t="s">
        <v>1107</v>
      </c>
      <c r="B449" s="4">
        <v>48736</v>
      </c>
      <c r="C449" s="5">
        <v>3663.1379310344828</v>
      </c>
      <c r="D449" s="50"/>
      <c r="E449" s="32" t="s">
        <v>1549</v>
      </c>
      <c r="F449" s="28">
        <v>3663.14</v>
      </c>
      <c r="G449" s="47"/>
      <c r="H449" s="28">
        <f t="shared" si="7"/>
        <v>-2.0689655170826882E-3</v>
      </c>
    </row>
    <row r="450" spans="1:8">
      <c r="A450" s="3" t="s">
        <v>1107</v>
      </c>
      <c r="B450" s="4">
        <v>48737</v>
      </c>
      <c r="C450" s="5">
        <v>1698.2758620689656</v>
      </c>
      <c r="D450" s="50"/>
      <c r="E450" s="32" t="s">
        <v>1550</v>
      </c>
      <c r="F450" s="28">
        <v>1698.28</v>
      </c>
      <c r="G450" s="47"/>
      <c r="H450" s="28">
        <f t="shared" si="7"/>
        <v>-4.13793103439275E-3</v>
      </c>
    </row>
    <row r="451" spans="1:8">
      <c r="A451" s="3" t="s">
        <v>1107</v>
      </c>
      <c r="B451" s="4">
        <v>48738</v>
      </c>
      <c r="C451" s="5">
        <v>3663.1379310344828</v>
      </c>
      <c r="D451" s="50"/>
      <c r="E451" s="32" t="s">
        <v>1551</v>
      </c>
      <c r="F451" s="28">
        <v>3663.14</v>
      </c>
      <c r="G451" s="47"/>
      <c r="H451" s="28">
        <f t="shared" si="7"/>
        <v>-2.0689655170826882E-3</v>
      </c>
    </row>
    <row r="452" spans="1:8">
      <c r="A452" s="3" t="s">
        <v>1107</v>
      </c>
      <c r="B452" s="4">
        <v>48739</v>
      </c>
      <c r="C452" s="5">
        <v>174.60344827586206</v>
      </c>
      <c r="D452" s="50"/>
      <c r="E452" s="32" t="s">
        <v>1552</v>
      </c>
      <c r="F452" s="28">
        <v>174.6</v>
      </c>
      <c r="G452" s="47"/>
      <c r="H452" s="28">
        <f t="shared" si="7"/>
        <v>3.4482758620697496E-3</v>
      </c>
    </row>
    <row r="453" spans="1:8">
      <c r="A453" s="3" t="s">
        <v>1107</v>
      </c>
      <c r="B453" s="4">
        <v>48740</v>
      </c>
      <c r="C453" s="5">
        <v>174.60344827586206</v>
      </c>
      <c r="D453" s="50"/>
      <c r="E453" s="32" t="s">
        <v>1553</v>
      </c>
      <c r="F453" s="28">
        <v>174.6</v>
      </c>
      <c r="G453" s="47"/>
      <c r="H453" s="28">
        <f t="shared" si="7"/>
        <v>3.4482758620697496E-3</v>
      </c>
    </row>
    <row r="454" spans="1:8">
      <c r="A454" s="3" t="s">
        <v>1107</v>
      </c>
      <c r="B454" s="4">
        <v>48741</v>
      </c>
      <c r="C454" s="5">
        <v>2000.0000000000002</v>
      </c>
      <c r="D454" s="50"/>
      <c r="E454" s="32" t="s">
        <v>1554</v>
      </c>
      <c r="F454" s="28">
        <v>2000</v>
      </c>
      <c r="G454" s="47"/>
      <c r="H454" s="28">
        <f t="shared" si="7"/>
        <v>0</v>
      </c>
    </row>
    <row r="455" spans="1:8">
      <c r="A455" s="3" t="s">
        <v>1107</v>
      </c>
      <c r="B455" s="4">
        <v>48742</v>
      </c>
      <c r="C455" s="5">
        <v>2801.7327586206902</v>
      </c>
      <c r="D455" s="50"/>
      <c r="E455" s="32" t="s">
        <v>1555</v>
      </c>
      <c r="F455" s="28">
        <v>2801.73</v>
      </c>
      <c r="G455" s="47"/>
      <c r="H455" s="28">
        <f t="shared" si="7"/>
        <v>2.7586206902014965E-3</v>
      </c>
    </row>
    <row r="456" spans="1:8">
      <c r="A456" s="3" t="s">
        <v>1107</v>
      </c>
      <c r="B456" s="4">
        <v>48743</v>
      </c>
      <c r="C456" s="5">
        <v>1698.2758620689656</v>
      </c>
      <c r="D456" s="50"/>
      <c r="E456" s="32" t="s">
        <v>1556</v>
      </c>
      <c r="F456" s="28">
        <v>1698.28</v>
      </c>
      <c r="G456" s="47"/>
      <c r="H456" s="28">
        <f t="shared" si="7"/>
        <v>-4.13793103439275E-3</v>
      </c>
    </row>
    <row r="457" spans="1:8">
      <c r="A457" s="3" t="s">
        <v>1107</v>
      </c>
      <c r="B457" s="4">
        <v>48744</v>
      </c>
      <c r="C457" s="5">
        <v>3788.7931034482763</v>
      </c>
      <c r="D457" s="50"/>
      <c r="E457" s="32" t="s">
        <v>1557</v>
      </c>
      <c r="F457" s="28">
        <v>3788.79</v>
      </c>
      <c r="G457" s="47"/>
      <c r="H457" s="28">
        <f t="shared" si="7"/>
        <v>3.1034482763061533E-3</v>
      </c>
    </row>
    <row r="458" spans="1:8">
      <c r="A458" s="3" t="s">
        <v>1107</v>
      </c>
      <c r="B458" s="4">
        <v>48745</v>
      </c>
      <c r="C458" s="5">
        <v>947.41379310344837</v>
      </c>
      <c r="D458" s="50"/>
      <c r="E458" s="32" t="s">
        <v>1558</v>
      </c>
      <c r="F458" s="28">
        <v>947.41000000000008</v>
      </c>
      <c r="G458" s="47"/>
      <c r="H458" s="28">
        <f t="shared" si="7"/>
        <v>3.7931034482880932E-3</v>
      </c>
    </row>
    <row r="459" spans="1:8">
      <c r="A459" s="3" t="s">
        <v>1107</v>
      </c>
      <c r="B459" s="4">
        <v>48746</v>
      </c>
      <c r="C459" s="5">
        <v>709.42241379310349</v>
      </c>
      <c r="D459" s="50"/>
      <c r="E459" s="32" t="s">
        <v>1559</v>
      </c>
      <c r="F459" s="28">
        <v>709.42</v>
      </c>
      <c r="G459" s="47"/>
      <c r="H459" s="28">
        <f t="shared" si="7"/>
        <v>2.4137931035284055E-3</v>
      </c>
    </row>
    <row r="460" spans="1:8">
      <c r="A460" s="3" t="s">
        <v>1107</v>
      </c>
      <c r="B460" s="4">
        <v>48747</v>
      </c>
      <c r="C460" s="5">
        <v>1698.2758620689656</v>
      </c>
      <c r="D460" s="50"/>
      <c r="E460" s="32" t="s">
        <v>1560</v>
      </c>
      <c r="F460" s="28">
        <v>1698.28</v>
      </c>
      <c r="G460" s="47"/>
      <c r="H460" s="28">
        <f t="shared" si="7"/>
        <v>-4.13793103439275E-3</v>
      </c>
    </row>
    <row r="461" spans="1:8">
      <c r="A461" s="3" t="s">
        <v>1107</v>
      </c>
      <c r="B461" s="4">
        <v>48748</v>
      </c>
      <c r="C461" s="5">
        <v>4561.1982758620688</v>
      </c>
      <c r="D461" s="50"/>
      <c r="E461" s="32" t="s">
        <v>1561</v>
      </c>
      <c r="F461" s="28">
        <v>4561.2000000000007</v>
      </c>
      <c r="G461" s="47"/>
      <c r="H461" s="28">
        <f t="shared" si="7"/>
        <v>-1.7241379318875261E-3</v>
      </c>
    </row>
    <row r="462" spans="1:8">
      <c r="A462" s="3" t="s">
        <v>1107</v>
      </c>
      <c r="B462" s="4">
        <v>48749</v>
      </c>
      <c r="C462" s="5">
        <v>947.42241379310349</v>
      </c>
      <c r="D462" s="50"/>
      <c r="E462" s="32" t="s">
        <v>1562</v>
      </c>
      <c r="F462" s="28">
        <v>947.42000000000007</v>
      </c>
      <c r="G462" s="47"/>
      <c r="H462" s="28">
        <f t="shared" ref="H462:H526" si="8">+C462-F462</f>
        <v>2.4137931034147186E-3</v>
      </c>
    </row>
    <row r="463" spans="1:8">
      <c r="A463" s="3" t="s">
        <v>1107</v>
      </c>
      <c r="B463" s="4">
        <v>48750</v>
      </c>
      <c r="C463" s="5">
        <v>1698.2672413793105</v>
      </c>
      <c r="D463" s="50"/>
      <c r="E463" s="32" t="s">
        <v>1563</v>
      </c>
      <c r="F463" s="28">
        <v>1698.27</v>
      </c>
      <c r="G463" s="47"/>
      <c r="H463" s="28">
        <f t="shared" si="8"/>
        <v>-2.7586206895193754E-3</v>
      </c>
    </row>
    <row r="464" spans="1:8">
      <c r="A464" s="3" t="s">
        <v>1107</v>
      </c>
      <c r="B464" s="4">
        <v>48751</v>
      </c>
      <c r="C464" s="5">
        <v>10378.008620689656</v>
      </c>
      <c r="D464" s="50"/>
      <c r="E464" s="32" t="s">
        <v>1564</v>
      </c>
      <c r="F464" s="28">
        <v>10378.01</v>
      </c>
      <c r="G464" s="47"/>
      <c r="H464" s="28">
        <f t="shared" si="8"/>
        <v>-1.3793103444186272E-3</v>
      </c>
    </row>
    <row r="465" spans="1:8">
      <c r="A465" s="3" t="s">
        <v>1107</v>
      </c>
      <c r="B465" s="4">
        <v>48752</v>
      </c>
      <c r="C465" s="5">
        <v>2841.1637931034484</v>
      </c>
      <c r="D465" s="50"/>
      <c r="E465" s="32" t="s">
        <v>1565</v>
      </c>
      <c r="F465" s="28">
        <v>2841.16</v>
      </c>
      <c r="G465" s="47"/>
      <c r="H465" s="28">
        <f t="shared" si="8"/>
        <v>3.7931034485154669E-3</v>
      </c>
    </row>
    <row r="466" spans="1:8">
      <c r="A466" s="3" t="s">
        <v>1107</v>
      </c>
      <c r="B466" s="4">
        <v>48753</v>
      </c>
      <c r="C466" s="5">
        <v>1719.8275862068967</v>
      </c>
      <c r="D466" s="50"/>
      <c r="E466" s="32" t="s">
        <v>1566</v>
      </c>
      <c r="F466" s="28">
        <v>1719.83</v>
      </c>
      <c r="G466" s="47"/>
      <c r="H466" s="28">
        <f t="shared" si="8"/>
        <v>-2.413793103187345E-3</v>
      </c>
    </row>
    <row r="467" spans="1:8">
      <c r="A467" s="3" t="s">
        <v>1107</v>
      </c>
      <c r="B467" s="4">
        <v>48754</v>
      </c>
      <c r="C467" s="5">
        <v>947.42241379310349</v>
      </c>
      <c r="D467" s="50"/>
      <c r="E467" s="32" t="s">
        <v>1567</v>
      </c>
      <c r="F467" s="28">
        <v>947.42000000000007</v>
      </c>
      <c r="G467" s="47"/>
      <c r="H467" s="28">
        <f t="shared" si="8"/>
        <v>2.4137931034147186E-3</v>
      </c>
    </row>
    <row r="468" spans="1:8">
      <c r="A468" s="3" t="s">
        <v>1107</v>
      </c>
      <c r="B468" s="4">
        <v>48755</v>
      </c>
      <c r="C468" s="5">
        <v>547.41379310344837</v>
      </c>
      <c r="D468" s="50"/>
      <c r="E468" s="32" t="s">
        <v>1568</v>
      </c>
      <c r="F468" s="28">
        <v>547.41</v>
      </c>
      <c r="G468" s="47"/>
      <c r="H468" s="28">
        <f t="shared" si="8"/>
        <v>3.79310344840178E-3</v>
      </c>
    </row>
    <row r="469" spans="1:8">
      <c r="A469" s="3" t="s">
        <v>1107</v>
      </c>
      <c r="B469" s="4">
        <v>48756</v>
      </c>
      <c r="C469" s="5">
        <v>9673.2327586206902</v>
      </c>
      <c r="D469" s="50"/>
      <c r="E469" s="32" t="s">
        <v>1569</v>
      </c>
      <c r="F469" s="28">
        <v>9673.23</v>
      </c>
      <c r="G469" s="47"/>
      <c r="H469" s="28">
        <f t="shared" si="8"/>
        <v>2.7586206906562438E-3</v>
      </c>
    </row>
    <row r="470" spans="1:8">
      <c r="A470" s="3" t="s">
        <v>1107</v>
      </c>
      <c r="B470" s="4">
        <v>48757</v>
      </c>
      <c r="C470" s="5">
        <v>947.42241379310349</v>
      </c>
      <c r="D470" s="50"/>
      <c r="E470" s="32" t="s">
        <v>1570</v>
      </c>
      <c r="F470" s="28">
        <v>947.42000000000007</v>
      </c>
      <c r="G470" s="47"/>
      <c r="H470" s="28">
        <f t="shared" si="8"/>
        <v>2.4137931034147186E-3</v>
      </c>
    </row>
    <row r="471" spans="1:8">
      <c r="A471" s="3" t="s">
        <v>1107</v>
      </c>
      <c r="B471" s="4">
        <v>48758</v>
      </c>
      <c r="C471" s="5">
        <v>947.42241379310349</v>
      </c>
      <c r="D471" s="50"/>
      <c r="E471" s="32" t="s">
        <v>1571</v>
      </c>
      <c r="F471" s="28">
        <v>947.42000000000007</v>
      </c>
      <c r="G471" s="47"/>
      <c r="H471" s="28">
        <f t="shared" si="8"/>
        <v>2.4137931034147186E-3</v>
      </c>
    </row>
    <row r="472" spans="1:8">
      <c r="A472" s="3" t="s">
        <v>1107</v>
      </c>
      <c r="B472" s="4">
        <v>48759</v>
      </c>
      <c r="C472" s="5">
        <v>2990.5172413793107</v>
      </c>
      <c r="D472" s="50"/>
      <c r="E472" s="32" t="s">
        <v>1572</v>
      </c>
      <c r="F472" s="28">
        <v>2990.52</v>
      </c>
      <c r="G472" s="47"/>
      <c r="H472" s="28">
        <f t="shared" si="8"/>
        <v>-2.7586206892920018E-3</v>
      </c>
    </row>
    <row r="473" spans="1:8">
      <c r="A473" s="3" t="s">
        <v>1107</v>
      </c>
      <c r="B473" s="4">
        <v>48760</v>
      </c>
      <c r="C473" s="5">
        <v>3788.7931034482763</v>
      </c>
      <c r="D473" s="50"/>
      <c r="E473" s="32" t="s">
        <v>1573</v>
      </c>
      <c r="F473" s="28">
        <v>3788.79</v>
      </c>
      <c r="G473" s="47"/>
      <c r="H473" s="28">
        <f t="shared" si="8"/>
        <v>3.1034482763061533E-3</v>
      </c>
    </row>
    <row r="474" spans="1:8">
      <c r="A474" s="3" t="s">
        <v>1107</v>
      </c>
      <c r="B474" s="4">
        <v>48761</v>
      </c>
      <c r="C474" s="5">
        <v>2086.2068965517242</v>
      </c>
      <c r="D474" s="50"/>
      <c r="E474" s="32" t="s">
        <v>1574</v>
      </c>
      <c r="F474" s="28">
        <v>2086.21</v>
      </c>
      <c r="G474" s="47"/>
      <c r="H474" s="28">
        <f t="shared" si="8"/>
        <v>-3.1034482758514059E-3</v>
      </c>
    </row>
    <row r="475" spans="1:8">
      <c r="A475" s="3" t="s">
        <v>1107</v>
      </c>
      <c r="B475" s="4">
        <v>48762</v>
      </c>
      <c r="C475" s="5">
        <v>1719.8275862068967</v>
      </c>
      <c r="D475" s="50"/>
      <c r="E475" s="32" t="s">
        <v>1575</v>
      </c>
      <c r="F475" s="28">
        <v>1719.83</v>
      </c>
      <c r="G475" s="47"/>
      <c r="H475" s="28">
        <f t="shared" si="8"/>
        <v>-2.413793103187345E-3</v>
      </c>
    </row>
    <row r="476" spans="1:8">
      <c r="A476" s="3" t="s">
        <v>1107</v>
      </c>
      <c r="B476" s="4">
        <v>48763</v>
      </c>
      <c r="C476" s="5">
        <v>3593.9741379310349</v>
      </c>
      <c r="D476" s="50"/>
      <c r="E476" s="32" t="s">
        <v>1576</v>
      </c>
      <c r="F476" s="28">
        <v>3593.9700000000003</v>
      </c>
      <c r="G476" s="47"/>
      <c r="H476" s="28">
        <f t="shared" si="8"/>
        <v>4.1379310346201237E-3</v>
      </c>
    </row>
    <row r="477" spans="1:8">
      <c r="A477" s="3" t="s">
        <v>1107</v>
      </c>
      <c r="B477" s="4">
        <v>48764</v>
      </c>
      <c r="C477" s="5">
        <v>1698.2758620689656</v>
      </c>
      <c r="D477" s="50"/>
      <c r="E477" s="32" t="s">
        <v>1577</v>
      </c>
      <c r="F477" s="28">
        <v>1698.2799999999997</v>
      </c>
      <c r="G477" s="47"/>
      <c r="H477" s="28">
        <f t="shared" si="8"/>
        <v>-4.1379310341653763E-3</v>
      </c>
    </row>
    <row r="478" spans="1:8">
      <c r="A478" s="3" t="s">
        <v>1107</v>
      </c>
      <c r="B478" s="4">
        <v>48765</v>
      </c>
      <c r="C478" s="5">
        <v>405.17241379310349</v>
      </c>
      <c r="D478" s="50"/>
      <c r="E478" s="32" t="s">
        <v>1578</v>
      </c>
      <c r="F478" s="28">
        <v>405.16999999999996</v>
      </c>
      <c r="G478" s="47"/>
      <c r="H478" s="28">
        <f t="shared" si="8"/>
        <v>2.4137931035284055E-3</v>
      </c>
    </row>
    <row r="479" spans="1:8">
      <c r="A479" s="3" t="s">
        <v>1107</v>
      </c>
      <c r="B479" s="4">
        <v>48766</v>
      </c>
      <c r="C479" s="5">
        <v>2801.7241379310349</v>
      </c>
      <c r="D479" s="50"/>
      <c r="E479" s="32" t="s">
        <v>1579</v>
      </c>
      <c r="F479" s="28">
        <v>2801.7200000000003</v>
      </c>
      <c r="G479" s="47"/>
      <c r="H479" s="28">
        <f t="shared" si="8"/>
        <v>4.1379310346201237E-3</v>
      </c>
    </row>
    <row r="480" spans="1:8">
      <c r="A480" s="3" t="s">
        <v>1107</v>
      </c>
      <c r="B480" s="4">
        <v>48767</v>
      </c>
      <c r="C480" s="5">
        <v>3788.8017241379316</v>
      </c>
      <c r="D480" s="50"/>
      <c r="E480" s="32" t="s">
        <v>1580</v>
      </c>
      <c r="F480" s="28">
        <v>3788.8</v>
      </c>
      <c r="G480" s="47"/>
      <c r="H480" s="28">
        <f t="shared" si="8"/>
        <v>1.7241379314327787E-3</v>
      </c>
    </row>
    <row r="481" spans="1:8">
      <c r="A481" s="3" t="s">
        <v>1107</v>
      </c>
      <c r="B481" s="4">
        <v>48768</v>
      </c>
      <c r="C481" s="5">
        <v>1698.2758620689656</v>
      </c>
      <c r="D481" s="50"/>
      <c r="E481" s="32" t="s">
        <v>1581</v>
      </c>
      <c r="F481" s="28">
        <v>1698.28</v>
      </c>
      <c r="G481" s="47"/>
      <c r="H481" s="28">
        <f t="shared" si="8"/>
        <v>-4.13793103439275E-3</v>
      </c>
    </row>
    <row r="482" spans="1:8">
      <c r="A482" s="3" t="s">
        <v>1107</v>
      </c>
      <c r="B482" s="4">
        <v>48769</v>
      </c>
      <c r="C482" s="5">
        <v>9440.5086206896558</v>
      </c>
      <c r="D482" s="50"/>
      <c r="E482" s="32" t="s">
        <v>1582</v>
      </c>
      <c r="F482" s="28">
        <v>9440.51</v>
      </c>
      <c r="G482" s="47"/>
      <c r="H482" s="28">
        <f t="shared" si="8"/>
        <v>-1.3793103444186272E-3</v>
      </c>
    </row>
    <row r="483" spans="1:8">
      <c r="A483" s="3" t="s">
        <v>1107</v>
      </c>
      <c r="B483" s="4">
        <v>48770</v>
      </c>
      <c r="C483" s="5">
        <v>947.42241379310349</v>
      </c>
      <c r="D483" s="50"/>
      <c r="E483" s="32" t="s">
        <v>1583</v>
      </c>
      <c r="F483" s="28">
        <v>947.42000000000007</v>
      </c>
      <c r="G483" s="47"/>
      <c r="H483" s="28">
        <f t="shared" si="8"/>
        <v>2.4137931034147186E-3</v>
      </c>
    </row>
    <row r="484" spans="1:8">
      <c r="A484" s="3" t="s">
        <v>1107</v>
      </c>
      <c r="B484" s="4">
        <v>48771</v>
      </c>
      <c r="C484" s="5">
        <v>344.83620689655174</v>
      </c>
      <c r="D484" s="50"/>
      <c r="E484" s="32" t="s">
        <v>1584</v>
      </c>
      <c r="F484" s="28">
        <v>344.84</v>
      </c>
      <c r="G484" s="47"/>
      <c r="H484" s="28">
        <f t="shared" si="8"/>
        <v>-3.7931034482312498E-3</v>
      </c>
    </row>
    <row r="485" spans="1:8">
      <c r="A485" s="3" t="s">
        <v>1107</v>
      </c>
      <c r="B485" s="4">
        <v>48772</v>
      </c>
      <c r="C485" s="5">
        <v>517.25</v>
      </c>
      <c r="D485" s="50"/>
      <c r="E485" s="32" t="s">
        <v>1585</v>
      </c>
      <c r="F485" s="28">
        <v>517.25</v>
      </c>
      <c r="G485" s="47"/>
      <c r="H485" s="28">
        <f t="shared" si="8"/>
        <v>0</v>
      </c>
    </row>
    <row r="486" spans="1:8">
      <c r="A486" s="3" t="s">
        <v>1107</v>
      </c>
      <c r="B486" s="4">
        <v>48773</v>
      </c>
      <c r="C486" s="5">
        <v>2731.8965517241381</v>
      </c>
      <c r="D486" s="50"/>
      <c r="E486" s="32" t="s">
        <v>1586</v>
      </c>
      <c r="F486" s="28">
        <v>2731.9</v>
      </c>
      <c r="G486" s="47"/>
      <c r="H486" s="28">
        <f t="shared" si="8"/>
        <v>-3.4482758619560627E-3</v>
      </c>
    </row>
    <row r="487" spans="1:8">
      <c r="A487" s="3" t="s">
        <v>1107</v>
      </c>
      <c r="B487" s="4">
        <v>48774</v>
      </c>
      <c r="C487" s="5">
        <v>3788.7931034482763</v>
      </c>
      <c r="D487" s="50"/>
      <c r="E487" s="32" t="s">
        <v>1587</v>
      </c>
      <c r="F487" s="28">
        <v>3788.79</v>
      </c>
      <c r="G487" s="47"/>
      <c r="H487" s="28">
        <f t="shared" si="8"/>
        <v>3.1034482763061533E-3</v>
      </c>
    </row>
    <row r="488" spans="1:8">
      <c r="A488" s="3" t="s">
        <v>1107</v>
      </c>
      <c r="B488" s="4">
        <v>48775</v>
      </c>
      <c r="C488" s="5">
        <v>3892.2500000000005</v>
      </c>
      <c r="D488" s="50"/>
      <c r="E488" s="32" t="s">
        <v>1588</v>
      </c>
      <c r="F488" s="28">
        <v>3892.25</v>
      </c>
      <c r="G488" s="47"/>
      <c r="H488" s="28">
        <f t="shared" si="8"/>
        <v>0</v>
      </c>
    </row>
    <row r="489" spans="1:8">
      <c r="A489" s="3" t="s">
        <v>1107</v>
      </c>
      <c r="B489" s="4">
        <v>48776</v>
      </c>
      <c r="C489" s="5">
        <v>9996.9137931034493</v>
      </c>
      <c r="D489" s="50"/>
      <c r="E489" s="32" t="s">
        <v>1589</v>
      </c>
      <c r="F489" s="28">
        <v>9996.91</v>
      </c>
      <c r="G489" s="47"/>
      <c r="H489" s="28">
        <f t="shared" si="8"/>
        <v>3.7931034494249616E-3</v>
      </c>
    </row>
    <row r="490" spans="1:8">
      <c r="A490" s="3" t="s">
        <v>1107</v>
      </c>
      <c r="B490" s="4">
        <v>48777</v>
      </c>
      <c r="C490" s="5">
        <v>2047.4224137931037</v>
      </c>
      <c r="D490" s="50"/>
      <c r="E490" s="32" t="s">
        <v>1590</v>
      </c>
      <c r="F490" s="28">
        <v>2047.42</v>
      </c>
      <c r="G490" s="47"/>
      <c r="H490" s="28">
        <f t="shared" si="8"/>
        <v>2.4137931036420923E-3</v>
      </c>
    </row>
    <row r="491" spans="1:8">
      <c r="A491" s="3" t="s">
        <v>1107</v>
      </c>
      <c r="B491" s="4">
        <v>48778</v>
      </c>
      <c r="C491" s="5">
        <v>947.41379310344837</v>
      </c>
      <c r="D491" s="50"/>
      <c r="E491" s="32" t="s">
        <v>1591</v>
      </c>
      <c r="F491" s="28">
        <v>947.41000000000008</v>
      </c>
      <c r="G491" s="47"/>
      <c r="H491" s="28">
        <f t="shared" si="8"/>
        <v>3.7931034482880932E-3</v>
      </c>
    </row>
    <row r="492" spans="1:8">
      <c r="A492" s="3" t="s">
        <v>1107</v>
      </c>
      <c r="B492" s="4">
        <v>48779</v>
      </c>
      <c r="C492" s="5">
        <v>3646.525862068966</v>
      </c>
      <c r="D492" s="50"/>
      <c r="E492" s="32" t="s">
        <v>1592</v>
      </c>
      <c r="F492" s="28">
        <v>3646.5299999999997</v>
      </c>
      <c r="G492" s="47"/>
      <c r="H492" s="28">
        <f t="shared" si="8"/>
        <v>-4.137931033710629E-3</v>
      </c>
    </row>
    <row r="493" spans="1:8">
      <c r="A493" s="3" t="s">
        <v>1107</v>
      </c>
      <c r="B493" s="4">
        <v>48780</v>
      </c>
      <c r="C493" s="5">
        <v>2841.1637931034484</v>
      </c>
      <c r="D493" s="50"/>
      <c r="E493" s="32" t="s">
        <v>1593</v>
      </c>
      <c r="F493" s="28">
        <v>2841.16</v>
      </c>
      <c r="G493" s="47"/>
      <c r="H493" s="28">
        <f t="shared" si="8"/>
        <v>3.7931034485154669E-3</v>
      </c>
    </row>
    <row r="494" spans="1:8">
      <c r="A494" s="3" t="s">
        <v>1107</v>
      </c>
      <c r="B494" s="4">
        <v>48781</v>
      </c>
      <c r="C494" s="5">
        <v>1764.6982758620691</v>
      </c>
      <c r="D494" s="50"/>
      <c r="E494" s="32" t="s">
        <v>1594</v>
      </c>
      <c r="F494" s="28">
        <v>1764.6999999999998</v>
      </c>
      <c r="G494" s="47"/>
      <c r="H494" s="28">
        <f t="shared" si="8"/>
        <v>-1.7241379307506577E-3</v>
      </c>
    </row>
    <row r="495" spans="1:8">
      <c r="A495" s="3" t="s">
        <v>1107</v>
      </c>
      <c r="B495" s="4">
        <v>48782</v>
      </c>
      <c r="C495" s="5">
        <v>2841.1637931034484</v>
      </c>
      <c r="D495" s="50"/>
      <c r="E495" s="32" t="s">
        <v>1595</v>
      </c>
      <c r="F495" s="28">
        <v>2841.16</v>
      </c>
      <c r="G495" s="47"/>
      <c r="H495" s="28">
        <f t="shared" si="8"/>
        <v>3.7931034485154669E-3</v>
      </c>
    </row>
    <row r="496" spans="1:8">
      <c r="A496" s="3" t="s">
        <v>1107</v>
      </c>
      <c r="B496" s="4">
        <v>48783</v>
      </c>
      <c r="C496" s="5">
        <v>2629.6379310344832</v>
      </c>
      <c r="D496" s="50"/>
      <c r="E496" s="32" t="s">
        <v>1596</v>
      </c>
      <c r="F496" s="28">
        <v>2629.6400000000003</v>
      </c>
      <c r="G496" s="47"/>
      <c r="H496" s="28">
        <f t="shared" si="8"/>
        <v>-2.0689655170826882E-3</v>
      </c>
    </row>
    <row r="497" spans="1:8">
      <c r="A497" s="3" t="s">
        <v>1107</v>
      </c>
      <c r="B497" s="4">
        <v>48784</v>
      </c>
      <c r="C497" s="5">
        <v>2629.6379310344832</v>
      </c>
      <c r="D497" s="50"/>
      <c r="E497" s="32" t="s">
        <v>1597</v>
      </c>
      <c r="F497" s="28">
        <v>2629.6400000000003</v>
      </c>
      <c r="G497" s="47"/>
      <c r="H497" s="28">
        <f t="shared" si="8"/>
        <v>-2.0689655170826882E-3</v>
      </c>
    </row>
    <row r="498" spans="1:8">
      <c r="A498" s="3" t="s">
        <v>1107</v>
      </c>
      <c r="B498" s="4">
        <v>48785</v>
      </c>
      <c r="C498" s="5">
        <v>947.42241379310349</v>
      </c>
      <c r="D498" s="50"/>
      <c r="E498" s="32" t="s">
        <v>1598</v>
      </c>
      <c r="F498" s="28">
        <v>947.42000000000007</v>
      </c>
      <c r="G498" s="47"/>
      <c r="H498" s="28">
        <f t="shared" si="8"/>
        <v>2.4137931034147186E-3</v>
      </c>
    </row>
    <row r="499" spans="1:8">
      <c r="A499" s="3" t="s">
        <v>1107</v>
      </c>
      <c r="B499" s="4">
        <v>48786</v>
      </c>
      <c r="C499" s="5">
        <v>1719.8275862068967</v>
      </c>
      <c r="D499" s="50"/>
      <c r="E499" s="32" t="s">
        <v>1599</v>
      </c>
      <c r="F499" s="28">
        <v>1719.83</v>
      </c>
      <c r="G499" s="47"/>
      <c r="H499" s="28">
        <f t="shared" si="8"/>
        <v>-2.413793103187345E-3</v>
      </c>
    </row>
    <row r="500" spans="1:8">
      <c r="A500" s="3" t="s">
        <v>1107</v>
      </c>
      <c r="B500" s="4">
        <v>48787</v>
      </c>
      <c r="C500" s="5">
        <v>2841.1637931034484</v>
      </c>
      <c r="D500" s="50"/>
      <c r="E500" s="32" t="s">
        <v>1600</v>
      </c>
      <c r="F500" s="28">
        <v>2841.16</v>
      </c>
      <c r="G500" s="47"/>
      <c r="H500" s="28">
        <f t="shared" si="8"/>
        <v>3.7931034485154669E-3</v>
      </c>
    </row>
    <row r="501" spans="1:8">
      <c r="A501" s="3" t="s">
        <v>1107</v>
      </c>
      <c r="B501" s="4">
        <v>48788</v>
      </c>
      <c r="C501" s="5">
        <v>2841.1637931034484</v>
      </c>
      <c r="D501" s="50"/>
      <c r="E501" s="32" t="s">
        <v>1601</v>
      </c>
      <c r="F501" s="28">
        <v>2841.16</v>
      </c>
      <c r="G501" s="47"/>
      <c r="H501" s="28">
        <f t="shared" si="8"/>
        <v>3.7931034485154669E-3</v>
      </c>
    </row>
    <row r="502" spans="1:8">
      <c r="A502" s="3" t="s">
        <v>1107</v>
      </c>
      <c r="B502" s="4">
        <v>48789</v>
      </c>
      <c r="C502" s="5">
        <v>517.25</v>
      </c>
      <c r="D502" s="50"/>
      <c r="E502" s="32" t="s">
        <v>1602</v>
      </c>
      <c r="F502" s="28">
        <v>517.25</v>
      </c>
      <c r="G502" s="47"/>
      <c r="H502" s="28">
        <f t="shared" si="8"/>
        <v>0</v>
      </c>
    </row>
    <row r="503" spans="1:8">
      <c r="A503" s="3" t="s">
        <v>1107</v>
      </c>
      <c r="B503" s="4">
        <v>48790</v>
      </c>
      <c r="C503" s="5">
        <v>1698.2672413793105</v>
      </c>
      <c r="D503" s="50"/>
      <c r="E503" s="32" t="s">
        <v>1603</v>
      </c>
      <c r="F503" s="28">
        <v>1698.27</v>
      </c>
      <c r="G503" s="47"/>
      <c r="H503" s="28">
        <f t="shared" si="8"/>
        <v>-2.7586206895193754E-3</v>
      </c>
    </row>
    <row r="504" spans="1:8">
      <c r="A504" s="3" t="s">
        <v>1107</v>
      </c>
      <c r="B504" s="4">
        <v>48791</v>
      </c>
      <c r="C504" s="5">
        <v>947.42241379310349</v>
      </c>
      <c r="D504" s="50"/>
      <c r="E504" s="32" t="s">
        <v>1604</v>
      </c>
      <c r="F504" s="28">
        <v>947.42000000000007</v>
      </c>
      <c r="G504" s="47"/>
      <c r="H504" s="28">
        <f t="shared" si="8"/>
        <v>2.4137931034147186E-3</v>
      </c>
    </row>
    <row r="505" spans="1:8">
      <c r="A505" s="3" t="s">
        <v>1107</v>
      </c>
      <c r="B505" s="4">
        <v>48792</v>
      </c>
      <c r="C505" s="5">
        <v>947.42241379310349</v>
      </c>
      <c r="D505" s="50"/>
      <c r="E505" s="32" t="s">
        <v>1605</v>
      </c>
      <c r="F505" s="28">
        <v>947.42000000000007</v>
      </c>
      <c r="G505" s="47"/>
      <c r="H505" s="28">
        <f t="shared" si="8"/>
        <v>2.4137931034147186E-3</v>
      </c>
    </row>
    <row r="506" spans="1:8">
      <c r="A506" s="3" t="s">
        <v>1107</v>
      </c>
      <c r="B506" s="4">
        <v>48793</v>
      </c>
      <c r="C506" s="5">
        <v>1100</v>
      </c>
      <c r="D506" s="50"/>
      <c r="E506" s="32" t="s">
        <v>1606</v>
      </c>
      <c r="F506" s="28">
        <v>1100</v>
      </c>
      <c r="G506" s="47"/>
      <c r="H506" s="28">
        <f t="shared" si="8"/>
        <v>0</v>
      </c>
    </row>
    <row r="507" spans="1:8">
      <c r="A507" s="3" t="s">
        <v>1107</v>
      </c>
      <c r="B507" s="4">
        <v>48794</v>
      </c>
      <c r="C507" s="5">
        <v>2841.1637931034484</v>
      </c>
      <c r="D507" s="50"/>
      <c r="E507" s="32" t="s">
        <v>1607</v>
      </c>
      <c r="F507" s="28">
        <v>2841.16</v>
      </c>
      <c r="G507" s="47"/>
      <c r="H507" s="28">
        <f t="shared" si="8"/>
        <v>3.7931034485154669E-3</v>
      </c>
    </row>
    <row r="508" spans="1:8">
      <c r="A508" s="3" t="s">
        <v>1107</v>
      </c>
      <c r="B508" s="4">
        <v>48795</v>
      </c>
      <c r="C508" s="5">
        <v>947.41379310344837</v>
      </c>
      <c r="D508" s="50"/>
      <c r="E508" s="32" t="s">
        <v>1608</v>
      </c>
      <c r="F508" s="28">
        <v>947.41000000000008</v>
      </c>
      <c r="G508" s="47"/>
      <c r="H508" s="28">
        <f t="shared" si="8"/>
        <v>3.7931034482880932E-3</v>
      </c>
    </row>
    <row r="509" spans="1:8">
      <c r="A509" s="3" t="s">
        <v>1107</v>
      </c>
      <c r="B509" s="4">
        <v>48796</v>
      </c>
      <c r="C509" s="5">
        <v>85</v>
      </c>
      <c r="D509" s="50"/>
      <c r="E509" s="32" t="s">
        <v>1609</v>
      </c>
      <c r="F509" s="28">
        <v>85</v>
      </c>
      <c r="G509" s="47"/>
      <c r="H509" s="28">
        <f t="shared" si="8"/>
        <v>0</v>
      </c>
    </row>
    <row r="510" spans="1:8">
      <c r="A510" s="3" t="s">
        <v>1107</v>
      </c>
      <c r="B510" s="4">
        <v>48797</v>
      </c>
      <c r="C510" s="5">
        <v>2841.1637931034484</v>
      </c>
      <c r="D510" s="50"/>
      <c r="E510" s="32" t="s">
        <v>1610</v>
      </c>
      <c r="F510" s="28">
        <v>2841.16</v>
      </c>
      <c r="G510" s="47"/>
      <c r="H510" s="28">
        <f t="shared" si="8"/>
        <v>3.7931034485154669E-3</v>
      </c>
    </row>
    <row r="511" spans="1:8">
      <c r="A511" s="3" t="s">
        <v>1107</v>
      </c>
      <c r="B511" s="4">
        <v>48798</v>
      </c>
      <c r="C511" s="5">
        <v>2731.8965517241381</v>
      </c>
      <c r="D511" s="50"/>
      <c r="E511" s="32" t="s">
        <v>1611</v>
      </c>
      <c r="F511" s="28">
        <v>2731.9</v>
      </c>
      <c r="G511" s="47"/>
      <c r="H511" s="28">
        <f t="shared" si="8"/>
        <v>-3.4482758619560627E-3</v>
      </c>
    </row>
    <row r="512" spans="1:8">
      <c r="A512" s="3" t="s">
        <v>1107</v>
      </c>
      <c r="B512" s="4">
        <v>48799</v>
      </c>
      <c r="C512" s="5">
        <v>2800.6810344827586</v>
      </c>
      <c r="D512" s="50"/>
      <c r="E512" s="32" t="s">
        <v>1612</v>
      </c>
      <c r="F512" s="28">
        <v>2800.68</v>
      </c>
      <c r="G512" s="47"/>
      <c r="H512" s="28">
        <f t="shared" si="8"/>
        <v>1.0344827587687178E-3</v>
      </c>
    </row>
    <row r="513" spans="1:8">
      <c r="A513" s="3" t="s">
        <v>1107</v>
      </c>
      <c r="B513" s="4">
        <v>48800</v>
      </c>
      <c r="C513" s="5">
        <v>1698.2672413793105</v>
      </c>
      <c r="D513" s="50"/>
      <c r="E513" s="32" t="s">
        <v>1613</v>
      </c>
      <c r="F513" s="28">
        <v>1698.27</v>
      </c>
      <c r="G513" s="47"/>
      <c r="H513" s="28">
        <f t="shared" si="8"/>
        <v>-2.7586206895193754E-3</v>
      </c>
    </row>
    <row r="514" spans="1:8">
      <c r="A514" s="3" t="s">
        <v>1107</v>
      </c>
      <c r="B514" s="4">
        <v>48801</v>
      </c>
      <c r="C514" s="5">
        <v>554.69827586206907</v>
      </c>
      <c r="D514" s="50"/>
      <c r="E514" s="32" t="s">
        <v>1614</v>
      </c>
      <c r="F514" s="28">
        <v>554.70000000000005</v>
      </c>
      <c r="G514" s="47"/>
      <c r="H514" s="28">
        <f t="shared" si="8"/>
        <v>-1.7241379309780314E-3</v>
      </c>
    </row>
    <row r="515" spans="1:8">
      <c r="A515" s="3" t="s">
        <v>1107</v>
      </c>
      <c r="B515" s="4">
        <v>48802</v>
      </c>
      <c r="C515" s="5">
        <v>3375.0086206896558</v>
      </c>
      <c r="D515" s="50"/>
      <c r="E515" s="32" t="s">
        <v>1615</v>
      </c>
      <c r="F515" s="28">
        <v>3375.01</v>
      </c>
      <c r="G515" s="47"/>
      <c r="H515" s="28">
        <f t="shared" si="8"/>
        <v>-1.3793103444186272E-3</v>
      </c>
    </row>
    <row r="516" spans="1:8">
      <c r="A516" s="3" t="s">
        <v>1107</v>
      </c>
      <c r="B516" s="4">
        <v>48803</v>
      </c>
      <c r="C516" s="5">
        <v>418.23275862068965</v>
      </c>
      <c r="D516" s="50"/>
      <c r="E516" s="32" t="s">
        <v>1616</v>
      </c>
      <c r="F516" s="28">
        <v>418.23</v>
      </c>
      <c r="G516" s="47"/>
      <c r="H516" s="28">
        <f t="shared" si="8"/>
        <v>2.7586206896330623E-3</v>
      </c>
    </row>
    <row r="517" spans="1:8">
      <c r="A517" s="3" t="s">
        <v>1107</v>
      </c>
      <c r="B517" s="4">
        <v>48804</v>
      </c>
      <c r="C517" s="5">
        <v>2801.7327586206902</v>
      </c>
      <c r="D517" s="50"/>
      <c r="E517" s="32" t="s">
        <v>1617</v>
      </c>
      <c r="F517" s="28">
        <v>2801.73</v>
      </c>
      <c r="G517" s="47"/>
      <c r="H517" s="28">
        <f t="shared" si="8"/>
        <v>2.7586206902014965E-3</v>
      </c>
    </row>
    <row r="518" spans="1:8">
      <c r="A518" s="3" t="s">
        <v>1107</v>
      </c>
      <c r="B518" s="4">
        <v>48805</v>
      </c>
      <c r="C518" s="5">
        <v>2010.9568965517244</v>
      </c>
      <c r="D518" s="50"/>
      <c r="E518" s="32" t="s">
        <v>1618</v>
      </c>
      <c r="F518" s="28">
        <v>2010.96</v>
      </c>
      <c r="G518" s="47"/>
      <c r="H518" s="28">
        <f t="shared" si="8"/>
        <v>-3.1034482756240322E-3</v>
      </c>
    </row>
    <row r="519" spans="1:8">
      <c r="A519" s="3" t="s">
        <v>1107</v>
      </c>
      <c r="B519" s="4">
        <v>48806</v>
      </c>
      <c r="C519" s="5">
        <v>1654.3103448275863</v>
      </c>
      <c r="D519" s="50"/>
      <c r="E519" s="32" t="s">
        <v>1619</v>
      </c>
      <c r="F519" s="28">
        <v>1654.31</v>
      </c>
      <c r="G519" s="47"/>
      <c r="H519" s="28">
        <f t="shared" si="8"/>
        <v>3.4482758633203048E-4</v>
      </c>
    </row>
    <row r="520" spans="1:8">
      <c r="A520" s="3" t="s">
        <v>1107</v>
      </c>
      <c r="B520" s="4">
        <v>48807</v>
      </c>
      <c r="C520" s="5">
        <v>2858.6206896551726</v>
      </c>
      <c r="D520" s="50"/>
      <c r="E520" s="32" t="s">
        <v>1620</v>
      </c>
      <c r="F520" s="28">
        <v>2858.62</v>
      </c>
      <c r="G520" s="47"/>
      <c r="H520" s="28">
        <f t="shared" si="8"/>
        <v>6.8965517266406096E-4</v>
      </c>
    </row>
    <row r="521" spans="1:8">
      <c r="A521" s="3" t="s">
        <v>1107</v>
      </c>
      <c r="B521" s="4">
        <v>48808</v>
      </c>
      <c r="C521" s="5">
        <v>1698.2758620689656</v>
      </c>
      <c r="D521" s="50"/>
      <c r="E521" s="32" t="s">
        <v>1621</v>
      </c>
      <c r="F521" s="28">
        <v>1698.2799999999997</v>
      </c>
      <c r="G521" s="47"/>
      <c r="H521" s="28">
        <f t="shared" si="8"/>
        <v>-4.1379310341653763E-3</v>
      </c>
    </row>
    <row r="522" spans="1:8">
      <c r="A522" s="3" t="s">
        <v>1107</v>
      </c>
      <c r="B522" s="4">
        <v>48809</v>
      </c>
      <c r="C522" s="5">
        <v>947.41379310344837</v>
      </c>
      <c r="D522" s="50"/>
      <c r="E522" s="32" t="s">
        <v>1622</v>
      </c>
      <c r="F522" s="28">
        <v>947.41</v>
      </c>
      <c r="G522" s="47"/>
      <c r="H522" s="28">
        <f t="shared" si="8"/>
        <v>3.79310344840178E-3</v>
      </c>
    </row>
    <row r="523" spans="1:8">
      <c r="A523" s="3" t="s">
        <v>1107</v>
      </c>
      <c r="B523" s="4">
        <v>48810</v>
      </c>
      <c r="C523" s="5">
        <v>6169.4482758620697</v>
      </c>
      <c r="D523" s="50"/>
      <c r="E523" s="32" t="s">
        <v>1623</v>
      </c>
      <c r="F523" s="28">
        <v>6169.45</v>
      </c>
      <c r="G523" s="47"/>
      <c r="H523" s="28">
        <f t="shared" si="8"/>
        <v>-1.7241379300685367E-3</v>
      </c>
    </row>
    <row r="524" spans="1:8">
      <c r="A524" s="3" t="s">
        <v>1107</v>
      </c>
      <c r="B524" s="4">
        <v>48811</v>
      </c>
      <c r="C524" s="5">
        <v>947.42241379310349</v>
      </c>
      <c r="D524" s="50"/>
      <c r="E524" s="32" t="s">
        <v>1624</v>
      </c>
      <c r="F524" s="28">
        <v>947.42000000000007</v>
      </c>
      <c r="G524" s="47"/>
      <c r="H524" s="28">
        <f t="shared" si="8"/>
        <v>2.4137931034147186E-3</v>
      </c>
    </row>
    <row r="525" spans="1:8">
      <c r="A525" s="3" t="s">
        <v>1107</v>
      </c>
      <c r="B525" s="4">
        <v>48812</v>
      </c>
      <c r="C525" s="5">
        <v>947.42241379310349</v>
      </c>
      <c r="D525" s="50"/>
      <c r="E525" s="32" t="s">
        <v>1625</v>
      </c>
      <c r="F525" s="28">
        <v>947.42000000000007</v>
      </c>
      <c r="G525" s="47"/>
      <c r="H525" s="28">
        <f t="shared" si="8"/>
        <v>2.4137931034147186E-3</v>
      </c>
    </row>
    <row r="526" spans="1:8">
      <c r="A526" s="3" t="s">
        <v>1107</v>
      </c>
      <c r="B526" s="4">
        <v>48813</v>
      </c>
      <c r="C526" s="5">
        <v>947.42241379310349</v>
      </c>
      <c r="D526" s="50"/>
      <c r="E526" s="32" t="s">
        <v>1626</v>
      </c>
      <c r="F526" s="28">
        <v>947.42000000000007</v>
      </c>
      <c r="G526" s="47"/>
      <c r="H526" s="28">
        <f t="shared" si="8"/>
        <v>2.4137931034147186E-3</v>
      </c>
    </row>
    <row r="527" spans="1:8">
      <c r="A527" s="3" t="s">
        <v>1107</v>
      </c>
      <c r="B527" s="4">
        <v>48814</v>
      </c>
      <c r="C527" s="5">
        <v>947.42241379310349</v>
      </c>
      <c r="D527" s="50"/>
      <c r="E527" s="32" t="s">
        <v>1627</v>
      </c>
      <c r="F527" s="28">
        <v>947.42000000000007</v>
      </c>
      <c r="G527" s="47"/>
      <c r="H527" s="28">
        <f t="shared" ref="H527:H590" si="9">+C527-F527</f>
        <v>2.4137931034147186E-3</v>
      </c>
    </row>
    <row r="528" spans="1:8">
      <c r="A528" s="3" t="s">
        <v>1107</v>
      </c>
      <c r="B528" s="4">
        <v>48815</v>
      </c>
      <c r="C528" s="5">
        <v>2731.8965517241381</v>
      </c>
      <c r="D528" s="50"/>
      <c r="E528" s="32" t="s">
        <v>1628</v>
      </c>
      <c r="F528" s="28">
        <v>2731.9</v>
      </c>
      <c r="G528" s="47"/>
      <c r="H528" s="28">
        <f t="shared" si="9"/>
        <v>-3.4482758619560627E-3</v>
      </c>
    </row>
    <row r="529" spans="1:8">
      <c r="A529" s="3" t="s">
        <v>1107</v>
      </c>
      <c r="B529" s="4">
        <v>48816</v>
      </c>
      <c r="C529" s="5">
        <v>947.42241379310349</v>
      </c>
      <c r="D529" s="50"/>
      <c r="E529" s="32" t="s">
        <v>1629</v>
      </c>
      <c r="F529" s="28">
        <v>947.42000000000007</v>
      </c>
      <c r="G529" s="47"/>
      <c r="H529" s="28">
        <f t="shared" si="9"/>
        <v>2.4137931034147186E-3</v>
      </c>
    </row>
    <row r="530" spans="1:8">
      <c r="A530" s="3" t="s">
        <v>1107</v>
      </c>
      <c r="B530" s="4">
        <v>48817</v>
      </c>
      <c r="C530" s="5">
        <v>2891.3706896551726</v>
      </c>
      <c r="D530" s="50"/>
      <c r="E530" s="32" t="s">
        <v>1630</v>
      </c>
      <c r="F530" s="28">
        <v>2891.37</v>
      </c>
      <c r="G530" s="47"/>
      <c r="H530" s="28">
        <f t="shared" si="9"/>
        <v>6.8965517266406096E-4</v>
      </c>
    </row>
    <row r="531" spans="1:8">
      <c r="A531" s="3" t="s">
        <v>1107</v>
      </c>
      <c r="B531" s="4">
        <v>48818</v>
      </c>
      <c r="C531" s="5">
        <v>2010.9568965517244</v>
      </c>
      <c r="D531" s="50"/>
      <c r="E531" s="32" t="s">
        <v>1631</v>
      </c>
      <c r="F531" s="28">
        <v>2010.96</v>
      </c>
      <c r="G531" s="47"/>
      <c r="H531" s="28">
        <f t="shared" si="9"/>
        <v>-3.1034482756240322E-3</v>
      </c>
    </row>
    <row r="532" spans="1:8">
      <c r="A532" s="3" t="s">
        <v>1107</v>
      </c>
      <c r="B532" s="4">
        <v>48819</v>
      </c>
      <c r="C532" s="5">
        <v>2801.7241379310349</v>
      </c>
      <c r="D532" s="50"/>
      <c r="E532" s="32" t="s">
        <v>1632</v>
      </c>
      <c r="F532" s="28">
        <v>2801.7200000000003</v>
      </c>
      <c r="G532" s="47"/>
      <c r="H532" s="28">
        <f t="shared" si="9"/>
        <v>4.1379310346201237E-3</v>
      </c>
    </row>
    <row r="533" spans="1:8">
      <c r="A533" s="3" t="s">
        <v>1107</v>
      </c>
      <c r="B533" s="4">
        <v>48820</v>
      </c>
      <c r="C533" s="5">
        <v>3788.7758620689656</v>
      </c>
      <c r="D533" s="50"/>
      <c r="E533" s="32" t="s">
        <v>1633</v>
      </c>
      <c r="F533" s="28">
        <v>3788.7799999999997</v>
      </c>
      <c r="G533" s="47"/>
      <c r="H533" s="28">
        <f t="shared" si="9"/>
        <v>-4.1379310341653763E-3</v>
      </c>
    </row>
    <row r="534" spans="1:8">
      <c r="A534" s="3" t="s">
        <v>1107</v>
      </c>
      <c r="B534" s="4">
        <v>48821</v>
      </c>
      <c r="C534" s="5">
        <v>3060.3362068965516</v>
      </c>
      <c r="D534" s="50"/>
      <c r="E534" s="32" t="s">
        <v>1634</v>
      </c>
      <c r="F534" s="28">
        <v>3060.34</v>
      </c>
      <c r="G534" s="47"/>
      <c r="H534" s="28">
        <f t="shared" si="9"/>
        <v>-3.7931034485154669E-3</v>
      </c>
    </row>
    <row r="535" spans="1:8">
      <c r="A535" s="3" t="s">
        <v>1107</v>
      </c>
      <c r="B535" s="4">
        <v>48822</v>
      </c>
      <c r="C535" s="5">
        <v>947.42241379310349</v>
      </c>
      <c r="D535" s="50"/>
      <c r="E535" s="32" t="s">
        <v>1635</v>
      </c>
      <c r="F535" s="28">
        <v>947.42000000000007</v>
      </c>
      <c r="G535" s="47"/>
      <c r="H535" s="28">
        <f t="shared" si="9"/>
        <v>2.4137931034147186E-3</v>
      </c>
    </row>
    <row r="536" spans="1:8">
      <c r="A536" s="3" t="s">
        <v>1107</v>
      </c>
      <c r="B536" s="4">
        <v>48823</v>
      </c>
      <c r="C536" s="5">
        <v>947.42241379310349</v>
      </c>
      <c r="D536" s="50"/>
      <c r="E536" s="32" t="s">
        <v>1636</v>
      </c>
      <c r="F536" s="28">
        <v>947.42000000000007</v>
      </c>
      <c r="G536" s="47"/>
      <c r="H536" s="28">
        <f t="shared" si="9"/>
        <v>2.4137931034147186E-3</v>
      </c>
    </row>
    <row r="537" spans="1:8">
      <c r="A537" s="3" t="s">
        <v>1107</v>
      </c>
      <c r="B537" s="4">
        <v>48824</v>
      </c>
      <c r="C537" s="5">
        <v>172.42241379310346</v>
      </c>
      <c r="D537" s="50"/>
      <c r="E537" s="32" t="s">
        <v>1637</v>
      </c>
      <c r="F537" s="28">
        <v>172.42</v>
      </c>
      <c r="G537" s="47"/>
      <c r="H537" s="28">
        <f t="shared" si="9"/>
        <v>2.4137931034715621E-3</v>
      </c>
    </row>
    <row r="538" spans="1:8">
      <c r="A538" s="3" t="s">
        <v>1107</v>
      </c>
      <c r="B538" s="4">
        <v>48825</v>
      </c>
      <c r="C538" s="5">
        <v>947.42241379310349</v>
      </c>
      <c r="D538" s="50"/>
      <c r="E538" s="32" t="s">
        <v>1638</v>
      </c>
      <c r="F538" s="28">
        <v>947.42</v>
      </c>
      <c r="G538" s="47"/>
      <c r="H538" s="28">
        <f t="shared" si="9"/>
        <v>2.4137931035284055E-3</v>
      </c>
    </row>
    <row r="539" spans="1:8">
      <c r="A539" s="3" t="s">
        <v>1107</v>
      </c>
      <c r="B539" s="4">
        <v>48826</v>
      </c>
      <c r="C539" s="5">
        <v>1719.8275862068967</v>
      </c>
      <c r="D539" s="50"/>
      <c r="E539" s="32" t="s">
        <v>1639</v>
      </c>
      <c r="F539" s="28">
        <v>1719.83</v>
      </c>
      <c r="G539" s="47"/>
      <c r="H539" s="28">
        <f t="shared" si="9"/>
        <v>-2.413793103187345E-3</v>
      </c>
    </row>
    <row r="540" spans="1:8">
      <c r="A540" s="3" t="s">
        <v>1107</v>
      </c>
      <c r="B540" s="4">
        <v>48827</v>
      </c>
      <c r="C540" s="5">
        <v>6169.4482758620697</v>
      </c>
      <c r="D540" s="50"/>
      <c r="E540" s="32" t="s">
        <v>1640</v>
      </c>
      <c r="F540" s="28">
        <v>6169.45</v>
      </c>
      <c r="G540" s="47"/>
      <c r="H540" s="28">
        <f t="shared" si="9"/>
        <v>-1.7241379300685367E-3</v>
      </c>
    </row>
    <row r="541" spans="1:8">
      <c r="A541" s="3" t="s">
        <v>1107</v>
      </c>
      <c r="B541" s="4">
        <v>48828</v>
      </c>
      <c r="C541" s="5">
        <v>947.42241379310349</v>
      </c>
      <c r="D541" s="50"/>
      <c r="E541" s="32" t="s">
        <v>1641</v>
      </c>
      <c r="F541" s="28">
        <v>947.42</v>
      </c>
      <c r="G541" s="47"/>
      <c r="H541" s="28">
        <f t="shared" si="9"/>
        <v>2.4137931035284055E-3</v>
      </c>
    </row>
    <row r="542" spans="1:8">
      <c r="A542" s="3" t="s">
        <v>1107</v>
      </c>
      <c r="B542" s="4">
        <v>48829</v>
      </c>
      <c r="C542" s="5">
        <v>603.44827586206895</v>
      </c>
      <c r="D542" s="50"/>
      <c r="E542" s="32" t="s">
        <v>1642</v>
      </c>
      <c r="F542" s="28">
        <v>603.45000000000005</v>
      </c>
      <c r="G542" s="47"/>
      <c r="H542" s="28">
        <f t="shared" si="9"/>
        <v>-1.7241379310917182E-3</v>
      </c>
    </row>
    <row r="543" spans="1:8">
      <c r="A543" s="3" t="s">
        <v>1107</v>
      </c>
      <c r="B543" s="4">
        <v>48830</v>
      </c>
      <c r="C543" s="5">
        <v>10883.801724137931</v>
      </c>
      <c r="D543" s="50"/>
      <c r="E543" s="32" t="s">
        <v>1643</v>
      </c>
      <c r="F543" s="28">
        <v>10883.800000000001</v>
      </c>
      <c r="G543" s="47"/>
      <c r="H543" s="28">
        <f t="shared" si="9"/>
        <v>1.7241379300685367E-3</v>
      </c>
    </row>
    <row r="544" spans="1:8">
      <c r="A544" s="3" t="s">
        <v>1107</v>
      </c>
      <c r="B544" s="4">
        <v>48831</v>
      </c>
      <c r="C544" s="5">
        <v>3593.9741379310349</v>
      </c>
      <c r="D544" s="50"/>
      <c r="E544" s="32" t="s">
        <v>1644</v>
      </c>
      <c r="F544" s="28">
        <v>3593.9700000000003</v>
      </c>
      <c r="G544" s="47"/>
      <c r="H544" s="28">
        <f t="shared" si="9"/>
        <v>4.1379310346201237E-3</v>
      </c>
    </row>
    <row r="545" spans="1:8">
      <c r="A545" s="3" t="s">
        <v>1107</v>
      </c>
      <c r="B545" s="4">
        <v>48832</v>
      </c>
      <c r="C545" s="5">
        <v>10883.801724137931</v>
      </c>
      <c r="D545" s="50"/>
      <c r="E545" s="32" t="s">
        <v>1645</v>
      </c>
      <c r="F545" s="28">
        <v>10883.800000000001</v>
      </c>
      <c r="G545" s="47"/>
      <c r="H545" s="28">
        <f t="shared" si="9"/>
        <v>1.7241379300685367E-3</v>
      </c>
    </row>
    <row r="546" spans="1:8">
      <c r="A546" s="3" t="s">
        <v>1107</v>
      </c>
      <c r="B546" s="4">
        <v>48833</v>
      </c>
      <c r="C546" s="5">
        <v>947.42241379310349</v>
      </c>
      <c r="D546" s="50"/>
      <c r="E546" s="32" t="s">
        <v>1646</v>
      </c>
      <c r="F546" s="28">
        <v>947.42000000000007</v>
      </c>
      <c r="G546" s="47"/>
      <c r="H546" s="28">
        <f t="shared" si="9"/>
        <v>2.4137931034147186E-3</v>
      </c>
    </row>
    <row r="547" spans="1:8">
      <c r="A547" s="3" t="s">
        <v>1107</v>
      </c>
      <c r="B547" s="4">
        <v>48834</v>
      </c>
      <c r="C547" s="5">
        <v>174.60344827586206</v>
      </c>
      <c r="D547" s="50"/>
      <c r="E547" s="32" t="s">
        <v>1647</v>
      </c>
      <c r="F547" s="28">
        <v>174.6</v>
      </c>
      <c r="G547" s="47"/>
      <c r="H547" s="28">
        <f t="shared" si="9"/>
        <v>3.4482758620697496E-3</v>
      </c>
    </row>
    <row r="548" spans="1:8">
      <c r="A548" s="3" t="s">
        <v>1107</v>
      </c>
      <c r="B548" s="4">
        <v>48835</v>
      </c>
      <c r="C548" s="5">
        <v>1641.6034482758621</v>
      </c>
      <c r="D548" s="50"/>
      <c r="E548" s="32" t="s">
        <v>1648</v>
      </c>
      <c r="F548" s="28">
        <v>1641.6</v>
      </c>
      <c r="G548" s="47"/>
      <c r="H548" s="28">
        <f t="shared" si="9"/>
        <v>3.4482758621834364E-3</v>
      </c>
    </row>
    <row r="549" spans="1:8">
      <c r="A549" s="3" t="s">
        <v>1107</v>
      </c>
      <c r="B549" s="4">
        <v>48836</v>
      </c>
      <c r="C549" s="5">
        <v>1719.8275862068967</v>
      </c>
      <c r="D549" s="50"/>
      <c r="E549" s="32" t="s">
        <v>1649</v>
      </c>
      <c r="F549" s="28">
        <v>1719.83</v>
      </c>
      <c r="G549" s="47"/>
      <c r="H549" s="28">
        <f t="shared" si="9"/>
        <v>-2.413793103187345E-3</v>
      </c>
    </row>
    <row r="550" spans="1:8">
      <c r="A550" s="3" t="s">
        <v>1107</v>
      </c>
      <c r="B550" s="4">
        <v>48837</v>
      </c>
      <c r="C550" s="5">
        <v>174.60344827586206</v>
      </c>
      <c r="D550" s="50"/>
      <c r="E550" s="32" t="s">
        <v>1650</v>
      </c>
      <c r="F550" s="28">
        <v>174.6</v>
      </c>
      <c r="G550" s="47"/>
      <c r="H550" s="28">
        <f t="shared" si="9"/>
        <v>3.4482758620697496E-3</v>
      </c>
    </row>
    <row r="551" spans="1:8">
      <c r="A551" s="3" t="s">
        <v>1107</v>
      </c>
      <c r="B551" s="4">
        <v>48838</v>
      </c>
      <c r="C551" s="5">
        <v>1719.8189655172414</v>
      </c>
      <c r="D551" s="50"/>
      <c r="E551" s="32" t="s">
        <v>1651</v>
      </c>
      <c r="F551" s="28">
        <v>1719.8200000000002</v>
      </c>
      <c r="G551" s="47"/>
      <c r="H551" s="28">
        <f t="shared" si="9"/>
        <v>-1.0344827587687178E-3</v>
      </c>
    </row>
    <row r="552" spans="1:8">
      <c r="A552" s="3" t="s">
        <v>1107</v>
      </c>
      <c r="B552" s="4">
        <v>48839</v>
      </c>
      <c r="C552" s="5">
        <v>174.60344827586206</v>
      </c>
      <c r="D552" s="50"/>
      <c r="E552" s="32" t="s">
        <v>1652</v>
      </c>
      <c r="F552" s="28">
        <v>174.6</v>
      </c>
      <c r="G552" s="47"/>
      <c r="H552" s="28">
        <f t="shared" si="9"/>
        <v>3.4482758620697496E-3</v>
      </c>
    </row>
    <row r="553" spans="1:8">
      <c r="A553" s="3" t="s">
        <v>1107</v>
      </c>
      <c r="B553" s="4">
        <v>48840</v>
      </c>
      <c r="C553" s="5">
        <v>1698.2672413793105</v>
      </c>
      <c r="D553" s="50"/>
      <c r="E553" s="32" t="s">
        <v>1653</v>
      </c>
      <c r="F553" s="28">
        <v>1698.27</v>
      </c>
      <c r="G553" s="47"/>
      <c r="H553" s="28">
        <f t="shared" si="9"/>
        <v>-2.7586206895193754E-3</v>
      </c>
    </row>
    <row r="554" spans="1:8">
      <c r="A554" s="3" t="s">
        <v>1107</v>
      </c>
      <c r="B554" s="4">
        <v>48841</v>
      </c>
      <c r="C554" s="5">
        <v>1534.1896551724139</v>
      </c>
      <c r="D554" s="50"/>
      <c r="E554" s="32" t="s">
        <v>1654</v>
      </c>
      <c r="F554" s="28">
        <v>1534.19</v>
      </c>
      <c r="G554" s="47"/>
      <c r="H554" s="28">
        <f t="shared" si="9"/>
        <v>-3.448275861046568E-4</v>
      </c>
    </row>
    <row r="555" spans="1:8">
      <c r="A555" s="3" t="s">
        <v>1107</v>
      </c>
      <c r="B555" s="4">
        <v>48842</v>
      </c>
      <c r="C555" s="5">
        <v>18791.301724137931</v>
      </c>
      <c r="D555" s="50"/>
      <c r="E555" s="32" t="s">
        <v>1655</v>
      </c>
      <c r="F555" s="28">
        <v>18791.3</v>
      </c>
      <c r="G555" s="47"/>
      <c r="H555" s="28">
        <f t="shared" si="9"/>
        <v>1.7241379318875261E-3</v>
      </c>
    </row>
    <row r="556" spans="1:8">
      <c r="A556" s="3" t="s">
        <v>1107</v>
      </c>
      <c r="B556" s="4">
        <v>48843</v>
      </c>
      <c r="C556" s="5">
        <v>947.42241379310349</v>
      </c>
      <c r="D556" s="50"/>
      <c r="E556" s="32" t="s">
        <v>1656</v>
      </c>
      <c r="F556" s="28">
        <v>947.42</v>
      </c>
      <c r="G556" s="47"/>
      <c r="H556" s="28">
        <f t="shared" si="9"/>
        <v>2.4137931035284055E-3</v>
      </c>
    </row>
    <row r="557" spans="1:8">
      <c r="A557" s="3" t="s">
        <v>1107</v>
      </c>
      <c r="B557" s="4">
        <v>48844</v>
      </c>
      <c r="C557" s="5">
        <v>2629.6379310344832</v>
      </c>
      <c r="D557" s="50"/>
      <c r="E557" s="32" t="s">
        <v>1657</v>
      </c>
      <c r="F557" s="28">
        <v>2629.6400000000003</v>
      </c>
      <c r="G557" s="47"/>
      <c r="H557" s="28">
        <f t="shared" si="9"/>
        <v>-2.0689655170826882E-3</v>
      </c>
    </row>
    <row r="558" spans="1:8">
      <c r="A558" s="3" t="s">
        <v>1107</v>
      </c>
      <c r="B558" s="4">
        <v>48845</v>
      </c>
      <c r="C558" s="5">
        <v>3593.9741379310349</v>
      </c>
      <c r="D558" s="50"/>
      <c r="E558" s="32" t="s">
        <v>1658</v>
      </c>
      <c r="F558" s="28">
        <v>3593.9700000000003</v>
      </c>
      <c r="G558" s="47"/>
      <c r="H558" s="28">
        <f t="shared" si="9"/>
        <v>4.1379310346201237E-3</v>
      </c>
    </row>
    <row r="559" spans="1:8">
      <c r="A559" s="3" t="s">
        <v>1107</v>
      </c>
      <c r="B559" s="4">
        <v>48846</v>
      </c>
      <c r="C559" s="5">
        <v>1698.2758620689656</v>
      </c>
      <c r="D559" s="50"/>
      <c r="E559" s="32" t="s">
        <v>1659</v>
      </c>
      <c r="F559" s="28">
        <v>1698.2799999999997</v>
      </c>
      <c r="G559" s="47"/>
      <c r="H559" s="28">
        <f t="shared" si="9"/>
        <v>-4.1379310341653763E-3</v>
      </c>
    </row>
    <row r="560" spans="1:8">
      <c r="A560" s="3" t="s">
        <v>1107</v>
      </c>
      <c r="B560" s="4">
        <v>48847</v>
      </c>
      <c r="C560" s="5">
        <v>2981.8965517241381</v>
      </c>
      <c r="D560" s="50"/>
      <c r="E560" s="32" t="s">
        <v>1660</v>
      </c>
      <c r="F560" s="28">
        <v>2981.9</v>
      </c>
      <c r="G560" s="47"/>
      <c r="H560" s="28">
        <f t="shared" si="9"/>
        <v>-3.4482758619560627E-3</v>
      </c>
    </row>
    <row r="561" spans="1:8">
      <c r="A561" s="3" t="s">
        <v>1107</v>
      </c>
      <c r="B561" s="4">
        <v>48848</v>
      </c>
      <c r="C561" s="5">
        <v>1641.6120689655174</v>
      </c>
      <c r="D561" s="50"/>
      <c r="E561" s="32" t="s">
        <v>1661</v>
      </c>
      <c r="F561" s="28">
        <v>1641.6100000000001</v>
      </c>
      <c r="G561" s="47"/>
      <c r="H561" s="28">
        <f t="shared" si="9"/>
        <v>2.0689655173100618E-3</v>
      </c>
    </row>
    <row r="562" spans="1:8">
      <c r="A562" s="3" t="s">
        <v>1107</v>
      </c>
      <c r="B562" s="4">
        <v>48849</v>
      </c>
      <c r="C562" s="5">
        <v>450.60344827586215</v>
      </c>
      <c r="D562" s="50"/>
      <c r="E562" s="32" t="s">
        <v>1662</v>
      </c>
      <c r="F562" s="28">
        <v>450.6</v>
      </c>
      <c r="G562" s="47"/>
      <c r="H562" s="28">
        <f t="shared" si="9"/>
        <v>3.448275862126593E-3</v>
      </c>
    </row>
    <row r="563" spans="1:8">
      <c r="A563" s="3" t="s">
        <v>1107</v>
      </c>
      <c r="B563" s="4">
        <v>48850</v>
      </c>
      <c r="C563" s="5">
        <v>1698.2672413793105</v>
      </c>
      <c r="D563" s="50"/>
      <c r="E563" s="32" t="s">
        <v>1663</v>
      </c>
      <c r="F563" s="28">
        <v>1698.27</v>
      </c>
      <c r="G563" s="47"/>
      <c r="H563" s="28">
        <f t="shared" si="9"/>
        <v>-2.7586206895193754E-3</v>
      </c>
    </row>
    <row r="564" spans="1:8">
      <c r="A564" s="3" t="s">
        <v>1107</v>
      </c>
      <c r="B564" s="4">
        <v>48851</v>
      </c>
      <c r="C564" s="5">
        <v>1698.2672413793105</v>
      </c>
      <c r="D564" s="50"/>
      <c r="E564" s="32" t="s">
        <v>1664</v>
      </c>
      <c r="F564" s="28">
        <v>1698.27</v>
      </c>
      <c r="G564" s="47"/>
      <c r="H564" s="28">
        <f t="shared" si="9"/>
        <v>-2.7586206895193754E-3</v>
      </c>
    </row>
    <row r="565" spans="1:8">
      <c r="A565" s="3" t="s">
        <v>1107</v>
      </c>
      <c r="B565" s="4">
        <v>48852</v>
      </c>
      <c r="C565" s="5">
        <v>1292.25</v>
      </c>
      <c r="D565" s="50"/>
      <c r="E565" s="32" t="s">
        <v>1665</v>
      </c>
      <c r="F565" s="28">
        <v>1292.25</v>
      </c>
      <c r="G565" s="47"/>
      <c r="H565" s="28">
        <f t="shared" si="9"/>
        <v>0</v>
      </c>
    </row>
    <row r="566" spans="1:8">
      <c r="A566" s="3" t="s">
        <v>1107</v>
      </c>
      <c r="B566" s="4">
        <v>48853</v>
      </c>
      <c r="C566" s="5">
        <v>344.82758620689657</v>
      </c>
      <c r="D566" s="50"/>
      <c r="E566" s="32" t="s">
        <v>1666</v>
      </c>
      <c r="F566" s="28">
        <v>344.83</v>
      </c>
      <c r="G566" s="47"/>
      <c r="H566" s="28">
        <f t="shared" si="9"/>
        <v>-2.4137931034147186E-3</v>
      </c>
    </row>
    <row r="567" spans="1:8">
      <c r="A567" s="3" t="s">
        <v>1107</v>
      </c>
      <c r="B567" s="4">
        <v>48854</v>
      </c>
      <c r="C567" s="5">
        <v>2801.7327586206902</v>
      </c>
      <c r="D567" s="50"/>
      <c r="E567" s="32" t="s">
        <v>1667</v>
      </c>
      <c r="F567" s="28">
        <v>2801.73</v>
      </c>
      <c r="G567" s="47"/>
      <c r="H567" s="28">
        <f t="shared" si="9"/>
        <v>2.7586206902014965E-3</v>
      </c>
    </row>
    <row r="568" spans="1:8">
      <c r="A568" s="3" t="s">
        <v>1107</v>
      </c>
      <c r="B568" s="4">
        <v>48855</v>
      </c>
      <c r="C568" s="5">
        <v>947.42241379310349</v>
      </c>
      <c r="D568" s="50"/>
      <c r="E568" s="32" t="s">
        <v>1668</v>
      </c>
      <c r="F568" s="28">
        <v>947.42000000000007</v>
      </c>
      <c r="G568" s="47"/>
      <c r="H568" s="28">
        <f t="shared" si="9"/>
        <v>2.4137931034147186E-3</v>
      </c>
    </row>
    <row r="569" spans="1:8">
      <c r="A569" s="3" t="s">
        <v>1107</v>
      </c>
      <c r="B569" s="4">
        <v>48856</v>
      </c>
      <c r="C569" s="5">
        <v>4181.0603448275861</v>
      </c>
      <c r="D569" s="50"/>
      <c r="E569" s="32" t="s">
        <v>1669</v>
      </c>
      <c r="F569" s="28">
        <v>4181.0599999999995</v>
      </c>
      <c r="G569" s="47"/>
      <c r="H569" s="28">
        <f t="shared" si="9"/>
        <v>3.4482758655940415E-4</v>
      </c>
    </row>
    <row r="570" spans="1:8">
      <c r="A570" s="3" t="s">
        <v>1107</v>
      </c>
      <c r="B570" s="4">
        <v>48857</v>
      </c>
      <c r="C570" s="5">
        <v>947.41379310344837</v>
      </c>
      <c r="D570" s="50"/>
      <c r="E570" s="32" t="s">
        <v>1670</v>
      </c>
      <c r="F570" s="28">
        <v>947.41000000000008</v>
      </c>
      <c r="G570" s="47"/>
      <c r="H570" s="28">
        <f t="shared" si="9"/>
        <v>3.7931034482880932E-3</v>
      </c>
    </row>
    <row r="571" spans="1:8">
      <c r="A571" s="3" t="s">
        <v>1107</v>
      </c>
      <c r="B571" s="4">
        <v>48858</v>
      </c>
      <c r="C571" s="5">
        <v>3063.8017241379316</v>
      </c>
      <c r="D571" s="50"/>
      <c r="E571" s="32" t="s">
        <v>1671</v>
      </c>
      <c r="F571" s="28">
        <v>3063.8</v>
      </c>
      <c r="G571" s="47"/>
      <c r="H571" s="28">
        <f t="shared" si="9"/>
        <v>1.7241379314327787E-3</v>
      </c>
    </row>
    <row r="572" spans="1:8">
      <c r="A572" s="3" t="s">
        <v>1107</v>
      </c>
      <c r="B572" s="4">
        <v>48859</v>
      </c>
      <c r="C572" s="5">
        <v>4340.5086206896549</v>
      </c>
      <c r="D572" s="50"/>
      <c r="E572" s="32" t="s">
        <v>1672</v>
      </c>
      <c r="F572" s="28">
        <v>4340.51</v>
      </c>
      <c r="G572" s="47"/>
      <c r="H572" s="28">
        <f t="shared" si="9"/>
        <v>-1.3793103453281219E-3</v>
      </c>
    </row>
    <row r="573" spans="1:8">
      <c r="A573" s="3" t="s">
        <v>1107</v>
      </c>
      <c r="B573" s="4">
        <v>48860</v>
      </c>
      <c r="C573" s="5">
        <v>1447.4224137931035</v>
      </c>
      <c r="D573" s="50"/>
      <c r="E573" s="32" t="s">
        <v>1673</v>
      </c>
      <c r="F573" s="28">
        <v>1447.42</v>
      </c>
      <c r="G573" s="47"/>
      <c r="H573" s="28">
        <f t="shared" si="9"/>
        <v>2.4137931034147186E-3</v>
      </c>
    </row>
    <row r="574" spans="1:8">
      <c r="A574" s="3" t="s">
        <v>1107</v>
      </c>
      <c r="B574" s="4">
        <v>48861</v>
      </c>
      <c r="C574" s="5">
        <v>4340.5086206896549</v>
      </c>
      <c r="D574" s="50"/>
      <c r="E574" s="32" t="s">
        <v>1674</v>
      </c>
      <c r="F574" s="28">
        <v>4340.51</v>
      </c>
      <c r="G574" s="47"/>
      <c r="H574" s="28">
        <f t="shared" si="9"/>
        <v>-1.3793103453281219E-3</v>
      </c>
    </row>
    <row r="575" spans="1:8">
      <c r="A575" s="3" t="s">
        <v>1107</v>
      </c>
      <c r="B575" s="4">
        <v>48862</v>
      </c>
      <c r="C575" s="5">
        <v>180.00000000000003</v>
      </c>
      <c r="D575" s="50"/>
      <c r="E575" s="32" t="s">
        <v>1675</v>
      </c>
      <c r="F575" s="28">
        <v>180</v>
      </c>
      <c r="G575" s="47"/>
      <c r="H575" s="28">
        <f t="shared" si="9"/>
        <v>0</v>
      </c>
    </row>
    <row r="576" spans="1:8">
      <c r="A576" s="3" t="s">
        <v>1107</v>
      </c>
      <c r="B576" s="4">
        <v>48863</v>
      </c>
      <c r="C576" s="5">
        <v>180.00000000000003</v>
      </c>
      <c r="D576" s="50"/>
      <c r="E576" s="32" t="s">
        <v>1676</v>
      </c>
      <c r="F576" s="28">
        <v>180</v>
      </c>
      <c r="G576" s="47"/>
      <c r="H576" s="28">
        <f t="shared" si="9"/>
        <v>0</v>
      </c>
    </row>
    <row r="577" spans="1:8">
      <c r="A577" s="3" t="s">
        <v>1107</v>
      </c>
      <c r="B577" s="4">
        <v>48864</v>
      </c>
      <c r="C577" s="5">
        <v>180.00000000000003</v>
      </c>
      <c r="D577" s="50"/>
      <c r="E577" s="32" t="s">
        <v>1677</v>
      </c>
      <c r="F577" s="28">
        <v>180</v>
      </c>
      <c r="G577" s="47"/>
      <c r="H577" s="28">
        <f t="shared" si="9"/>
        <v>0</v>
      </c>
    </row>
    <row r="578" spans="1:8">
      <c r="A578" s="3" t="s">
        <v>1107</v>
      </c>
      <c r="B578" s="4">
        <v>48865</v>
      </c>
      <c r="C578" s="5">
        <v>180.00000000000003</v>
      </c>
      <c r="D578" s="50"/>
      <c r="E578" s="32" t="s">
        <v>1678</v>
      </c>
      <c r="F578" s="28">
        <v>180</v>
      </c>
      <c r="G578" s="47"/>
      <c r="H578" s="28">
        <f t="shared" si="9"/>
        <v>0</v>
      </c>
    </row>
    <row r="579" spans="1:8">
      <c r="A579" s="3" t="s">
        <v>1107</v>
      </c>
      <c r="B579" s="4">
        <v>48866</v>
      </c>
      <c r="C579" s="5">
        <v>180.00000000000003</v>
      </c>
      <c r="D579" s="50"/>
      <c r="E579" s="32" t="s">
        <v>1679</v>
      </c>
      <c r="F579" s="28">
        <v>180</v>
      </c>
      <c r="G579" s="47"/>
      <c r="H579" s="28">
        <f t="shared" si="9"/>
        <v>0</v>
      </c>
    </row>
    <row r="580" spans="1:8">
      <c r="A580" s="3" t="s">
        <v>1107</v>
      </c>
      <c r="B580" s="4">
        <v>48867</v>
      </c>
      <c r="C580" s="5">
        <v>1870</v>
      </c>
      <c r="D580" s="50"/>
      <c r="E580" s="32" t="s">
        <v>1680</v>
      </c>
      <c r="F580" s="28">
        <v>1870</v>
      </c>
      <c r="G580" s="47"/>
      <c r="H580" s="28">
        <f t="shared" si="9"/>
        <v>0</v>
      </c>
    </row>
    <row r="581" spans="1:8">
      <c r="A581" s="3" t="s">
        <v>1107</v>
      </c>
      <c r="B581" s="4">
        <v>48868</v>
      </c>
      <c r="C581" s="5">
        <v>180.00000000000003</v>
      </c>
      <c r="D581" s="50"/>
      <c r="E581" s="32" t="s">
        <v>1681</v>
      </c>
      <c r="F581" s="28">
        <v>180</v>
      </c>
      <c r="G581" s="47"/>
      <c r="H581" s="28">
        <f t="shared" si="9"/>
        <v>0</v>
      </c>
    </row>
    <row r="582" spans="1:8">
      <c r="A582" s="3" t="s">
        <v>1107</v>
      </c>
      <c r="B582" s="4">
        <v>48869</v>
      </c>
      <c r="C582" s="5">
        <v>3788.8017241379316</v>
      </c>
      <c r="D582" s="50"/>
      <c r="E582" s="32" t="s">
        <v>1682</v>
      </c>
      <c r="F582" s="28">
        <v>3788.8</v>
      </c>
      <c r="G582" s="47"/>
      <c r="H582" s="28">
        <f t="shared" si="9"/>
        <v>1.7241379314327787E-3</v>
      </c>
    </row>
    <row r="583" spans="1:8">
      <c r="A583" s="3" t="s">
        <v>1107</v>
      </c>
      <c r="B583" s="4">
        <v>48870</v>
      </c>
      <c r="C583" s="5">
        <v>484.67241379310349</v>
      </c>
      <c r="D583" s="50"/>
      <c r="E583" s="32" t="s">
        <v>1683</v>
      </c>
      <c r="F583" s="28">
        <v>484.67</v>
      </c>
      <c r="G583" s="47"/>
      <c r="H583" s="28">
        <f t="shared" si="9"/>
        <v>2.4137931034715621E-3</v>
      </c>
    </row>
    <row r="584" spans="1:8">
      <c r="A584" s="3" t="s">
        <v>1107</v>
      </c>
      <c r="B584" s="4">
        <v>48871</v>
      </c>
      <c r="C584" s="5">
        <v>1698.2758620689656</v>
      </c>
      <c r="D584" s="50"/>
      <c r="E584" s="32" t="s">
        <v>1684</v>
      </c>
      <c r="F584" s="28">
        <v>1698.2799999999997</v>
      </c>
      <c r="G584" s="47"/>
      <c r="H584" s="28">
        <f t="shared" si="9"/>
        <v>-4.1379310341653763E-3</v>
      </c>
    </row>
    <row r="585" spans="1:8">
      <c r="A585" s="3" t="s">
        <v>1107</v>
      </c>
      <c r="B585" s="4">
        <v>48872</v>
      </c>
      <c r="C585" s="5">
        <v>4731.3362068965525</v>
      </c>
      <c r="D585" s="50"/>
      <c r="E585" s="32" t="s">
        <v>1685</v>
      </c>
      <c r="F585" s="28">
        <v>4731.34</v>
      </c>
      <c r="G585" s="47"/>
      <c r="H585" s="28">
        <f t="shared" si="9"/>
        <v>-3.7931034476059722E-3</v>
      </c>
    </row>
    <row r="586" spans="1:8">
      <c r="A586" s="3" t="s">
        <v>1107</v>
      </c>
      <c r="B586" s="4">
        <v>48873</v>
      </c>
      <c r="C586" s="5">
        <v>555.43103448275861</v>
      </c>
      <c r="D586" s="50"/>
      <c r="E586" s="32" t="s">
        <v>1686</v>
      </c>
      <c r="F586" s="28">
        <v>555.43000000000006</v>
      </c>
      <c r="G586" s="47"/>
      <c r="H586" s="28">
        <f t="shared" si="9"/>
        <v>1.0344827585413441E-3</v>
      </c>
    </row>
    <row r="587" spans="1:8">
      <c r="A587" s="3" t="s">
        <v>1107</v>
      </c>
      <c r="B587" s="4">
        <v>48874</v>
      </c>
      <c r="C587" s="5">
        <v>990.00000000000011</v>
      </c>
      <c r="D587" s="50"/>
      <c r="E587" s="32" t="s">
        <v>1687</v>
      </c>
      <c r="F587" s="28">
        <v>990</v>
      </c>
      <c r="G587" s="47"/>
      <c r="H587" s="28">
        <f t="shared" si="9"/>
        <v>0</v>
      </c>
    </row>
    <row r="588" spans="1:8">
      <c r="A588" s="3" t="s">
        <v>1107</v>
      </c>
      <c r="B588" s="4">
        <v>48875</v>
      </c>
      <c r="C588" s="5">
        <v>1265.0000000000002</v>
      </c>
      <c r="D588" s="50"/>
      <c r="E588" s="32" t="s">
        <v>1688</v>
      </c>
      <c r="F588" s="28">
        <v>1265</v>
      </c>
      <c r="G588" s="47"/>
      <c r="H588" s="28">
        <f t="shared" si="9"/>
        <v>0</v>
      </c>
    </row>
    <row r="589" spans="1:8">
      <c r="A589" s="3" t="s">
        <v>1107</v>
      </c>
      <c r="B589" s="4">
        <v>48876</v>
      </c>
      <c r="C589" s="5">
        <v>1182.1034482758621</v>
      </c>
      <c r="D589" s="50"/>
      <c r="E589" s="32" t="s">
        <v>1689</v>
      </c>
      <c r="F589" s="28">
        <v>1182.0999999999999</v>
      </c>
      <c r="G589" s="47"/>
      <c r="H589" s="28">
        <f t="shared" si="9"/>
        <v>3.4482758621834364E-3</v>
      </c>
    </row>
    <row r="590" spans="1:8">
      <c r="A590" s="3" t="s">
        <v>1107</v>
      </c>
      <c r="B590" s="4">
        <v>48877</v>
      </c>
      <c r="C590" s="5">
        <v>947.42241379310349</v>
      </c>
      <c r="D590" s="50"/>
      <c r="E590" s="32" t="s">
        <v>1690</v>
      </c>
      <c r="F590" s="28">
        <v>947.42000000000007</v>
      </c>
      <c r="G590" s="47"/>
      <c r="H590" s="28">
        <f t="shared" si="9"/>
        <v>2.4137931034147186E-3</v>
      </c>
    </row>
    <row r="591" spans="1:8">
      <c r="A591" s="3" t="s">
        <v>1107</v>
      </c>
      <c r="B591" s="4">
        <v>48878</v>
      </c>
      <c r="C591" s="5">
        <v>990.00000000000011</v>
      </c>
      <c r="D591" s="50"/>
      <c r="E591" s="32" t="s">
        <v>1691</v>
      </c>
      <c r="F591" s="28">
        <v>990</v>
      </c>
      <c r="G591" s="47"/>
      <c r="H591" s="28">
        <f t="shared" ref="H591:H654" si="10">+C591-F591</f>
        <v>0</v>
      </c>
    </row>
    <row r="592" spans="1:8">
      <c r="A592" s="3" t="s">
        <v>1107</v>
      </c>
      <c r="B592" s="4">
        <v>48879</v>
      </c>
      <c r="C592" s="5">
        <v>990.00000000000011</v>
      </c>
      <c r="D592" s="50"/>
      <c r="E592" s="32" t="s">
        <v>1692</v>
      </c>
      <c r="F592" s="28">
        <v>990</v>
      </c>
      <c r="G592" s="47"/>
      <c r="H592" s="28">
        <f t="shared" si="10"/>
        <v>0</v>
      </c>
    </row>
    <row r="593" spans="1:8">
      <c r="A593" s="3" t="s">
        <v>1107</v>
      </c>
      <c r="B593" s="4">
        <v>48880</v>
      </c>
      <c r="C593" s="5">
        <v>1870</v>
      </c>
      <c r="D593" s="50"/>
      <c r="E593" s="32" t="s">
        <v>1693</v>
      </c>
      <c r="F593" s="28">
        <v>1870</v>
      </c>
      <c r="G593" s="47"/>
      <c r="H593" s="28">
        <f t="shared" si="10"/>
        <v>0</v>
      </c>
    </row>
    <row r="594" spans="1:8">
      <c r="A594" s="3" t="s">
        <v>1107</v>
      </c>
      <c r="B594" s="4">
        <v>48881</v>
      </c>
      <c r="C594" s="5">
        <v>947.42241379310349</v>
      </c>
      <c r="D594" s="50"/>
      <c r="E594" s="32" t="s">
        <v>1694</v>
      </c>
      <c r="F594" s="28">
        <v>947.42</v>
      </c>
      <c r="G594" s="47"/>
      <c r="H594" s="28">
        <f t="shared" si="10"/>
        <v>2.4137931035284055E-3</v>
      </c>
    </row>
    <row r="595" spans="1:8">
      <c r="A595" s="3" t="s">
        <v>1107</v>
      </c>
      <c r="B595" s="4">
        <v>48882</v>
      </c>
      <c r="C595" s="5">
        <v>1978.4396551724137</v>
      </c>
      <c r="D595" s="50"/>
      <c r="E595" s="32" t="s">
        <v>1695</v>
      </c>
      <c r="F595" s="28">
        <v>1978.44</v>
      </c>
      <c r="G595" s="47"/>
      <c r="H595" s="28">
        <f t="shared" si="10"/>
        <v>-3.4482758633203048E-4</v>
      </c>
    </row>
    <row r="596" spans="1:8">
      <c r="A596" s="3" t="s">
        <v>1107</v>
      </c>
      <c r="B596" s="4">
        <v>48883</v>
      </c>
      <c r="C596" s="5">
        <v>174.60344827586206</v>
      </c>
      <c r="D596" s="50"/>
      <c r="E596" s="32" t="s">
        <v>1696</v>
      </c>
      <c r="F596" s="28">
        <v>174.6</v>
      </c>
      <c r="G596" s="47"/>
      <c r="H596" s="28">
        <f t="shared" si="10"/>
        <v>3.4482758620697496E-3</v>
      </c>
    </row>
    <row r="597" spans="1:8">
      <c r="A597" s="3" t="s">
        <v>1107</v>
      </c>
      <c r="B597" s="4">
        <v>48884</v>
      </c>
      <c r="C597" s="5">
        <v>1698.2758620689656</v>
      </c>
      <c r="D597" s="50"/>
      <c r="E597" s="32" t="s">
        <v>1697</v>
      </c>
      <c r="F597" s="28">
        <v>1698.28</v>
      </c>
      <c r="G597" s="47"/>
      <c r="H597" s="28">
        <f t="shared" si="10"/>
        <v>-4.13793103439275E-3</v>
      </c>
    </row>
    <row r="598" spans="1:8">
      <c r="A598" s="3" t="s">
        <v>1107</v>
      </c>
      <c r="B598" s="4">
        <v>48885</v>
      </c>
      <c r="C598" s="5">
        <v>947.42241379310349</v>
      </c>
      <c r="D598" s="50"/>
      <c r="E598" s="32" t="s">
        <v>1698</v>
      </c>
      <c r="F598" s="28">
        <v>947.42</v>
      </c>
      <c r="G598" s="47"/>
      <c r="H598" s="28">
        <f t="shared" si="10"/>
        <v>2.4137931035284055E-3</v>
      </c>
    </row>
    <row r="599" spans="1:8">
      <c r="A599" s="3" t="s">
        <v>1107</v>
      </c>
      <c r="B599" s="4">
        <v>48886</v>
      </c>
      <c r="C599" s="5">
        <v>947.41379310344837</v>
      </c>
      <c r="D599" s="50"/>
      <c r="E599" s="32" t="s">
        <v>1699</v>
      </c>
      <c r="F599" s="28">
        <v>947.41</v>
      </c>
      <c r="G599" s="47"/>
      <c r="H599" s="28">
        <f t="shared" si="10"/>
        <v>3.79310344840178E-3</v>
      </c>
    </row>
    <row r="600" spans="1:8">
      <c r="A600" s="3" t="s">
        <v>1107</v>
      </c>
      <c r="B600" s="4">
        <v>48887</v>
      </c>
      <c r="C600" s="5">
        <v>1698.2672413793105</v>
      </c>
      <c r="D600" s="50"/>
      <c r="E600" s="32" t="s">
        <v>1700</v>
      </c>
      <c r="F600" s="28">
        <v>1698.27</v>
      </c>
      <c r="G600" s="47"/>
      <c r="H600" s="28">
        <f t="shared" si="10"/>
        <v>-2.7586206895193754E-3</v>
      </c>
    </row>
    <row r="601" spans="1:8">
      <c r="A601" s="3" t="s">
        <v>1107</v>
      </c>
      <c r="B601" s="4">
        <v>48888</v>
      </c>
      <c r="C601" s="5">
        <v>1698.2672413793105</v>
      </c>
      <c r="D601" s="50"/>
      <c r="E601" s="32" t="s">
        <v>1701</v>
      </c>
      <c r="F601" s="28">
        <v>1698.27</v>
      </c>
      <c r="G601" s="47"/>
      <c r="H601" s="28">
        <f t="shared" si="10"/>
        <v>-2.7586206895193754E-3</v>
      </c>
    </row>
    <row r="602" spans="1:8">
      <c r="A602" s="3" t="s">
        <v>1107</v>
      </c>
      <c r="B602" s="4">
        <v>48889</v>
      </c>
      <c r="C602" s="5">
        <v>947.42241379310349</v>
      </c>
      <c r="D602" s="50"/>
      <c r="E602" s="32" t="s">
        <v>1702</v>
      </c>
      <c r="F602" s="28">
        <v>947.42</v>
      </c>
      <c r="G602" s="47"/>
      <c r="H602" s="28">
        <f t="shared" si="10"/>
        <v>2.4137931035284055E-3</v>
      </c>
    </row>
    <row r="603" spans="1:8">
      <c r="A603" s="3" t="s">
        <v>1107</v>
      </c>
      <c r="B603" s="4">
        <v>48890</v>
      </c>
      <c r="C603" s="5">
        <v>947.42241379310349</v>
      </c>
      <c r="D603" s="50"/>
      <c r="E603" s="32" t="s">
        <v>1703</v>
      </c>
      <c r="F603" s="28">
        <v>947.42000000000007</v>
      </c>
      <c r="G603" s="47"/>
      <c r="H603" s="28">
        <f t="shared" si="10"/>
        <v>2.4137931034147186E-3</v>
      </c>
    </row>
    <row r="604" spans="1:8">
      <c r="A604" s="3" t="s">
        <v>1107</v>
      </c>
      <c r="B604" s="4">
        <v>48891</v>
      </c>
      <c r="C604" s="5">
        <v>2801.7327586206902</v>
      </c>
      <c r="D604" s="50"/>
      <c r="E604" s="32" t="s">
        <v>1704</v>
      </c>
      <c r="F604" s="28">
        <v>2801.73</v>
      </c>
      <c r="G604" s="47"/>
      <c r="H604" s="28">
        <f t="shared" si="10"/>
        <v>2.7586206902014965E-3</v>
      </c>
    </row>
    <row r="605" spans="1:8">
      <c r="A605" s="3" t="s">
        <v>1107</v>
      </c>
      <c r="B605" s="4">
        <v>48892</v>
      </c>
      <c r="C605" s="5">
        <v>3504.3017241379312</v>
      </c>
      <c r="D605" s="50"/>
      <c r="E605" s="32" t="s">
        <v>1705</v>
      </c>
      <c r="F605" s="28">
        <v>3504.3</v>
      </c>
      <c r="G605" s="47"/>
      <c r="H605" s="28">
        <f t="shared" si="10"/>
        <v>1.7241379309780314E-3</v>
      </c>
    </row>
    <row r="606" spans="1:8">
      <c r="A606" s="3" t="s">
        <v>1107</v>
      </c>
      <c r="B606" s="4">
        <v>48893</v>
      </c>
      <c r="C606" s="5">
        <v>3788.8017241379316</v>
      </c>
      <c r="D606" s="50"/>
      <c r="E606" s="32" t="s">
        <v>1706</v>
      </c>
      <c r="F606" s="28">
        <v>3788.7999999999997</v>
      </c>
      <c r="G606" s="47"/>
      <c r="H606" s="28">
        <f t="shared" si="10"/>
        <v>1.7241379318875261E-3</v>
      </c>
    </row>
    <row r="607" spans="1:8">
      <c r="A607" s="3" t="s">
        <v>1107</v>
      </c>
      <c r="B607" s="4">
        <v>48894</v>
      </c>
      <c r="C607" s="5">
        <v>947.42241379310349</v>
      </c>
      <c r="D607" s="50"/>
      <c r="E607" s="32" t="s">
        <v>1707</v>
      </c>
      <c r="F607" s="28">
        <v>947.42000000000007</v>
      </c>
      <c r="G607" s="47"/>
      <c r="H607" s="28">
        <f t="shared" si="10"/>
        <v>2.4137931034147186E-3</v>
      </c>
    </row>
    <row r="608" spans="1:8">
      <c r="A608" s="3" t="s">
        <v>1107</v>
      </c>
      <c r="B608" s="4">
        <v>48895</v>
      </c>
      <c r="C608" s="5">
        <v>1698.2758620689656</v>
      </c>
      <c r="D608" s="50"/>
      <c r="E608" s="32" t="s">
        <v>1708</v>
      </c>
      <c r="F608" s="28">
        <v>1698.2800000000002</v>
      </c>
      <c r="G608" s="47"/>
      <c r="H608" s="28">
        <f t="shared" si="10"/>
        <v>-4.1379310346201237E-3</v>
      </c>
    </row>
    <row r="609" spans="1:8">
      <c r="A609" s="3" t="s">
        <v>1107</v>
      </c>
      <c r="B609" s="4">
        <v>48896</v>
      </c>
      <c r="C609" s="5">
        <v>1654.3103448275863</v>
      </c>
      <c r="D609" s="50"/>
      <c r="E609" s="32" t="s">
        <v>1709</v>
      </c>
      <c r="F609" s="28">
        <v>1654.31</v>
      </c>
      <c r="G609" s="47"/>
      <c r="H609" s="28">
        <f t="shared" si="10"/>
        <v>3.4482758633203048E-4</v>
      </c>
    </row>
    <row r="610" spans="1:8">
      <c r="A610" s="3" t="s">
        <v>1107</v>
      </c>
      <c r="B610" s="4">
        <v>48897</v>
      </c>
      <c r="C610" s="5">
        <v>174.60344827586206</v>
      </c>
      <c r="D610" s="50"/>
      <c r="E610" s="32" t="s">
        <v>1710</v>
      </c>
      <c r="F610" s="28">
        <v>174.6</v>
      </c>
      <c r="G610" s="47"/>
      <c r="H610" s="28">
        <f t="shared" si="10"/>
        <v>3.4482758620697496E-3</v>
      </c>
    </row>
    <row r="611" spans="1:8">
      <c r="A611" s="3" t="s">
        <v>1107</v>
      </c>
      <c r="B611" s="4">
        <v>48898</v>
      </c>
      <c r="C611" s="5">
        <v>947.42241379310349</v>
      </c>
      <c r="D611" s="50"/>
      <c r="E611" s="32" t="s">
        <v>1711</v>
      </c>
      <c r="F611" s="28">
        <v>947.42000000000007</v>
      </c>
      <c r="G611" s="47"/>
      <c r="H611" s="28">
        <f t="shared" si="10"/>
        <v>2.4137931034147186E-3</v>
      </c>
    </row>
    <row r="612" spans="1:8">
      <c r="A612" s="3" t="s">
        <v>1107</v>
      </c>
      <c r="B612" s="4">
        <v>48899</v>
      </c>
      <c r="C612" s="5">
        <v>547.42241379310349</v>
      </c>
      <c r="D612" s="50"/>
      <c r="E612" s="32" t="s">
        <v>1712</v>
      </c>
      <c r="F612" s="28">
        <v>547.41999999999996</v>
      </c>
      <c r="G612" s="47"/>
      <c r="H612" s="28">
        <f t="shared" si="10"/>
        <v>2.4137931035284055E-3</v>
      </c>
    </row>
    <row r="613" spans="1:8">
      <c r="A613" s="3" t="s">
        <v>1107</v>
      </c>
      <c r="B613" s="4">
        <v>48900</v>
      </c>
      <c r="C613" s="5">
        <v>180.00000000000003</v>
      </c>
      <c r="D613" s="50"/>
      <c r="E613" s="32" t="s">
        <v>1713</v>
      </c>
      <c r="F613" s="28">
        <v>180</v>
      </c>
      <c r="G613" s="47"/>
      <c r="H613" s="28">
        <f t="shared" si="10"/>
        <v>0</v>
      </c>
    </row>
    <row r="614" spans="1:8">
      <c r="A614" s="3" t="s">
        <v>1107</v>
      </c>
      <c r="B614" s="4">
        <v>48901</v>
      </c>
      <c r="C614" s="5">
        <v>918.19827586206895</v>
      </c>
      <c r="D614" s="50"/>
      <c r="E614" s="32" t="s">
        <v>1714</v>
      </c>
      <c r="F614" s="28">
        <v>918.2</v>
      </c>
      <c r="G614" s="47"/>
      <c r="H614" s="28">
        <f t="shared" si="10"/>
        <v>-1.7241379310917182E-3</v>
      </c>
    </row>
    <row r="615" spans="1:8">
      <c r="A615" s="3" t="s">
        <v>1107</v>
      </c>
      <c r="B615" s="4">
        <v>48902</v>
      </c>
      <c r="C615" s="5">
        <v>947.41379310344837</v>
      </c>
      <c r="D615" s="50"/>
      <c r="E615" s="32" t="s">
        <v>1715</v>
      </c>
      <c r="F615" s="28">
        <v>947.41000000000008</v>
      </c>
      <c r="G615" s="47"/>
      <c r="H615" s="28">
        <f t="shared" si="10"/>
        <v>3.7931034482880932E-3</v>
      </c>
    </row>
    <row r="616" spans="1:8">
      <c r="A616" s="3" t="s">
        <v>1107</v>
      </c>
      <c r="B616" s="4">
        <v>48903</v>
      </c>
      <c r="C616" s="5">
        <v>1698.2672413793105</v>
      </c>
      <c r="D616" s="50"/>
      <c r="E616" s="32" t="s">
        <v>1716</v>
      </c>
      <c r="F616" s="28">
        <v>1698.27</v>
      </c>
      <c r="G616" s="47"/>
      <c r="H616" s="28">
        <f t="shared" si="10"/>
        <v>-2.7586206895193754E-3</v>
      </c>
    </row>
    <row r="617" spans="1:8">
      <c r="A617" s="3" t="s">
        <v>1107</v>
      </c>
      <c r="B617" s="4">
        <v>48904</v>
      </c>
      <c r="C617" s="5">
        <v>2801.7241379310349</v>
      </c>
      <c r="D617" s="50"/>
      <c r="E617" s="32" t="s">
        <v>1717</v>
      </c>
      <c r="F617" s="28">
        <v>2801.7200000000003</v>
      </c>
      <c r="G617" s="47"/>
      <c r="H617" s="28">
        <f t="shared" si="10"/>
        <v>4.1379310346201237E-3</v>
      </c>
    </row>
    <row r="618" spans="1:8">
      <c r="A618" s="3" t="s">
        <v>1107</v>
      </c>
      <c r="B618" s="4">
        <v>48905</v>
      </c>
      <c r="C618" s="5">
        <v>2772.4137931034484</v>
      </c>
      <c r="D618" s="50"/>
      <c r="E618" s="32" t="s">
        <v>1718</v>
      </c>
      <c r="F618" s="28">
        <v>2772.41</v>
      </c>
      <c r="G618" s="47"/>
      <c r="H618" s="28">
        <f t="shared" si="10"/>
        <v>3.7931034485154669E-3</v>
      </c>
    </row>
    <row r="619" spans="1:8">
      <c r="A619" s="3" t="s">
        <v>1107</v>
      </c>
      <c r="B619" s="4">
        <v>48906</v>
      </c>
      <c r="C619" s="5">
        <v>689.66379310344837</v>
      </c>
      <c r="D619" s="50"/>
      <c r="E619" s="32" t="s">
        <v>1719</v>
      </c>
      <c r="F619" s="28">
        <v>689.66</v>
      </c>
      <c r="G619" s="47"/>
      <c r="H619" s="28">
        <f t="shared" si="10"/>
        <v>3.79310344840178E-3</v>
      </c>
    </row>
    <row r="620" spans="1:8">
      <c r="A620" s="3" t="s">
        <v>1107</v>
      </c>
      <c r="B620" s="4">
        <v>48907</v>
      </c>
      <c r="C620" s="5">
        <v>947.42241379310349</v>
      </c>
      <c r="D620" s="50"/>
      <c r="E620" s="32" t="s">
        <v>1720</v>
      </c>
      <c r="F620" s="28">
        <v>947.42000000000007</v>
      </c>
      <c r="G620" s="47"/>
      <c r="H620" s="28">
        <f t="shared" si="10"/>
        <v>2.4137931034147186E-3</v>
      </c>
    </row>
    <row r="621" spans="1:8">
      <c r="A621" s="3" t="s">
        <v>1107</v>
      </c>
      <c r="B621" s="4">
        <v>48908</v>
      </c>
      <c r="C621" s="5">
        <v>947.42241379310349</v>
      </c>
      <c r="D621" s="50"/>
      <c r="E621" s="32" t="s">
        <v>1721</v>
      </c>
      <c r="F621" s="28">
        <v>947.42</v>
      </c>
      <c r="G621" s="47"/>
      <c r="H621" s="28">
        <f t="shared" si="10"/>
        <v>2.4137931035284055E-3</v>
      </c>
    </row>
    <row r="622" spans="1:8">
      <c r="A622" s="3" t="s">
        <v>1107</v>
      </c>
      <c r="B622" s="4">
        <v>48909</v>
      </c>
      <c r="C622" s="5">
        <v>2731.8965517241381</v>
      </c>
      <c r="D622" s="50"/>
      <c r="E622" s="32" t="s">
        <v>1722</v>
      </c>
      <c r="F622" s="28">
        <v>2731.9</v>
      </c>
      <c r="G622" s="47"/>
      <c r="H622" s="28">
        <f t="shared" si="10"/>
        <v>-3.4482758619560627E-3</v>
      </c>
    </row>
    <row r="623" spans="1:8">
      <c r="A623" s="3" t="s">
        <v>1107</v>
      </c>
      <c r="B623" s="4">
        <v>48910</v>
      </c>
      <c r="C623" s="5">
        <v>1206.043103448276</v>
      </c>
      <c r="D623" s="50"/>
      <c r="E623" s="32" t="s">
        <v>1723</v>
      </c>
      <c r="F623" s="28">
        <v>1206.04</v>
      </c>
      <c r="G623" s="47"/>
      <c r="H623" s="28">
        <f t="shared" si="10"/>
        <v>3.1034482760787796E-3</v>
      </c>
    </row>
    <row r="624" spans="1:8">
      <c r="A624" s="3" t="s">
        <v>1107</v>
      </c>
      <c r="B624" s="4">
        <v>48911</v>
      </c>
      <c r="C624" s="5">
        <v>2025.8706896551728</v>
      </c>
      <c r="D624" s="50"/>
      <c r="E624" s="32" t="s">
        <v>1724</v>
      </c>
      <c r="F624" s="28">
        <v>2025.87</v>
      </c>
      <c r="G624" s="47"/>
      <c r="H624" s="28">
        <f t="shared" si="10"/>
        <v>6.8965517289143463E-4</v>
      </c>
    </row>
    <row r="625" spans="1:8">
      <c r="A625" s="3" t="s">
        <v>1107</v>
      </c>
      <c r="B625" s="4">
        <v>48912</v>
      </c>
      <c r="C625" s="5">
        <v>947.42241379310349</v>
      </c>
      <c r="D625" s="50"/>
      <c r="E625" s="32" t="s">
        <v>1725</v>
      </c>
      <c r="F625" s="28">
        <v>947.42000000000007</v>
      </c>
      <c r="G625" s="47"/>
      <c r="H625" s="28">
        <f t="shared" si="10"/>
        <v>2.4137931034147186E-3</v>
      </c>
    </row>
    <row r="626" spans="1:8">
      <c r="A626" s="3" t="s">
        <v>1107</v>
      </c>
      <c r="B626" s="4">
        <v>48913</v>
      </c>
      <c r="C626" s="5">
        <v>3991.3879310344832</v>
      </c>
      <c r="D626" s="50"/>
      <c r="E626" s="32" t="s">
        <v>1726</v>
      </c>
      <c r="F626" s="28">
        <v>3991.3900000000003</v>
      </c>
      <c r="G626" s="47"/>
      <c r="H626" s="28">
        <f t="shared" si="10"/>
        <v>-2.0689655170826882E-3</v>
      </c>
    </row>
    <row r="627" spans="1:8">
      <c r="A627" s="3" t="s">
        <v>1107</v>
      </c>
      <c r="B627" s="4">
        <v>48914</v>
      </c>
      <c r="C627" s="5">
        <v>947.42241379310349</v>
      </c>
      <c r="D627" s="50"/>
      <c r="E627" s="32" t="s">
        <v>1727</v>
      </c>
      <c r="F627" s="28">
        <v>947.42000000000007</v>
      </c>
      <c r="G627" s="47"/>
      <c r="H627" s="28">
        <f t="shared" si="10"/>
        <v>2.4137931034147186E-3</v>
      </c>
    </row>
    <row r="628" spans="1:8">
      <c r="A628" s="3" t="s">
        <v>1107</v>
      </c>
      <c r="B628" s="4">
        <v>48915</v>
      </c>
      <c r="C628" s="5">
        <v>618.91379310344837</v>
      </c>
      <c r="D628" s="50"/>
      <c r="E628" s="32" t="s">
        <v>1728</v>
      </c>
      <c r="F628" s="28">
        <v>618.91</v>
      </c>
      <c r="G628" s="47"/>
      <c r="H628" s="28">
        <f t="shared" si="10"/>
        <v>3.79310344840178E-3</v>
      </c>
    </row>
    <row r="629" spans="1:8">
      <c r="A629" s="3" t="s">
        <v>1107</v>
      </c>
      <c r="B629" s="4">
        <v>48916</v>
      </c>
      <c r="C629" s="5">
        <v>1764.6982758620691</v>
      </c>
      <c r="D629" s="50"/>
      <c r="E629" s="32" t="s">
        <v>1729</v>
      </c>
      <c r="F629" s="28">
        <v>1764.6999999999998</v>
      </c>
      <c r="G629" s="47"/>
      <c r="H629" s="28">
        <f t="shared" si="10"/>
        <v>-1.7241379307506577E-3</v>
      </c>
    </row>
    <row r="630" spans="1:8">
      <c r="A630" s="3" t="s">
        <v>1107</v>
      </c>
      <c r="B630" s="4">
        <v>48917</v>
      </c>
      <c r="C630" s="5">
        <v>2801.7241379310349</v>
      </c>
      <c r="D630" s="50"/>
      <c r="E630" s="32" t="s">
        <v>1730</v>
      </c>
      <c r="F630" s="28">
        <v>2801.72</v>
      </c>
      <c r="G630" s="47"/>
      <c r="H630" s="28">
        <f t="shared" si="10"/>
        <v>4.137931035074871E-3</v>
      </c>
    </row>
    <row r="631" spans="1:8">
      <c r="A631" s="3" t="s">
        <v>1107</v>
      </c>
      <c r="B631" s="4">
        <v>48918</v>
      </c>
      <c r="C631" s="5">
        <v>3788.7931034482763</v>
      </c>
      <c r="D631" s="50"/>
      <c r="E631" s="32" t="s">
        <v>1731</v>
      </c>
      <c r="F631" s="28">
        <v>3788.79</v>
      </c>
      <c r="G631" s="47"/>
      <c r="H631" s="28">
        <f t="shared" si="10"/>
        <v>3.1034482763061533E-3</v>
      </c>
    </row>
    <row r="632" spans="1:8">
      <c r="A632" s="3" t="s">
        <v>1107</v>
      </c>
      <c r="B632" s="4">
        <v>48919</v>
      </c>
      <c r="C632" s="5">
        <v>1698.2758620689656</v>
      </c>
      <c r="D632" s="50"/>
      <c r="E632" s="32" t="s">
        <v>1732</v>
      </c>
      <c r="F632" s="28">
        <v>1698.2799999999997</v>
      </c>
      <c r="G632" s="47"/>
      <c r="H632" s="28">
        <f t="shared" si="10"/>
        <v>-4.1379310341653763E-3</v>
      </c>
    </row>
    <row r="633" spans="1:8">
      <c r="A633" s="3" t="s">
        <v>1107</v>
      </c>
      <c r="B633" s="4">
        <v>48920</v>
      </c>
      <c r="C633" s="5">
        <v>947.42241379310349</v>
      </c>
      <c r="D633" s="50"/>
      <c r="E633" s="32" t="s">
        <v>1733</v>
      </c>
      <c r="F633" s="28">
        <v>947.42000000000007</v>
      </c>
      <c r="G633" s="47"/>
      <c r="H633" s="28">
        <f t="shared" si="10"/>
        <v>2.4137931034147186E-3</v>
      </c>
    </row>
    <row r="634" spans="1:8">
      <c r="A634" s="3" t="s">
        <v>1107</v>
      </c>
      <c r="B634" s="4">
        <v>48921</v>
      </c>
      <c r="C634" s="5">
        <v>1698.2672413793105</v>
      </c>
      <c r="D634" s="50"/>
      <c r="E634" s="32" t="s">
        <v>1734</v>
      </c>
      <c r="F634" s="28">
        <v>1698.27</v>
      </c>
      <c r="G634" s="47"/>
      <c r="H634" s="28">
        <f t="shared" si="10"/>
        <v>-2.7586206895193754E-3</v>
      </c>
    </row>
    <row r="635" spans="1:8">
      <c r="A635" s="3" t="s">
        <v>1107</v>
      </c>
      <c r="B635" s="4">
        <v>48922</v>
      </c>
      <c r="C635" s="5">
        <v>947.42241379310349</v>
      </c>
      <c r="D635" s="50"/>
      <c r="E635" s="32" t="s">
        <v>1735</v>
      </c>
      <c r="F635" s="28">
        <v>947.42</v>
      </c>
      <c r="G635" s="47"/>
      <c r="H635" s="28">
        <f t="shared" si="10"/>
        <v>2.4137931035284055E-3</v>
      </c>
    </row>
    <row r="636" spans="1:8">
      <c r="A636" s="3" t="s">
        <v>1107</v>
      </c>
      <c r="B636" s="4">
        <v>48923</v>
      </c>
      <c r="C636" s="5">
        <v>172.42241379310346</v>
      </c>
      <c r="D636" s="50"/>
      <c r="E636" s="32" t="s">
        <v>1736</v>
      </c>
      <c r="F636" s="28">
        <v>172.42</v>
      </c>
      <c r="G636" s="47"/>
      <c r="H636" s="28">
        <f t="shared" si="10"/>
        <v>2.4137931034715621E-3</v>
      </c>
    </row>
    <row r="637" spans="1:8">
      <c r="A637" s="3" t="s">
        <v>1107</v>
      </c>
      <c r="B637" s="4">
        <v>48924</v>
      </c>
      <c r="C637" s="5">
        <v>129.31034482758622</v>
      </c>
      <c r="D637" s="50"/>
      <c r="E637" s="32" t="s">
        <v>1737</v>
      </c>
      <c r="F637" s="28">
        <v>129.31</v>
      </c>
      <c r="G637" s="47"/>
      <c r="H637" s="28">
        <f t="shared" si="10"/>
        <v>3.4482758621834364E-4</v>
      </c>
    </row>
    <row r="638" spans="1:8">
      <c r="A638" s="3" t="s">
        <v>1107</v>
      </c>
      <c r="B638" s="4">
        <v>48925</v>
      </c>
      <c r="C638" s="5">
        <v>1249.1379310344828</v>
      </c>
      <c r="D638" s="50"/>
      <c r="E638" s="32" t="s">
        <v>1738</v>
      </c>
      <c r="F638" s="28">
        <v>1249.1399999999999</v>
      </c>
      <c r="G638" s="47"/>
      <c r="H638" s="28">
        <f t="shared" si="10"/>
        <v>-2.0689655170826882E-3</v>
      </c>
    </row>
    <row r="639" spans="1:8">
      <c r="A639" s="3" t="s">
        <v>1107</v>
      </c>
      <c r="B639" s="4">
        <v>48926</v>
      </c>
      <c r="C639" s="5">
        <v>3063.8017241379316</v>
      </c>
      <c r="D639" s="50"/>
      <c r="E639" s="32" t="s">
        <v>1739</v>
      </c>
      <c r="F639" s="28">
        <v>3063.8</v>
      </c>
      <c r="G639" s="47"/>
      <c r="H639" s="28">
        <f t="shared" si="10"/>
        <v>1.7241379314327787E-3</v>
      </c>
    </row>
    <row r="640" spans="1:8">
      <c r="A640" s="3" t="s">
        <v>1107</v>
      </c>
      <c r="B640" s="4">
        <v>48927</v>
      </c>
      <c r="C640" s="5">
        <v>1523.2241379310346</v>
      </c>
      <c r="D640" s="50"/>
      <c r="E640" s="32" t="s">
        <v>1740</v>
      </c>
      <c r="F640" s="28">
        <v>1523.22</v>
      </c>
      <c r="G640" s="47"/>
      <c r="H640" s="28">
        <f t="shared" si="10"/>
        <v>4.1379310346201237E-3</v>
      </c>
    </row>
    <row r="641" spans="1:8">
      <c r="A641" s="3" t="s">
        <v>1107</v>
      </c>
      <c r="B641" s="4">
        <v>48928</v>
      </c>
      <c r="C641" s="5">
        <v>2801.7241379310349</v>
      </c>
      <c r="D641" s="50"/>
      <c r="E641" s="32" t="s">
        <v>1741</v>
      </c>
      <c r="F641" s="28">
        <v>2801.7200000000003</v>
      </c>
      <c r="G641" s="47"/>
      <c r="H641" s="28">
        <f t="shared" si="10"/>
        <v>4.1379310346201237E-3</v>
      </c>
    </row>
    <row r="642" spans="1:8">
      <c r="A642" s="3" t="s">
        <v>1107</v>
      </c>
      <c r="B642" s="4">
        <v>48929</v>
      </c>
      <c r="C642" s="5">
        <v>3788.8017241379316</v>
      </c>
      <c r="D642" s="50"/>
      <c r="E642" s="32" t="s">
        <v>1742</v>
      </c>
      <c r="F642" s="28">
        <v>3788.8</v>
      </c>
      <c r="G642" s="47"/>
      <c r="H642" s="28">
        <f t="shared" si="10"/>
        <v>1.7241379314327787E-3</v>
      </c>
    </row>
    <row r="643" spans="1:8">
      <c r="A643" s="3" t="s">
        <v>1107</v>
      </c>
      <c r="B643" s="4">
        <v>48930</v>
      </c>
      <c r="C643" s="5">
        <v>516.87931034482767</v>
      </c>
      <c r="D643" s="50"/>
      <c r="E643" s="32" t="s">
        <v>1743</v>
      </c>
      <c r="F643" s="28">
        <v>516.88</v>
      </c>
      <c r="G643" s="47"/>
      <c r="H643" s="28">
        <f t="shared" si="10"/>
        <v>-6.8965517232300044E-4</v>
      </c>
    </row>
    <row r="644" spans="1:8">
      <c r="A644" s="3" t="s">
        <v>1107</v>
      </c>
      <c r="B644" s="4">
        <v>48931</v>
      </c>
      <c r="C644" s="5">
        <v>947.42241379310349</v>
      </c>
      <c r="D644" s="50"/>
      <c r="E644" s="32" t="s">
        <v>1744</v>
      </c>
      <c r="F644" s="28">
        <v>947.42000000000007</v>
      </c>
      <c r="G644" s="47"/>
      <c r="H644" s="28">
        <f t="shared" si="10"/>
        <v>2.4137931034147186E-3</v>
      </c>
    </row>
    <row r="645" spans="1:8">
      <c r="A645" s="3" t="s">
        <v>1107</v>
      </c>
      <c r="B645" s="4">
        <v>48932</v>
      </c>
      <c r="C645" s="5">
        <v>1698.2758620689656</v>
      </c>
      <c r="D645" s="50"/>
      <c r="E645" s="32" t="s">
        <v>1745</v>
      </c>
      <c r="F645" s="28">
        <v>1698.2799999999997</v>
      </c>
      <c r="G645" s="47"/>
      <c r="H645" s="28">
        <f t="shared" si="10"/>
        <v>-4.1379310341653763E-3</v>
      </c>
    </row>
    <row r="646" spans="1:8">
      <c r="A646" s="3" t="s">
        <v>1107</v>
      </c>
      <c r="B646" s="4">
        <v>48933</v>
      </c>
      <c r="C646" s="5">
        <v>947.42241379310349</v>
      </c>
      <c r="D646" s="50"/>
      <c r="E646" s="32" t="s">
        <v>1746</v>
      </c>
      <c r="F646" s="28">
        <v>947.42</v>
      </c>
      <c r="G646" s="47"/>
      <c r="H646" s="28">
        <f t="shared" si="10"/>
        <v>2.4137931035284055E-3</v>
      </c>
    </row>
    <row r="647" spans="1:8">
      <c r="A647" s="3" t="s">
        <v>1107</v>
      </c>
      <c r="B647" s="4">
        <v>48934</v>
      </c>
      <c r="C647" s="5">
        <v>947.41379310344837</v>
      </c>
      <c r="D647" s="50"/>
      <c r="E647" s="32" t="s">
        <v>1747</v>
      </c>
      <c r="F647" s="28">
        <v>947.41</v>
      </c>
      <c r="G647" s="47"/>
      <c r="H647" s="28">
        <f t="shared" si="10"/>
        <v>3.79310344840178E-3</v>
      </c>
    </row>
    <row r="648" spans="1:8">
      <c r="A648" s="3" t="s">
        <v>1107</v>
      </c>
      <c r="B648" s="4">
        <v>48935</v>
      </c>
      <c r="C648" s="5">
        <v>947.42241379310349</v>
      </c>
      <c r="D648" s="50"/>
      <c r="E648" s="32" t="s">
        <v>1748</v>
      </c>
      <c r="F648" s="28">
        <v>947.42</v>
      </c>
      <c r="G648" s="47"/>
      <c r="H648" s="28">
        <f t="shared" si="10"/>
        <v>2.4137931035284055E-3</v>
      </c>
    </row>
    <row r="649" spans="1:8">
      <c r="A649" s="3" t="s">
        <v>1107</v>
      </c>
      <c r="B649" s="4">
        <v>48936</v>
      </c>
      <c r="C649" s="5">
        <v>1719.8275862068967</v>
      </c>
      <c r="D649" s="50"/>
      <c r="E649" s="32" t="s">
        <v>1749</v>
      </c>
      <c r="F649" s="28">
        <v>1719.83</v>
      </c>
      <c r="G649" s="47"/>
      <c r="H649" s="28">
        <f t="shared" si="10"/>
        <v>-2.413793103187345E-3</v>
      </c>
    </row>
    <row r="650" spans="1:8">
      <c r="A650" s="3" t="s">
        <v>1107</v>
      </c>
      <c r="B650" s="4">
        <v>48937</v>
      </c>
      <c r="C650" s="5">
        <v>172.42241379310346</v>
      </c>
      <c r="D650" s="50"/>
      <c r="E650" s="32" t="s">
        <v>1750</v>
      </c>
      <c r="F650" s="28">
        <v>172.42</v>
      </c>
      <c r="G650" s="47"/>
      <c r="H650" s="28">
        <f t="shared" si="10"/>
        <v>2.4137931034715621E-3</v>
      </c>
    </row>
    <row r="651" spans="1:8">
      <c r="A651" s="3" t="s">
        <v>1107</v>
      </c>
      <c r="B651" s="4">
        <v>48938</v>
      </c>
      <c r="C651" s="5">
        <v>90.000000000000014</v>
      </c>
      <c r="D651" s="50"/>
      <c r="E651" s="32" t="s">
        <v>1751</v>
      </c>
      <c r="F651" s="28">
        <v>90</v>
      </c>
      <c r="G651" s="47"/>
      <c r="H651" s="28">
        <f t="shared" si="10"/>
        <v>0</v>
      </c>
    </row>
    <row r="652" spans="1:8">
      <c r="A652" s="3" t="s">
        <v>1107</v>
      </c>
      <c r="B652" s="4">
        <v>48939</v>
      </c>
      <c r="C652" s="5">
        <v>947.42241379310349</v>
      </c>
      <c r="D652" s="50"/>
      <c r="E652" s="32" t="s">
        <v>1752</v>
      </c>
      <c r="F652" s="28">
        <v>947.42</v>
      </c>
      <c r="G652" s="47"/>
      <c r="H652" s="28">
        <f t="shared" si="10"/>
        <v>2.4137931035284055E-3</v>
      </c>
    </row>
    <row r="653" spans="1:8">
      <c r="A653" s="3" t="s">
        <v>1107</v>
      </c>
      <c r="B653" s="4">
        <v>48940</v>
      </c>
      <c r="C653" s="5">
        <v>1698.2758620689656</v>
      </c>
      <c r="D653" s="50"/>
      <c r="E653" s="32" t="s">
        <v>1753</v>
      </c>
      <c r="F653" s="28">
        <v>1698.2799999999997</v>
      </c>
      <c r="G653" s="47"/>
      <c r="H653" s="28">
        <f t="shared" si="10"/>
        <v>-4.1379310341653763E-3</v>
      </c>
    </row>
    <row r="654" spans="1:8">
      <c r="A654" s="3" t="s">
        <v>1107</v>
      </c>
      <c r="B654" s="4">
        <v>48941</v>
      </c>
      <c r="C654" s="5">
        <v>1698.2672413793105</v>
      </c>
      <c r="D654" s="50"/>
      <c r="E654" s="32" t="s">
        <v>1754</v>
      </c>
      <c r="F654" s="28">
        <v>1698.27</v>
      </c>
      <c r="G654" s="47"/>
      <c r="H654" s="28">
        <f t="shared" si="10"/>
        <v>-2.7586206895193754E-3</v>
      </c>
    </row>
    <row r="655" spans="1:8">
      <c r="A655" s="3" t="s">
        <v>1107</v>
      </c>
      <c r="B655" s="4">
        <v>48942</v>
      </c>
      <c r="C655" s="5">
        <v>1698.2758620689656</v>
      </c>
      <c r="D655" s="50"/>
      <c r="E655" s="32" t="s">
        <v>1755</v>
      </c>
      <c r="F655" s="28">
        <v>1698.2799999999997</v>
      </c>
      <c r="G655" s="47"/>
      <c r="H655" s="28">
        <f t="shared" ref="H655:H718" si="11">+C655-F655</f>
        <v>-4.1379310341653763E-3</v>
      </c>
    </row>
    <row r="656" spans="1:8">
      <c r="A656" s="3" t="s">
        <v>1107</v>
      </c>
      <c r="B656" s="4">
        <v>48943</v>
      </c>
      <c r="C656" s="5">
        <v>7254.8189655172418</v>
      </c>
      <c r="D656" s="50"/>
      <c r="E656" s="32" t="s">
        <v>1756</v>
      </c>
      <c r="F656" s="28">
        <v>7254.82</v>
      </c>
      <c r="G656" s="47"/>
      <c r="H656" s="28">
        <f t="shared" si="11"/>
        <v>-1.0344827578592231E-3</v>
      </c>
    </row>
    <row r="657" spans="1:8">
      <c r="A657" s="3" t="s">
        <v>1107</v>
      </c>
      <c r="B657" s="4">
        <v>48944</v>
      </c>
      <c r="C657" s="5">
        <v>2025.8706896551728</v>
      </c>
      <c r="D657" s="50"/>
      <c r="E657" s="32" t="s">
        <v>1757</v>
      </c>
      <c r="F657" s="28">
        <v>2025.87</v>
      </c>
      <c r="G657" s="47"/>
      <c r="H657" s="28">
        <f t="shared" si="11"/>
        <v>6.8965517289143463E-4</v>
      </c>
    </row>
    <row r="658" spans="1:8">
      <c r="A658" s="3" t="s">
        <v>1107</v>
      </c>
      <c r="B658" s="4">
        <v>48945</v>
      </c>
      <c r="C658" s="5">
        <v>3033.6120689655172</v>
      </c>
      <c r="D658" s="50"/>
      <c r="E658" s="32" t="s">
        <v>1758</v>
      </c>
      <c r="F658" s="28">
        <v>3033.61</v>
      </c>
      <c r="G658" s="47"/>
      <c r="H658" s="28">
        <f t="shared" si="11"/>
        <v>2.0689655170826882E-3</v>
      </c>
    </row>
    <row r="659" spans="1:8">
      <c r="A659" s="3" t="s">
        <v>1107</v>
      </c>
      <c r="B659" s="4">
        <v>48946</v>
      </c>
      <c r="C659" s="5">
        <v>947.42241379310349</v>
      </c>
      <c r="D659" s="50"/>
      <c r="E659" s="32" t="s">
        <v>1759</v>
      </c>
      <c r="F659" s="28">
        <v>947.42000000000007</v>
      </c>
      <c r="G659" s="47"/>
      <c r="H659" s="28">
        <f t="shared" si="11"/>
        <v>2.4137931034147186E-3</v>
      </c>
    </row>
    <row r="660" spans="1:8">
      <c r="A660" s="3" t="s">
        <v>1107</v>
      </c>
      <c r="B660" s="4">
        <v>48947</v>
      </c>
      <c r="C660" s="5">
        <v>947.42241379310349</v>
      </c>
      <c r="D660" s="50"/>
      <c r="E660" s="32" t="s">
        <v>1760</v>
      </c>
      <c r="F660" s="28">
        <v>947.42000000000007</v>
      </c>
      <c r="G660" s="47"/>
      <c r="H660" s="28">
        <f t="shared" si="11"/>
        <v>2.4137931034147186E-3</v>
      </c>
    </row>
    <row r="661" spans="1:8">
      <c r="A661" s="3" t="s">
        <v>1107</v>
      </c>
      <c r="B661" s="4">
        <v>48948</v>
      </c>
      <c r="C661" s="5">
        <v>2801.7327586206902</v>
      </c>
      <c r="D661" s="50"/>
      <c r="E661" s="32" t="s">
        <v>1761</v>
      </c>
      <c r="F661" s="28">
        <v>2801.73</v>
      </c>
      <c r="G661" s="47"/>
      <c r="H661" s="28">
        <f t="shared" si="11"/>
        <v>2.7586206902014965E-3</v>
      </c>
    </row>
    <row r="662" spans="1:8">
      <c r="A662" s="3" t="s">
        <v>1107</v>
      </c>
      <c r="B662" s="4">
        <v>48949</v>
      </c>
      <c r="C662" s="5">
        <v>2801.7241379310349</v>
      </c>
      <c r="D662" s="50"/>
      <c r="E662" s="32" t="s">
        <v>1762</v>
      </c>
      <c r="F662" s="28">
        <v>2801.7200000000003</v>
      </c>
      <c r="G662" s="47"/>
      <c r="H662" s="28">
        <f t="shared" si="11"/>
        <v>4.1379310346201237E-3</v>
      </c>
    </row>
    <row r="663" spans="1:8">
      <c r="A663" s="3" t="s">
        <v>1107</v>
      </c>
      <c r="B663" s="4">
        <v>48950</v>
      </c>
      <c r="C663" s="5">
        <v>1995.6982758620693</v>
      </c>
      <c r="D663" s="50"/>
      <c r="E663" s="32" t="s">
        <v>1763</v>
      </c>
      <c r="F663" s="28">
        <v>1995.6999999999998</v>
      </c>
      <c r="G663" s="47"/>
      <c r="H663" s="28">
        <f t="shared" si="11"/>
        <v>-1.724137930523284E-3</v>
      </c>
    </row>
    <row r="664" spans="1:8">
      <c r="A664" s="3" t="s">
        <v>1107</v>
      </c>
      <c r="B664" s="4">
        <v>48951</v>
      </c>
      <c r="C664" s="5">
        <v>395.85344827586209</v>
      </c>
      <c r="D664" s="50"/>
      <c r="E664" s="32" t="s">
        <v>1764</v>
      </c>
      <c r="F664" s="28">
        <v>395.85</v>
      </c>
      <c r="G664" s="47"/>
      <c r="H664" s="28">
        <f t="shared" si="11"/>
        <v>3.4482758620697496E-3</v>
      </c>
    </row>
    <row r="665" spans="1:8">
      <c r="A665" s="3" t="s">
        <v>1107</v>
      </c>
      <c r="B665" s="4">
        <v>48952</v>
      </c>
      <c r="C665" s="5">
        <v>2366.6293103448279</v>
      </c>
      <c r="D665" s="50"/>
      <c r="E665" s="32" t="s">
        <v>1765</v>
      </c>
      <c r="F665" s="28">
        <v>2366.63</v>
      </c>
      <c r="G665" s="47"/>
      <c r="H665" s="28">
        <f t="shared" si="11"/>
        <v>-6.896551722093136E-4</v>
      </c>
    </row>
    <row r="666" spans="1:8">
      <c r="A666" s="3" t="s">
        <v>1107</v>
      </c>
      <c r="B666" s="4">
        <v>48953</v>
      </c>
      <c r="C666" s="5">
        <v>1698.2758620689656</v>
      </c>
      <c r="D666" s="50"/>
      <c r="E666" s="32" t="s">
        <v>1766</v>
      </c>
      <c r="F666" s="28">
        <v>1698.2799999999997</v>
      </c>
      <c r="G666" s="47"/>
      <c r="H666" s="28">
        <f t="shared" si="11"/>
        <v>-4.1379310341653763E-3</v>
      </c>
    </row>
    <row r="667" spans="1:8">
      <c r="A667" s="3" t="s">
        <v>1107</v>
      </c>
      <c r="B667" s="4">
        <v>48954</v>
      </c>
      <c r="C667" s="5">
        <v>9800.4396551724149</v>
      </c>
      <c r="D667" s="50"/>
      <c r="E667" s="32" t="s">
        <v>1767</v>
      </c>
      <c r="F667" s="28">
        <v>9800.44</v>
      </c>
      <c r="G667" s="47"/>
      <c r="H667" s="28">
        <f t="shared" si="11"/>
        <v>-3.4482758564990945E-4</v>
      </c>
    </row>
    <row r="668" spans="1:8">
      <c r="A668" s="3" t="s">
        <v>1107</v>
      </c>
      <c r="B668" s="4">
        <v>48955</v>
      </c>
      <c r="C668" s="5">
        <v>947.42241379310349</v>
      </c>
      <c r="D668" s="50"/>
      <c r="E668" s="32" t="s">
        <v>1768</v>
      </c>
      <c r="F668" s="28">
        <v>947.42</v>
      </c>
      <c r="G668" s="47"/>
      <c r="H668" s="28">
        <f t="shared" si="11"/>
        <v>2.4137931035284055E-3</v>
      </c>
    </row>
    <row r="669" spans="1:8">
      <c r="A669" s="3" t="s">
        <v>1107</v>
      </c>
      <c r="B669" s="4">
        <v>48956</v>
      </c>
      <c r="C669" s="5">
        <v>947.42241379310349</v>
      </c>
      <c r="D669" s="50"/>
      <c r="E669" s="32" t="s">
        <v>1769</v>
      </c>
      <c r="F669" s="28">
        <v>947.42</v>
      </c>
      <c r="G669" s="47"/>
      <c r="H669" s="28">
        <f t="shared" si="11"/>
        <v>2.4137931035284055E-3</v>
      </c>
    </row>
    <row r="670" spans="1:8">
      <c r="A670" s="3" t="s">
        <v>1107</v>
      </c>
      <c r="B670" s="4">
        <v>48957</v>
      </c>
      <c r="C670" s="5">
        <v>947.30172413793105</v>
      </c>
      <c r="D670" s="50"/>
      <c r="E670" s="32" t="s">
        <v>1770</v>
      </c>
      <c r="F670" s="28">
        <v>947.3</v>
      </c>
      <c r="G670" s="47"/>
      <c r="H670" s="28">
        <f t="shared" si="11"/>
        <v>1.7241379310917182E-3</v>
      </c>
    </row>
    <row r="671" spans="1:8">
      <c r="A671" s="3" t="s">
        <v>1107</v>
      </c>
      <c r="B671" s="4">
        <v>48958</v>
      </c>
      <c r="C671" s="5">
        <v>947.42241379310349</v>
      </c>
      <c r="D671" s="50"/>
      <c r="E671" s="32" t="s">
        <v>1771</v>
      </c>
      <c r="F671" s="28">
        <v>947.42000000000007</v>
      </c>
      <c r="G671" s="47"/>
      <c r="H671" s="28">
        <f t="shared" si="11"/>
        <v>2.4137931034147186E-3</v>
      </c>
    </row>
    <row r="672" spans="1:8">
      <c r="A672" s="3" t="s">
        <v>1107</v>
      </c>
      <c r="B672" s="4">
        <v>48959</v>
      </c>
      <c r="C672" s="5">
        <v>9800.4396551724149</v>
      </c>
      <c r="D672" s="50"/>
      <c r="E672" s="32" t="s">
        <v>1772</v>
      </c>
      <c r="F672" s="28">
        <v>9800.44</v>
      </c>
      <c r="G672" s="47"/>
      <c r="H672" s="28">
        <f t="shared" si="11"/>
        <v>-3.4482758564990945E-4</v>
      </c>
    </row>
    <row r="673" spans="1:8">
      <c r="A673" s="3" t="s">
        <v>1107</v>
      </c>
      <c r="B673" s="4">
        <v>48960</v>
      </c>
      <c r="C673" s="5">
        <v>1764.6982758620691</v>
      </c>
      <c r="D673" s="50"/>
      <c r="E673" s="32" t="s">
        <v>1773</v>
      </c>
      <c r="F673" s="28">
        <v>1764.6999999999998</v>
      </c>
      <c r="G673" s="47"/>
      <c r="H673" s="28">
        <f t="shared" si="11"/>
        <v>-1.7241379307506577E-3</v>
      </c>
    </row>
    <row r="674" spans="1:8">
      <c r="A674" s="3" t="s">
        <v>1107</v>
      </c>
      <c r="B674" s="4">
        <v>48961</v>
      </c>
      <c r="C674" s="5">
        <v>947.42241379310349</v>
      </c>
      <c r="D674" s="50"/>
      <c r="E674" s="32" t="s">
        <v>1774</v>
      </c>
      <c r="F674" s="28">
        <v>947.42000000000007</v>
      </c>
      <c r="G674" s="47"/>
      <c r="H674" s="28">
        <f t="shared" si="11"/>
        <v>2.4137931034147186E-3</v>
      </c>
    </row>
    <row r="675" spans="1:8">
      <c r="A675" s="3" t="s">
        <v>1107</v>
      </c>
      <c r="B675" s="4">
        <v>48962</v>
      </c>
      <c r="C675" s="5">
        <v>9754.1982758620707</v>
      </c>
      <c r="D675" s="50"/>
      <c r="E675" s="32" t="s">
        <v>1775</v>
      </c>
      <c r="F675" s="28">
        <v>9754.2000000000007</v>
      </c>
      <c r="G675" s="47"/>
      <c r="H675" s="28">
        <f t="shared" si="11"/>
        <v>-1.7241379300685367E-3</v>
      </c>
    </row>
    <row r="676" spans="1:8">
      <c r="A676" s="3" t="s">
        <v>1107</v>
      </c>
      <c r="B676" s="4">
        <v>48963</v>
      </c>
      <c r="C676" s="5">
        <v>3788.8017241379316</v>
      </c>
      <c r="D676" s="50"/>
      <c r="E676" s="32" t="s">
        <v>1776</v>
      </c>
      <c r="F676" s="28">
        <v>3788.8</v>
      </c>
      <c r="G676" s="47"/>
      <c r="H676" s="28">
        <f t="shared" si="11"/>
        <v>1.7241379314327787E-3</v>
      </c>
    </row>
    <row r="677" spans="1:8">
      <c r="A677" s="3" t="s">
        <v>1107</v>
      </c>
      <c r="B677" s="4">
        <v>48964</v>
      </c>
      <c r="C677" s="5">
        <v>960.14655172413802</v>
      </c>
      <c r="D677" s="50"/>
      <c r="E677" s="32" t="s">
        <v>1777</v>
      </c>
      <c r="F677" s="28">
        <v>960.15</v>
      </c>
      <c r="G677" s="47"/>
      <c r="H677" s="28">
        <f t="shared" si="11"/>
        <v>-3.4482758619560627E-3</v>
      </c>
    </row>
    <row r="678" spans="1:8">
      <c r="A678" s="3" t="s">
        <v>1107</v>
      </c>
      <c r="B678" s="4">
        <v>48965</v>
      </c>
      <c r="C678" s="5">
        <v>1378.4568965517242</v>
      </c>
      <c r="D678" s="50"/>
      <c r="E678" s="32" t="s">
        <v>1778</v>
      </c>
      <c r="F678" s="28">
        <v>1378.46</v>
      </c>
      <c r="G678" s="47"/>
      <c r="H678" s="28">
        <f t="shared" si="11"/>
        <v>-3.1034482758514059E-3</v>
      </c>
    </row>
    <row r="679" spans="1:8">
      <c r="A679" s="3" t="s">
        <v>1107</v>
      </c>
      <c r="B679" s="4">
        <v>48966</v>
      </c>
      <c r="C679" s="5">
        <v>9752.8189655172428</v>
      </c>
      <c r="D679" s="50"/>
      <c r="E679" s="32" t="s">
        <v>1779</v>
      </c>
      <c r="F679" s="28">
        <v>9752.82</v>
      </c>
      <c r="G679" s="47"/>
      <c r="H679" s="28">
        <f t="shared" si="11"/>
        <v>-1.0344827569497284E-3</v>
      </c>
    </row>
    <row r="680" spans="1:8">
      <c r="A680" s="3" t="s">
        <v>1107</v>
      </c>
      <c r="B680" s="4">
        <v>48967</v>
      </c>
      <c r="C680" s="5">
        <v>174.60344827586206</v>
      </c>
      <c r="D680" s="50"/>
      <c r="E680" s="32" t="s">
        <v>1780</v>
      </c>
      <c r="F680" s="28">
        <v>174.6</v>
      </c>
      <c r="G680" s="47"/>
      <c r="H680" s="28">
        <f t="shared" si="11"/>
        <v>3.4482758620697496E-3</v>
      </c>
    </row>
    <row r="681" spans="1:8">
      <c r="A681" s="3" t="s">
        <v>1107</v>
      </c>
      <c r="B681" s="4">
        <v>48968</v>
      </c>
      <c r="C681" s="5">
        <v>174.60344827586206</v>
      </c>
      <c r="D681" s="50"/>
      <c r="E681" s="32" t="s">
        <v>1781</v>
      </c>
      <c r="F681" s="28">
        <v>174.6</v>
      </c>
      <c r="G681" s="47"/>
      <c r="H681" s="28">
        <f t="shared" si="11"/>
        <v>3.4482758620697496E-3</v>
      </c>
    </row>
    <row r="682" spans="1:8">
      <c r="A682" s="3" t="s">
        <v>1107</v>
      </c>
      <c r="B682" s="4">
        <v>48969</v>
      </c>
      <c r="C682" s="5">
        <v>174.60344827586206</v>
      </c>
      <c r="D682" s="50"/>
      <c r="E682" s="32" t="s">
        <v>1782</v>
      </c>
      <c r="F682" s="28">
        <v>174.6</v>
      </c>
      <c r="G682" s="47"/>
      <c r="H682" s="28">
        <f t="shared" si="11"/>
        <v>3.4482758620697496E-3</v>
      </c>
    </row>
    <row r="683" spans="1:8">
      <c r="A683" s="3" t="s">
        <v>1107</v>
      </c>
      <c r="B683" s="4">
        <v>48970</v>
      </c>
      <c r="C683" s="5">
        <v>947.42241379310349</v>
      </c>
      <c r="D683" s="50"/>
      <c r="E683" s="32" t="s">
        <v>1783</v>
      </c>
      <c r="F683" s="28">
        <v>947.42</v>
      </c>
      <c r="G683" s="47"/>
      <c r="H683" s="28">
        <f t="shared" si="11"/>
        <v>2.4137931035284055E-3</v>
      </c>
    </row>
    <row r="684" spans="1:8">
      <c r="A684" s="3" t="s">
        <v>1107</v>
      </c>
      <c r="B684" s="4">
        <v>48971</v>
      </c>
      <c r="C684" s="5">
        <v>3663.1379310344828</v>
      </c>
      <c r="D684" s="50"/>
      <c r="E684" s="32" t="s">
        <v>1784</v>
      </c>
      <c r="F684" s="28">
        <v>3663.14</v>
      </c>
      <c r="G684" s="47"/>
      <c r="H684" s="28">
        <f t="shared" si="11"/>
        <v>-2.0689655170826882E-3</v>
      </c>
    </row>
    <row r="685" spans="1:8">
      <c r="A685" s="3" t="s">
        <v>1107</v>
      </c>
      <c r="B685" s="4">
        <v>48972</v>
      </c>
      <c r="C685" s="5">
        <v>327.81896551724139</v>
      </c>
      <c r="D685" s="50"/>
      <c r="E685" s="32" t="s">
        <v>1785</v>
      </c>
      <c r="F685" s="28">
        <v>327.82000000000005</v>
      </c>
      <c r="G685" s="47"/>
      <c r="H685" s="28">
        <f t="shared" si="11"/>
        <v>-1.0344827586550309E-3</v>
      </c>
    </row>
    <row r="686" spans="1:8">
      <c r="A686" s="3" t="s">
        <v>1107</v>
      </c>
      <c r="B686" s="4">
        <v>48973</v>
      </c>
      <c r="C686" s="5">
        <v>2731.8965517241381</v>
      </c>
      <c r="D686" s="50"/>
      <c r="E686" s="32" t="s">
        <v>1786</v>
      </c>
      <c r="F686" s="28">
        <v>2731.8999999999996</v>
      </c>
      <c r="G686" s="47"/>
      <c r="H686" s="28">
        <f t="shared" si="11"/>
        <v>-3.4482758615013154E-3</v>
      </c>
    </row>
    <row r="687" spans="1:8">
      <c r="A687" s="3" t="s">
        <v>1107</v>
      </c>
      <c r="B687" s="4">
        <v>48974</v>
      </c>
      <c r="C687" s="5">
        <v>174.60344827586206</v>
      </c>
      <c r="D687" s="50"/>
      <c r="E687" s="32" t="s">
        <v>1787</v>
      </c>
      <c r="F687" s="28">
        <v>174.6</v>
      </c>
      <c r="G687" s="47"/>
      <c r="H687" s="28">
        <f t="shared" si="11"/>
        <v>3.4482758620697496E-3</v>
      </c>
    </row>
    <row r="688" spans="1:8">
      <c r="A688" s="3" t="s">
        <v>1107</v>
      </c>
      <c r="B688" s="4">
        <v>48975</v>
      </c>
      <c r="C688" s="5">
        <v>947.42241379310349</v>
      </c>
      <c r="D688" s="50"/>
      <c r="E688" s="32" t="s">
        <v>1788</v>
      </c>
      <c r="F688" s="28">
        <v>947.42000000000007</v>
      </c>
      <c r="G688" s="47"/>
      <c r="H688" s="28">
        <f t="shared" si="11"/>
        <v>2.4137931034147186E-3</v>
      </c>
    </row>
    <row r="689" spans="1:8">
      <c r="A689" s="3" t="s">
        <v>1107</v>
      </c>
      <c r="B689" s="4">
        <v>48976</v>
      </c>
      <c r="C689" s="5">
        <v>174.60344827586206</v>
      </c>
      <c r="D689" s="50"/>
      <c r="E689" s="32" t="s">
        <v>1789</v>
      </c>
      <c r="F689" s="28">
        <v>174.6</v>
      </c>
      <c r="G689" s="47"/>
      <c r="H689" s="28">
        <f t="shared" si="11"/>
        <v>3.4482758620697496E-3</v>
      </c>
    </row>
    <row r="690" spans="1:8">
      <c r="A690" s="3" t="s">
        <v>1107</v>
      </c>
      <c r="B690" s="4">
        <v>48977</v>
      </c>
      <c r="C690" s="5">
        <v>3593.9741379310349</v>
      </c>
      <c r="D690" s="50"/>
      <c r="E690" s="32" t="s">
        <v>1790</v>
      </c>
      <c r="F690" s="28">
        <v>3593.9700000000003</v>
      </c>
      <c r="G690" s="47"/>
      <c r="H690" s="28">
        <f t="shared" si="11"/>
        <v>4.1379310346201237E-3</v>
      </c>
    </row>
    <row r="691" spans="1:8">
      <c r="A691" s="3" t="s">
        <v>1107</v>
      </c>
      <c r="B691" s="4">
        <v>48978</v>
      </c>
      <c r="C691" s="5">
        <v>1534.1896551724139</v>
      </c>
      <c r="D691" s="50"/>
      <c r="E691" s="32" t="s">
        <v>1791</v>
      </c>
      <c r="F691" s="28">
        <v>1534.19</v>
      </c>
      <c r="G691" s="47"/>
      <c r="H691" s="28">
        <f t="shared" si="11"/>
        <v>-3.448275861046568E-4</v>
      </c>
    </row>
    <row r="692" spans="1:8">
      <c r="A692" s="3" t="s">
        <v>1107</v>
      </c>
      <c r="B692" s="4">
        <v>48979</v>
      </c>
      <c r="C692" s="5">
        <v>174.60344827586206</v>
      </c>
      <c r="D692" s="50"/>
      <c r="E692" s="32" t="s">
        <v>1792</v>
      </c>
      <c r="F692" s="28">
        <v>174.6</v>
      </c>
      <c r="G692" s="47"/>
      <c r="H692" s="28">
        <f t="shared" si="11"/>
        <v>3.4482758620697496E-3</v>
      </c>
    </row>
    <row r="693" spans="1:8">
      <c r="A693" s="3" t="s">
        <v>1107</v>
      </c>
      <c r="B693" s="4">
        <v>48980</v>
      </c>
      <c r="C693" s="5">
        <v>1698.2672413793105</v>
      </c>
      <c r="D693" s="50"/>
      <c r="E693" s="32" t="s">
        <v>1793</v>
      </c>
      <c r="F693" s="28">
        <v>1698.27</v>
      </c>
      <c r="G693" s="47"/>
      <c r="H693" s="28">
        <f t="shared" si="11"/>
        <v>-2.7586206895193754E-3</v>
      </c>
    </row>
    <row r="694" spans="1:8">
      <c r="A694" s="3" t="s">
        <v>1107</v>
      </c>
      <c r="B694" s="4">
        <v>48981</v>
      </c>
      <c r="C694" s="5">
        <v>174.60344827586206</v>
      </c>
      <c r="D694" s="50"/>
      <c r="E694" s="32" t="s">
        <v>1794</v>
      </c>
      <c r="F694" s="28">
        <v>174.6</v>
      </c>
      <c r="G694" s="47"/>
      <c r="H694" s="28">
        <f t="shared" si="11"/>
        <v>3.4482758620697496E-3</v>
      </c>
    </row>
    <row r="695" spans="1:8">
      <c r="A695" s="3" t="s">
        <v>1107</v>
      </c>
      <c r="B695" s="4">
        <v>48982</v>
      </c>
      <c r="C695" s="5">
        <v>174.60344827586206</v>
      </c>
      <c r="D695" s="50"/>
      <c r="E695" s="32" t="s">
        <v>1795</v>
      </c>
      <c r="F695" s="28">
        <v>174.6</v>
      </c>
      <c r="G695" s="47"/>
      <c r="H695" s="28">
        <f t="shared" si="11"/>
        <v>3.4482758620697496E-3</v>
      </c>
    </row>
    <row r="696" spans="1:8">
      <c r="A696" s="3" t="s">
        <v>1107</v>
      </c>
      <c r="B696" s="4">
        <v>48983</v>
      </c>
      <c r="C696" s="5">
        <v>1698.2672413793105</v>
      </c>
      <c r="D696" s="50"/>
      <c r="E696" s="32" t="s">
        <v>1796</v>
      </c>
      <c r="F696" s="28">
        <v>1698.27</v>
      </c>
      <c r="G696" s="47"/>
      <c r="H696" s="28">
        <f t="shared" si="11"/>
        <v>-2.7586206895193754E-3</v>
      </c>
    </row>
    <row r="697" spans="1:8">
      <c r="A697" s="3" t="s">
        <v>1107</v>
      </c>
      <c r="B697" s="4">
        <v>48984</v>
      </c>
      <c r="C697" s="5">
        <v>174.60344827586206</v>
      </c>
      <c r="D697" s="50"/>
      <c r="E697" s="32" t="s">
        <v>1797</v>
      </c>
      <c r="F697" s="28">
        <v>174.6</v>
      </c>
      <c r="G697" s="47"/>
      <c r="H697" s="28">
        <f t="shared" si="11"/>
        <v>3.4482758620697496E-3</v>
      </c>
    </row>
    <row r="698" spans="1:8">
      <c r="A698" s="3" t="s">
        <v>1107</v>
      </c>
      <c r="B698" s="4">
        <v>48985</v>
      </c>
      <c r="C698" s="5">
        <v>2006.1034482758621</v>
      </c>
      <c r="D698" s="50"/>
      <c r="E698" s="32" t="s">
        <v>1798</v>
      </c>
      <c r="F698" s="28">
        <v>2006.1</v>
      </c>
      <c r="G698" s="47"/>
      <c r="H698" s="28">
        <f t="shared" si="11"/>
        <v>3.4482758621834364E-3</v>
      </c>
    </row>
    <row r="699" spans="1:8">
      <c r="A699" s="3" t="s">
        <v>1107</v>
      </c>
      <c r="B699" s="4">
        <v>48986</v>
      </c>
      <c r="C699" s="5">
        <v>174.60344827586206</v>
      </c>
      <c r="D699" s="50"/>
      <c r="E699" s="32" t="s">
        <v>1799</v>
      </c>
      <c r="F699" s="28">
        <v>174.6</v>
      </c>
      <c r="G699" s="47"/>
      <c r="H699" s="28">
        <f t="shared" si="11"/>
        <v>3.4482758620697496E-3</v>
      </c>
    </row>
    <row r="700" spans="1:8">
      <c r="A700" s="3" t="s">
        <v>1107</v>
      </c>
      <c r="B700" s="4">
        <v>48987</v>
      </c>
      <c r="C700" s="5">
        <v>947.42241379310349</v>
      </c>
      <c r="D700" s="50"/>
      <c r="E700" s="32" t="s">
        <v>1800</v>
      </c>
      <c r="F700" s="28">
        <v>947.42000000000007</v>
      </c>
      <c r="G700" s="47"/>
      <c r="H700" s="28">
        <f t="shared" si="11"/>
        <v>2.4137931034147186E-3</v>
      </c>
    </row>
    <row r="701" spans="1:8">
      <c r="A701" s="3" t="s">
        <v>1107</v>
      </c>
      <c r="B701" s="4">
        <v>48988</v>
      </c>
      <c r="C701" s="5">
        <v>174.60344827586206</v>
      </c>
      <c r="D701" s="50"/>
      <c r="E701" s="32" t="s">
        <v>1801</v>
      </c>
      <c r="F701" s="28">
        <v>174.6</v>
      </c>
      <c r="G701" s="47"/>
      <c r="H701" s="28">
        <f t="shared" si="11"/>
        <v>3.4482758620697496E-3</v>
      </c>
    </row>
    <row r="702" spans="1:8">
      <c r="A702" s="3" t="s">
        <v>1107</v>
      </c>
      <c r="B702" s="4">
        <v>48989</v>
      </c>
      <c r="C702" s="5">
        <v>174.60344827586206</v>
      </c>
      <c r="D702" s="50"/>
      <c r="E702" s="32" t="s">
        <v>1802</v>
      </c>
      <c r="F702" s="28">
        <v>174.6</v>
      </c>
      <c r="G702" s="47"/>
      <c r="H702" s="28">
        <f t="shared" si="11"/>
        <v>3.4482758620697496E-3</v>
      </c>
    </row>
    <row r="703" spans="1:8">
      <c r="A703" s="3" t="s">
        <v>1107</v>
      </c>
      <c r="B703" s="4">
        <v>48990</v>
      </c>
      <c r="C703" s="5">
        <v>1080.0431034482758</v>
      </c>
      <c r="D703" s="50"/>
      <c r="E703" s="32" t="s">
        <v>1803</v>
      </c>
      <c r="F703" s="28">
        <v>1080.04</v>
      </c>
      <c r="G703" s="47"/>
      <c r="H703" s="28">
        <f t="shared" si="11"/>
        <v>3.1034482758514059E-3</v>
      </c>
    </row>
    <row r="704" spans="1:8">
      <c r="A704" s="3" t="s">
        <v>1107</v>
      </c>
      <c r="B704" s="4">
        <v>48991</v>
      </c>
      <c r="C704" s="5">
        <v>571.81896551724139</v>
      </c>
      <c r="D704" s="50"/>
      <c r="E704" s="32" t="s">
        <v>1804</v>
      </c>
      <c r="F704" s="28">
        <v>571.81999999999994</v>
      </c>
      <c r="G704" s="47"/>
      <c r="H704" s="28">
        <f t="shared" si="11"/>
        <v>-1.0344827585413441E-3</v>
      </c>
    </row>
    <row r="705" spans="1:8">
      <c r="A705" s="3" t="s">
        <v>1107</v>
      </c>
      <c r="B705" s="4">
        <v>48992</v>
      </c>
      <c r="C705" s="5">
        <v>1361.2068965517242</v>
      </c>
      <c r="D705" s="50"/>
      <c r="E705" s="32" t="s">
        <v>1805</v>
      </c>
      <c r="F705" s="28">
        <v>1361.21</v>
      </c>
      <c r="G705" s="47"/>
      <c r="H705" s="28">
        <f t="shared" si="11"/>
        <v>-3.1034482758514059E-3</v>
      </c>
    </row>
    <row r="706" spans="1:8">
      <c r="A706" s="3" t="s">
        <v>1107</v>
      </c>
      <c r="B706" s="4">
        <v>48993</v>
      </c>
      <c r="C706" s="5">
        <v>2801.7327586206902</v>
      </c>
      <c r="D706" s="50"/>
      <c r="E706" s="32" t="s">
        <v>1806</v>
      </c>
      <c r="F706" s="28">
        <v>2801.73</v>
      </c>
      <c r="G706" s="47"/>
      <c r="H706" s="28">
        <f t="shared" si="11"/>
        <v>2.7586206902014965E-3</v>
      </c>
    </row>
    <row r="707" spans="1:8">
      <c r="A707" s="3" t="s">
        <v>1107</v>
      </c>
      <c r="B707" s="4">
        <v>48994</v>
      </c>
      <c r="C707" s="5">
        <v>947.42241379310349</v>
      </c>
      <c r="D707" s="50"/>
      <c r="E707" s="32" t="s">
        <v>1807</v>
      </c>
      <c r="F707" s="28">
        <v>947.42000000000007</v>
      </c>
      <c r="G707" s="47"/>
      <c r="H707" s="28">
        <f t="shared" si="11"/>
        <v>2.4137931034147186E-3</v>
      </c>
    </row>
    <row r="708" spans="1:8">
      <c r="A708" s="3" t="s">
        <v>1107</v>
      </c>
      <c r="B708" s="4">
        <v>48995</v>
      </c>
      <c r="C708" s="5">
        <v>947.42241379310349</v>
      </c>
      <c r="D708" s="50"/>
      <c r="E708" s="32" t="s">
        <v>1808</v>
      </c>
      <c r="F708" s="28">
        <v>947.42000000000007</v>
      </c>
      <c r="G708" s="47"/>
      <c r="H708" s="28">
        <f t="shared" si="11"/>
        <v>2.4137931034147186E-3</v>
      </c>
    </row>
    <row r="709" spans="1:8">
      <c r="A709" s="3" t="s">
        <v>1107</v>
      </c>
      <c r="B709" s="4">
        <v>48996</v>
      </c>
      <c r="C709" s="5">
        <v>3836.1896551724135</v>
      </c>
      <c r="D709" s="50"/>
      <c r="E709" s="32" t="s">
        <v>1809</v>
      </c>
      <c r="F709" s="28">
        <v>3836.19</v>
      </c>
      <c r="G709" s="47"/>
      <c r="H709" s="28">
        <f t="shared" si="11"/>
        <v>-3.4482758655940415E-4</v>
      </c>
    </row>
    <row r="710" spans="1:8">
      <c r="A710" s="3" t="s">
        <v>1107</v>
      </c>
      <c r="B710" s="4">
        <v>48997</v>
      </c>
      <c r="C710" s="5">
        <v>3788.7931034482763</v>
      </c>
      <c r="D710" s="50"/>
      <c r="E710" s="32" t="s">
        <v>1810</v>
      </c>
      <c r="F710" s="28">
        <v>3788.79</v>
      </c>
      <c r="G710" s="47"/>
      <c r="H710" s="28">
        <f t="shared" si="11"/>
        <v>3.1034482763061533E-3</v>
      </c>
    </row>
    <row r="711" spans="1:8">
      <c r="A711" s="3" t="s">
        <v>1107</v>
      </c>
      <c r="B711" s="4">
        <v>48998</v>
      </c>
      <c r="C711" s="5">
        <v>2116.3793103448279</v>
      </c>
      <c r="D711" s="50"/>
      <c r="E711" s="32" t="s">
        <v>1811</v>
      </c>
      <c r="F711" s="28">
        <v>2116.38</v>
      </c>
      <c r="G711" s="47"/>
      <c r="H711" s="28">
        <f t="shared" si="11"/>
        <v>-6.896551722093136E-4</v>
      </c>
    </row>
    <row r="712" spans="1:8">
      <c r="A712" s="3" t="s">
        <v>1107</v>
      </c>
      <c r="B712" s="4">
        <v>48999</v>
      </c>
      <c r="C712" s="5">
        <v>947.42241379310349</v>
      </c>
      <c r="D712" s="50"/>
      <c r="E712" s="32" t="s">
        <v>1812</v>
      </c>
      <c r="F712" s="28">
        <v>947.42</v>
      </c>
      <c r="G712" s="47"/>
      <c r="H712" s="28">
        <f t="shared" si="11"/>
        <v>2.4137931035284055E-3</v>
      </c>
    </row>
    <row r="713" spans="1:8">
      <c r="A713" s="3" t="s">
        <v>1107</v>
      </c>
      <c r="B713" s="4">
        <v>49000</v>
      </c>
      <c r="C713" s="5">
        <v>1698.2758620689656</v>
      </c>
      <c r="D713" s="50"/>
      <c r="E713" s="32" t="s">
        <v>1813</v>
      </c>
      <c r="F713" s="28">
        <v>1698.2799999999997</v>
      </c>
      <c r="G713" s="47"/>
      <c r="H713" s="28">
        <f t="shared" si="11"/>
        <v>-4.1379310341653763E-3</v>
      </c>
    </row>
    <row r="714" spans="1:8">
      <c r="A714" s="3" t="s">
        <v>1107</v>
      </c>
      <c r="B714" s="4">
        <v>49001</v>
      </c>
      <c r="C714" s="5">
        <v>2470.6896551724139</v>
      </c>
      <c r="D714" s="50"/>
      <c r="E714" s="32" t="s">
        <v>1814</v>
      </c>
      <c r="F714" s="28">
        <v>2470.6899999999996</v>
      </c>
      <c r="G714" s="47"/>
      <c r="H714" s="28">
        <f t="shared" si="11"/>
        <v>-3.4482758564990945E-4</v>
      </c>
    </row>
    <row r="715" spans="1:8">
      <c r="A715" s="3" t="s">
        <v>1107</v>
      </c>
      <c r="B715" s="4">
        <v>49002</v>
      </c>
      <c r="C715" s="5">
        <v>1627.4310344827586</v>
      </c>
      <c r="D715" s="50"/>
      <c r="E715" s="32" t="s">
        <v>1815</v>
      </c>
      <c r="F715" s="28">
        <v>1627.4299999999998</v>
      </c>
      <c r="G715" s="47"/>
      <c r="H715" s="28">
        <f t="shared" si="11"/>
        <v>1.0344827587687178E-3</v>
      </c>
    </row>
    <row r="716" spans="1:8">
      <c r="A716" s="3" t="s">
        <v>1107</v>
      </c>
      <c r="B716" s="4">
        <v>49003</v>
      </c>
      <c r="C716" s="5">
        <v>3836.2068965517242</v>
      </c>
      <c r="D716" s="50"/>
      <c r="E716" s="32" t="s">
        <v>1816</v>
      </c>
      <c r="F716" s="28">
        <v>3836.21</v>
      </c>
      <c r="G716" s="47"/>
      <c r="H716" s="28">
        <f t="shared" si="11"/>
        <v>-3.1034482758514059E-3</v>
      </c>
    </row>
    <row r="717" spans="1:8">
      <c r="A717" s="3" t="s">
        <v>1107</v>
      </c>
      <c r="B717" s="4">
        <v>49004</v>
      </c>
      <c r="C717" s="5">
        <v>174.60344827586206</v>
      </c>
      <c r="D717" s="50"/>
      <c r="E717" s="32" t="s">
        <v>1817</v>
      </c>
      <c r="F717" s="28">
        <v>174.6</v>
      </c>
      <c r="G717" s="47"/>
      <c r="H717" s="28">
        <f t="shared" si="11"/>
        <v>3.4482758620697496E-3</v>
      </c>
    </row>
    <row r="718" spans="1:8">
      <c r="A718" s="3" t="s">
        <v>1107</v>
      </c>
      <c r="B718" s="4">
        <v>49005</v>
      </c>
      <c r="C718" s="5">
        <v>174.60344827586206</v>
      </c>
      <c r="D718" s="50"/>
      <c r="E718" s="32" t="s">
        <v>1818</v>
      </c>
      <c r="F718" s="28">
        <v>174.6</v>
      </c>
      <c r="G718" s="47"/>
      <c r="H718" s="28">
        <f t="shared" si="11"/>
        <v>3.4482758620697496E-3</v>
      </c>
    </row>
    <row r="719" spans="1:8">
      <c r="A719" s="3" t="s">
        <v>1107</v>
      </c>
      <c r="B719" s="4">
        <v>49006</v>
      </c>
      <c r="C719" s="5">
        <v>2112.0689655172414</v>
      </c>
      <c r="D719" s="50"/>
      <c r="E719" s="32" t="s">
        <v>1819</v>
      </c>
      <c r="F719" s="28">
        <v>2112.0699999999997</v>
      </c>
      <c r="G719" s="47"/>
      <c r="H719" s="28">
        <f t="shared" ref="H719:H782" si="12">+C719-F719</f>
        <v>-1.0344827583139704E-3</v>
      </c>
    </row>
    <row r="720" spans="1:8">
      <c r="A720" s="3" t="s">
        <v>1107</v>
      </c>
      <c r="B720" s="4">
        <v>49007</v>
      </c>
      <c r="C720" s="5">
        <v>174.60344827586206</v>
      </c>
      <c r="D720" s="50"/>
      <c r="E720" s="32" t="s">
        <v>1820</v>
      </c>
      <c r="F720" s="28">
        <v>174.6</v>
      </c>
      <c r="G720" s="47"/>
      <c r="H720" s="28">
        <f t="shared" si="12"/>
        <v>3.4482758620697496E-3</v>
      </c>
    </row>
    <row r="721" spans="1:8">
      <c r="A721" s="3" t="s">
        <v>1107</v>
      </c>
      <c r="B721" s="4">
        <v>49008</v>
      </c>
      <c r="C721" s="5">
        <v>174.60344827586206</v>
      </c>
      <c r="D721" s="50"/>
      <c r="E721" s="32" t="s">
        <v>1821</v>
      </c>
      <c r="F721" s="28">
        <v>174.6</v>
      </c>
      <c r="G721" s="47"/>
      <c r="H721" s="28">
        <f t="shared" si="12"/>
        <v>3.4482758620697496E-3</v>
      </c>
    </row>
    <row r="722" spans="1:8">
      <c r="A722" s="3" t="s">
        <v>1107</v>
      </c>
      <c r="B722" s="4">
        <v>49009</v>
      </c>
      <c r="C722" s="5">
        <v>172.42241379310346</v>
      </c>
      <c r="D722" s="50"/>
      <c r="E722" s="32" t="s">
        <v>1822</v>
      </c>
      <c r="F722" s="28">
        <v>172.42</v>
      </c>
      <c r="G722" s="47"/>
      <c r="H722" s="28">
        <f t="shared" si="12"/>
        <v>2.4137931034715621E-3</v>
      </c>
    </row>
    <row r="723" spans="1:8">
      <c r="A723" s="3" t="s">
        <v>1107</v>
      </c>
      <c r="B723" s="4">
        <v>49010</v>
      </c>
      <c r="C723" s="5">
        <v>1956.8965517241381</v>
      </c>
      <c r="D723" s="50"/>
      <c r="E723" s="32" t="s">
        <v>1823</v>
      </c>
      <c r="F723" s="28">
        <v>1956.8999999999999</v>
      </c>
      <c r="G723" s="47"/>
      <c r="H723" s="28">
        <f t="shared" si="12"/>
        <v>-3.4482758617286891E-3</v>
      </c>
    </row>
    <row r="724" spans="1:8">
      <c r="A724" s="3" t="s">
        <v>1107</v>
      </c>
      <c r="B724" s="4">
        <v>49011</v>
      </c>
      <c r="C724" s="5">
        <v>174.60344827586206</v>
      </c>
      <c r="D724" s="50"/>
      <c r="E724" s="32" t="s">
        <v>1824</v>
      </c>
      <c r="F724" s="28">
        <v>174.6</v>
      </c>
      <c r="G724" s="47"/>
      <c r="H724" s="28">
        <f t="shared" si="12"/>
        <v>3.4482758620697496E-3</v>
      </c>
    </row>
    <row r="725" spans="1:8">
      <c r="A725" s="3" t="s">
        <v>1107</v>
      </c>
      <c r="B725" s="4">
        <v>49012</v>
      </c>
      <c r="C725" s="5">
        <v>1956.8965517241381</v>
      </c>
      <c r="D725" s="50"/>
      <c r="E725" s="32" t="s">
        <v>1825</v>
      </c>
      <c r="F725" s="28">
        <v>1956.8999999999999</v>
      </c>
      <c r="G725" s="47"/>
      <c r="H725" s="28">
        <f t="shared" si="12"/>
        <v>-3.4482758617286891E-3</v>
      </c>
    </row>
    <row r="726" spans="1:8">
      <c r="A726" s="3" t="s">
        <v>1107</v>
      </c>
      <c r="B726" s="4">
        <v>49013</v>
      </c>
      <c r="C726" s="5">
        <v>3007.7672413793107</v>
      </c>
      <c r="D726" s="50"/>
      <c r="E726" s="32" t="s">
        <v>1826</v>
      </c>
      <c r="F726" s="28">
        <v>3007.77</v>
      </c>
      <c r="G726" s="47"/>
      <c r="H726" s="28">
        <f t="shared" si="12"/>
        <v>-2.7586206892920018E-3</v>
      </c>
    </row>
    <row r="727" spans="1:8">
      <c r="A727" s="3" t="s">
        <v>1107</v>
      </c>
      <c r="B727" s="4">
        <v>49014</v>
      </c>
      <c r="C727" s="5">
        <v>2629.6379310344832</v>
      </c>
      <c r="D727" s="50"/>
      <c r="E727" s="32" t="s">
        <v>1827</v>
      </c>
      <c r="F727" s="28">
        <v>2629.6400000000003</v>
      </c>
      <c r="G727" s="47"/>
      <c r="H727" s="28">
        <f t="shared" si="12"/>
        <v>-2.0689655170826882E-3</v>
      </c>
    </row>
    <row r="728" spans="1:8">
      <c r="A728" s="3" t="s">
        <v>1107</v>
      </c>
      <c r="B728" s="4">
        <v>49015</v>
      </c>
      <c r="C728" s="5">
        <v>174.60344827586206</v>
      </c>
      <c r="D728" s="50"/>
      <c r="E728" s="32" t="s">
        <v>1828</v>
      </c>
      <c r="F728" s="28">
        <v>174.6</v>
      </c>
      <c r="G728" s="47"/>
      <c r="H728" s="28">
        <f t="shared" si="12"/>
        <v>3.4482758620697496E-3</v>
      </c>
    </row>
    <row r="729" spans="1:8">
      <c r="A729" s="3" t="s">
        <v>1107</v>
      </c>
      <c r="B729" s="4">
        <v>49016</v>
      </c>
      <c r="C729" s="5">
        <v>2034.4913793103451</v>
      </c>
      <c r="D729" s="50"/>
      <c r="E729" s="32" t="s">
        <v>1829</v>
      </c>
      <c r="F729" s="28">
        <v>2034.4899999999998</v>
      </c>
      <c r="G729" s="47"/>
      <c r="H729" s="28">
        <f t="shared" si="12"/>
        <v>1.3793103453281219E-3</v>
      </c>
    </row>
    <row r="730" spans="1:8">
      <c r="A730" s="3" t="s">
        <v>1107</v>
      </c>
      <c r="B730" s="4">
        <v>49017</v>
      </c>
      <c r="C730" s="5">
        <v>174.60344827586206</v>
      </c>
      <c r="D730" s="50"/>
      <c r="E730" s="32" t="s">
        <v>1830</v>
      </c>
      <c r="F730" s="28">
        <v>174.6</v>
      </c>
      <c r="G730" s="47"/>
      <c r="H730" s="28">
        <f t="shared" si="12"/>
        <v>3.4482758620697496E-3</v>
      </c>
    </row>
    <row r="731" spans="1:8">
      <c r="A731" s="3" t="s">
        <v>1107</v>
      </c>
      <c r="B731" s="4">
        <v>49018</v>
      </c>
      <c r="C731" s="5">
        <v>947.42241379310349</v>
      </c>
      <c r="D731" s="50"/>
      <c r="E731" s="32" t="s">
        <v>1831</v>
      </c>
      <c r="F731" s="28">
        <v>947.42</v>
      </c>
      <c r="G731" s="47"/>
      <c r="H731" s="28">
        <f t="shared" si="12"/>
        <v>2.4137931035284055E-3</v>
      </c>
    </row>
    <row r="732" spans="1:8">
      <c r="A732" s="3" t="s">
        <v>1107</v>
      </c>
      <c r="B732" s="4">
        <v>49019</v>
      </c>
      <c r="C732" s="5">
        <v>1698.2758620689656</v>
      </c>
      <c r="D732" s="50"/>
      <c r="E732" s="32" t="s">
        <v>1832</v>
      </c>
      <c r="F732" s="28">
        <v>1698.2799999999997</v>
      </c>
      <c r="G732" s="47"/>
      <c r="H732" s="28">
        <f t="shared" si="12"/>
        <v>-4.1379310341653763E-3</v>
      </c>
    </row>
    <row r="733" spans="1:8">
      <c r="A733" s="3" t="s">
        <v>1107</v>
      </c>
      <c r="B733" s="4">
        <v>49020</v>
      </c>
      <c r="C733" s="5">
        <v>2629.6379310344832</v>
      </c>
      <c r="D733" s="50"/>
      <c r="E733" s="32" t="s">
        <v>1833</v>
      </c>
      <c r="F733" s="28">
        <v>2629.6400000000003</v>
      </c>
      <c r="G733" s="47"/>
      <c r="H733" s="28">
        <f t="shared" si="12"/>
        <v>-2.0689655170826882E-3</v>
      </c>
    </row>
    <row r="734" spans="1:8">
      <c r="A734" s="3" t="s">
        <v>1107</v>
      </c>
      <c r="B734" s="4">
        <v>49021</v>
      </c>
      <c r="C734" s="5">
        <v>3663.1379310344828</v>
      </c>
      <c r="D734" s="50"/>
      <c r="E734" s="32" t="s">
        <v>1834</v>
      </c>
      <c r="F734" s="28">
        <v>3663.14</v>
      </c>
      <c r="G734" s="47"/>
      <c r="H734" s="28">
        <f t="shared" si="12"/>
        <v>-2.0689655170826882E-3</v>
      </c>
    </row>
    <row r="735" spans="1:8">
      <c r="A735" s="3" t="s">
        <v>1107</v>
      </c>
      <c r="B735" s="4">
        <v>49022</v>
      </c>
      <c r="C735" s="5">
        <v>174.60344827586206</v>
      </c>
      <c r="D735" s="50"/>
      <c r="E735" s="32" t="s">
        <v>1835</v>
      </c>
      <c r="F735" s="28">
        <v>174.6</v>
      </c>
      <c r="G735" s="47"/>
      <c r="H735" s="28">
        <f t="shared" si="12"/>
        <v>3.4482758620697496E-3</v>
      </c>
    </row>
    <row r="736" spans="1:8">
      <c r="A736" s="3" t="s">
        <v>1107</v>
      </c>
      <c r="B736" s="4">
        <v>49023</v>
      </c>
      <c r="C736" s="5">
        <v>174.60344827586206</v>
      </c>
      <c r="D736" s="50"/>
      <c r="E736" s="32" t="s">
        <v>1836</v>
      </c>
      <c r="F736" s="28">
        <v>174.6</v>
      </c>
      <c r="G736" s="47"/>
      <c r="H736" s="28">
        <f t="shared" si="12"/>
        <v>3.4482758620697496E-3</v>
      </c>
    </row>
    <row r="737" spans="1:8">
      <c r="A737" s="3" t="s">
        <v>1107</v>
      </c>
      <c r="B737" s="4">
        <v>49024</v>
      </c>
      <c r="C737" s="5">
        <v>174.60344827586206</v>
      </c>
      <c r="D737" s="50"/>
      <c r="E737" s="32" t="s">
        <v>1837</v>
      </c>
      <c r="F737" s="28">
        <v>174.6</v>
      </c>
      <c r="G737" s="47"/>
      <c r="H737" s="28">
        <f t="shared" si="12"/>
        <v>3.4482758620697496E-3</v>
      </c>
    </row>
    <row r="738" spans="1:8">
      <c r="A738" s="3" t="s">
        <v>1107</v>
      </c>
      <c r="B738" s="4">
        <v>49025</v>
      </c>
      <c r="C738" s="5">
        <v>174.60344827586206</v>
      </c>
      <c r="D738" s="50"/>
      <c r="E738" s="32" t="s">
        <v>1838</v>
      </c>
      <c r="F738" s="28">
        <v>174.6</v>
      </c>
      <c r="G738" s="47"/>
      <c r="H738" s="28">
        <f t="shared" si="12"/>
        <v>3.4482758620697496E-3</v>
      </c>
    </row>
    <row r="739" spans="1:8">
      <c r="A739" s="3" t="s">
        <v>1107</v>
      </c>
      <c r="B739" s="4">
        <v>49026</v>
      </c>
      <c r="C739" s="5">
        <v>1698.2758620689656</v>
      </c>
      <c r="D739" s="50"/>
      <c r="E739" s="32" t="s">
        <v>1839</v>
      </c>
      <c r="F739" s="28">
        <v>1698.2799999999997</v>
      </c>
      <c r="G739" s="47"/>
      <c r="H739" s="28">
        <f t="shared" si="12"/>
        <v>-4.1379310341653763E-3</v>
      </c>
    </row>
    <row r="740" spans="1:8">
      <c r="A740" s="3" t="s">
        <v>1107</v>
      </c>
      <c r="B740" s="4">
        <v>49027</v>
      </c>
      <c r="C740" s="5">
        <v>947.42241379310349</v>
      </c>
      <c r="D740" s="50"/>
      <c r="E740" s="32" t="s">
        <v>1840</v>
      </c>
      <c r="F740" s="28">
        <v>947.42000000000007</v>
      </c>
      <c r="G740" s="47"/>
      <c r="H740" s="28">
        <f t="shared" si="12"/>
        <v>2.4137931034147186E-3</v>
      </c>
    </row>
    <row r="741" spans="1:8">
      <c r="A741" s="3" t="s">
        <v>1107</v>
      </c>
      <c r="B741" s="4">
        <v>49028</v>
      </c>
      <c r="C741" s="5">
        <v>174.60344827586206</v>
      </c>
      <c r="D741" s="50"/>
      <c r="E741" s="32" t="s">
        <v>1841</v>
      </c>
      <c r="F741" s="28">
        <v>174.6</v>
      </c>
      <c r="G741" s="47"/>
      <c r="H741" s="28">
        <f t="shared" si="12"/>
        <v>3.4482758620697496E-3</v>
      </c>
    </row>
    <row r="742" spans="1:8">
      <c r="A742" s="3" t="s">
        <v>1107</v>
      </c>
      <c r="B742" s="4">
        <v>49029</v>
      </c>
      <c r="C742" s="5">
        <v>1698.2672413793105</v>
      </c>
      <c r="D742" s="50"/>
      <c r="E742" s="32" t="s">
        <v>1842</v>
      </c>
      <c r="F742" s="28">
        <v>1698.27</v>
      </c>
      <c r="G742" s="47"/>
      <c r="H742" s="28">
        <f t="shared" si="12"/>
        <v>-2.7586206895193754E-3</v>
      </c>
    </row>
    <row r="743" spans="1:8">
      <c r="A743" s="3" t="s">
        <v>1107</v>
      </c>
      <c r="B743" s="4">
        <v>49030</v>
      </c>
      <c r="C743" s="5">
        <v>1698.2758620689656</v>
      </c>
      <c r="D743" s="50"/>
      <c r="E743" s="32" t="s">
        <v>1843</v>
      </c>
      <c r="F743" s="28">
        <v>1698.2799999999997</v>
      </c>
      <c r="G743" s="47"/>
      <c r="H743" s="28">
        <f t="shared" si="12"/>
        <v>-4.1379310341653763E-3</v>
      </c>
    </row>
    <row r="744" spans="1:8">
      <c r="A744" s="3" t="s">
        <v>1107</v>
      </c>
      <c r="B744" s="4">
        <v>49031</v>
      </c>
      <c r="C744" s="5">
        <v>947.42241379310349</v>
      </c>
      <c r="D744" s="50"/>
      <c r="E744" s="32" t="s">
        <v>1844</v>
      </c>
      <c r="F744" s="28">
        <v>947.42000000000007</v>
      </c>
      <c r="G744" s="47"/>
      <c r="H744" s="28">
        <f t="shared" si="12"/>
        <v>2.4137931034147186E-3</v>
      </c>
    </row>
    <row r="745" spans="1:8">
      <c r="A745" s="3" t="s">
        <v>1107</v>
      </c>
      <c r="B745" s="4">
        <v>49032</v>
      </c>
      <c r="C745" s="5">
        <v>174.60344827586206</v>
      </c>
      <c r="D745" s="50"/>
      <c r="E745" s="32" t="s">
        <v>1845</v>
      </c>
      <c r="F745" s="28">
        <v>174.6</v>
      </c>
      <c r="G745" s="47"/>
      <c r="H745" s="28">
        <f t="shared" si="12"/>
        <v>3.4482758620697496E-3</v>
      </c>
    </row>
    <row r="746" spans="1:8">
      <c r="A746" s="3" t="s">
        <v>1107</v>
      </c>
      <c r="B746" s="4">
        <v>49033</v>
      </c>
      <c r="C746" s="5">
        <v>1698.2758620689656</v>
      </c>
      <c r="D746" s="50"/>
      <c r="E746" s="32" t="s">
        <v>1846</v>
      </c>
      <c r="F746" s="28">
        <v>1698.28</v>
      </c>
      <c r="G746" s="47"/>
      <c r="H746" s="28">
        <f t="shared" si="12"/>
        <v>-4.13793103439275E-3</v>
      </c>
    </row>
    <row r="747" spans="1:8">
      <c r="A747" s="3" t="s">
        <v>1107</v>
      </c>
      <c r="B747" s="4">
        <v>49034</v>
      </c>
      <c r="C747" s="5">
        <v>174.60344827586206</v>
      </c>
      <c r="D747" s="50"/>
      <c r="E747" s="32" t="s">
        <v>1847</v>
      </c>
      <c r="F747" s="28">
        <v>174.6</v>
      </c>
      <c r="G747" s="47"/>
      <c r="H747" s="28">
        <f t="shared" si="12"/>
        <v>3.4482758620697496E-3</v>
      </c>
    </row>
    <row r="748" spans="1:8">
      <c r="A748" s="3" t="s">
        <v>1107</v>
      </c>
      <c r="B748" s="4">
        <v>49035</v>
      </c>
      <c r="C748" s="5">
        <v>174.60344827586206</v>
      </c>
      <c r="D748" s="50"/>
      <c r="E748" s="32" t="s">
        <v>1848</v>
      </c>
      <c r="F748" s="28">
        <v>174.6</v>
      </c>
      <c r="G748" s="47"/>
      <c r="H748" s="28">
        <f t="shared" si="12"/>
        <v>3.4482758620697496E-3</v>
      </c>
    </row>
    <row r="749" spans="1:8">
      <c r="A749" s="3" t="s">
        <v>1107</v>
      </c>
      <c r="B749" s="4">
        <v>49036</v>
      </c>
      <c r="C749" s="5">
        <v>947.30172413793105</v>
      </c>
      <c r="D749" s="50"/>
      <c r="E749" s="32" t="s">
        <v>1849</v>
      </c>
      <c r="F749" s="28">
        <v>947.3</v>
      </c>
      <c r="G749" s="47"/>
      <c r="H749" s="28">
        <f t="shared" si="12"/>
        <v>1.7241379310917182E-3</v>
      </c>
    </row>
    <row r="750" spans="1:8">
      <c r="A750" s="3" t="s">
        <v>1107</v>
      </c>
      <c r="B750" s="4">
        <v>49037</v>
      </c>
      <c r="C750" s="5">
        <v>947.42241379310349</v>
      </c>
      <c r="D750" s="50"/>
      <c r="E750" s="32" t="s">
        <v>1850</v>
      </c>
      <c r="F750" s="28">
        <v>947.42</v>
      </c>
      <c r="G750" s="47"/>
      <c r="H750" s="28">
        <f t="shared" si="12"/>
        <v>2.4137931035284055E-3</v>
      </c>
    </row>
    <row r="751" spans="1:8">
      <c r="A751" s="3" t="s">
        <v>1107</v>
      </c>
      <c r="B751" s="4">
        <v>49038</v>
      </c>
      <c r="C751" s="5">
        <v>3663.1379310344828</v>
      </c>
      <c r="D751" s="50"/>
      <c r="E751" s="32" t="s">
        <v>1851</v>
      </c>
      <c r="F751" s="28">
        <v>3663.14</v>
      </c>
      <c r="G751" s="47"/>
      <c r="H751" s="28">
        <f t="shared" si="12"/>
        <v>-2.0689655170826882E-3</v>
      </c>
    </row>
    <row r="752" spans="1:8">
      <c r="A752" s="3" t="s">
        <v>1107</v>
      </c>
      <c r="B752" s="4">
        <v>49039</v>
      </c>
      <c r="C752" s="5">
        <v>317.50000000000006</v>
      </c>
      <c r="D752" s="50"/>
      <c r="E752" s="32" t="s">
        <v>1852</v>
      </c>
      <c r="F752" s="28">
        <v>317.5</v>
      </c>
      <c r="G752" s="47"/>
      <c r="H752" s="28">
        <f t="shared" si="12"/>
        <v>0</v>
      </c>
    </row>
    <row r="753" spans="1:8">
      <c r="A753" s="3" t="s">
        <v>1107</v>
      </c>
      <c r="B753" s="4">
        <v>49040</v>
      </c>
      <c r="C753" s="5">
        <v>2801.7241379310349</v>
      </c>
      <c r="D753" s="50"/>
      <c r="E753" s="32" t="s">
        <v>1853</v>
      </c>
      <c r="F753" s="28">
        <v>2801.7200000000003</v>
      </c>
      <c r="G753" s="47"/>
      <c r="H753" s="28">
        <f t="shared" si="12"/>
        <v>4.1379310346201237E-3</v>
      </c>
    </row>
    <row r="754" spans="1:8">
      <c r="A754" s="3" t="s">
        <v>1107</v>
      </c>
      <c r="B754" s="4">
        <v>49041</v>
      </c>
      <c r="C754" s="5">
        <v>174.60344827586206</v>
      </c>
      <c r="D754" s="50"/>
      <c r="E754" s="32" t="s">
        <v>1854</v>
      </c>
      <c r="F754" s="28">
        <v>174.6</v>
      </c>
      <c r="G754" s="47"/>
      <c r="H754" s="28">
        <f t="shared" si="12"/>
        <v>3.4482758620697496E-3</v>
      </c>
    </row>
    <row r="755" spans="1:8">
      <c r="A755" s="3" t="s">
        <v>1107</v>
      </c>
      <c r="B755" s="4">
        <v>49042</v>
      </c>
      <c r="C755" s="5">
        <v>1698.2672413793105</v>
      </c>
      <c r="D755" s="50"/>
      <c r="E755" s="32" t="s">
        <v>1855</v>
      </c>
      <c r="F755" s="28">
        <v>1698.27</v>
      </c>
      <c r="G755" s="47"/>
      <c r="H755" s="28">
        <f t="shared" si="12"/>
        <v>-2.7586206895193754E-3</v>
      </c>
    </row>
    <row r="756" spans="1:8">
      <c r="A756" s="3" t="s">
        <v>1107</v>
      </c>
      <c r="B756" s="4">
        <v>49043</v>
      </c>
      <c r="C756" s="5">
        <v>174.60344827586206</v>
      </c>
      <c r="D756" s="50"/>
      <c r="E756" s="32" t="s">
        <v>1856</v>
      </c>
      <c r="F756" s="28">
        <v>174.6</v>
      </c>
      <c r="G756" s="47"/>
      <c r="H756" s="28">
        <f t="shared" si="12"/>
        <v>3.4482758620697496E-3</v>
      </c>
    </row>
    <row r="757" spans="1:8">
      <c r="A757" s="3" t="s">
        <v>1107</v>
      </c>
      <c r="B757" s="4">
        <v>49044</v>
      </c>
      <c r="C757" s="5">
        <v>1629.3103448275863</v>
      </c>
      <c r="D757" s="50"/>
      <c r="E757" s="32" t="s">
        <v>1857</v>
      </c>
      <c r="F757" s="28">
        <v>1629.31</v>
      </c>
      <c r="G757" s="47"/>
      <c r="H757" s="28">
        <f t="shared" si="12"/>
        <v>3.4482758633203048E-4</v>
      </c>
    </row>
    <row r="758" spans="1:8">
      <c r="A758" s="3" t="s">
        <v>1107</v>
      </c>
      <c r="B758" s="4">
        <v>49045</v>
      </c>
      <c r="C758" s="5">
        <v>174.60344827586206</v>
      </c>
      <c r="D758" s="50"/>
      <c r="E758" s="32" t="s">
        <v>1858</v>
      </c>
      <c r="F758" s="28">
        <v>174.6</v>
      </c>
      <c r="G758" s="47"/>
      <c r="H758" s="28">
        <f t="shared" si="12"/>
        <v>3.4482758620697496E-3</v>
      </c>
    </row>
    <row r="759" spans="1:8">
      <c r="A759" s="3" t="s">
        <v>1107</v>
      </c>
      <c r="B759" s="4">
        <v>49046</v>
      </c>
      <c r="C759" s="5">
        <v>947.42241379310349</v>
      </c>
      <c r="D759" s="50"/>
      <c r="E759" s="32" t="s">
        <v>1859</v>
      </c>
      <c r="F759" s="28">
        <v>947.42</v>
      </c>
      <c r="G759" s="47"/>
      <c r="H759" s="28">
        <f t="shared" si="12"/>
        <v>2.4137931035284055E-3</v>
      </c>
    </row>
    <row r="760" spans="1:8">
      <c r="A760" s="3" t="s">
        <v>1107</v>
      </c>
      <c r="B760" s="4">
        <v>49047</v>
      </c>
      <c r="C760" s="5">
        <v>174.60344827586206</v>
      </c>
      <c r="D760" s="50"/>
      <c r="E760" s="32" t="s">
        <v>1860</v>
      </c>
      <c r="F760" s="28">
        <v>174.6</v>
      </c>
      <c r="G760" s="47"/>
      <c r="H760" s="28">
        <f t="shared" si="12"/>
        <v>3.4482758620697496E-3</v>
      </c>
    </row>
    <row r="761" spans="1:8">
      <c r="A761" s="3" t="s">
        <v>1107</v>
      </c>
      <c r="B761" s="4">
        <v>49048</v>
      </c>
      <c r="C761" s="5">
        <v>947.42241379310349</v>
      </c>
      <c r="D761" s="50"/>
      <c r="E761" s="32" t="s">
        <v>1861</v>
      </c>
      <c r="F761" s="28">
        <v>947.42</v>
      </c>
      <c r="G761" s="47"/>
      <c r="H761" s="28">
        <f t="shared" si="12"/>
        <v>2.4137931035284055E-3</v>
      </c>
    </row>
    <row r="762" spans="1:8">
      <c r="A762" s="3" t="s">
        <v>1107</v>
      </c>
      <c r="B762" s="4">
        <v>49049</v>
      </c>
      <c r="C762" s="5">
        <v>174.60344827586206</v>
      </c>
      <c r="D762" s="50"/>
      <c r="E762" s="32" t="s">
        <v>1862</v>
      </c>
      <c r="F762" s="28">
        <v>174.6</v>
      </c>
      <c r="G762" s="47"/>
      <c r="H762" s="28">
        <f t="shared" si="12"/>
        <v>3.4482758620697496E-3</v>
      </c>
    </row>
    <row r="763" spans="1:8">
      <c r="A763" s="3" t="s">
        <v>1107</v>
      </c>
      <c r="B763" s="4">
        <v>49050</v>
      </c>
      <c r="C763" s="5">
        <v>1698.2672413793105</v>
      </c>
      <c r="D763" s="50"/>
      <c r="E763" s="32" t="s">
        <v>1863</v>
      </c>
      <c r="F763" s="28">
        <v>1698.27</v>
      </c>
      <c r="G763" s="47"/>
      <c r="H763" s="28">
        <f t="shared" si="12"/>
        <v>-2.7586206895193754E-3</v>
      </c>
    </row>
    <row r="764" spans="1:8">
      <c r="A764" s="3" t="s">
        <v>1107</v>
      </c>
      <c r="B764" s="4">
        <v>49051</v>
      </c>
      <c r="C764" s="5">
        <v>947.42241379310349</v>
      </c>
      <c r="D764" s="50"/>
      <c r="E764" s="32" t="s">
        <v>1864</v>
      </c>
      <c r="F764" s="28">
        <v>947.42</v>
      </c>
      <c r="G764" s="47"/>
      <c r="H764" s="28">
        <f t="shared" si="12"/>
        <v>2.4137931035284055E-3</v>
      </c>
    </row>
    <row r="765" spans="1:8">
      <c r="A765" s="3" t="s">
        <v>1107</v>
      </c>
      <c r="B765" s="4">
        <v>49052</v>
      </c>
      <c r="C765" s="5">
        <v>174.60344827586206</v>
      </c>
      <c r="D765" s="50"/>
      <c r="E765" s="32" t="s">
        <v>1865</v>
      </c>
      <c r="F765" s="28">
        <v>174.6</v>
      </c>
      <c r="G765" s="47"/>
      <c r="H765" s="28">
        <f t="shared" si="12"/>
        <v>3.4482758620697496E-3</v>
      </c>
    </row>
    <row r="766" spans="1:8">
      <c r="A766" s="3" t="s">
        <v>1107</v>
      </c>
      <c r="B766" s="4">
        <v>49053</v>
      </c>
      <c r="C766" s="5">
        <v>174.60344827586206</v>
      </c>
      <c r="D766" s="50"/>
      <c r="E766" s="32" t="s">
        <v>1866</v>
      </c>
      <c r="F766" s="28">
        <v>174.6</v>
      </c>
      <c r="G766" s="47"/>
      <c r="H766" s="28">
        <f t="shared" si="12"/>
        <v>3.4482758620697496E-3</v>
      </c>
    </row>
    <row r="767" spans="1:8">
      <c r="A767" s="3" t="s">
        <v>1107</v>
      </c>
      <c r="B767" s="4">
        <v>49054</v>
      </c>
      <c r="C767" s="5">
        <v>2717.7586206896553</v>
      </c>
      <c r="D767" s="50"/>
      <c r="E767" s="32" t="s">
        <v>1867</v>
      </c>
      <c r="F767" s="28">
        <v>2717.76</v>
      </c>
      <c r="G767" s="47"/>
      <c r="H767" s="28">
        <f t="shared" si="12"/>
        <v>-1.3793103448733746E-3</v>
      </c>
    </row>
    <row r="768" spans="1:8">
      <c r="A768" s="3" t="s">
        <v>1107</v>
      </c>
      <c r="B768" s="4">
        <v>49055</v>
      </c>
      <c r="C768" s="5">
        <v>174.60344827586206</v>
      </c>
      <c r="D768" s="50"/>
      <c r="E768" s="32" t="s">
        <v>1868</v>
      </c>
      <c r="F768" s="28">
        <v>174.6</v>
      </c>
      <c r="G768" s="47"/>
      <c r="H768" s="28">
        <f t="shared" si="12"/>
        <v>3.4482758620697496E-3</v>
      </c>
    </row>
    <row r="769" spans="1:8">
      <c r="A769" s="3" t="s">
        <v>1107</v>
      </c>
      <c r="B769" s="4">
        <v>49056</v>
      </c>
      <c r="C769" s="5">
        <v>1698.2672413793105</v>
      </c>
      <c r="D769" s="50"/>
      <c r="E769" s="32" t="s">
        <v>1869</v>
      </c>
      <c r="F769" s="28">
        <v>1698.27</v>
      </c>
      <c r="G769" s="47"/>
      <c r="H769" s="28">
        <f t="shared" si="12"/>
        <v>-2.7586206895193754E-3</v>
      </c>
    </row>
    <row r="770" spans="1:8">
      <c r="A770" s="3" t="s">
        <v>1107</v>
      </c>
      <c r="B770" s="4">
        <v>49057</v>
      </c>
      <c r="C770" s="5">
        <v>2843.6724137931037</v>
      </c>
      <c r="D770" s="50"/>
      <c r="E770" s="32" t="s">
        <v>1870</v>
      </c>
      <c r="F770" s="28">
        <v>2843.67</v>
      </c>
      <c r="G770" s="47"/>
      <c r="H770" s="28">
        <f t="shared" si="12"/>
        <v>2.4137931036420923E-3</v>
      </c>
    </row>
    <row r="771" spans="1:8">
      <c r="A771" s="3" t="s">
        <v>1107</v>
      </c>
      <c r="B771" s="4">
        <v>49058</v>
      </c>
      <c r="C771" s="5">
        <v>1698.2758620689656</v>
      </c>
      <c r="D771" s="50"/>
      <c r="E771" s="32" t="s">
        <v>1871</v>
      </c>
      <c r="F771" s="28">
        <v>1698.2800000000002</v>
      </c>
      <c r="G771" s="47"/>
      <c r="H771" s="28">
        <f t="shared" si="12"/>
        <v>-4.1379310346201237E-3</v>
      </c>
    </row>
    <row r="772" spans="1:8">
      <c r="A772" s="3" t="s">
        <v>1107</v>
      </c>
      <c r="B772" s="4">
        <v>49059</v>
      </c>
      <c r="C772" s="5">
        <v>947.42241379310349</v>
      </c>
      <c r="D772" s="50"/>
      <c r="E772" s="32" t="s">
        <v>1872</v>
      </c>
      <c r="F772" s="28">
        <v>947.42000000000007</v>
      </c>
      <c r="G772" s="47"/>
      <c r="H772" s="28">
        <f t="shared" si="12"/>
        <v>2.4137931034147186E-3</v>
      </c>
    </row>
    <row r="773" spans="1:8">
      <c r="A773" s="3" t="s">
        <v>1107</v>
      </c>
      <c r="B773" s="4">
        <v>49060</v>
      </c>
      <c r="C773" s="5">
        <v>947.42241379310349</v>
      </c>
      <c r="D773" s="50"/>
      <c r="E773" s="32" t="s">
        <v>1873</v>
      </c>
      <c r="F773" s="28">
        <v>947.42</v>
      </c>
      <c r="G773" s="47"/>
      <c r="H773" s="28">
        <f t="shared" si="12"/>
        <v>2.4137931035284055E-3</v>
      </c>
    </row>
    <row r="774" spans="1:8">
      <c r="A774" s="3" t="s">
        <v>1107</v>
      </c>
      <c r="B774" s="4">
        <v>49061</v>
      </c>
      <c r="C774" s="5">
        <v>947.30172413793105</v>
      </c>
      <c r="D774" s="50"/>
      <c r="E774" s="32" t="s">
        <v>1874</v>
      </c>
      <c r="F774" s="28">
        <v>947.3</v>
      </c>
      <c r="G774" s="47"/>
      <c r="H774" s="28">
        <f t="shared" si="12"/>
        <v>1.7241379310917182E-3</v>
      </c>
    </row>
    <row r="775" spans="1:8">
      <c r="A775" s="3" t="s">
        <v>1107</v>
      </c>
      <c r="B775" s="4">
        <v>49062</v>
      </c>
      <c r="C775" s="5">
        <v>174.60344827586206</v>
      </c>
      <c r="D775" s="50"/>
      <c r="E775" s="32" t="s">
        <v>1875</v>
      </c>
      <c r="F775" s="28">
        <v>174.6</v>
      </c>
      <c r="G775" s="47"/>
      <c r="H775" s="28">
        <f t="shared" si="12"/>
        <v>3.4482758620697496E-3</v>
      </c>
    </row>
    <row r="776" spans="1:8">
      <c r="A776" s="3" t="s">
        <v>1107</v>
      </c>
      <c r="B776" s="4">
        <v>49063</v>
      </c>
      <c r="C776" s="5">
        <v>3593.9741379310349</v>
      </c>
      <c r="D776" s="50"/>
      <c r="E776" s="32" t="s">
        <v>1876</v>
      </c>
      <c r="F776" s="28">
        <v>3593.9700000000003</v>
      </c>
      <c r="G776" s="47"/>
      <c r="H776" s="28">
        <f t="shared" si="12"/>
        <v>4.1379310346201237E-3</v>
      </c>
    </row>
    <row r="777" spans="1:8">
      <c r="A777" s="3" t="s">
        <v>1107</v>
      </c>
      <c r="B777" s="4">
        <v>49064</v>
      </c>
      <c r="C777" s="5">
        <v>947.42241379310349</v>
      </c>
      <c r="D777" s="50"/>
      <c r="E777" s="32" t="s">
        <v>1877</v>
      </c>
      <c r="F777" s="28">
        <v>947.42</v>
      </c>
      <c r="G777" s="47"/>
      <c r="H777" s="28">
        <f t="shared" si="12"/>
        <v>2.4137931035284055E-3</v>
      </c>
    </row>
    <row r="778" spans="1:8">
      <c r="A778" s="3" t="s">
        <v>1107</v>
      </c>
      <c r="B778" s="4">
        <v>49065</v>
      </c>
      <c r="C778" s="5">
        <v>947.42241379310349</v>
      </c>
      <c r="D778" s="50"/>
      <c r="E778" s="32" t="s">
        <v>1878</v>
      </c>
      <c r="F778" s="28">
        <v>947.42000000000007</v>
      </c>
      <c r="G778" s="47"/>
      <c r="H778" s="28">
        <f t="shared" si="12"/>
        <v>2.4137931034147186E-3</v>
      </c>
    </row>
    <row r="779" spans="1:8">
      <c r="A779" s="3" t="s">
        <v>1107</v>
      </c>
      <c r="B779" s="4">
        <v>49066</v>
      </c>
      <c r="C779" s="5">
        <v>1562.8706896551726</v>
      </c>
      <c r="D779" s="50"/>
      <c r="E779" s="32" t="s">
        <v>1879</v>
      </c>
      <c r="F779" s="28">
        <v>1562.8700000000001</v>
      </c>
      <c r="G779" s="47"/>
      <c r="H779" s="28">
        <f t="shared" si="12"/>
        <v>6.8965517243668728E-4</v>
      </c>
    </row>
    <row r="780" spans="1:8">
      <c r="A780" s="3" t="s">
        <v>1107</v>
      </c>
      <c r="B780" s="4">
        <v>49067</v>
      </c>
      <c r="C780" s="5">
        <v>1712.9310344827588</v>
      </c>
      <c r="D780" s="50"/>
      <c r="E780" s="32" t="s">
        <v>1880</v>
      </c>
      <c r="F780" s="28">
        <v>1712.9299999999998</v>
      </c>
      <c r="G780" s="47"/>
      <c r="H780" s="28">
        <f t="shared" si="12"/>
        <v>1.0344827589960914E-3</v>
      </c>
    </row>
    <row r="781" spans="1:8">
      <c r="A781" s="3" t="s">
        <v>1107</v>
      </c>
      <c r="B781" s="4">
        <v>49068</v>
      </c>
      <c r="C781" s="5">
        <v>4797.4310344827591</v>
      </c>
      <c r="D781" s="50"/>
      <c r="E781" s="32" t="s">
        <v>1881</v>
      </c>
      <c r="F781" s="28">
        <v>4797.43</v>
      </c>
      <c r="G781" s="47"/>
      <c r="H781" s="28">
        <f t="shared" si="12"/>
        <v>1.0344827587687178E-3</v>
      </c>
    </row>
    <row r="782" spans="1:8">
      <c r="A782" s="3" t="s">
        <v>1107</v>
      </c>
      <c r="B782" s="4">
        <v>49069</v>
      </c>
      <c r="C782" s="5">
        <v>3788.7931034482763</v>
      </c>
      <c r="D782" s="50"/>
      <c r="E782" s="32" t="s">
        <v>1882</v>
      </c>
      <c r="F782" s="28">
        <v>3788.79</v>
      </c>
      <c r="G782" s="47"/>
      <c r="H782" s="28">
        <f t="shared" si="12"/>
        <v>3.1034482763061533E-3</v>
      </c>
    </row>
    <row r="783" spans="1:8">
      <c r="A783" s="3" t="s">
        <v>1107</v>
      </c>
      <c r="B783" s="4">
        <v>49070</v>
      </c>
      <c r="C783" s="5">
        <v>3663.1379310344828</v>
      </c>
      <c r="D783" s="50"/>
      <c r="E783" s="32" t="s">
        <v>1883</v>
      </c>
      <c r="F783" s="28">
        <v>3663.14</v>
      </c>
      <c r="G783" s="47"/>
      <c r="H783" s="28">
        <f t="shared" ref="H783:H846" si="13">+C783-F783</f>
        <v>-2.0689655170826882E-3</v>
      </c>
    </row>
    <row r="784" spans="1:8">
      <c r="A784" s="3" t="s">
        <v>1107</v>
      </c>
      <c r="B784" s="4">
        <v>49071</v>
      </c>
      <c r="C784" s="5">
        <v>317.50000000000006</v>
      </c>
      <c r="D784" s="50"/>
      <c r="E784" s="32" t="s">
        <v>1884</v>
      </c>
      <c r="F784" s="28">
        <v>317.5</v>
      </c>
      <c r="G784" s="47"/>
      <c r="H784" s="28">
        <f t="shared" si="13"/>
        <v>0</v>
      </c>
    </row>
    <row r="785" spans="1:8">
      <c r="A785" s="3" t="s">
        <v>1107</v>
      </c>
      <c r="B785" s="4">
        <v>49072</v>
      </c>
      <c r="C785" s="5">
        <v>1719.8275862068967</v>
      </c>
      <c r="D785" s="50"/>
      <c r="E785" s="32" t="s">
        <v>1885</v>
      </c>
      <c r="F785" s="28">
        <v>1719.83</v>
      </c>
      <c r="G785" s="47"/>
      <c r="H785" s="28">
        <f t="shared" si="13"/>
        <v>-2.413793103187345E-3</v>
      </c>
    </row>
    <row r="786" spans="1:8">
      <c r="A786" s="3" t="s">
        <v>1107</v>
      </c>
      <c r="B786" s="4">
        <v>49073</v>
      </c>
      <c r="C786" s="5">
        <v>2366.3620689655172</v>
      </c>
      <c r="D786" s="50"/>
      <c r="E786" s="32" t="s">
        <v>1886</v>
      </c>
      <c r="F786" s="28">
        <v>2366.36</v>
      </c>
      <c r="G786" s="47"/>
      <c r="H786" s="28">
        <f t="shared" si="13"/>
        <v>2.0689655170826882E-3</v>
      </c>
    </row>
    <row r="787" spans="1:8">
      <c r="A787" s="3" t="s">
        <v>1107</v>
      </c>
      <c r="B787" s="4">
        <v>49074</v>
      </c>
      <c r="C787" s="5">
        <v>2160.4396551724139</v>
      </c>
      <c r="D787" s="50"/>
      <c r="E787" s="32" t="s">
        <v>1887</v>
      </c>
      <c r="F787" s="28">
        <v>2160.44</v>
      </c>
      <c r="G787" s="47"/>
      <c r="H787" s="28">
        <f t="shared" si="13"/>
        <v>-3.448275861046568E-4</v>
      </c>
    </row>
    <row r="788" spans="1:8">
      <c r="A788" s="3" t="s">
        <v>1107</v>
      </c>
      <c r="B788" s="4">
        <v>49075</v>
      </c>
      <c r="C788" s="5">
        <v>5817.0431034482763</v>
      </c>
      <c r="D788" s="50"/>
      <c r="E788" s="32" t="s">
        <v>1888</v>
      </c>
      <c r="F788" s="28">
        <v>5817.04</v>
      </c>
      <c r="G788" s="47"/>
      <c r="H788" s="28">
        <f t="shared" si="13"/>
        <v>3.1034482763061533E-3</v>
      </c>
    </row>
    <row r="789" spans="1:8">
      <c r="A789" s="3" t="s">
        <v>1107</v>
      </c>
      <c r="B789" s="4">
        <v>49076</v>
      </c>
      <c r="C789" s="5">
        <v>267.72413793103448</v>
      </c>
      <c r="D789" s="50"/>
      <c r="E789" s="32" t="s">
        <v>1889</v>
      </c>
      <c r="F789" s="28">
        <v>267.71999999999997</v>
      </c>
      <c r="G789" s="47"/>
      <c r="H789" s="28">
        <f t="shared" si="13"/>
        <v>4.1379310345064368E-3</v>
      </c>
    </row>
    <row r="790" spans="1:8">
      <c r="A790" s="3" t="s">
        <v>1107</v>
      </c>
      <c r="B790" s="4">
        <v>49077</v>
      </c>
      <c r="C790" s="5">
        <v>1275.0086206896553</v>
      </c>
      <c r="D790" s="50"/>
      <c r="E790" s="32" t="s">
        <v>1890</v>
      </c>
      <c r="F790" s="28">
        <v>1275.01</v>
      </c>
      <c r="G790" s="47"/>
      <c r="H790" s="28">
        <f t="shared" si="13"/>
        <v>-1.3793103446460009E-3</v>
      </c>
    </row>
    <row r="791" spans="1:8">
      <c r="A791" s="3" t="s">
        <v>1107</v>
      </c>
      <c r="B791" s="4">
        <v>49078</v>
      </c>
      <c r="C791" s="5">
        <v>1719.8275862068967</v>
      </c>
      <c r="D791" s="50"/>
      <c r="E791" s="32" t="s">
        <v>1891</v>
      </c>
      <c r="F791" s="28">
        <v>1719.83</v>
      </c>
      <c r="G791" s="47"/>
      <c r="H791" s="28">
        <f t="shared" si="13"/>
        <v>-2.413793103187345E-3</v>
      </c>
    </row>
    <row r="792" spans="1:8">
      <c r="A792" s="3" t="s">
        <v>1107</v>
      </c>
      <c r="B792" s="4">
        <v>49079</v>
      </c>
      <c r="C792" s="5">
        <v>2731.8879310344828</v>
      </c>
      <c r="D792" s="50"/>
      <c r="E792" s="32" t="s">
        <v>1892</v>
      </c>
      <c r="F792" s="28">
        <v>2731.89</v>
      </c>
      <c r="G792" s="47"/>
      <c r="H792" s="28">
        <f t="shared" si="13"/>
        <v>-2.0689655170826882E-3</v>
      </c>
    </row>
    <row r="793" spans="1:8">
      <c r="A793" s="3" t="s">
        <v>1107</v>
      </c>
      <c r="B793" s="4">
        <v>49080</v>
      </c>
      <c r="C793" s="5">
        <v>2025.8620689655174</v>
      </c>
      <c r="D793" s="50"/>
      <c r="E793" s="32" t="s">
        <v>1893</v>
      </c>
      <c r="F793" s="28">
        <v>2025.8600000000001</v>
      </c>
      <c r="G793" s="47"/>
      <c r="H793" s="28">
        <f t="shared" si="13"/>
        <v>2.0689655173100618E-3</v>
      </c>
    </row>
    <row r="794" spans="1:8">
      <c r="A794" s="3" t="s">
        <v>1107</v>
      </c>
      <c r="B794" s="4">
        <v>49081</v>
      </c>
      <c r="C794" s="5">
        <v>174.60344827586206</v>
      </c>
      <c r="D794" s="50"/>
      <c r="E794" s="32" t="s">
        <v>1894</v>
      </c>
      <c r="F794" s="28">
        <v>174.6</v>
      </c>
      <c r="G794" s="47"/>
      <c r="H794" s="28">
        <f t="shared" si="13"/>
        <v>3.4482758620697496E-3</v>
      </c>
    </row>
    <row r="795" spans="1:8">
      <c r="A795" s="3" t="s">
        <v>1107</v>
      </c>
      <c r="B795" s="4">
        <v>49082</v>
      </c>
      <c r="C795" s="5">
        <v>174.60344827586206</v>
      </c>
      <c r="D795" s="50"/>
      <c r="E795" s="32" t="s">
        <v>1895</v>
      </c>
      <c r="F795" s="28">
        <v>174.6</v>
      </c>
      <c r="G795" s="47"/>
      <c r="H795" s="28">
        <f t="shared" si="13"/>
        <v>3.4482758620697496E-3</v>
      </c>
    </row>
    <row r="796" spans="1:8">
      <c r="A796" s="3" t="s">
        <v>1107</v>
      </c>
      <c r="B796" s="4">
        <v>49083</v>
      </c>
      <c r="C796" s="5">
        <v>2629.6379310344832</v>
      </c>
      <c r="D796" s="50"/>
      <c r="E796" s="32" t="s">
        <v>1896</v>
      </c>
      <c r="F796" s="28">
        <v>2629.6400000000003</v>
      </c>
      <c r="G796" s="47"/>
      <c r="H796" s="28">
        <f t="shared" si="13"/>
        <v>-2.0689655170826882E-3</v>
      </c>
    </row>
    <row r="797" spans="1:8">
      <c r="A797" s="3" t="s">
        <v>1107</v>
      </c>
      <c r="B797" s="4">
        <v>49084</v>
      </c>
      <c r="C797" s="5">
        <v>174.60344827586206</v>
      </c>
      <c r="D797" s="50"/>
      <c r="E797" s="32" t="s">
        <v>1897</v>
      </c>
      <c r="F797" s="28">
        <v>174.6</v>
      </c>
      <c r="G797" s="47"/>
      <c r="H797" s="28">
        <f t="shared" si="13"/>
        <v>3.4482758620697496E-3</v>
      </c>
    </row>
    <row r="798" spans="1:8">
      <c r="A798" s="3" t="s">
        <v>1107</v>
      </c>
      <c r="B798" s="4">
        <v>49085</v>
      </c>
      <c r="C798" s="5">
        <v>317.50000000000006</v>
      </c>
      <c r="D798" s="50"/>
      <c r="E798" s="32" t="s">
        <v>1898</v>
      </c>
      <c r="F798" s="28">
        <v>317.5</v>
      </c>
      <c r="G798" s="47"/>
      <c r="H798" s="28">
        <f t="shared" si="13"/>
        <v>0</v>
      </c>
    </row>
    <row r="799" spans="1:8">
      <c r="A799" s="3" t="s">
        <v>1107</v>
      </c>
      <c r="B799" s="4">
        <v>49086</v>
      </c>
      <c r="C799" s="5">
        <v>1719.8275862068967</v>
      </c>
      <c r="D799" s="50"/>
      <c r="E799" s="32" t="s">
        <v>1899</v>
      </c>
      <c r="F799" s="28">
        <v>1719.83</v>
      </c>
      <c r="G799" s="47"/>
      <c r="H799" s="28">
        <f t="shared" si="13"/>
        <v>-2.413793103187345E-3</v>
      </c>
    </row>
    <row r="800" spans="1:8">
      <c r="A800" s="3" t="s">
        <v>1107</v>
      </c>
      <c r="B800" s="4">
        <v>49087</v>
      </c>
      <c r="C800" s="5">
        <v>947.42241379310349</v>
      </c>
      <c r="D800" s="50"/>
      <c r="E800" s="32" t="s">
        <v>1900</v>
      </c>
      <c r="F800" s="28">
        <v>947.42</v>
      </c>
      <c r="G800" s="47"/>
      <c r="H800" s="28">
        <f t="shared" si="13"/>
        <v>2.4137931035284055E-3</v>
      </c>
    </row>
    <row r="801" spans="1:8">
      <c r="A801" s="3" t="s">
        <v>1107</v>
      </c>
      <c r="B801" s="4">
        <v>49088</v>
      </c>
      <c r="C801" s="5">
        <v>1551.3534482758621</v>
      </c>
      <c r="D801" s="50"/>
      <c r="E801" s="32" t="s">
        <v>1901</v>
      </c>
      <c r="F801" s="28">
        <v>1551.35</v>
      </c>
      <c r="G801" s="47"/>
      <c r="H801" s="28">
        <f t="shared" si="13"/>
        <v>3.4482758621834364E-3</v>
      </c>
    </row>
    <row r="802" spans="1:8">
      <c r="A802" s="3" t="s">
        <v>1107</v>
      </c>
      <c r="B802" s="4">
        <v>49089</v>
      </c>
      <c r="C802" s="5">
        <v>1120.1896551724139</v>
      </c>
      <c r="D802" s="50"/>
      <c r="E802" s="32" t="s">
        <v>1902</v>
      </c>
      <c r="F802" s="28">
        <v>1120.19</v>
      </c>
      <c r="G802" s="47"/>
      <c r="H802" s="28">
        <f t="shared" si="13"/>
        <v>-3.448275861046568E-4</v>
      </c>
    </row>
    <row r="803" spans="1:8">
      <c r="A803" s="3" t="s">
        <v>1107</v>
      </c>
      <c r="B803" s="4">
        <v>49090</v>
      </c>
      <c r="C803" s="5">
        <v>1523.2241379310346</v>
      </c>
      <c r="D803" s="50"/>
      <c r="E803" s="32" t="s">
        <v>1903</v>
      </c>
      <c r="F803" s="28">
        <v>1523.22</v>
      </c>
      <c r="G803" s="47"/>
      <c r="H803" s="28">
        <f t="shared" si="13"/>
        <v>4.1379310346201237E-3</v>
      </c>
    </row>
    <row r="804" spans="1:8">
      <c r="A804" s="3" t="s">
        <v>1107</v>
      </c>
      <c r="B804" s="4">
        <v>49091</v>
      </c>
      <c r="C804" s="5">
        <v>174.60344827586206</v>
      </c>
      <c r="D804" s="50"/>
      <c r="E804" s="32" t="s">
        <v>1904</v>
      </c>
      <c r="F804" s="28">
        <v>174.6</v>
      </c>
      <c r="G804" s="47"/>
      <c r="H804" s="28">
        <f t="shared" si="13"/>
        <v>3.4482758620697496E-3</v>
      </c>
    </row>
    <row r="805" spans="1:8">
      <c r="A805" s="3" t="s">
        <v>1107</v>
      </c>
      <c r="B805" s="4">
        <v>49092</v>
      </c>
      <c r="C805" s="5">
        <v>1368.1120689655174</v>
      </c>
      <c r="D805" s="50"/>
      <c r="E805" s="32" t="s">
        <v>1905</v>
      </c>
      <c r="F805" s="28">
        <v>1368.11</v>
      </c>
      <c r="G805" s="47"/>
      <c r="H805" s="28">
        <f t="shared" si="13"/>
        <v>2.0689655175374355E-3</v>
      </c>
    </row>
    <row r="806" spans="1:8">
      <c r="A806" s="3" t="s">
        <v>1107</v>
      </c>
      <c r="B806" s="4">
        <v>49093</v>
      </c>
      <c r="C806" s="5">
        <v>174.60344827586206</v>
      </c>
      <c r="D806" s="50"/>
      <c r="E806" s="32" t="s">
        <v>1906</v>
      </c>
      <c r="F806" s="28">
        <v>174.6</v>
      </c>
      <c r="G806" s="47"/>
      <c r="H806" s="28">
        <f t="shared" si="13"/>
        <v>3.4482758620697496E-3</v>
      </c>
    </row>
    <row r="807" spans="1:8">
      <c r="A807" s="3" t="s">
        <v>1107</v>
      </c>
      <c r="B807" s="4">
        <v>49094</v>
      </c>
      <c r="C807" s="5">
        <v>174.60344827586206</v>
      </c>
      <c r="D807" s="50"/>
      <c r="E807" s="32" t="s">
        <v>1907</v>
      </c>
      <c r="F807" s="28">
        <v>174.6</v>
      </c>
      <c r="G807" s="47"/>
      <c r="H807" s="28">
        <f t="shared" si="13"/>
        <v>3.4482758620697496E-3</v>
      </c>
    </row>
    <row r="808" spans="1:8">
      <c r="A808" s="3" t="s">
        <v>1107</v>
      </c>
      <c r="B808" s="4">
        <v>49095</v>
      </c>
      <c r="C808" s="5">
        <v>1119.8362068965519</v>
      </c>
      <c r="D808" s="50"/>
      <c r="E808" s="32" t="s">
        <v>1908</v>
      </c>
      <c r="F808" s="28">
        <v>1119.8399999999999</v>
      </c>
      <c r="G808" s="47"/>
      <c r="H808" s="28">
        <f t="shared" si="13"/>
        <v>-3.7931034480607195E-3</v>
      </c>
    </row>
    <row r="809" spans="1:8">
      <c r="A809" s="3" t="s">
        <v>1107</v>
      </c>
      <c r="B809" s="4">
        <v>49096</v>
      </c>
      <c r="C809" s="5">
        <v>1698.2758620689656</v>
      </c>
      <c r="D809" s="50"/>
      <c r="E809" s="32" t="s">
        <v>1909</v>
      </c>
      <c r="F809" s="28">
        <v>1698.2799999999997</v>
      </c>
      <c r="G809" s="47"/>
      <c r="H809" s="28">
        <f t="shared" si="13"/>
        <v>-4.1379310341653763E-3</v>
      </c>
    </row>
    <row r="810" spans="1:8">
      <c r="A810" s="3" t="s">
        <v>1107</v>
      </c>
      <c r="B810" s="4">
        <v>49097</v>
      </c>
      <c r="C810" s="5">
        <v>2801.7241379310349</v>
      </c>
      <c r="D810" s="50"/>
      <c r="E810" s="32" t="s">
        <v>1910</v>
      </c>
      <c r="F810" s="28">
        <v>2801.7200000000003</v>
      </c>
      <c r="G810" s="47"/>
      <c r="H810" s="28">
        <f t="shared" si="13"/>
        <v>4.1379310346201237E-3</v>
      </c>
    </row>
    <row r="811" spans="1:8">
      <c r="A811" s="3" t="s">
        <v>1107</v>
      </c>
      <c r="B811" s="4">
        <v>49098</v>
      </c>
      <c r="C811" s="5">
        <v>2034.4913793103451</v>
      </c>
      <c r="D811" s="50"/>
      <c r="E811" s="32" t="s">
        <v>1911</v>
      </c>
      <c r="F811" s="28">
        <v>2034.4899999999998</v>
      </c>
      <c r="G811" s="47"/>
      <c r="H811" s="28">
        <f t="shared" si="13"/>
        <v>1.3793103453281219E-3</v>
      </c>
    </row>
    <row r="812" spans="1:8">
      <c r="A812" s="3" t="s">
        <v>1107</v>
      </c>
      <c r="B812" s="4">
        <v>49099</v>
      </c>
      <c r="C812" s="5">
        <v>1719.8275862068967</v>
      </c>
      <c r="D812" s="50"/>
      <c r="E812" s="32" t="s">
        <v>1912</v>
      </c>
      <c r="F812" s="28">
        <v>1719.83</v>
      </c>
      <c r="G812" s="47"/>
      <c r="H812" s="28">
        <f t="shared" si="13"/>
        <v>-2.413793103187345E-3</v>
      </c>
    </row>
    <row r="813" spans="1:8">
      <c r="A813" s="3" t="s">
        <v>1107</v>
      </c>
      <c r="B813" s="4">
        <v>49100</v>
      </c>
      <c r="C813" s="5">
        <v>2801.7327586206902</v>
      </c>
      <c r="D813" s="50"/>
      <c r="E813" s="32" t="s">
        <v>1913</v>
      </c>
      <c r="F813" s="28">
        <v>2801.73</v>
      </c>
      <c r="G813" s="47"/>
      <c r="H813" s="28">
        <f t="shared" si="13"/>
        <v>2.7586206902014965E-3</v>
      </c>
    </row>
    <row r="814" spans="1:8">
      <c r="A814" s="3" t="s">
        <v>1107</v>
      </c>
      <c r="B814" s="4">
        <v>49101</v>
      </c>
      <c r="C814" s="5">
        <v>1698.2758620689656</v>
      </c>
      <c r="D814" s="50"/>
      <c r="E814" s="32" t="s">
        <v>1914</v>
      </c>
      <c r="F814" s="28">
        <v>1698.2799999999997</v>
      </c>
      <c r="G814" s="47"/>
      <c r="H814" s="28">
        <f t="shared" si="13"/>
        <v>-4.1379310341653763E-3</v>
      </c>
    </row>
    <row r="815" spans="1:8">
      <c r="A815" s="3" t="s">
        <v>1107</v>
      </c>
      <c r="B815" s="4">
        <v>49102</v>
      </c>
      <c r="C815" s="5">
        <v>1698.2758620689656</v>
      </c>
      <c r="D815" s="50"/>
      <c r="E815" s="32" t="s">
        <v>1915</v>
      </c>
      <c r="F815" s="28">
        <v>1698.2799999999997</v>
      </c>
      <c r="G815" s="47"/>
      <c r="H815" s="28">
        <f t="shared" si="13"/>
        <v>-4.1379310341653763E-3</v>
      </c>
    </row>
    <row r="816" spans="1:8">
      <c r="A816" s="3" t="s">
        <v>1107</v>
      </c>
      <c r="B816" s="4">
        <v>49103</v>
      </c>
      <c r="C816" s="5">
        <v>340.51724137931035</v>
      </c>
      <c r="D816" s="50"/>
      <c r="E816" s="32" t="s">
        <v>1916</v>
      </c>
      <c r="F816" s="28">
        <v>340.52</v>
      </c>
      <c r="G816" s="47"/>
      <c r="H816" s="28">
        <f t="shared" si="13"/>
        <v>-2.7586206896330623E-3</v>
      </c>
    </row>
    <row r="817" spans="1:8">
      <c r="A817" s="3" t="s">
        <v>1107</v>
      </c>
      <c r="B817" s="4">
        <v>49104</v>
      </c>
      <c r="C817" s="5">
        <v>947.42241379310349</v>
      </c>
      <c r="D817" s="50"/>
      <c r="E817" s="32" t="s">
        <v>1917</v>
      </c>
      <c r="F817" s="28">
        <v>947.42000000000007</v>
      </c>
      <c r="G817" s="47"/>
      <c r="H817" s="28">
        <f t="shared" si="13"/>
        <v>2.4137931034147186E-3</v>
      </c>
    </row>
    <row r="818" spans="1:8">
      <c r="A818" s="3" t="s">
        <v>1107</v>
      </c>
      <c r="B818" s="4">
        <v>49105</v>
      </c>
      <c r="C818" s="5">
        <v>174.60344827586206</v>
      </c>
      <c r="D818" s="50"/>
      <c r="E818" s="32" t="s">
        <v>1918</v>
      </c>
      <c r="F818" s="28">
        <v>174.6</v>
      </c>
      <c r="G818" s="47"/>
      <c r="H818" s="28">
        <f t="shared" si="13"/>
        <v>3.4482758620697496E-3</v>
      </c>
    </row>
    <row r="819" spans="1:8">
      <c r="A819" s="3" t="s">
        <v>1107</v>
      </c>
      <c r="B819" s="4">
        <v>49106</v>
      </c>
      <c r="C819" s="5">
        <v>947.42241379310349</v>
      </c>
      <c r="D819" s="50"/>
      <c r="E819" s="32" t="s">
        <v>1919</v>
      </c>
      <c r="F819" s="28">
        <v>947.42000000000007</v>
      </c>
      <c r="G819" s="47"/>
      <c r="H819" s="28">
        <f t="shared" si="13"/>
        <v>2.4137931034147186E-3</v>
      </c>
    </row>
    <row r="820" spans="1:8">
      <c r="A820" s="3" t="s">
        <v>1107</v>
      </c>
      <c r="B820" s="4">
        <v>49107</v>
      </c>
      <c r="C820" s="5">
        <v>2629.6379310344832</v>
      </c>
      <c r="D820" s="50"/>
      <c r="E820" s="32" t="s">
        <v>1920</v>
      </c>
      <c r="F820" s="28">
        <v>2629.6400000000003</v>
      </c>
      <c r="G820" s="47"/>
      <c r="H820" s="28">
        <f t="shared" si="13"/>
        <v>-2.0689655170826882E-3</v>
      </c>
    </row>
    <row r="821" spans="1:8">
      <c r="A821" s="3" t="s">
        <v>1107</v>
      </c>
      <c r="B821" s="4">
        <v>49108</v>
      </c>
      <c r="C821" s="5">
        <v>174.60344827586206</v>
      </c>
      <c r="D821" s="50"/>
      <c r="E821" s="32" t="s">
        <v>1921</v>
      </c>
      <c r="F821" s="28">
        <v>174.6</v>
      </c>
      <c r="G821" s="47"/>
      <c r="H821" s="28">
        <f t="shared" si="13"/>
        <v>3.4482758620697496E-3</v>
      </c>
    </row>
    <row r="822" spans="1:8">
      <c r="A822" s="3" t="s">
        <v>1107</v>
      </c>
      <c r="B822" s="4">
        <v>49109</v>
      </c>
      <c r="C822" s="5">
        <v>603.44827586206895</v>
      </c>
      <c r="D822" s="50"/>
      <c r="E822" s="32" t="s">
        <v>1922</v>
      </c>
      <c r="F822" s="28">
        <v>603.45000000000005</v>
      </c>
      <c r="G822" s="47"/>
      <c r="H822" s="28">
        <f t="shared" si="13"/>
        <v>-1.7241379310917182E-3</v>
      </c>
    </row>
    <row r="823" spans="1:8">
      <c r="A823" s="3" t="s">
        <v>1107</v>
      </c>
      <c r="B823" s="4">
        <v>49110</v>
      </c>
      <c r="C823" s="5">
        <v>2850</v>
      </c>
      <c r="D823" s="50"/>
      <c r="E823" s="32" t="s">
        <v>1923</v>
      </c>
      <c r="F823" s="28">
        <v>2850</v>
      </c>
      <c r="G823" s="47"/>
      <c r="H823" s="28">
        <f t="shared" si="13"/>
        <v>0</v>
      </c>
    </row>
    <row r="824" spans="1:8">
      <c r="A824" s="3" t="s">
        <v>1107</v>
      </c>
      <c r="B824" s="4">
        <v>49111</v>
      </c>
      <c r="C824" s="5">
        <v>2175</v>
      </c>
      <c r="D824" s="50"/>
      <c r="E824" s="32" t="s">
        <v>1924</v>
      </c>
      <c r="F824" s="28">
        <v>2175</v>
      </c>
      <c r="G824" s="47"/>
      <c r="H824" s="28">
        <f t="shared" si="13"/>
        <v>0</v>
      </c>
    </row>
    <row r="825" spans="1:8">
      <c r="A825" s="3" t="s">
        <v>1107</v>
      </c>
      <c r="B825" s="4">
        <v>49112</v>
      </c>
      <c r="C825" s="5">
        <v>4181.0603448275861</v>
      </c>
      <c r="D825" s="50"/>
      <c r="E825" s="32" t="s">
        <v>1925</v>
      </c>
      <c r="F825" s="28">
        <v>4181.0599999999995</v>
      </c>
      <c r="G825" s="47"/>
      <c r="H825" s="28">
        <f t="shared" si="13"/>
        <v>3.4482758655940415E-4</v>
      </c>
    </row>
    <row r="826" spans="1:8">
      <c r="A826" s="3" t="s">
        <v>1107</v>
      </c>
      <c r="B826" s="4">
        <v>49113</v>
      </c>
      <c r="C826" s="5">
        <v>2250</v>
      </c>
      <c r="D826" s="50"/>
      <c r="E826" s="32" t="s">
        <v>1926</v>
      </c>
      <c r="F826" s="28">
        <v>2250</v>
      </c>
      <c r="G826" s="47"/>
      <c r="H826" s="28">
        <f t="shared" si="13"/>
        <v>0</v>
      </c>
    </row>
    <row r="827" spans="1:8">
      <c r="A827" s="3" t="s">
        <v>1107</v>
      </c>
      <c r="B827" s="4">
        <v>49114</v>
      </c>
      <c r="C827" s="5">
        <v>1350</v>
      </c>
      <c r="D827" s="50"/>
      <c r="E827" s="32" t="s">
        <v>1927</v>
      </c>
      <c r="F827" s="28">
        <v>1350</v>
      </c>
      <c r="G827" s="47"/>
      <c r="H827" s="28">
        <f t="shared" si="13"/>
        <v>0</v>
      </c>
    </row>
    <row r="828" spans="1:8">
      <c r="A828" s="3" t="s">
        <v>1107</v>
      </c>
      <c r="B828" s="4">
        <v>49115</v>
      </c>
      <c r="C828" s="5">
        <v>11700</v>
      </c>
      <c r="D828" s="50"/>
      <c r="E828" s="32" t="s">
        <v>1928</v>
      </c>
      <c r="F828" s="28">
        <v>11700</v>
      </c>
      <c r="G828" s="47"/>
      <c r="H828" s="28">
        <f t="shared" si="13"/>
        <v>0</v>
      </c>
    </row>
    <row r="829" spans="1:8">
      <c r="A829" s="3" t="s">
        <v>1107</v>
      </c>
      <c r="B829" s="4">
        <v>49116</v>
      </c>
      <c r="C829" s="5">
        <v>87.301724137931032</v>
      </c>
      <c r="D829" s="50"/>
      <c r="E829" s="32" t="s">
        <v>1929</v>
      </c>
      <c r="F829" s="28">
        <v>87.3</v>
      </c>
      <c r="G829" s="47"/>
      <c r="H829" s="28">
        <f t="shared" si="13"/>
        <v>1.7241379310348748E-3</v>
      </c>
    </row>
    <row r="830" spans="1:8">
      <c r="A830" s="3" t="s">
        <v>1107</v>
      </c>
      <c r="B830" s="4">
        <v>49117</v>
      </c>
      <c r="C830" s="5">
        <v>174.60344827586206</v>
      </c>
      <c r="D830" s="50"/>
      <c r="E830" s="32" t="s">
        <v>1930</v>
      </c>
      <c r="F830" s="28">
        <v>174.6</v>
      </c>
      <c r="G830" s="47"/>
      <c r="H830" s="28">
        <f t="shared" si="13"/>
        <v>3.4482758620697496E-3</v>
      </c>
    </row>
    <row r="831" spans="1:8">
      <c r="A831" s="3" t="s">
        <v>1107</v>
      </c>
      <c r="B831" s="4">
        <v>49118</v>
      </c>
      <c r="C831" s="5">
        <v>2250</v>
      </c>
      <c r="D831" s="50"/>
      <c r="E831" s="32" t="s">
        <v>1931</v>
      </c>
      <c r="F831" s="28">
        <v>2250</v>
      </c>
      <c r="G831" s="47"/>
      <c r="H831" s="28">
        <f t="shared" si="13"/>
        <v>0</v>
      </c>
    </row>
    <row r="832" spans="1:8">
      <c r="A832" s="3" t="s">
        <v>1107</v>
      </c>
      <c r="B832" s="4">
        <v>49119</v>
      </c>
      <c r="C832" s="5">
        <v>3788.8017241379316</v>
      </c>
      <c r="D832" s="50"/>
      <c r="E832" s="32" t="s">
        <v>1932</v>
      </c>
      <c r="F832" s="28">
        <v>3788.8</v>
      </c>
      <c r="G832" s="47"/>
      <c r="H832" s="28">
        <f t="shared" si="13"/>
        <v>1.7241379314327787E-3</v>
      </c>
    </row>
    <row r="833" spans="1:8">
      <c r="A833" s="3" t="s">
        <v>1107</v>
      </c>
      <c r="B833" s="4">
        <v>49120</v>
      </c>
      <c r="C833" s="5">
        <v>174.60344827586206</v>
      </c>
      <c r="D833" s="50"/>
      <c r="E833" s="32" t="s">
        <v>1933</v>
      </c>
      <c r="F833" s="28">
        <v>174.6</v>
      </c>
      <c r="G833" s="47"/>
      <c r="H833" s="28">
        <f t="shared" si="13"/>
        <v>3.4482758620697496E-3</v>
      </c>
    </row>
    <row r="834" spans="1:8">
      <c r="A834" s="3" t="s">
        <v>1107</v>
      </c>
      <c r="B834" s="4">
        <v>49121</v>
      </c>
      <c r="C834" s="5">
        <v>174.60344827586206</v>
      </c>
      <c r="D834" s="50"/>
      <c r="E834" s="32" t="s">
        <v>1934</v>
      </c>
      <c r="F834" s="28">
        <v>174.6</v>
      </c>
      <c r="G834" s="47"/>
      <c r="H834" s="28">
        <f t="shared" si="13"/>
        <v>3.4482758620697496E-3</v>
      </c>
    </row>
    <row r="835" spans="1:8">
      <c r="A835" s="3" t="s">
        <v>1107</v>
      </c>
      <c r="B835" s="4">
        <v>49122</v>
      </c>
      <c r="C835" s="5">
        <v>174.60344827586206</v>
      </c>
      <c r="D835" s="50"/>
      <c r="E835" s="32" t="s">
        <v>1935</v>
      </c>
      <c r="F835" s="28">
        <v>174.6</v>
      </c>
      <c r="G835" s="47"/>
      <c r="H835" s="28">
        <f t="shared" si="13"/>
        <v>3.4482758620697496E-3</v>
      </c>
    </row>
    <row r="836" spans="1:8">
      <c r="A836" s="3" t="s">
        <v>1107</v>
      </c>
      <c r="B836" s="4">
        <v>49123</v>
      </c>
      <c r="C836" s="5">
        <v>174.60344827586206</v>
      </c>
      <c r="D836" s="50"/>
      <c r="E836" s="32" t="s">
        <v>1936</v>
      </c>
      <c r="F836" s="28">
        <v>174.6</v>
      </c>
      <c r="G836" s="47"/>
      <c r="H836" s="28">
        <f t="shared" si="13"/>
        <v>3.4482758620697496E-3</v>
      </c>
    </row>
    <row r="837" spans="1:8">
      <c r="A837" s="3" t="s">
        <v>1107</v>
      </c>
      <c r="B837" s="4">
        <v>49124</v>
      </c>
      <c r="C837" s="5">
        <v>1300.793103448276</v>
      </c>
      <c r="D837" s="50"/>
      <c r="E837" s="32" t="s">
        <v>1937</v>
      </c>
      <c r="F837" s="28">
        <v>1300.79</v>
      </c>
      <c r="G837" s="47"/>
      <c r="H837" s="28">
        <f t="shared" si="13"/>
        <v>3.1034482760787796E-3</v>
      </c>
    </row>
    <row r="838" spans="1:8">
      <c r="A838" s="3" t="s">
        <v>1107</v>
      </c>
      <c r="B838" s="4">
        <v>49125</v>
      </c>
      <c r="C838" s="5">
        <v>1341.4482758620691</v>
      </c>
      <c r="D838" s="50"/>
      <c r="E838" s="32" t="s">
        <v>1938</v>
      </c>
      <c r="F838" s="28">
        <v>1341.45</v>
      </c>
      <c r="G838" s="47"/>
      <c r="H838" s="28">
        <f t="shared" si="13"/>
        <v>-1.7241379309780314E-3</v>
      </c>
    </row>
    <row r="839" spans="1:8">
      <c r="A839" s="3" t="s">
        <v>1107</v>
      </c>
      <c r="B839" s="4">
        <v>49126</v>
      </c>
      <c r="C839" s="5">
        <v>2470.6810344827586</v>
      </c>
      <c r="D839" s="50"/>
      <c r="E839" s="32" t="s">
        <v>1939</v>
      </c>
      <c r="F839" s="28">
        <v>2470.6800000000003</v>
      </c>
      <c r="G839" s="47"/>
      <c r="H839" s="28">
        <f t="shared" si="13"/>
        <v>1.0344827583139704E-3</v>
      </c>
    </row>
    <row r="840" spans="1:8">
      <c r="A840" s="3" t="s">
        <v>1107</v>
      </c>
      <c r="B840" s="4">
        <v>49127</v>
      </c>
      <c r="C840" s="5">
        <v>2452.5862068965521</v>
      </c>
      <c r="D840" s="50"/>
      <c r="E840" s="32" t="s">
        <v>1940</v>
      </c>
      <c r="F840" s="28">
        <v>2452.59</v>
      </c>
      <c r="G840" s="47"/>
      <c r="H840" s="28">
        <f t="shared" si="13"/>
        <v>-3.7931034480607195E-3</v>
      </c>
    </row>
    <row r="841" spans="1:8">
      <c r="A841" s="3" t="s">
        <v>1107</v>
      </c>
      <c r="B841" s="4">
        <v>49128</v>
      </c>
      <c r="C841" s="5">
        <v>2801.7241379310349</v>
      </c>
      <c r="D841" s="50"/>
      <c r="E841" s="32" t="s">
        <v>1941</v>
      </c>
      <c r="F841" s="28">
        <v>2801.7200000000003</v>
      </c>
      <c r="G841" s="47"/>
      <c r="H841" s="28">
        <f t="shared" si="13"/>
        <v>4.1379310346201237E-3</v>
      </c>
    </row>
    <row r="842" spans="1:8">
      <c r="A842" s="3" t="s">
        <v>1107</v>
      </c>
      <c r="B842" s="4">
        <v>49129</v>
      </c>
      <c r="C842" s="5">
        <v>517.24137931034488</v>
      </c>
      <c r="D842" s="50"/>
      <c r="E842" s="32" t="s">
        <v>1942</v>
      </c>
      <c r="F842" s="28">
        <v>517.24</v>
      </c>
      <c r="G842" s="47"/>
      <c r="H842" s="28">
        <f t="shared" si="13"/>
        <v>1.3793103448733746E-3</v>
      </c>
    </row>
    <row r="843" spans="1:8">
      <c r="A843" s="3" t="s">
        <v>1107</v>
      </c>
      <c r="B843" s="4">
        <v>49130</v>
      </c>
      <c r="C843" s="5">
        <v>174.60344827586206</v>
      </c>
      <c r="D843" s="50"/>
      <c r="E843" s="32" t="s">
        <v>1943</v>
      </c>
      <c r="F843" s="28">
        <v>174.6</v>
      </c>
      <c r="G843" s="47"/>
      <c r="H843" s="28">
        <f t="shared" si="13"/>
        <v>3.4482758620697496E-3</v>
      </c>
    </row>
    <row r="844" spans="1:8">
      <c r="A844" s="3" t="s">
        <v>1107</v>
      </c>
      <c r="B844" s="4">
        <v>49131</v>
      </c>
      <c r="C844" s="5">
        <v>2801.7241379310349</v>
      </c>
      <c r="D844" s="50"/>
      <c r="E844" s="32" t="s">
        <v>1944</v>
      </c>
      <c r="F844" s="28">
        <v>2801.7200000000003</v>
      </c>
      <c r="G844" s="47"/>
      <c r="H844" s="28">
        <f t="shared" si="13"/>
        <v>4.1379310346201237E-3</v>
      </c>
    </row>
    <row r="845" spans="1:8">
      <c r="A845" s="3" t="s">
        <v>1107</v>
      </c>
      <c r="B845" s="4">
        <v>49132</v>
      </c>
      <c r="C845" s="5">
        <v>1956.8965517241381</v>
      </c>
      <c r="D845" s="50"/>
      <c r="E845" s="32" t="s">
        <v>1945</v>
      </c>
      <c r="F845" s="28">
        <v>1956.8999999999999</v>
      </c>
      <c r="G845" s="47"/>
      <c r="H845" s="28">
        <f t="shared" si="13"/>
        <v>-3.4482758617286891E-3</v>
      </c>
    </row>
    <row r="846" spans="1:8">
      <c r="A846" s="56" t="s">
        <v>1107</v>
      </c>
      <c r="B846" s="53">
        <v>49133</v>
      </c>
      <c r="C846" s="54">
        <v>174.60344827586206</v>
      </c>
      <c r="D846" s="52"/>
      <c r="E846" s="53" t="s">
        <v>1946</v>
      </c>
      <c r="F846" s="54">
        <v>0</v>
      </c>
      <c r="G846" s="52"/>
      <c r="H846" s="54">
        <f t="shared" si="13"/>
        <v>174.60344827586206</v>
      </c>
    </row>
    <row r="847" spans="1:8">
      <c r="A847" s="3" t="s">
        <v>1107</v>
      </c>
      <c r="B847" s="4">
        <v>49134</v>
      </c>
      <c r="C847" s="5">
        <v>174.60344827586206</v>
      </c>
      <c r="D847" s="50"/>
      <c r="E847" s="32" t="s">
        <v>1947</v>
      </c>
      <c r="F847" s="28">
        <v>174.6</v>
      </c>
      <c r="G847" s="47"/>
      <c r="H847" s="28">
        <f t="shared" ref="H847:H910" si="14">+C847-F847</f>
        <v>3.4482758620697496E-3</v>
      </c>
    </row>
    <row r="848" spans="1:8">
      <c r="A848" s="3" t="s">
        <v>1107</v>
      </c>
      <c r="B848" s="4">
        <v>49135</v>
      </c>
      <c r="C848" s="5">
        <v>5248.2758620689656</v>
      </c>
      <c r="D848" s="50"/>
      <c r="E848" s="32" t="s">
        <v>1948</v>
      </c>
      <c r="F848" s="28">
        <v>5248.2800000000007</v>
      </c>
      <c r="G848" s="47"/>
      <c r="H848" s="28">
        <f t="shared" si="14"/>
        <v>-4.137931035074871E-3</v>
      </c>
    </row>
    <row r="849" spans="1:8">
      <c r="A849" s="3" t="s">
        <v>1107</v>
      </c>
      <c r="B849" s="4">
        <v>49136</v>
      </c>
      <c r="C849" s="5">
        <v>317.50000000000006</v>
      </c>
      <c r="D849" s="50"/>
      <c r="E849" s="32" t="s">
        <v>1949</v>
      </c>
      <c r="F849" s="28">
        <v>317.5</v>
      </c>
      <c r="G849" s="47"/>
      <c r="H849" s="28">
        <f t="shared" si="14"/>
        <v>0</v>
      </c>
    </row>
    <row r="850" spans="1:8">
      <c r="A850" s="3" t="s">
        <v>1107</v>
      </c>
      <c r="B850" s="4">
        <v>49137</v>
      </c>
      <c r="C850" s="5">
        <v>947.41379310344837</v>
      </c>
      <c r="D850" s="50"/>
      <c r="E850" s="32" t="s">
        <v>1950</v>
      </c>
      <c r="F850" s="28">
        <v>947.41</v>
      </c>
      <c r="G850" s="47"/>
      <c r="H850" s="28">
        <f t="shared" si="14"/>
        <v>3.79310344840178E-3</v>
      </c>
    </row>
    <row r="851" spans="1:8">
      <c r="A851" s="3" t="s">
        <v>1107</v>
      </c>
      <c r="B851" s="4">
        <v>49138</v>
      </c>
      <c r="C851" s="5">
        <v>3663.1379310344828</v>
      </c>
      <c r="D851" s="50"/>
      <c r="E851" s="32" t="s">
        <v>1951</v>
      </c>
      <c r="F851" s="28">
        <v>3663.14</v>
      </c>
      <c r="G851" s="47"/>
      <c r="H851" s="28">
        <f t="shared" si="14"/>
        <v>-2.0689655170826882E-3</v>
      </c>
    </row>
    <row r="852" spans="1:8">
      <c r="A852" s="3" t="s">
        <v>1107</v>
      </c>
      <c r="B852" s="4">
        <v>49139</v>
      </c>
      <c r="C852" s="5">
        <v>174.60344827586206</v>
      </c>
      <c r="D852" s="50"/>
      <c r="E852" s="32" t="s">
        <v>1952</v>
      </c>
      <c r="F852" s="28">
        <v>174.6</v>
      </c>
      <c r="G852" s="47"/>
      <c r="H852" s="28">
        <f t="shared" si="14"/>
        <v>3.4482758620697496E-3</v>
      </c>
    </row>
    <row r="853" spans="1:8">
      <c r="A853" s="3" t="s">
        <v>1107</v>
      </c>
      <c r="B853" s="4">
        <v>49140</v>
      </c>
      <c r="C853" s="5">
        <v>947.42241379310349</v>
      </c>
      <c r="D853" s="50"/>
      <c r="E853" s="32" t="s">
        <v>1953</v>
      </c>
      <c r="F853" s="28">
        <v>947.42000000000007</v>
      </c>
      <c r="G853" s="47"/>
      <c r="H853" s="28">
        <f t="shared" si="14"/>
        <v>2.4137931034147186E-3</v>
      </c>
    </row>
    <row r="854" spans="1:8">
      <c r="A854" s="3" t="s">
        <v>1107</v>
      </c>
      <c r="B854" s="4">
        <v>49141</v>
      </c>
      <c r="C854" s="5">
        <v>174.60344827586206</v>
      </c>
      <c r="D854" s="50"/>
      <c r="E854" s="32" t="s">
        <v>1954</v>
      </c>
      <c r="F854" s="28">
        <v>174.6</v>
      </c>
      <c r="G854" s="47"/>
      <c r="H854" s="28">
        <f t="shared" si="14"/>
        <v>3.4482758620697496E-3</v>
      </c>
    </row>
    <row r="855" spans="1:8">
      <c r="A855" s="3" t="s">
        <v>1107</v>
      </c>
      <c r="B855" s="4">
        <v>49142</v>
      </c>
      <c r="C855" s="5">
        <v>174.60344827586206</v>
      </c>
      <c r="D855" s="50"/>
      <c r="E855" s="32" t="s">
        <v>1955</v>
      </c>
      <c r="F855" s="28">
        <v>174.6</v>
      </c>
      <c r="G855" s="47"/>
      <c r="H855" s="28">
        <f t="shared" si="14"/>
        <v>3.4482758620697496E-3</v>
      </c>
    </row>
    <row r="856" spans="1:8">
      <c r="A856" s="3" t="s">
        <v>1107</v>
      </c>
      <c r="B856" s="4">
        <v>49143</v>
      </c>
      <c r="C856" s="5">
        <v>3788.8017241379316</v>
      </c>
      <c r="D856" s="50"/>
      <c r="E856" s="32" t="s">
        <v>1956</v>
      </c>
      <c r="F856" s="28">
        <v>3788.7999999999997</v>
      </c>
      <c r="G856" s="47"/>
      <c r="H856" s="28">
        <f t="shared" si="14"/>
        <v>1.7241379318875261E-3</v>
      </c>
    </row>
    <row r="857" spans="1:8">
      <c r="A857" s="3" t="s">
        <v>1107</v>
      </c>
      <c r="B857" s="4">
        <v>49144</v>
      </c>
      <c r="C857" s="5">
        <v>947.42241379310349</v>
      </c>
      <c r="D857" s="50"/>
      <c r="E857" s="32" t="s">
        <v>1957</v>
      </c>
      <c r="F857" s="28">
        <v>947.42000000000007</v>
      </c>
      <c r="G857" s="47"/>
      <c r="H857" s="28">
        <f t="shared" si="14"/>
        <v>2.4137931034147186E-3</v>
      </c>
    </row>
    <row r="858" spans="1:8">
      <c r="A858" s="3" t="s">
        <v>1107</v>
      </c>
      <c r="B858" s="4">
        <v>49145</v>
      </c>
      <c r="C858" s="5">
        <v>947.42241379310349</v>
      </c>
      <c r="D858" s="50"/>
      <c r="E858" s="32" t="s">
        <v>1958</v>
      </c>
      <c r="F858" s="28">
        <v>947.42000000000007</v>
      </c>
      <c r="G858" s="47"/>
      <c r="H858" s="28">
        <f t="shared" si="14"/>
        <v>2.4137931034147186E-3</v>
      </c>
    </row>
    <row r="859" spans="1:8">
      <c r="A859" s="3" t="s">
        <v>1107</v>
      </c>
      <c r="B859" s="4">
        <v>49146</v>
      </c>
      <c r="C859" s="5">
        <v>947.41379310344837</v>
      </c>
      <c r="D859" s="50"/>
      <c r="E859" s="32" t="s">
        <v>1959</v>
      </c>
      <c r="F859" s="28">
        <v>947.41000000000008</v>
      </c>
      <c r="G859" s="47"/>
      <c r="H859" s="28">
        <f t="shared" si="14"/>
        <v>3.7931034482880932E-3</v>
      </c>
    </row>
    <row r="860" spans="1:8">
      <c r="A860" s="3" t="s">
        <v>1107</v>
      </c>
      <c r="B860" s="4">
        <v>49147</v>
      </c>
      <c r="C860" s="5">
        <v>947.42241379310349</v>
      </c>
      <c r="D860" s="50"/>
      <c r="E860" s="32" t="s">
        <v>1960</v>
      </c>
      <c r="F860" s="28">
        <v>947.42000000000007</v>
      </c>
      <c r="G860" s="47"/>
      <c r="H860" s="28">
        <f t="shared" si="14"/>
        <v>2.4137931034147186E-3</v>
      </c>
    </row>
    <row r="861" spans="1:8">
      <c r="A861" s="3" t="s">
        <v>1107</v>
      </c>
      <c r="B861" s="4">
        <v>49148</v>
      </c>
      <c r="C861" s="5">
        <v>947.42241379310349</v>
      </c>
      <c r="D861" s="50"/>
      <c r="E861" s="32" t="s">
        <v>1961</v>
      </c>
      <c r="F861" s="28">
        <v>947.42000000000007</v>
      </c>
      <c r="G861" s="47"/>
      <c r="H861" s="28">
        <f t="shared" si="14"/>
        <v>2.4137931034147186E-3</v>
      </c>
    </row>
    <row r="862" spans="1:8">
      <c r="A862" s="3" t="s">
        <v>1107</v>
      </c>
      <c r="B862" s="4">
        <v>49149</v>
      </c>
      <c r="C862" s="5">
        <v>174.60344827586206</v>
      </c>
      <c r="D862" s="50"/>
      <c r="E862" s="32" t="s">
        <v>1962</v>
      </c>
      <c r="F862" s="28">
        <v>174.6</v>
      </c>
      <c r="G862" s="47"/>
      <c r="H862" s="28">
        <f t="shared" si="14"/>
        <v>3.4482758620697496E-3</v>
      </c>
    </row>
    <row r="863" spans="1:8">
      <c r="A863" s="3" t="s">
        <v>1107</v>
      </c>
      <c r="B863" s="4">
        <v>49150</v>
      </c>
      <c r="C863" s="5">
        <v>174.60344827586206</v>
      </c>
      <c r="D863" s="50"/>
      <c r="E863" s="32" t="s">
        <v>1963</v>
      </c>
      <c r="F863" s="28">
        <v>174.6</v>
      </c>
      <c r="G863" s="47"/>
      <c r="H863" s="28">
        <f t="shared" si="14"/>
        <v>3.4482758620697496E-3</v>
      </c>
    </row>
    <row r="864" spans="1:8">
      <c r="A864" s="3" t="s">
        <v>1107</v>
      </c>
      <c r="B864" s="4">
        <v>49151</v>
      </c>
      <c r="C864" s="5">
        <v>1292.25</v>
      </c>
      <c r="D864" s="50"/>
      <c r="E864" s="32" t="s">
        <v>1964</v>
      </c>
      <c r="F864" s="28">
        <v>1292.25</v>
      </c>
      <c r="G864" s="47"/>
      <c r="H864" s="28">
        <f t="shared" si="14"/>
        <v>0</v>
      </c>
    </row>
    <row r="865" spans="1:8">
      <c r="A865" s="3" t="s">
        <v>1107</v>
      </c>
      <c r="B865" s="4">
        <v>49152</v>
      </c>
      <c r="C865" s="5">
        <v>2629.6379310344832</v>
      </c>
      <c r="D865" s="50"/>
      <c r="E865" s="32" t="s">
        <v>1965</v>
      </c>
      <c r="F865" s="28">
        <v>2629.6400000000003</v>
      </c>
      <c r="G865" s="47"/>
      <c r="H865" s="28">
        <f t="shared" si="14"/>
        <v>-2.0689655170826882E-3</v>
      </c>
    </row>
    <row r="866" spans="1:8">
      <c r="A866" s="3" t="s">
        <v>1107</v>
      </c>
      <c r="B866" s="4">
        <v>49153</v>
      </c>
      <c r="C866" s="5">
        <v>2470.6896551724139</v>
      </c>
      <c r="D866" s="50"/>
      <c r="E866" s="32" t="s">
        <v>1966</v>
      </c>
      <c r="F866" s="28">
        <v>2470.69</v>
      </c>
      <c r="G866" s="47"/>
      <c r="H866" s="28">
        <f t="shared" si="14"/>
        <v>-3.448275861046568E-4</v>
      </c>
    </row>
    <row r="867" spans="1:8">
      <c r="A867" s="3" t="s">
        <v>1107</v>
      </c>
      <c r="B867" s="4">
        <v>49154</v>
      </c>
      <c r="C867" s="5">
        <v>1698.2672413793105</v>
      </c>
      <c r="D867" s="50"/>
      <c r="E867" s="32" t="s">
        <v>1967</v>
      </c>
      <c r="F867" s="28">
        <v>1698.27</v>
      </c>
      <c r="G867" s="47"/>
      <c r="H867" s="28">
        <f t="shared" si="14"/>
        <v>-2.7586206895193754E-3</v>
      </c>
    </row>
    <row r="868" spans="1:8">
      <c r="A868" s="3" t="s">
        <v>1107</v>
      </c>
      <c r="B868" s="4">
        <v>49155</v>
      </c>
      <c r="C868" s="5">
        <v>174.60344827586206</v>
      </c>
      <c r="D868" s="50"/>
      <c r="E868" s="32" t="s">
        <v>1968</v>
      </c>
      <c r="F868" s="28">
        <v>174.6</v>
      </c>
      <c r="G868" s="47"/>
      <c r="H868" s="28">
        <f t="shared" si="14"/>
        <v>3.4482758620697496E-3</v>
      </c>
    </row>
    <row r="869" spans="1:8">
      <c r="A869" s="3" t="s">
        <v>1107</v>
      </c>
      <c r="B869" s="4">
        <v>49156</v>
      </c>
      <c r="C869" s="5">
        <v>267.72413793103448</v>
      </c>
      <c r="D869" s="50"/>
      <c r="E869" s="32" t="s">
        <v>1969</v>
      </c>
      <c r="F869" s="28">
        <v>267.71999999999997</v>
      </c>
      <c r="G869" s="47"/>
      <c r="H869" s="28">
        <f t="shared" si="14"/>
        <v>4.1379310345064368E-3</v>
      </c>
    </row>
    <row r="870" spans="1:8">
      <c r="A870" s="3" t="s">
        <v>1107</v>
      </c>
      <c r="B870" s="4">
        <v>49157</v>
      </c>
      <c r="C870" s="5">
        <v>174.60344827586206</v>
      </c>
      <c r="D870" s="50"/>
      <c r="E870" s="32" t="s">
        <v>1970</v>
      </c>
      <c r="F870" s="28">
        <v>174.6</v>
      </c>
      <c r="G870" s="47"/>
      <c r="H870" s="28">
        <f t="shared" si="14"/>
        <v>3.4482758620697496E-3</v>
      </c>
    </row>
    <row r="871" spans="1:8">
      <c r="A871" s="3" t="s">
        <v>1107</v>
      </c>
      <c r="B871" s="4">
        <v>49158</v>
      </c>
      <c r="C871" s="5">
        <v>1719.8275862068967</v>
      </c>
      <c r="D871" s="50"/>
      <c r="E871" s="32" t="s">
        <v>1971</v>
      </c>
      <c r="F871" s="28">
        <v>1719.83</v>
      </c>
      <c r="G871" s="47"/>
      <c r="H871" s="28">
        <f t="shared" si="14"/>
        <v>-2.413793103187345E-3</v>
      </c>
    </row>
    <row r="872" spans="1:8">
      <c r="A872" s="3" t="s">
        <v>1107</v>
      </c>
      <c r="B872" s="4">
        <v>49159</v>
      </c>
      <c r="C872" s="5">
        <v>1549.0862068965519</v>
      </c>
      <c r="D872" s="50"/>
      <c r="E872" s="32" t="s">
        <v>1972</v>
      </c>
      <c r="F872" s="28">
        <v>1549.0900000000001</v>
      </c>
      <c r="G872" s="47"/>
      <c r="H872" s="28">
        <f t="shared" si="14"/>
        <v>-3.7931034482880932E-3</v>
      </c>
    </row>
    <row r="873" spans="1:8">
      <c r="A873" s="3" t="s">
        <v>1107</v>
      </c>
      <c r="B873" s="4">
        <v>49160</v>
      </c>
      <c r="C873" s="5">
        <v>1549.0862068965519</v>
      </c>
      <c r="D873" s="50"/>
      <c r="E873" s="32" t="s">
        <v>1973</v>
      </c>
      <c r="F873" s="28">
        <v>1549.0900000000001</v>
      </c>
      <c r="G873" s="47"/>
      <c r="H873" s="28">
        <f t="shared" si="14"/>
        <v>-3.7931034482880932E-3</v>
      </c>
    </row>
    <row r="874" spans="1:8">
      <c r="A874" s="3" t="s">
        <v>1107</v>
      </c>
      <c r="B874" s="4">
        <v>49161</v>
      </c>
      <c r="C874" s="5">
        <v>947.42241379310349</v>
      </c>
      <c r="D874" s="50"/>
      <c r="E874" s="32" t="s">
        <v>1974</v>
      </c>
      <c r="F874" s="28">
        <v>947.42</v>
      </c>
      <c r="G874" s="47"/>
      <c r="H874" s="28">
        <f t="shared" si="14"/>
        <v>2.4137931035284055E-3</v>
      </c>
    </row>
    <row r="875" spans="1:8">
      <c r="A875" s="3" t="s">
        <v>1107</v>
      </c>
      <c r="B875" s="4">
        <v>49162</v>
      </c>
      <c r="C875" s="5">
        <v>1237.3620689655172</v>
      </c>
      <c r="D875" s="50"/>
      <c r="E875" s="32" t="s">
        <v>1975</v>
      </c>
      <c r="F875" s="28">
        <v>1237.3600000000001</v>
      </c>
      <c r="G875" s="47"/>
      <c r="H875" s="28">
        <f t="shared" si="14"/>
        <v>2.0689655170826882E-3</v>
      </c>
    </row>
    <row r="876" spans="1:8">
      <c r="A876" s="3" t="s">
        <v>1107</v>
      </c>
      <c r="B876" s="4">
        <v>49163</v>
      </c>
      <c r="C876" s="5">
        <v>947.42241379310349</v>
      </c>
      <c r="D876" s="50"/>
      <c r="E876" s="32" t="s">
        <v>1976</v>
      </c>
      <c r="F876" s="28">
        <v>947.42000000000007</v>
      </c>
      <c r="G876" s="47"/>
      <c r="H876" s="28">
        <f t="shared" si="14"/>
        <v>2.4137931034147186E-3</v>
      </c>
    </row>
    <row r="877" spans="1:8">
      <c r="A877" s="3" t="s">
        <v>1107</v>
      </c>
      <c r="B877" s="4">
        <v>49164</v>
      </c>
      <c r="C877" s="5">
        <v>317.50000000000006</v>
      </c>
      <c r="D877" s="50"/>
      <c r="E877" s="32" t="s">
        <v>1977</v>
      </c>
      <c r="F877" s="28">
        <v>317.5</v>
      </c>
      <c r="G877" s="47"/>
      <c r="H877" s="28">
        <f t="shared" si="14"/>
        <v>0</v>
      </c>
    </row>
    <row r="878" spans="1:8">
      <c r="A878" s="3" t="s">
        <v>1107</v>
      </c>
      <c r="B878" s="4">
        <v>49165</v>
      </c>
      <c r="C878" s="5">
        <v>947.42241379310349</v>
      </c>
      <c r="D878" s="50"/>
      <c r="E878" s="32" t="s">
        <v>1978</v>
      </c>
      <c r="F878" s="28">
        <v>947.42</v>
      </c>
      <c r="G878" s="47"/>
      <c r="H878" s="28">
        <f t="shared" si="14"/>
        <v>2.4137931035284055E-3</v>
      </c>
    </row>
    <row r="879" spans="1:8">
      <c r="A879" s="3" t="s">
        <v>1107</v>
      </c>
      <c r="B879" s="4">
        <v>49166</v>
      </c>
      <c r="C879" s="5">
        <v>947.42241379310349</v>
      </c>
      <c r="D879" s="50"/>
      <c r="E879" s="32" t="s">
        <v>1979</v>
      </c>
      <c r="F879" s="28">
        <v>947.42000000000007</v>
      </c>
      <c r="G879" s="47"/>
      <c r="H879" s="28">
        <f t="shared" si="14"/>
        <v>2.4137931034147186E-3</v>
      </c>
    </row>
    <row r="880" spans="1:8">
      <c r="A880" s="3" t="s">
        <v>1107</v>
      </c>
      <c r="B880" s="4">
        <v>49167</v>
      </c>
      <c r="C880" s="5">
        <v>1523.2241379310346</v>
      </c>
      <c r="D880" s="50"/>
      <c r="E880" s="32" t="s">
        <v>1980</v>
      </c>
      <c r="F880" s="28">
        <v>1523.22</v>
      </c>
      <c r="G880" s="47"/>
      <c r="H880" s="28">
        <f t="shared" si="14"/>
        <v>4.1379310346201237E-3</v>
      </c>
    </row>
    <row r="881" spans="1:8">
      <c r="A881" s="3" t="s">
        <v>1107</v>
      </c>
      <c r="B881" s="4">
        <v>49168</v>
      </c>
      <c r="C881" s="5">
        <v>174.60344827586206</v>
      </c>
      <c r="D881" s="50"/>
      <c r="E881" s="32" t="s">
        <v>1981</v>
      </c>
      <c r="F881" s="28">
        <v>174.6</v>
      </c>
      <c r="G881" s="47"/>
      <c r="H881" s="28">
        <f t="shared" si="14"/>
        <v>3.4482758620697496E-3</v>
      </c>
    </row>
    <row r="882" spans="1:8">
      <c r="A882" s="3" t="s">
        <v>1107</v>
      </c>
      <c r="B882" s="4">
        <v>49169</v>
      </c>
      <c r="C882" s="5">
        <v>174.60344827586206</v>
      </c>
      <c r="D882" s="50"/>
      <c r="E882" s="32" t="s">
        <v>1982</v>
      </c>
      <c r="F882" s="28">
        <v>174.6</v>
      </c>
      <c r="G882" s="47"/>
      <c r="H882" s="28">
        <f t="shared" si="14"/>
        <v>3.4482758620697496E-3</v>
      </c>
    </row>
    <row r="883" spans="1:8">
      <c r="A883" s="3" t="s">
        <v>1107</v>
      </c>
      <c r="B883" s="4">
        <v>49170</v>
      </c>
      <c r="C883" s="5">
        <v>3593.9741379310349</v>
      </c>
      <c r="D883" s="50"/>
      <c r="E883" s="32" t="s">
        <v>1983</v>
      </c>
      <c r="F883" s="28">
        <v>3593.97</v>
      </c>
      <c r="G883" s="47"/>
      <c r="H883" s="28">
        <f t="shared" si="14"/>
        <v>4.137931035074871E-3</v>
      </c>
    </row>
    <row r="884" spans="1:8">
      <c r="A884" s="3" t="s">
        <v>1107</v>
      </c>
      <c r="B884" s="4">
        <v>49171</v>
      </c>
      <c r="C884" s="5">
        <v>1698.2672413793105</v>
      </c>
      <c r="D884" s="50"/>
      <c r="E884" s="32" t="s">
        <v>1984</v>
      </c>
      <c r="F884" s="28">
        <v>1698.27</v>
      </c>
      <c r="G884" s="47"/>
      <c r="H884" s="28">
        <f t="shared" si="14"/>
        <v>-2.7586206895193754E-3</v>
      </c>
    </row>
    <row r="885" spans="1:8">
      <c r="A885" s="3" t="s">
        <v>1107</v>
      </c>
      <c r="B885" s="4">
        <v>49172</v>
      </c>
      <c r="C885" s="5">
        <v>3232.7672413793107</v>
      </c>
      <c r="D885" s="50"/>
      <c r="E885" s="32" t="s">
        <v>1985</v>
      </c>
      <c r="F885" s="28">
        <v>3232.77</v>
      </c>
      <c r="G885" s="47"/>
      <c r="H885" s="28">
        <f t="shared" si="14"/>
        <v>-2.7586206892920018E-3</v>
      </c>
    </row>
    <row r="886" spans="1:8">
      <c r="A886" s="3" t="s">
        <v>1107</v>
      </c>
      <c r="B886" s="4">
        <v>49173</v>
      </c>
      <c r="C886" s="5">
        <v>1650</v>
      </c>
      <c r="D886" s="50"/>
      <c r="E886" s="32" t="s">
        <v>1986</v>
      </c>
      <c r="F886" s="28">
        <v>1650</v>
      </c>
      <c r="G886" s="47"/>
      <c r="H886" s="28">
        <f t="shared" si="14"/>
        <v>0</v>
      </c>
    </row>
    <row r="887" spans="1:8">
      <c r="A887" s="3" t="s">
        <v>1107</v>
      </c>
      <c r="B887" s="4">
        <v>49174</v>
      </c>
      <c r="C887" s="5">
        <v>2140.5172413793107</v>
      </c>
      <c r="D887" s="50"/>
      <c r="E887" s="32" t="s">
        <v>1987</v>
      </c>
      <c r="F887" s="28">
        <v>2140.52</v>
      </c>
      <c r="G887" s="47"/>
      <c r="H887" s="28">
        <f t="shared" si="14"/>
        <v>-2.7586206892920018E-3</v>
      </c>
    </row>
    <row r="888" spans="1:8">
      <c r="A888" s="3" t="s">
        <v>1107</v>
      </c>
      <c r="B888" s="4">
        <v>49175</v>
      </c>
      <c r="C888" s="5">
        <v>947.41379310344837</v>
      </c>
      <c r="D888" s="50"/>
      <c r="E888" s="32" t="s">
        <v>1988</v>
      </c>
      <c r="F888" s="28">
        <v>947.41</v>
      </c>
      <c r="G888" s="47"/>
      <c r="H888" s="28">
        <f t="shared" si="14"/>
        <v>3.79310344840178E-3</v>
      </c>
    </row>
    <row r="889" spans="1:8">
      <c r="A889" s="3" t="s">
        <v>1107</v>
      </c>
      <c r="B889" s="4">
        <v>49176</v>
      </c>
      <c r="C889" s="5">
        <v>1508.6206896551726</v>
      </c>
      <c r="D889" s="50"/>
      <c r="E889" s="32" t="s">
        <v>1989</v>
      </c>
      <c r="F889" s="28">
        <v>1508.62</v>
      </c>
      <c r="G889" s="47"/>
      <c r="H889" s="28">
        <f t="shared" si="14"/>
        <v>6.8965517266406096E-4</v>
      </c>
    </row>
    <row r="890" spans="1:8">
      <c r="A890" s="3" t="s">
        <v>1107</v>
      </c>
      <c r="B890" s="4">
        <v>49177</v>
      </c>
      <c r="C890" s="5">
        <v>1980.0000000000002</v>
      </c>
      <c r="D890" s="50"/>
      <c r="E890" s="32" t="s">
        <v>1990</v>
      </c>
      <c r="F890" s="28">
        <v>1980</v>
      </c>
      <c r="G890" s="47"/>
      <c r="H890" s="28">
        <f t="shared" si="14"/>
        <v>0</v>
      </c>
    </row>
    <row r="891" spans="1:8">
      <c r="A891" s="3" t="s">
        <v>1107</v>
      </c>
      <c r="B891" s="4">
        <v>49178</v>
      </c>
      <c r="C891" s="5">
        <v>150</v>
      </c>
      <c r="D891" s="50"/>
      <c r="E891" s="32" t="s">
        <v>1991</v>
      </c>
      <c r="F891" s="28">
        <v>150</v>
      </c>
      <c r="G891" s="47"/>
      <c r="H891" s="28">
        <f t="shared" si="14"/>
        <v>0</v>
      </c>
    </row>
    <row r="892" spans="1:8">
      <c r="A892" s="3" t="s">
        <v>1107</v>
      </c>
      <c r="B892" s="4">
        <v>49179</v>
      </c>
      <c r="C892" s="5">
        <v>26.25</v>
      </c>
      <c r="D892" s="50"/>
      <c r="E892" s="32" t="s">
        <v>1992</v>
      </c>
      <c r="F892" s="28">
        <v>26.25</v>
      </c>
      <c r="G892" s="47"/>
      <c r="H892" s="28">
        <f t="shared" si="14"/>
        <v>0</v>
      </c>
    </row>
    <row r="893" spans="1:8">
      <c r="A893" s="3" t="s">
        <v>1107</v>
      </c>
      <c r="B893" s="4">
        <v>49180</v>
      </c>
      <c r="C893" s="5">
        <v>2250</v>
      </c>
      <c r="D893" s="50"/>
      <c r="E893" s="32" t="s">
        <v>1993</v>
      </c>
      <c r="F893" s="28">
        <v>2250</v>
      </c>
      <c r="G893" s="47"/>
      <c r="H893" s="28">
        <f t="shared" si="14"/>
        <v>0</v>
      </c>
    </row>
    <row r="894" spans="1:8">
      <c r="A894" s="3" t="s">
        <v>1107</v>
      </c>
      <c r="B894" s="4">
        <v>49181</v>
      </c>
      <c r="C894" s="5">
        <v>1080</v>
      </c>
      <c r="D894" s="50"/>
      <c r="E894" s="32" t="s">
        <v>1994</v>
      </c>
      <c r="F894" s="28">
        <v>1080</v>
      </c>
      <c r="G894" s="47"/>
      <c r="H894" s="28">
        <f t="shared" si="14"/>
        <v>0</v>
      </c>
    </row>
    <row r="895" spans="1:8">
      <c r="A895" s="3" t="s">
        <v>1107</v>
      </c>
      <c r="B895" s="4">
        <v>49182</v>
      </c>
      <c r="C895" s="5">
        <v>947.41379310344837</v>
      </c>
      <c r="D895" s="50"/>
      <c r="E895" s="32" t="s">
        <v>1995</v>
      </c>
      <c r="F895" s="28">
        <v>947.41000000000008</v>
      </c>
      <c r="G895" s="47"/>
      <c r="H895" s="28">
        <f t="shared" si="14"/>
        <v>3.7931034482880932E-3</v>
      </c>
    </row>
    <row r="896" spans="1:8">
      <c r="A896" s="3" t="s">
        <v>1107</v>
      </c>
      <c r="B896" s="4">
        <v>49183</v>
      </c>
      <c r="C896" s="5">
        <v>5823.2758620689656</v>
      </c>
      <c r="D896" s="50"/>
      <c r="E896" s="32" t="s">
        <v>1996</v>
      </c>
      <c r="F896" s="28">
        <v>5823.2800000000007</v>
      </c>
      <c r="G896" s="47"/>
      <c r="H896" s="28">
        <f t="shared" si="14"/>
        <v>-4.137931035074871E-3</v>
      </c>
    </row>
    <row r="897" spans="1:8">
      <c r="A897" s="3" t="s">
        <v>1107</v>
      </c>
      <c r="B897" s="4">
        <v>49184</v>
      </c>
      <c r="C897" s="5">
        <v>180.00000000000003</v>
      </c>
      <c r="D897" s="50"/>
      <c r="E897" s="32" t="s">
        <v>1997</v>
      </c>
      <c r="F897" s="28">
        <v>180</v>
      </c>
      <c r="G897" s="47"/>
      <c r="H897" s="28">
        <f t="shared" si="14"/>
        <v>0</v>
      </c>
    </row>
    <row r="898" spans="1:8">
      <c r="A898" s="3" t="s">
        <v>1107</v>
      </c>
      <c r="B898" s="4">
        <v>49185</v>
      </c>
      <c r="C898" s="5">
        <v>180.00000000000003</v>
      </c>
      <c r="D898" s="50"/>
      <c r="E898" s="32" t="s">
        <v>1998</v>
      </c>
      <c r="F898" s="28">
        <v>180</v>
      </c>
      <c r="G898" s="47"/>
      <c r="H898" s="28">
        <f t="shared" si="14"/>
        <v>0</v>
      </c>
    </row>
    <row r="899" spans="1:8">
      <c r="A899" s="3" t="s">
        <v>1107</v>
      </c>
      <c r="B899" s="4">
        <v>49186</v>
      </c>
      <c r="C899" s="5">
        <v>180.00000000000003</v>
      </c>
      <c r="D899" s="50"/>
      <c r="E899" s="32" t="s">
        <v>1999</v>
      </c>
      <c r="F899" s="28">
        <v>180</v>
      </c>
      <c r="G899" s="47"/>
      <c r="H899" s="28">
        <f t="shared" si="14"/>
        <v>0</v>
      </c>
    </row>
    <row r="900" spans="1:8">
      <c r="A900" s="3" t="s">
        <v>1107</v>
      </c>
      <c r="B900" s="4">
        <v>49187</v>
      </c>
      <c r="C900" s="5">
        <v>450.00000000000006</v>
      </c>
      <c r="D900" s="50"/>
      <c r="E900" s="32" t="s">
        <v>2000</v>
      </c>
      <c r="F900" s="28">
        <v>450</v>
      </c>
      <c r="G900" s="47"/>
      <c r="H900" s="28">
        <f t="shared" si="14"/>
        <v>0</v>
      </c>
    </row>
    <row r="901" spans="1:8">
      <c r="A901" s="3" t="s">
        <v>1107</v>
      </c>
      <c r="B901" s="4">
        <v>49188</v>
      </c>
      <c r="C901" s="5">
        <v>180.00000000000003</v>
      </c>
      <c r="D901" s="50"/>
      <c r="E901" s="32" t="s">
        <v>2001</v>
      </c>
      <c r="F901" s="28">
        <v>180</v>
      </c>
      <c r="G901" s="47"/>
      <c r="H901" s="28">
        <f t="shared" si="14"/>
        <v>0</v>
      </c>
    </row>
    <row r="902" spans="1:8">
      <c r="A902" s="3" t="s">
        <v>1107</v>
      </c>
      <c r="B902" s="4">
        <v>49189</v>
      </c>
      <c r="C902" s="5">
        <v>8708.1465517241395</v>
      </c>
      <c r="D902" s="50"/>
      <c r="E902" s="32" t="s">
        <v>2002</v>
      </c>
      <c r="F902" s="28">
        <v>8708.1500000000015</v>
      </c>
      <c r="G902" s="47"/>
      <c r="H902" s="28">
        <f t="shared" si="14"/>
        <v>-3.4482758619560627E-3</v>
      </c>
    </row>
    <row r="903" spans="1:8">
      <c r="A903" s="3" t="s">
        <v>1107</v>
      </c>
      <c r="B903" s="4">
        <v>49190</v>
      </c>
      <c r="C903" s="5">
        <v>947.43103448275872</v>
      </c>
      <c r="D903" s="50"/>
      <c r="E903" s="32" t="s">
        <v>2003</v>
      </c>
      <c r="F903" s="28">
        <v>947.43000000000006</v>
      </c>
      <c r="G903" s="47"/>
      <c r="H903" s="28">
        <f t="shared" si="14"/>
        <v>1.0344827586550309E-3</v>
      </c>
    </row>
    <row r="904" spans="1:8">
      <c r="A904" s="3" t="s">
        <v>1107</v>
      </c>
      <c r="B904" s="4">
        <v>49191</v>
      </c>
      <c r="C904" s="5">
        <v>2599.1379310344828</v>
      </c>
      <c r="D904" s="50"/>
      <c r="E904" s="32" t="s">
        <v>2004</v>
      </c>
      <c r="F904" s="28">
        <v>2599.14</v>
      </c>
      <c r="G904" s="47"/>
      <c r="H904" s="28">
        <f t="shared" si="14"/>
        <v>-2.0689655170826882E-3</v>
      </c>
    </row>
    <row r="905" spans="1:8">
      <c r="A905" s="3" t="s">
        <v>1107</v>
      </c>
      <c r="B905" s="4">
        <v>49192</v>
      </c>
      <c r="C905" s="5">
        <v>1719.8275862068967</v>
      </c>
      <c r="D905" s="50"/>
      <c r="E905" s="32" t="s">
        <v>2005</v>
      </c>
      <c r="F905" s="28">
        <v>1719.83</v>
      </c>
      <c r="G905" s="47"/>
      <c r="H905" s="28">
        <f t="shared" si="14"/>
        <v>-2.413793103187345E-3</v>
      </c>
    </row>
    <row r="906" spans="1:8">
      <c r="A906" s="3" t="s">
        <v>1107</v>
      </c>
      <c r="B906" s="4">
        <v>49193</v>
      </c>
      <c r="C906" s="5">
        <v>1698.2758620689656</v>
      </c>
      <c r="D906" s="50"/>
      <c r="E906" s="32" t="s">
        <v>2006</v>
      </c>
      <c r="F906" s="28">
        <v>1698.28</v>
      </c>
      <c r="G906" s="47"/>
      <c r="H906" s="28">
        <f t="shared" si="14"/>
        <v>-4.13793103439275E-3</v>
      </c>
    </row>
    <row r="907" spans="1:8">
      <c r="A907" s="3" t="s">
        <v>1107</v>
      </c>
      <c r="B907" s="4">
        <v>49194</v>
      </c>
      <c r="C907" s="5">
        <v>11535.439655172415</v>
      </c>
      <c r="D907" s="50"/>
      <c r="E907" s="32" t="s">
        <v>2007</v>
      </c>
      <c r="F907" s="28">
        <v>11535.439999999999</v>
      </c>
      <c r="G907" s="47"/>
      <c r="H907" s="28">
        <f t="shared" si="14"/>
        <v>-3.4482758383092005E-4</v>
      </c>
    </row>
    <row r="908" spans="1:8">
      <c r="A908" s="3" t="s">
        <v>1107</v>
      </c>
      <c r="B908" s="4">
        <v>49195</v>
      </c>
      <c r="C908" s="5">
        <v>947.42241379310349</v>
      </c>
      <c r="D908" s="50"/>
      <c r="E908" s="32" t="s">
        <v>2008</v>
      </c>
      <c r="F908" s="28">
        <v>947.42000000000007</v>
      </c>
      <c r="G908" s="47"/>
      <c r="H908" s="28">
        <f t="shared" si="14"/>
        <v>2.4137931034147186E-3</v>
      </c>
    </row>
    <row r="909" spans="1:8">
      <c r="A909" s="3" t="s">
        <v>1107</v>
      </c>
      <c r="B909" s="4">
        <v>49196</v>
      </c>
      <c r="C909" s="5">
        <v>517.24137931034488</v>
      </c>
      <c r="D909" s="50"/>
      <c r="E909" s="32" t="s">
        <v>2009</v>
      </c>
      <c r="F909" s="28">
        <v>517.24</v>
      </c>
      <c r="G909" s="47"/>
      <c r="H909" s="28">
        <f t="shared" si="14"/>
        <v>1.3793103448733746E-3</v>
      </c>
    </row>
    <row r="910" spans="1:8">
      <c r="A910" s="3" t="s">
        <v>1107</v>
      </c>
      <c r="B910" s="4">
        <v>49197</v>
      </c>
      <c r="C910" s="5">
        <v>1719.8275862068967</v>
      </c>
      <c r="D910" s="50"/>
      <c r="E910" s="32" t="s">
        <v>2010</v>
      </c>
      <c r="F910" s="28">
        <v>1719.83</v>
      </c>
      <c r="G910" s="47"/>
      <c r="H910" s="28">
        <f t="shared" si="14"/>
        <v>-2.413793103187345E-3</v>
      </c>
    </row>
    <row r="911" spans="1:8">
      <c r="A911" s="3" t="s">
        <v>1107</v>
      </c>
      <c r="B911" s="4">
        <v>49198</v>
      </c>
      <c r="C911" s="5">
        <v>947.30172413793105</v>
      </c>
      <c r="D911" s="50"/>
      <c r="E911" s="32" t="s">
        <v>2011</v>
      </c>
      <c r="F911" s="28">
        <v>947.3</v>
      </c>
      <c r="G911" s="47"/>
      <c r="H911" s="28">
        <f t="shared" ref="H911:H974" si="15">+C911-F911</f>
        <v>1.7241379310917182E-3</v>
      </c>
    </row>
    <row r="912" spans="1:8">
      <c r="A912" s="3" t="s">
        <v>1107</v>
      </c>
      <c r="B912" s="4">
        <v>49199</v>
      </c>
      <c r="C912" s="5">
        <v>195.43965517241381</v>
      </c>
      <c r="D912" s="50"/>
      <c r="E912" s="32" t="s">
        <v>2012</v>
      </c>
      <c r="F912" s="28">
        <v>195.44</v>
      </c>
      <c r="G912" s="47"/>
      <c r="H912" s="28">
        <f t="shared" si="15"/>
        <v>-3.4482758618992193E-4</v>
      </c>
    </row>
    <row r="913" spans="1:8">
      <c r="A913" s="3" t="s">
        <v>1107</v>
      </c>
      <c r="B913" s="4">
        <v>49200</v>
      </c>
      <c r="C913" s="5">
        <v>174.60344827586206</v>
      </c>
      <c r="D913" s="50"/>
      <c r="E913" s="32" t="s">
        <v>2013</v>
      </c>
      <c r="F913" s="28">
        <v>174.6</v>
      </c>
      <c r="G913" s="47"/>
      <c r="H913" s="28">
        <f t="shared" si="15"/>
        <v>3.4482758620697496E-3</v>
      </c>
    </row>
    <row r="914" spans="1:8">
      <c r="A914" s="3" t="s">
        <v>1107</v>
      </c>
      <c r="B914" s="4">
        <v>49201</v>
      </c>
      <c r="C914" s="5">
        <v>174.60344827586206</v>
      </c>
      <c r="D914" s="50"/>
      <c r="E914" s="32" t="s">
        <v>2014</v>
      </c>
      <c r="F914" s="28">
        <v>174.6</v>
      </c>
      <c r="G914" s="47"/>
      <c r="H914" s="28">
        <f t="shared" si="15"/>
        <v>3.4482758620697496E-3</v>
      </c>
    </row>
    <row r="915" spans="1:8">
      <c r="A915" s="3" t="s">
        <v>1107</v>
      </c>
      <c r="B915" s="4">
        <v>49202</v>
      </c>
      <c r="C915" s="5">
        <v>3359.9396551724144</v>
      </c>
      <c r="D915" s="50"/>
      <c r="E915" s="32" t="s">
        <v>2015</v>
      </c>
      <c r="F915" s="28">
        <v>3359.94</v>
      </c>
      <c r="G915" s="47"/>
      <c r="H915" s="28">
        <f t="shared" si="15"/>
        <v>-3.4482758564990945E-4</v>
      </c>
    </row>
    <row r="916" spans="1:8">
      <c r="A916" s="3" t="s">
        <v>1107</v>
      </c>
      <c r="B916" s="4">
        <v>49203</v>
      </c>
      <c r="C916" s="5">
        <v>174.60344827586206</v>
      </c>
      <c r="D916" s="50"/>
      <c r="E916" s="32" t="s">
        <v>2016</v>
      </c>
      <c r="F916" s="28">
        <v>174.6</v>
      </c>
      <c r="G916" s="47"/>
      <c r="H916" s="28">
        <f t="shared" si="15"/>
        <v>3.4482758620697496E-3</v>
      </c>
    </row>
    <row r="917" spans="1:8">
      <c r="A917" s="3" t="s">
        <v>1107</v>
      </c>
      <c r="B917" s="4">
        <v>49204</v>
      </c>
      <c r="C917" s="5">
        <v>6115.0172413793107</v>
      </c>
      <c r="D917" s="50"/>
      <c r="E917" s="32" t="s">
        <v>2017</v>
      </c>
      <c r="F917" s="28">
        <v>6115.02</v>
      </c>
      <c r="G917" s="47"/>
      <c r="H917" s="28">
        <f t="shared" si="15"/>
        <v>-2.7586206897467491E-3</v>
      </c>
    </row>
    <row r="918" spans="1:8">
      <c r="A918" s="3" t="s">
        <v>1107</v>
      </c>
      <c r="B918" s="4">
        <v>49205</v>
      </c>
      <c r="C918" s="5">
        <v>947.42241379310349</v>
      </c>
      <c r="D918" s="50"/>
      <c r="E918" s="32" t="s">
        <v>2018</v>
      </c>
      <c r="F918" s="28">
        <v>947.42000000000007</v>
      </c>
      <c r="G918" s="47"/>
      <c r="H918" s="28">
        <f t="shared" si="15"/>
        <v>2.4137931034147186E-3</v>
      </c>
    </row>
    <row r="919" spans="1:8">
      <c r="A919" s="3" t="s">
        <v>1107</v>
      </c>
      <c r="B919" s="4">
        <v>49206</v>
      </c>
      <c r="C919" s="5">
        <v>7470.4224137931042</v>
      </c>
      <c r="D919" s="50"/>
      <c r="E919" s="32" t="s">
        <v>2019</v>
      </c>
      <c r="F919" s="28">
        <v>7470.42</v>
      </c>
      <c r="G919" s="47"/>
      <c r="H919" s="28">
        <f t="shared" si="15"/>
        <v>2.4137931040968397E-3</v>
      </c>
    </row>
    <row r="920" spans="1:8">
      <c r="A920" s="3" t="s">
        <v>1107</v>
      </c>
      <c r="B920" s="4">
        <v>49207</v>
      </c>
      <c r="C920" s="5">
        <v>3663.1379310344828</v>
      </c>
      <c r="D920" s="50"/>
      <c r="E920" s="32" t="s">
        <v>2020</v>
      </c>
      <c r="F920" s="28">
        <v>3663.14</v>
      </c>
      <c r="G920" s="47"/>
      <c r="H920" s="28">
        <f t="shared" si="15"/>
        <v>-2.0689655170826882E-3</v>
      </c>
    </row>
    <row r="921" spans="1:8">
      <c r="A921" s="3" t="s">
        <v>1107</v>
      </c>
      <c r="B921" s="4">
        <v>49208</v>
      </c>
      <c r="C921" s="5">
        <v>990.00000000000011</v>
      </c>
      <c r="D921" s="50"/>
      <c r="E921" s="32" t="s">
        <v>2021</v>
      </c>
      <c r="F921" s="28">
        <v>990</v>
      </c>
      <c r="G921" s="47"/>
      <c r="H921" s="28">
        <f t="shared" si="15"/>
        <v>0</v>
      </c>
    </row>
    <row r="922" spans="1:8">
      <c r="A922" s="3" t="s">
        <v>1107</v>
      </c>
      <c r="B922" s="4">
        <v>49209</v>
      </c>
      <c r="C922" s="5">
        <v>947.42241379310349</v>
      </c>
      <c r="D922" s="50"/>
      <c r="E922" s="32" t="s">
        <v>2022</v>
      </c>
      <c r="F922" s="28">
        <v>947.42000000000007</v>
      </c>
      <c r="G922" s="47"/>
      <c r="H922" s="28">
        <f t="shared" si="15"/>
        <v>2.4137931034147186E-3</v>
      </c>
    </row>
    <row r="923" spans="1:8">
      <c r="A923" s="3" t="s">
        <v>1107</v>
      </c>
      <c r="B923" s="4">
        <v>49210</v>
      </c>
      <c r="C923" s="5">
        <v>8739.0086206896558</v>
      </c>
      <c r="D923" s="50"/>
      <c r="E923" s="32" t="s">
        <v>2023</v>
      </c>
      <c r="F923" s="28">
        <v>8739.01</v>
      </c>
      <c r="G923" s="47"/>
      <c r="H923" s="28">
        <f t="shared" si="15"/>
        <v>-1.3793103444186272E-3</v>
      </c>
    </row>
    <row r="924" spans="1:8">
      <c r="A924" s="3" t="s">
        <v>1107</v>
      </c>
      <c r="B924" s="4">
        <v>49211</v>
      </c>
      <c r="C924" s="5">
        <v>1719.8275862068967</v>
      </c>
      <c r="D924" s="50"/>
      <c r="E924" s="32" t="s">
        <v>2024</v>
      </c>
      <c r="F924" s="28">
        <v>1719.83</v>
      </c>
      <c r="G924" s="47"/>
      <c r="H924" s="28">
        <f t="shared" si="15"/>
        <v>-2.413793103187345E-3</v>
      </c>
    </row>
    <row r="925" spans="1:8">
      <c r="A925" s="3" t="s">
        <v>1107</v>
      </c>
      <c r="B925" s="4">
        <v>49212</v>
      </c>
      <c r="C925" s="5">
        <v>517.25</v>
      </c>
      <c r="D925" s="50"/>
      <c r="E925" s="32" t="s">
        <v>2025</v>
      </c>
      <c r="F925" s="28">
        <v>517.25</v>
      </c>
      <c r="G925" s="47"/>
      <c r="H925" s="28">
        <f t="shared" si="15"/>
        <v>0</v>
      </c>
    </row>
    <row r="926" spans="1:8">
      <c r="A926" s="3" t="s">
        <v>1107</v>
      </c>
      <c r="B926" s="4">
        <v>49213</v>
      </c>
      <c r="C926" s="5">
        <v>947.42241379310349</v>
      </c>
      <c r="D926" s="50"/>
      <c r="E926" s="32" t="s">
        <v>2026</v>
      </c>
      <c r="F926" s="28">
        <v>947.42000000000007</v>
      </c>
      <c r="G926" s="47"/>
      <c r="H926" s="28">
        <f t="shared" si="15"/>
        <v>2.4137931034147186E-3</v>
      </c>
    </row>
    <row r="927" spans="1:8">
      <c r="A927" s="3" t="s">
        <v>1107</v>
      </c>
      <c r="B927" s="4">
        <v>49214</v>
      </c>
      <c r="C927" s="5">
        <v>1698.2672413793105</v>
      </c>
      <c r="D927" s="50"/>
      <c r="E927" s="32" t="s">
        <v>2027</v>
      </c>
      <c r="F927" s="28">
        <v>1698.27</v>
      </c>
      <c r="G927" s="47"/>
      <c r="H927" s="28">
        <f t="shared" si="15"/>
        <v>-2.7586206895193754E-3</v>
      </c>
    </row>
    <row r="928" spans="1:8">
      <c r="A928" s="3" t="s">
        <v>1107</v>
      </c>
      <c r="B928" s="4">
        <v>49215</v>
      </c>
      <c r="C928" s="5">
        <v>4000.0000000000005</v>
      </c>
      <c r="D928" s="50"/>
      <c r="E928" s="32" t="s">
        <v>2028</v>
      </c>
      <c r="F928" s="28">
        <v>4000</v>
      </c>
      <c r="G928" s="47"/>
      <c r="H928" s="28">
        <f t="shared" si="15"/>
        <v>0</v>
      </c>
    </row>
    <row r="929" spans="1:8">
      <c r="A929" s="3" t="s">
        <v>1107</v>
      </c>
      <c r="B929" s="4">
        <v>49216</v>
      </c>
      <c r="C929" s="5">
        <v>2470.6896551724139</v>
      </c>
      <c r="D929" s="50"/>
      <c r="E929" s="32" t="s">
        <v>2029</v>
      </c>
      <c r="F929" s="28">
        <v>2470.69</v>
      </c>
      <c r="G929" s="47"/>
      <c r="H929" s="28">
        <f t="shared" si="15"/>
        <v>-3.448275861046568E-4</v>
      </c>
    </row>
    <row r="930" spans="1:8">
      <c r="A930" s="3" t="s">
        <v>1107</v>
      </c>
      <c r="B930" s="4">
        <v>49217</v>
      </c>
      <c r="C930" s="5">
        <v>327.82758620689657</v>
      </c>
      <c r="D930" s="50"/>
      <c r="E930" s="32" t="s">
        <v>2030</v>
      </c>
      <c r="F930" s="28">
        <v>327.83000000000004</v>
      </c>
      <c r="G930" s="47"/>
      <c r="H930" s="28">
        <f t="shared" si="15"/>
        <v>-2.4137931034715621E-3</v>
      </c>
    </row>
    <row r="931" spans="1:8">
      <c r="A931" s="3" t="s">
        <v>1107</v>
      </c>
      <c r="B931" s="4">
        <v>49218</v>
      </c>
      <c r="C931" s="5">
        <v>947.42241379310349</v>
      </c>
      <c r="D931" s="50"/>
      <c r="E931" s="32" t="s">
        <v>2031</v>
      </c>
      <c r="F931" s="28">
        <v>947.42000000000007</v>
      </c>
      <c r="G931" s="47"/>
      <c r="H931" s="28">
        <f t="shared" si="15"/>
        <v>2.4137931034147186E-3</v>
      </c>
    </row>
    <row r="932" spans="1:8">
      <c r="A932" s="3" t="s">
        <v>1107</v>
      </c>
      <c r="B932" s="4">
        <v>49219</v>
      </c>
      <c r="C932" s="5">
        <v>2642.2413793103451</v>
      </c>
      <c r="D932" s="50"/>
      <c r="E932" s="32" t="s">
        <v>2032</v>
      </c>
      <c r="F932" s="28">
        <v>2642.24</v>
      </c>
      <c r="G932" s="47"/>
      <c r="H932" s="28">
        <f t="shared" si="15"/>
        <v>1.3793103453281219E-3</v>
      </c>
    </row>
    <row r="933" spans="1:8">
      <c r="A933" s="3" t="s">
        <v>1107</v>
      </c>
      <c r="B933" s="4">
        <v>49220</v>
      </c>
      <c r="C933" s="5">
        <v>947.42241379310349</v>
      </c>
      <c r="D933" s="50"/>
      <c r="E933" s="32" t="s">
        <v>2033</v>
      </c>
      <c r="F933" s="28">
        <v>947.42000000000007</v>
      </c>
      <c r="G933" s="47"/>
      <c r="H933" s="28">
        <f t="shared" si="15"/>
        <v>2.4137931034147186E-3</v>
      </c>
    </row>
    <row r="934" spans="1:8">
      <c r="A934" s="3" t="s">
        <v>1107</v>
      </c>
      <c r="B934" s="4">
        <v>49221</v>
      </c>
      <c r="C934" s="5">
        <v>4010.3534482758623</v>
      </c>
      <c r="D934" s="50"/>
      <c r="E934" s="32" t="s">
        <v>2034</v>
      </c>
      <c r="F934" s="28">
        <v>4010.35</v>
      </c>
      <c r="G934" s="47"/>
      <c r="H934" s="28">
        <f t="shared" si="15"/>
        <v>3.4482758624108101E-3</v>
      </c>
    </row>
    <row r="935" spans="1:8">
      <c r="A935" s="3" t="s">
        <v>1107</v>
      </c>
      <c r="B935" s="4">
        <v>49222</v>
      </c>
      <c r="C935" s="5">
        <v>9897.9396551724149</v>
      </c>
      <c r="D935" s="50"/>
      <c r="E935" s="32" t="s">
        <v>2035</v>
      </c>
      <c r="F935" s="28">
        <v>9897.94</v>
      </c>
      <c r="G935" s="47"/>
      <c r="H935" s="28">
        <f t="shared" si="15"/>
        <v>-3.4482758564990945E-4</v>
      </c>
    </row>
    <row r="936" spans="1:8">
      <c r="A936" s="3" t="s">
        <v>1107</v>
      </c>
      <c r="B936" s="4">
        <v>49223</v>
      </c>
      <c r="C936" s="5">
        <v>947.42241379310349</v>
      </c>
      <c r="D936" s="50"/>
      <c r="E936" s="32" t="s">
        <v>2036</v>
      </c>
      <c r="F936" s="28">
        <v>947.42</v>
      </c>
      <c r="G936" s="47"/>
      <c r="H936" s="28">
        <f t="shared" si="15"/>
        <v>2.4137931035284055E-3</v>
      </c>
    </row>
    <row r="937" spans="1:8">
      <c r="A937" s="3" t="s">
        <v>1107</v>
      </c>
      <c r="B937" s="4">
        <v>49224</v>
      </c>
      <c r="C937" s="5">
        <v>9225.1637931034493</v>
      </c>
      <c r="D937" s="50"/>
      <c r="E937" s="32" t="s">
        <v>2037</v>
      </c>
      <c r="F937" s="28">
        <v>9225.16</v>
      </c>
      <c r="G937" s="47"/>
      <c r="H937" s="28">
        <f t="shared" si="15"/>
        <v>3.7931034494249616E-3</v>
      </c>
    </row>
    <row r="938" spans="1:8">
      <c r="A938" s="3" t="s">
        <v>1107</v>
      </c>
      <c r="B938" s="4">
        <v>49225</v>
      </c>
      <c r="C938" s="5">
        <v>2801.7241379310349</v>
      </c>
      <c r="D938" s="50"/>
      <c r="E938" s="32" t="s">
        <v>2038</v>
      </c>
      <c r="F938" s="28">
        <v>2801.7200000000003</v>
      </c>
      <c r="G938" s="47"/>
      <c r="H938" s="28">
        <f t="shared" si="15"/>
        <v>4.1379310346201237E-3</v>
      </c>
    </row>
    <row r="939" spans="1:8">
      <c r="A939" s="3" t="s">
        <v>1107</v>
      </c>
      <c r="B939" s="4">
        <v>49226</v>
      </c>
      <c r="C939" s="5">
        <v>2801.7327586206902</v>
      </c>
      <c r="D939" s="50"/>
      <c r="E939" s="32" t="s">
        <v>2039</v>
      </c>
      <c r="F939" s="28">
        <v>2801.73</v>
      </c>
      <c r="G939" s="47"/>
      <c r="H939" s="28">
        <f t="shared" si="15"/>
        <v>2.7586206902014965E-3</v>
      </c>
    </row>
    <row r="940" spans="1:8">
      <c r="A940" s="3" t="s">
        <v>1107</v>
      </c>
      <c r="B940" s="4">
        <v>49227</v>
      </c>
      <c r="C940" s="5">
        <v>947.43103448275872</v>
      </c>
      <c r="D940" s="50"/>
      <c r="E940" s="32" t="s">
        <v>2040</v>
      </c>
      <c r="F940" s="28">
        <v>947.43000000000006</v>
      </c>
      <c r="G940" s="47"/>
      <c r="H940" s="28">
        <f t="shared" si="15"/>
        <v>1.0344827586550309E-3</v>
      </c>
    </row>
    <row r="941" spans="1:8">
      <c r="A941" s="3" t="s">
        <v>1107</v>
      </c>
      <c r="B941" s="4">
        <v>49228</v>
      </c>
      <c r="C941" s="5">
        <v>4231.9137931034493</v>
      </c>
      <c r="D941" s="50"/>
      <c r="E941" s="32" t="s">
        <v>2041</v>
      </c>
      <c r="F941" s="28">
        <v>4231.91</v>
      </c>
      <c r="G941" s="47"/>
      <c r="H941" s="28">
        <f t="shared" si="15"/>
        <v>3.7931034494249616E-3</v>
      </c>
    </row>
    <row r="942" spans="1:8">
      <c r="A942" s="3" t="s">
        <v>1107</v>
      </c>
      <c r="B942" s="4">
        <v>49229</v>
      </c>
      <c r="C942" s="5">
        <v>1698.2758620689656</v>
      </c>
      <c r="D942" s="50"/>
      <c r="E942" s="32" t="s">
        <v>2042</v>
      </c>
      <c r="F942" s="28">
        <v>1698.28</v>
      </c>
      <c r="G942" s="47"/>
      <c r="H942" s="28">
        <f t="shared" si="15"/>
        <v>-4.13793103439275E-3</v>
      </c>
    </row>
    <row r="943" spans="1:8">
      <c r="A943" s="3" t="s">
        <v>1107</v>
      </c>
      <c r="B943" s="4">
        <v>49230</v>
      </c>
      <c r="C943" s="5">
        <v>947.42241379310349</v>
      </c>
      <c r="D943" s="50"/>
      <c r="E943" s="32" t="s">
        <v>2043</v>
      </c>
      <c r="F943" s="28">
        <v>947.42</v>
      </c>
      <c r="G943" s="47"/>
      <c r="H943" s="28">
        <f t="shared" si="15"/>
        <v>2.4137931035284055E-3</v>
      </c>
    </row>
    <row r="944" spans="1:8">
      <c r="A944" s="3" t="s">
        <v>1107</v>
      </c>
      <c r="B944" s="4">
        <v>49231</v>
      </c>
      <c r="C944" s="5">
        <v>947.42241379310349</v>
      </c>
      <c r="D944" s="50"/>
      <c r="E944" s="32" t="s">
        <v>2044</v>
      </c>
      <c r="F944" s="28">
        <v>947.42000000000007</v>
      </c>
      <c r="G944" s="47"/>
      <c r="H944" s="28">
        <f t="shared" si="15"/>
        <v>2.4137931034147186E-3</v>
      </c>
    </row>
    <row r="945" spans="1:8">
      <c r="A945" s="3" t="s">
        <v>1107</v>
      </c>
      <c r="B945" s="4">
        <v>49232</v>
      </c>
      <c r="C945" s="5">
        <v>947.42241379310349</v>
      </c>
      <c r="D945" s="50"/>
      <c r="E945" s="32" t="s">
        <v>2045</v>
      </c>
      <c r="F945" s="28">
        <v>947.42000000000007</v>
      </c>
      <c r="G945" s="47"/>
      <c r="H945" s="28">
        <f t="shared" si="15"/>
        <v>2.4137931034147186E-3</v>
      </c>
    </row>
    <row r="946" spans="1:8">
      <c r="A946" s="3" t="s">
        <v>1107</v>
      </c>
      <c r="B946" s="4">
        <v>49233</v>
      </c>
      <c r="C946" s="5">
        <v>174.60344827586206</v>
      </c>
      <c r="D946" s="50"/>
      <c r="E946" s="32" t="s">
        <v>2046</v>
      </c>
      <c r="F946" s="28">
        <v>174.6</v>
      </c>
      <c r="G946" s="47"/>
      <c r="H946" s="28">
        <f t="shared" si="15"/>
        <v>3.4482758620697496E-3</v>
      </c>
    </row>
    <row r="947" spans="1:8">
      <c r="A947" s="3" t="s">
        <v>1107</v>
      </c>
      <c r="B947" s="4">
        <v>49234</v>
      </c>
      <c r="C947" s="5">
        <v>947.42241379310349</v>
      </c>
      <c r="D947" s="50"/>
      <c r="E947" s="32" t="s">
        <v>2047</v>
      </c>
      <c r="F947" s="28">
        <v>947.42000000000007</v>
      </c>
      <c r="G947" s="47"/>
      <c r="H947" s="28">
        <f t="shared" si="15"/>
        <v>2.4137931034147186E-3</v>
      </c>
    </row>
    <row r="948" spans="1:8">
      <c r="A948" s="3" t="s">
        <v>1107</v>
      </c>
      <c r="B948" s="4">
        <v>49235</v>
      </c>
      <c r="C948" s="5">
        <v>1416.0258620689656</v>
      </c>
      <c r="D948" s="50"/>
      <c r="E948" s="32" t="s">
        <v>2048</v>
      </c>
      <c r="F948" s="28">
        <v>1416.03</v>
      </c>
      <c r="G948" s="47"/>
      <c r="H948" s="28">
        <f t="shared" si="15"/>
        <v>-4.13793103439275E-3</v>
      </c>
    </row>
    <row r="949" spans="1:8">
      <c r="A949" s="3" t="s">
        <v>1107</v>
      </c>
      <c r="B949" s="4">
        <v>49236</v>
      </c>
      <c r="C949" s="5">
        <v>174.60344827586206</v>
      </c>
      <c r="D949" s="50"/>
      <c r="E949" s="32" t="s">
        <v>2049</v>
      </c>
      <c r="F949" s="28">
        <v>174.6</v>
      </c>
      <c r="G949" s="47"/>
      <c r="H949" s="28">
        <f t="shared" si="15"/>
        <v>3.4482758620697496E-3</v>
      </c>
    </row>
    <row r="950" spans="1:8">
      <c r="A950" s="3" t="s">
        <v>1107</v>
      </c>
      <c r="B950" s="4">
        <v>49237</v>
      </c>
      <c r="C950" s="5">
        <v>174.60344827586206</v>
      </c>
      <c r="D950" s="50"/>
      <c r="E950" s="32" t="s">
        <v>2050</v>
      </c>
      <c r="F950" s="28">
        <v>174.6</v>
      </c>
      <c r="G950" s="47"/>
      <c r="H950" s="28">
        <f t="shared" si="15"/>
        <v>3.4482758620697496E-3</v>
      </c>
    </row>
    <row r="951" spans="1:8">
      <c r="A951" s="3" t="s">
        <v>1107</v>
      </c>
      <c r="B951" s="4">
        <v>49238</v>
      </c>
      <c r="C951" s="5">
        <v>174.60344827586206</v>
      </c>
      <c r="D951" s="50"/>
      <c r="E951" s="32" t="s">
        <v>2051</v>
      </c>
      <c r="F951" s="28">
        <v>174.6</v>
      </c>
      <c r="G951" s="47"/>
      <c r="H951" s="28">
        <f t="shared" si="15"/>
        <v>3.4482758620697496E-3</v>
      </c>
    </row>
    <row r="952" spans="1:8">
      <c r="A952" s="3" t="s">
        <v>1107</v>
      </c>
      <c r="B952" s="4">
        <v>49239</v>
      </c>
      <c r="C952" s="5">
        <v>3663.1379310344828</v>
      </c>
      <c r="D952" s="50"/>
      <c r="E952" s="32" t="s">
        <v>2052</v>
      </c>
      <c r="F952" s="28">
        <v>3663.14</v>
      </c>
      <c r="G952" s="47"/>
      <c r="H952" s="28">
        <f t="shared" si="15"/>
        <v>-2.0689655170826882E-3</v>
      </c>
    </row>
    <row r="953" spans="1:8">
      <c r="A953" s="3" t="s">
        <v>1107</v>
      </c>
      <c r="B953" s="4">
        <v>49240</v>
      </c>
      <c r="C953" s="5">
        <v>301.00862068965523</v>
      </c>
      <c r="D953" s="50"/>
      <c r="E953" s="32" t="s">
        <v>2053</v>
      </c>
      <c r="F953" s="28">
        <v>301.01</v>
      </c>
      <c r="G953" s="47"/>
      <c r="H953" s="28">
        <f t="shared" si="15"/>
        <v>-1.3793103447596877E-3</v>
      </c>
    </row>
    <row r="954" spans="1:8">
      <c r="A954" s="3" t="s">
        <v>1107</v>
      </c>
      <c r="B954" s="4">
        <v>49241</v>
      </c>
      <c r="C954" s="5">
        <v>267.72413793103448</v>
      </c>
      <c r="D954" s="50"/>
      <c r="E954" s="32" t="s">
        <v>2054</v>
      </c>
      <c r="F954" s="28">
        <v>267.71999999999997</v>
      </c>
      <c r="G954" s="47"/>
      <c r="H954" s="28">
        <f t="shared" si="15"/>
        <v>4.1379310345064368E-3</v>
      </c>
    </row>
    <row r="955" spans="1:8">
      <c r="A955" s="3" t="s">
        <v>1107</v>
      </c>
      <c r="B955" s="4">
        <v>49242</v>
      </c>
      <c r="C955" s="5">
        <v>174.60344827586206</v>
      </c>
      <c r="D955" s="50"/>
      <c r="E955" s="32" t="s">
        <v>2055</v>
      </c>
      <c r="F955" s="28">
        <v>174.6</v>
      </c>
      <c r="G955" s="47"/>
      <c r="H955" s="28">
        <f t="shared" si="15"/>
        <v>3.4482758620697496E-3</v>
      </c>
    </row>
    <row r="956" spans="1:8">
      <c r="A956" s="3" t="s">
        <v>1107</v>
      </c>
      <c r="B956" s="4">
        <v>49243</v>
      </c>
      <c r="C956" s="5">
        <v>2470.6810344827586</v>
      </c>
      <c r="D956" s="50"/>
      <c r="E956" s="32" t="s">
        <v>2056</v>
      </c>
      <c r="F956" s="28">
        <v>2470.6800000000003</v>
      </c>
      <c r="G956" s="47"/>
      <c r="H956" s="28">
        <f t="shared" si="15"/>
        <v>1.0344827583139704E-3</v>
      </c>
    </row>
    <row r="957" spans="1:8">
      <c r="A957" s="3" t="s">
        <v>1107</v>
      </c>
      <c r="B957" s="4">
        <v>49244</v>
      </c>
      <c r="C957" s="5">
        <v>174.60344827586206</v>
      </c>
      <c r="D957" s="50"/>
      <c r="E957" s="32" t="s">
        <v>2057</v>
      </c>
      <c r="F957" s="28">
        <v>174.6</v>
      </c>
      <c r="G957" s="47"/>
      <c r="H957" s="28">
        <f t="shared" si="15"/>
        <v>3.4482758620697496E-3</v>
      </c>
    </row>
    <row r="958" spans="1:8">
      <c r="A958" s="3" t="s">
        <v>1107</v>
      </c>
      <c r="B958" s="4">
        <v>49245</v>
      </c>
      <c r="C958" s="5">
        <v>317.50000000000006</v>
      </c>
      <c r="D958" s="50"/>
      <c r="E958" s="32" t="s">
        <v>2058</v>
      </c>
      <c r="F958" s="28">
        <v>317.5</v>
      </c>
      <c r="G958" s="47"/>
      <c r="H958" s="28">
        <f t="shared" si="15"/>
        <v>0</v>
      </c>
    </row>
    <row r="959" spans="1:8">
      <c r="A959" s="3" t="s">
        <v>1107</v>
      </c>
      <c r="B959" s="4">
        <v>49246</v>
      </c>
      <c r="C959" s="5">
        <v>947.42241379310349</v>
      </c>
      <c r="D959" s="50"/>
      <c r="E959" s="32" t="s">
        <v>2059</v>
      </c>
      <c r="F959" s="28">
        <v>947.42000000000007</v>
      </c>
      <c r="G959" s="47"/>
      <c r="H959" s="28">
        <f t="shared" si="15"/>
        <v>2.4137931034147186E-3</v>
      </c>
    </row>
    <row r="960" spans="1:8">
      <c r="A960" s="3" t="s">
        <v>1107</v>
      </c>
      <c r="B960" s="4">
        <v>49247</v>
      </c>
      <c r="C960" s="5">
        <v>267.72413793103448</v>
      </c>
      <c r="D960" s="50"/>
      <c r="E960" s="32" t="s">
        <v>2060</v>
      </c>
      <c r="F960" s="28">
        <v>267.71999999999997</v>
      </c>
      <c r="G960" s="47"/>
      <c r="H960" s="28">
        <f t="shared" si="15"/>
        <v>4.1379310345064368E-3</v>
      </c>
    </row>
    <row r="961" spans="1:8">
      <c r="A961" s="3" t="s">
        <v>1107</v>
      </c>
      <c r="B961" s="4">
        <v>49248</v>
      </c>
      <c r="C961" s="5">
        <v>16187.051724137931</v>
      </c>
      <c r="D961" s="50"/>
      <c r="E961" s="32" t="s">
        <v>2061</v>
      </c>
      <c r="F961" s="28">
        <v>16187.05</v>
      </c>
      <c r="G961" s="47"/>
      <c r="H961" s="28">
        <f t="shared" si="15"/>
        <v>1.7241379318875261E-3</v>
      </c>
    </row>
    <row r="962" spans="1:8">
      <c r="A962" s="3" t="s">
        <v>1107</v>
      </c>
      <c r="B962" s="4">
        <v>49249</v>
      </c>
      <c r="C962" s="5">
        <v>174.60344827586206</v>
      </c>
      <c r="D962" s="50"/>
      <c r="E962" s="32" t="s">
        <v>2062</v>
      </c>
      <c r="F962" s="28">
        <v>174.6</v>
      </c>
      <c r="G962" s="47"/>
      <c r="H962" s="28">
        <f t="shared" si="15"/>
        <v>3.4482758620697496E-3</v>
      </c>
    </row>
    <row r="963" spans="1:8">
      <c r="A963" s="3" t="s">
        <v>1107</v>
      </c>
      <c r="B963" s="4">
        <v>49250</v>
      </c>
      <c r="C963" s="5">
        <v>174.60344827586206</v>
      </c>
      <c r="D963" s="50"/>
      <c r="E963" s="32" t="s">
        <v>2063</v>
      </c>
      <c r="F963" s="28">
        <v>174.6</v>
      </c>
      <c r="G963" s="47"/>
      <c r="H963" s="28">
        <f t="shared" si="15"/>
        <v>3.4482758620697496E-3</v>
      </c>
    </row>
    <row r="964" spans="1:8">
      <c r="A964" s="3" t="s">
        <v>1107</v>
      </c>
      <c r="B964" s="4">
        <v>49251</v>
      </c>
      <c r="C964" s="5">
        <v>1275.0086206896553</v>
      </c>
      <c r="D964" s="50"/>
      <c r="E964" s="32" t="s">
        <v>2064</v>
      </c>
      <c r="F964" s="28">
        <v>1275.01</v>
      </c>
      <c r="G964" s="47"/>
      <c r="H964" s="28">
        <f t="shared" si="15"/>
        <v>-1.3793103446460009E-3</v>
      </c>
    </row>
    <row r="965" spans="1:8">
      <c r="A965" s="3" t="s">
        <v>1107</v>
      </c>
      <c r="B965" s="4">
        <v>49252</v>
      </c>
      <c r="C965" s="5">
        <v>2801.7241379310349</v>
      </c>
      <c r="D965" s="50"/>
      <c r="E965" s="32" t="s">
        <v>2065</v>
      </c>
      <c r="F965" s="28">
        <v>2801.7200000000003</v>
      </c>
      <c r="G965" s="47"/>
      <c r="H965" s="28">
        <f t="shared" si="15"/>
        <v>4.1379310346201237E-3</v>
      </c>
    </row>
    <row r="966" spans="1:8">
      <c r="A966" s="3" t="s">
        <v>1107</v>
      </c>
      <c r="B966" s="4">
        <v>49253</v>
      </c>
      <c r="C966" s="5">
        <v>1378.4568965517242</v>
      </c>
      <c r="D966" s="50"/>
      <c r="E966" s="32" t="s">
        <v>2066</v>
      </c>
      <c r="F966" s="28">
        <v>1378.46</v>
      </c>
      <c r="G966" s="47"/>
      <c r="H966" s="28">
        <f t="shared" si="15"/>
        <v>-3.1034482758514059E-3</v>
      </c>
    </row>
    <row r="967" spans="1:8">
      <c r="A967" s="3" t="s">
        <v>1107</v>
      </c>
      <c r="B967" s="4">
        <v>49254</v>
      </c>
      <c r="C967" s="5">
        <v>2021.5517241379312</v>
      </c>
      <c r="D967" s="50"/>
      <c r="E967" s="32" t="s">
        <v>2067</v>
      </c>
      <c r="F967" s="28">
        <v>2021.5500000000002</v>
      </c>
      <c r="G967" s="47"/>
      <c r="H967" s="28">
        <f t="shared" si="15"/>
        <v>1.7241379309780314E-3</v>
      </c>
    </row>
    <row r="968" spans="1:8">
      <c r="A968" s="3" t="s">
        <v>1107</v>
      </c>
      <c r="B968" s="4">
        <v>49255</v>
      </c>
      <c r="C968" s="5">
        <v>174.60344827586206</v>
      </c>
      <c r="D968" s="50"/>
      <c r="E968" s="32" t="s">
        <v>2068</v>
      </c>
      <c r="F968" s="28">
        <v>174.6</v>
      </c>
      <c r="G968" s="47"/>
      <c r="H968" s="28">
        <f t="shared" si="15"/>
        <v>3.4482758620697496E-3</v>
      </c>
    </row>
    <row r="969" spans="1:8">
      <c r="A969" s="3" t="s">
        <v>1107</v>
      </c>
      <c r="B969" s="4">
        <v>49256</v>
      </c>
      <c r="C969" s="5">
        <v>947.42241379310349</v>
      </c>
      <c r="D969" s="50"/>
      <c r="E969" s="32" t="s">
        <v>2069</v>
      </c>
      <c r="F969" s="28">
        <v>947.42</v>
      </c>
      <c r="G969" s="47"/>
      <c r="H969" s="28">
        <f t="shared" si="15"/>
        <v>2.4137931035284055E-3</v>
      </c>
    </row>
    <row r="970" spans="1:8">
      <c r="A970" s="3" t="s">
        <v>1107</v>
      </c>
      <c r="B970" s="4">
        <v>49257</v>
      </c>
      <c r="C970" s="5">
        <v>2118.9568965517242</v>
      </c>
      <c r="D970" s="50"/>
      <c r="E970" s="32" t="s">
        <v>2070</v>
      </c>
      <c r="F970" s="28">
        <v>2118.96</v>
      </c>
      <c r="G970" s="47"/>
      <c r="H970" s="28">
        <f t="shared" si="15"/>
        <v>-3.1034482758514059E-3</v>
      </c>
    </row>
    <row r="971" spans="1:8">
      <c r="A971" s="3" t="s">
        <v>1107</v>
      </c>
      <c r="B971" s="4">
        <v>49258</v>
      </c>
      <c r="C971" s="5">
        <v>2025.8706896551728</v>
      </c>
      <c r="D971" s="50"/>
      <c r="E971" s="32" t="s">
        <v>2071</v>
      </c>
      <c r="F971" s="28">
        <v>2025.87</v>
      </c>
      <c r="G971" s="47"/>
      <c r="H971" s="28">
        <f t="shared" si="15"/>
        <v>6.8965517289143463E-4</v>
      </c>
    </row>
    <row r="972" spans="1:8">
      <c r="A972" s="3" t="s">
        <v>1107</v>
      </c>
      <c r="B972" s="4">
        <v>49259</v>
      </c>
      <c r="C972" s="5">
        <v>4568.8620689655172</v>
      </c>
      <c r="D972" s="50"/>
      <c r="E972" s="32" t="s">
        <v>2072</v>
      </c>
      <c r="F972" s="28">
        <v>4568.8599999999997</v>
      </c>
      <c r="G972" s="47"/>
      <c r="H972" s="28">
        <f t="shared" si="15"/>
        <v>2.0689655175374355E-3</v>
      </c>
    </row>
    <row r="973" spans="1:8">
      <c r="A973" s="3" t="s">
        <v>1107</v>
      </c>
      <c r="B973" s="4">
        <v>49260</v>
      </c>
      <c r="C973" s="5">
        <v>3460.4310344827586</v>
      </c>
      <c r="D973" s="50"/>
      <c r="E973" s="32" t="s">
        <v>2073</v>
      </c>
      <c r="F973" s="28">
        <v>3460.4300000000003</v>
      </c>
      <c r="G973" s="47"/>
      <c r="H973" s="28">
        <f t="shared" si="15"/>
        <v>1.0344827583139704E-3</v>
      </c>
    </row>
    <row r="974" spans="1:8">
      <c r="A974" s="3" t="s">
        <v>1107</v>
      </c>
      <c r="B974" s="4">
        <v>49261</v>
      </c>
      <c r="C974" s="5">
        <v>947.42241379310349</v>
      </c>
      <c r="D974" s="50"/>
      <c r="E974" s="32" t="s">
        <v>2074</v>
      </c>
      <c r="F974" s="28">
        <v>947.42000000000007</v>
      </c>
      <c r="G974" s="47"/>
      <c r="H974" s="28">
        <f t="shared" si="15"/>
        <v>2.4137931034147186E-3</v>
      </c>
    </row>
    <row r="975" spans="1:8">
      <c r="A975" s="3" t="s">
        <v>1107</v>
      </c>
      <c r="B975" s="4">
        <v>49262</v>
      </c>
      <c r="C975" s="5">
        <v>1362.1293103448277</v>
      </c>
      <c r="D975" s="50"/>
      <c r="E975" s="32" t="s">
        <v>2075</v>
      </c>
      <c r="F975" s="28">
        <v>1362.13</v>
      </c>
      <c r="G975" s="47"/>
      <c r="H975" s="28">
        <f t="shared" ref="H975:H1038" si="16">+C975-F975</f>
        <v>-6.8965517243668728E-4</v>
      </c>
    </row>
    <row r="976" spans="1:8">
      <c r="A976" s="3" t="s">
        <v>1107</v>
      </c>
      <c r="B976" s="4">
        <v>49263</v>
      </c>
      <c r="C976" s="5">
        <v>174.60344827586206</v>
      </c>
      <c r="D976" s="50"/>
      <c r="E976" s="32" t="s">
        <v>2076</v>
      </c>
      <c r="F976" s="28">
        <v>174.6</v>
      </c>
      <c r="G976" s="47"/>
      <c r="H976" s="28">
        <f t="shared" si="16"/>
        <v>3.4482758620697496E-3</v>
      </c>
    </row>
    <row r="977" spans="1:8">
      <c r="A977" s="3" t="s">
        <v>1107</v>
      </c>
      <c r="B977" s="4">
        <v>49264</v>
      </c>
      <c r="C977" s="5">
        <v>174.60344827586206</v>
      </c>
      <c r="D977" s="50"/>
      <c r="E977" s="32" t="s">
        <v>2077</v>
      </c>
      <c r="F977" s="28">
        <v>174.6</v>
      </c>
      <c r="G977" s="47"/>
      <c r="H977" s="28">
        <f t="shared" si="16"/>
        <v>3.4482758620697496E-3</v>
      </c>
    </row>
    <row r="978" spans="1:8">
      <c r="A978" s="3" t="s">
        <v>1107</v>
      </c>
      <c r="B978" s="4">
        <v>49265</v>
      </c>
      <c r="C978" s="5">
        <v>174.60344827586206</v>
      </c>
      <c r="D978" s="50"/>
      <c r="E978" s="32" t="s">
        <v>2078</v>
      </c>
      <c r="F978" s="28">
        <v>174.6</v>
      </c>
      <c r="G978" s="47"/>
      <c r="H978" s="28">
        <f t="shared" si="16"/>
        <v>3.4482758620697496E-3</v>
      </c>
    </row>
    <row r="979" spans="1:8">
      <c r="A979" s="3" t="s">
        <v>1107</v>
      </c>
      <c r="B979" s="4">
        <v>49266</v>
      </c>
      <c r="C979" s="5">
        <v>1698.2758620689656</v>
      </c>
      <c r="D979" s="50"/>
      <c r="E979" s="32" t="s">
        <v>2079</v>
      </c>
      <c r="F979" s="28">
        <v>1698.28</v>
      </c>
      <c r="G979" s="47"/>
      <c r="H979" s="28">
        <f t="shared" si="16"/>
        <v>-4.13793103439275E-3</v>
      </c>
    </row>
    <row r="980" spans="1:8">
      <c r="A980" s="3" t="s">
        <v>1107</v>
      </c>
      <c r="B980" s="4">
        <v>49267</v>
      </c>
      <c r="C980" s="5">
        <v>2581.8965517241381</v>
      </c>
      <c r="D980" s="50"/>
      <c r="E980" s="32" t="s">
        <v>2080</v>
      </c>
      <c r="F980" s="28">
        <v>2581.9</v>
      </c>
      <c r="G980" s="47"/>
      <c r="H980" s="28">
        <f t="shared" si="16"/>
        <v>-3.4482758619560627E-3</v>
      </c>
    </row>
    <row r="981" spans="1:8">
      <c r="A981" s="3" t="s">
        <v>1107</v>
      </c>
      <c r="B981" s="4">
        <v>49268</v>
      </c>
      <c r="C981" s="5">
        <v>1698.2672413793105</v>
      </c>
      <c r="D981" s="50"/>
      <c r="E981" s="32" t="s">
        <v>2081</v>
      </c>
      <c r="F981" s="28">
        <v>1698.27</v>
      </c>
      <c r="G981" s="47"/>
      <c r="H981" s="28">
        <f t="shared" si="16"/>
        <v>-2.7586206895193754E-3</v>
      </c>
    </row>
    <row r="982" spans="1:8">
      <c r="A982" s="3" t="s">
        <v>1107</v>
      </c>
      <c r="B982" s="4">
        <v>49269</v>
      </c>
      <c r="C982" s="5">
        <v>296.81896551724139</v>
      </c>
      <c r="D982" s="50"/>
      <c r="E982" s="32" t="s">
        <v>2082</v>
      </c>
      <c r="F982" s="28">
        <v>296.82</v>
      </c>
      <c r="G982" s="47"/>
      <c r="H982" s="28">
        <f t="shared" si="16"/>
        <v>-1.0344827585981875E-3</v>
      </c>
    </row>
    <row r="983" spans="1:8">
      <c r="A983" s="3" t="s">
        <v>1107</v>
      </c>
      <c r="B983" s="4">
        <v>49270</v>
      </c>
      <c r="C983" s="5">
        <v>947.42241379310349</v>
      </c>
      <c r="D983" s="50"/>
      <c r="E983" s="32" t="s">
        <v>2083</v>
      </c>
      <c r="F983" s="28">
        <v>947.42</v>
      </c>
      <c r="G983" s="47"/>
      <c r="H983" s="28">
        <f t="shared" si="16"/>
        <v>2.4137931035284055E-3</v>
      </c>
    </row>
    <row r="984" spans="1:8">
      <c r="A984" s="3" t="s">
        <v>1107</v>
      </c>
      <c r="B984" s="4">
        <v>49271</v>
      </c>
      <c r="C984" s="5">
        <v>2801.7327586206902</v>
      </c>
      <c r="D984" s="50"/>
      <c r="E984" s="32" t="s">
        <v>2084</v>
      </c>
      <c r="F984" s="28">
        <v>2801.73</v>
      </c>
      <c r="G984" s="47"/>
      <c r="H984" s="28">
        <f t="shared" si="16"/>
        <v>2.7586206902014965E-3</v>
      </c>
    </row>
    <row r="985" spans="1:8">
      <c r="A985" s="3" t="s">
        <v>1107</v>
      </c>
      <c r="B985" s="4">
        <v>49272</v>
      </c>
      <c r="C985" s="5">
        <v>1549.0862068965519</v>
      </c>
      <c r="D985" s="50"/>
      <c r="E985" s="32" t="s">
        <v>2085</v>
      </c>
      <c r="F985" s="28">
        <v>1549.0900000000001</v>
      </c>
      <c r="G985" s="47"/>
      <c r="H985" s="28">
        <f t="shared" si="16"/>
        <v>-3.7931034482880932E-3</v>
      </c>
    </row>
    <row r="986" spans="1:8">
      <c r="A986" s="3" t="s">
        <v>1107</v>
      </c>
      <c r="B986" s="4">
        <v>49273</v>
      </c>
      <c r="C986" s="5">
        <v>1275.0086206896553</v>
      </c>
      <c r="D986" s="50"/>
      <c r="E986" s="32" t="s">
        <v>2086</v>
      </c>
      <c r="F986" s="28">
        <v>1275.01</v>
      </c>
      <c r="G986" s="47"/>
      <c r="H986" s="28">
        <f t="shared" si="16"/>
        <v>-1.3793103446460009E-3</v>
      </c>
    </row>
    <row r="987" spans="1:8">
      <c r="A987" s="3" t="s">
        <v>1107</v>
      </c>
      <c r="B987" s="4">
        <v>49274</v>
      </c>
      <c r="C987" s="5">
        <v>431.02586206896558</v>
      </c>
      <c r="D987" s="50"/>
      <c r="E987" s="32" t="s">
        <v>2087</v>
      </c>
      <c r="F987" s="28">
        <v>431.03</v>
      </c>
      <c r="G987" s="47"/>
      <c r="H987" s="28">
        <f t="shared" si="16"/>
        <v>-4.13793103439275E-3</v>
      </c>
    </row>
    <row r="988" spans="1:8">
      <c r="A988" s="3" t="s">
        <v>1107</v>
      </c>
      <c r="B988" s="4">
        <v>49275</v>
      </c>
      <c r="C988" s="5">
        <v>1698.2758620689656</v>
      </c>
      <c r="D988" s="50"/>
      <c r="E988" s="32" t="s">
        <v>2088</v>
      </c>
      <c r="F988" s="28">
        <v>1698.2799999999997</v>
      </c>
      <c r="G988" s="47"/>
      <c r="H988" s="28">
        <f t="shared" si="16"/>
        <v>-4.1379310341653763E-3</v>
      </c>
    </row>
    <row r="989" spans="1:8">
      <c r="A989" s="3" t="s">
        <v>1107</v>
      </c>
      <c r="B989" s="4">
        <v>49276</v>
      </c>
      <c r="C989" s="5">
        <v>1275.0086206896553</v>
      </c>
      <c r="D989" s="50"/>
      <c r="E989" s="32" t="s">
        <v>2089</v>
      </c>
      <c r="F989" s="28">
        <v>1275.01</v>
      </c>
      <c r="G989" s="47"/>
      <c r="H989" s="28">
        <f t="shared" si="16"/>
        <v>-1.3793103446460009E-3</v>
      </c>
    </row>
    <row r="990" spans="1:8">
      <c r="A990" s="3" t="s">
        <v>1107</v>
      </c>
      <c r="B990" s="4">
        <v>49277</v>
      </c>
      <c r="C990" s="5">
        <v>947.42241379310349</v>
      </c>
      <c r="D990" s="50"/>
      <c r="E990" s="32" t="s">
        <v>2090</v>
      </c>
      <c r="F990" s="28">
        <v>947.42</v>
      </c>
      <c r="G990" s="47"/>
      <c r="H990" s="28">
        <f t="shared" si="16"/>
        <v>2.4137931035284055E-3</v>
      </c>
    </row>
    <row r="991" spans="1:8">
      <c r="A991" s="3" t="s">
        <v>1107</v>
      </c>
      <c r="B991" s="4">
        <v>49278</v>
      </c>
      <c r="C991" s="5">
        <v>1698.2672413793105</v>
      </c>
      <c r="D991" s="50"/>
      <c r="E991" s="32" t="s">
        <v>2091</v>
      </c>
      <c r="F991" s="28">
        <v>1698.27</v>
      </c>
      <c r="G991" s="47"/>
      <c r="H991" s="28">
        <f t="shared" si="16"/>
        <v>-2.7586206895193754E-3</v>
      </c>
    </row>
    <row r="992" spans="1:8">
      <c r="A992" s="3" t="s">
        <v>1107</v>
      </c>
      <c r="B992" s="4">
        <v>49279</v>
      </c>
      <c r="C992" s="5">
        <v>3663.1379310344828</v>
      </c>
      <c r="D992" s="50"/>
      <c r="E992" s="32" t="s">
        <v>2092</v>
      </c>
      <c r="F992" s="28">
        <v>3663.14</v>
      </c>
      <c r="G992" s="47"/>
      <c r="H992" s="28">
        <f t="shared" si="16"/>
        <v>-2.0689655170826882E-3</v>
      </c>
    </row>
    <row r="993" spans="1:8">
      <c r="A993" s="3" t="s">
        <v>1107</v>
      </c>
      <c r="B993" s="4">
        <v>49280</v>
      </c>
      <c r="C993" s="5">
        <v>174.60344827586206</v>
      </c>
      <c r="D993" s="50"/>
      <c r="E993" s="32" t="s">
        <v>2093</v>
      </c>
      <c r="F993" s="28">
        <v>174.6</v>
      </c>
      <c r="G993" s="47"/>
      <c r="H993" s="28">
        <f t="shared" si="16"/>
        <v>3.4482758620697496E-3</v>
      </c>
    </row>
    <row r="994" spans="1:8">
      <c r="A994" s="3" t="s">
        <v>1107</v>
      </c>
      <c r="B994" s="4">
        <v>49281</v>
      </c>
      <c r="C994" s="5">
        <v>174.60344827586206</v>
      </c>
      <c r="D994" s="50"/>
      <c r="E994" s="32" t="s">
        <v>2094</v>
      </c>
      <c r="F994" s="28">
        <v>174.6</v>
      </c>
      <c r="G994" s="47"/>
      <c r="H994" s="28">
        <f t="shared" si="16"/>
        <v>3.4482758620697496E-3</v>
      </c>
    </row>
    <row r="995" spans="1:8">
      <c r="A995" s="3" t="s">
        <v>1107</v>
      </c>
      <c r="B995" s="4">
        <v>49282</v>
      </c>
      <c r="C995" s="5">
        <v>174.60344827586206</v>
      </c>
      <c r="D995" s="50"/>
      <c r="E995" s="32" t="s">
        <v>2095</v>
      </c>
      <c r="F995" s="28">
        <v>174.6</v>
      </c>
      <c r="G995" s="47"/>
      <c r="H995" s="28">
        <f t="shared" si="16"/>
        <v>3.4482758620697496E-3</v>
      </c>
    </row>
    <row r="996" spans="1:8">
      <c r="A996" s="3" t="s">
        <v>1107</v>
      </c>
      <c r="B996" s="4">
        <v>49283</v>
      </c>
      <c r="C996" s="5">
        <v>2629.6379310344832</v>
      </c>
      <c r="D996" s="50"/>
      <c r="E996" s="32" t="s">
        <v>2096</v>
      </c>
      <c r="F996" s="28">
        <v>2629.6400000000003</v>
      </c>
      <c r="G996" s="47"/>
      <c r="H996" s="28">
        <f t="shared" si="16"/>
        <v>-2.0689655170826882E-3</v>
      </c>
    </row>
    <row r="997" spans="1:8">
      <c r="A997" s="3" t="s">
        <v>1107</v>
      </c>
      <c r="B997" s="4">
        <v>49284</v>
      </c>
      <c r="C997" s="5">
        <v>1534.4827586206898</v>
      </c>
      <c r="D997" s="50"/>
      <c r="E997" s="32" t="s">
        <v>2097</v>
      </c>
      <c r="F997" s="28">
        <v>1534.48</v>
      </c>
      <c r="G997" s="47"/>
      <c r="H997" s="28">
        <f t="shared" si="16"/>
        <v>2.7586206897467491E-3</v>
      </c>
    </row>
    <row r="998" spans="1:8">
      <c r="A998" s="3" t="s">
        <v>1107</v>
      </c>
      <c r="B998" s="4">
        <v>49285</v>
      </c>
      <c r="C998" s="5">
        <v>1524.2672413793105</v>
      </c>
      <c r="D998" s="50"/>
      <c r="E998" s="32" t="s">
        <v>2098</v>
      </c>
      <c r="F998" s="28">
        <v>1524.27</v>
      </c>
      <c r="G998" s="47"/>
      <c r="H998" s="28">
        <f t="shared" si="16"/>
        <v>-2.7586206895193754E-3</v>
      </c>
    </row>
    <row r="999" spans="1:8">
      <c r="A999" s="3" t="s">
        <v>1107</v>
      </c>
      <c r="B999" s="4">
        <v>49286</v>
      </c>
      <c r="C999" s="5">
        <v>1719.8275862068967</v>
      </c>
      <c r="D999" s="50"/>
      <c r="E999" s="32" t="s">
        <v>2099</v>
      </c>
      <c r="F999" s="28">
        <v>1719.83</v>
      </c>
      <c r="G999" s="47"/>
      <c r="H999" s="28">
        <f t="shared" si="16"/>
        <v>-2.413793103187345E-3</v>
      </c>
    </row>
    <row r="1000" spans="1:8">
      <c r="A1000" s="3" t="s">
        <v>1107</v>
      </c>
      <c r="B1000" s="4">
        <v>49287</v>
      </c>
      <c r="C1000" s="5">
        <v>1698.2672413793105</v>
      </c>
      <c r="D1000" s="50"/>
      <c r="E1000" s="32" t="s">
        <v>2100</v>
      </c>
      <c r="F1000" s="28">
        <v>1698.27</v>
      </c>
      <c r="G1000" s="47"/>
      <c r="H1000" s="28">
        <f t="shared" si="16"/>
        <v>-2.7586206895193754E-3</v>
      </c>
    </row>
    <row r="1001" spans="1:8">
      <c r="A1001" s="3" t="s">
        <v>1107</v>
      </c>
      <c r="B1001" s="4">
        <v>49288</v>
      </c>
      <c r="C1001" s="5">
        <v>1719.8275862068967</v>
      </c>
      <c r="D1001" s="50"/>
      <c r="E1001" s="32" t="s">
        <v>2101</v>
      </c>
      <c r="F1001" s="28">
        <v>1719.83</v>
      </c>
      <c r="G1001" s="47"/>
      <c r="H1001" s="28">
        <f t="shared" si="16"/>
        <v>-2.413793103187345E-3</v>
      </c>
    </row>
    <row r="1002" spans="1:8">
      <c r="A1002" s="3" t="s">
        <v>1107</v>
      </c>
      <c r="B1002" s="4">
        <v>49289</v>
      </c>
      <c r="C1002" s="5">
        <v>3574.1379310344828</v>
      </c>
      <c r="D1002" s="50"/>
      <c r="E1002" s="32" t="s">
        <v>2102</v>
      </c>
      <c r="F1002" s="28">
        <v>3574.14</v>
      </c>
      <c r="G1002" s="47"/>
      <c r="H1002" s="28">
        <f t="shared" si="16"/>
        <v>-2.0689655170826882E-3</v>
      </c>
    </row>
    <row r="1003" spans="1:8">
      <c r="A1003" s="3" t="s">
        <v>1107</v>
      </c>
      <c r="B1003" s="4">
        <v>49290</v>
      </c>
      <c r="C1003" s="5">
        <v>947.42241379310349</v>
      </c>
      <c r="D1003" s="50"/>
      <c r="E1003" s="32" t="s">
        <v>2103</v>
      </c>
      <c r="F1003" s="28">
        <v>947.42</v>
      </c>
      <c r="G1003" s="47"/>
      <c r="H1003" s="28">
        <f t="shared" si="16"/>
        <v>2.4137931035284055E-3</v>
      </c>
    </row>
    <row r="1004" spans="1:8">
      <c r="A1004" s="3" t="s">
        <v>1107</v>
      </c>
      <c r="B1004" s="4">
        <v>49291</v>
      </c>
      <c r="C1004" s="5">
        <v>2801.7327586206902</v>
      </c>
      <c r="D1004" s="50"/>
      <c r="E1004" s="32" t="s">
        <v>2104</v>
      </c>
      <c r="F1004" s="28">
        <v>2801.73</v>
      </c>
      <c r="G1004" s="47"/>
      <c r="H1004" s="28">
        <f t="shared" si="16"/>
        <v>2.7586206902014965E-3</v>
      </c>
    </row>
    <row r="1005" spans="1:8">
      <c r="A1005" s="3" t="s">
        <v>1107</v>
      </c>
      <c r="B1005" s="4">
        <v>49292</v>
      </c>
      <c r="C1005" s="5">
        <v>1275.0086206896553</v>
      </c>
      <c r="D1005" s="50"/>
      <c r="E1005" s="32" t="s">
        <v>2105</v>
      </c>
      <c r="F1005" s="28">
        <v>1275.01</v>
      </c>
      <c r="G1005" s="47"/>
      <c r="H1005" s="28">
        <f t="shared" si="16"/>
        <v>-1.3793103446460009E-3</v>
      </c>
    </row>
    <row r="1006" spans="1:8">
      <c r="A1006" s="3" t="s">
        <v>1107</v>
      </c>
      <c r="B1006" s="4">
        <v>49293</v>
      </c>
      <c r="C1006" s="5">
        <v>3456.8965517241381</v>
      </c>
      <c r="D1006" s="50"/>
      <c r="E1006" s="32" t="s">
        <v>2106</v>
      </c>
      <c r="F1006" s="28">
        <v>3456.9</v>
      </c>
      <c r="G1006" s="47"/>
      <c r="H1006" s="28">
        <f t="shared" si="16"/>
        <v>-3.4482758619560627E-3</v>
      </c>
    </row>
    <row r="1007" spans="1:8">
      <c r="A1007" s="3" t="s">
        <v>1107</v>
      </c>
      <c r="B1007" s="4">
        <v>49294</v>
      </c>
      <c r="C1007" s="5">
        <v>1698.2758620689656</v>
      </c>
      <c r="D1007" s="50"/>
      <c r="E1007" s="32" t="s">
        <v>2107</v>
      </c>
      <c r="F1007" s="28">
        <v>1698.28</v>
      </c>
      <c r="G1007" s="47"/>
      <c r="H1007" s="28">
        <f t="shared" si="16"/>
        <v>-4.13793103439275E-3</v>
      </c>
    </row>
    <row r="1008" spans="1:8">
      <c r="A1008" s="3" t="s">
        <v>1107</v>
      </c>
      <c r="B1008" s="4">
        <v>49295</v>
      </c>
      <c r="C1008" s="5">
        <v>3663.1379310344828</v>
      </c>
      <c r="D1008" s="50"/>
      <c r="E1008" s="32" t="s">
        <v>2108</v>
      </c>
      <c r="F1008" s="28">
        <v>3663.14</v>
      </c>
      <c r="G1008" s="47"/>
      <c r="H1008" s="28">
        <f t="shared" si="16"/>
        <v>-2.0689655170826882E-3</v>
      </c>
    </row>
    <row r="1009" spans="1:8">
      <c r="A1009" s="3" t="s">
        <v>1107</v>
      </c>
      <c r="B1009" s="4">
        <v>49296</v>
      </c>
      <c r="C1009" s="5">
        <v>45.000000000000007</v>
      </c>
      <c r="D1009" s="50"/>
      <c r="E1009" s="32" t="s">
        <v>2109</v>
      </c>
      <c r="F1009" s="28">
        <v>45</v>
      </c>
      <c r="G1009" s="47"/>
      <c r="H1009" s="28">
        <f t="shared" si="16"/>
        <v>0</v>
      </c>
    </row>
    <row r="1010" spans="1:8">
      <c r="A1010" s="3" t="s">
        <v>1107</v>
      </c>
      <c r="B1010" s="4">
        <v>49297</v>
      </c>
      <c r="C1010" s="5">
        <v>174.60344827586206</v>
      </c>
      <c r="D1010" s="50"/>
      <c r="E1010" s="32" t="s">
        <v>2110</v>
      </c>
      <c r="F1010" s="28">
        <v>174.6</v>
      </c>
      <c r="G1010" s="47"/>
      <c r="H1010" s="28">
        <f t="shared" si="16"/>
        <v>3.4482758620697496E-3</v>
      </c>
    </row>
    <row r="1011" spans="1:8">
      <c r="A1011" s="3" t="s">
        <v>1107</v>
      </c>
      <c r="B1011" s="4">
        <v>49298</v>
      </c>
      <c r="C1011" s="5">
        <v>1719.8189655172414</v>
      </c>
      <c r="D1011" s="50"/>
      <c r="E1011" s="32" t="s">
        <v>2111</v>
      </c>
      <c r="F1011" s="28">
        <v>1719.8200000000002</v>
      </c>
      <c r="G1011" s="47"/>
      <c r="H1011" s="28">
        <f t="shared" si="16"/>
        <v>-1.0344827587687178E-3</v>
      </c>
    </row>
    <row r="1012" spans="1:8">
      <c r="A1012" s="3" t="s">
        <v>1107</v>
      </c>
      <c r="B1012" s="4">
        <v>49299</v>
      </c>
      <c r="C1012" s="5">
        <v>1698.2758620689656</v>
      </c>
      <c r="D1012" s="50"/>
      <c r="E1012" s="32" t="s">
        <v>2112</v>
      </c>
      <c r="F1012" s="28">
        <v>1698.28</v>
      </c>
      <c r="G1012" s="47"/>
      <c r="H1012" s="28">
        <f t="shared" si="16"/>
        <v>-4.13793103439275E-3</v>
      </c>
    </row>
    <row r="1013" spans="1:8">
      <c r="A1013" s="3" t="s">
        <v>1107</v>
      </c>
      <c r="B1013" s="4">
        <v>49300</v>
      </c>
      <c r="C1013" s="5">
        <v>947.42241379310349</v>
      </c>
      <c r="D1013" s="50"/>
      <c r="E1013" s="32" t="s">
        <v>2113</v>
      </c>
      <c r="F1013" s="28">
        <v>947.42</v>
      </c>
      <c r="G1013" s="47"/>
      <c r="H1013" s="28">
        <f t="shared" si="16"/>
        <v>2.4137931035284055E-3</v>
      </c>
    </row>
    <row r="1014" spans="1:8">
      <c r="A1014" s="3" t="s">
        <v>1107</v>
      </c>
      <c r="B1014" s="4">
        <v>49301</v>
      </c>
      <c r="C1014" s="5">
        <v>435.33620689655174</v>
      </c>
      <c r="D1014" s="50"/>
      <c r="E1014" s="32" t="s">
        <v>2114</v>
      </c>
      <c r="F1014" s="28">
        <v>435.34</v>
      </c>
      <c r="G1014" s="47"/>
      <c r="H1014" s="28">
        <f t="shared" si="16"/>
        <v>-3.7931034482312498E-3</v>
      </c>
    </row>
    <row r="1015" spans="1:8">
      <c r="A1015" s="3" t="s">
        <v>1107</v>
      </c>
      <c r="B1015" s="4">
        <v>49302</v>
      </c>
      <c r="C1015" s="5">
        <v>1275.0086206896553</v>
      </c>
      <c r="D1015" s="50"/>
      <c r="E1015" s="32" t="s">
        <v>2115</v>
      </c>
      <c r="F1015" s="28">
        <v>1275.01</v>
      </c>
      <c r="G1015" s="47"/>
      <c r="H1015" s="28">
        <f t="shared" si="16"/>
        <v>-1.3793103446460009E-3</v>
      </c>
    </row>
    <row r="1016" spans="1:8">
      <c r="A1016" s="3" t="s">
        <v>1107</v>
      </c>
      <c r="B1016" s="4">
        <v>49303</v>
      </c>
      <c r="C1016" s="5">
        <v>4883.310344827587</v>
      </c>
      <c r="D1016" s="50"/>
      <c r="E1016" s="32" t="s">
        <v>2116</v>
      </c>
      <c r="F1016" s="28">
        <v>4883.3099999999995</v>
      </c>
      <c r="G1016" s="47"/>
      <c r="H1016" s="28">
        <f t="shared" si="16"/>
        <v>3.4482758746889886E-4</v>
      </c>
    </row>
    <row r="1017" spans="1:8">
      <c r="A1017" s="3" t="s">
        <v>1107</v>
      </c>
      <c r="B1017" s="4">
        <v>49304</v>
      </c>
      <c r="C1017" s="5">
        <v>947.42241379310349</v>
      </c>
      <c r="D1017" s="50"/>
      <c r="E1017" s="32" t="s">
        <v>2117</v>
      </c>
      <c r="F1017" s="28">
        <v>947.42000000000007</v>
      </c>
      <c r="G1017" s="47"/>
      <c r="H1017" s="28">
        <f t="shared" si="16"/>
        <v>2.4137931034147186E-3</v>
      </c>
    </row>
    <row r="1018" spans="1:8">
      <c r="A1018" s="3" t="s">
        <v>1107</v>
      </c>
      <c r="B1018" s="4">
        <v>49305</v>
      </c>
      <c r="C1018" s="5">
        <v>344.82758620689657</v>
      </c>
      <c r="D1018" s="50"/>
      <c r="E1018" s="32" t="s">
        <v>2118</v>
      </c>
      <c r="F1018" s="28">
        <v>344.83</v>
      </c>
      <c r="G1018" s="47"/>
      <c r="H1018" s="28">
        <f t="shared" si="16"/>
        <v>-2.4137931034147186E-3</v>
      </c>
    </row>
    <row r="1019" spans="1:8">
      <c r="A1019" s="3" t="s">
        <v>1107</v>
      </c>
      <c r="B1019" s="4">
        <v>49306</v>
      </c>
      <c r="C1019" s="5">
        <v>174.60344827586206</v>
      </c>
      <c r="D1019" s="50"/>
      <c r="E1019" s="32" t="s">
        <v>2119</v>
      </c>
      <c r="F1019" s="28">
        <v>174.6</v>
      </c>
      <c r="G1019" s="47"/>
      <c r="H1019" s="28">
        <f t="shared" si="16"/>
        <v>3.4482758620697496E-3</v>
      </c>
    </row>
    <row r="1020" spans="1:8">
      <c r="A1020" s="3" t="s">
        <v>1107</v>
      </c>
      <c r="B1020" s="4">
        <v>49307</v>
      </c>
      <c r="C1020" s="5">
        <v>947.41379310344837</v>
      </c>
      <c r="D1020" s="50"/>
      <c r="E1020" s="32" t="s">
        <v>2120</v>
      </c>
      <c r="F1020" s="28">
        <v>947.41</v>
      </c>
      <c r="G1020" s="47"/>
      <c r="H1020" s="28">
        <f t="shared" si="16"/>
        <v>3.79310344840178E-3</v>
      </c>
    </row>
    <row r="1021" spans="1:8">
      <c r="A1021" s="3" t="s">
        <v>1107</v>
      </c>
      <c r="B1021" s="4">
        <v>49308</v>
      </c>
      <c r="C1021" s="5">
        <v>947.42241379310349</v>
      </c>
      <c r="D1021" s="50"/>
      <c r="E1021" s="32" t="s">
        <v>2121</v>
      </c>
      <c r="F1021" s="28">
        <v>947.42000000000007</v>
      </c>
      <c r="G1021" s="47"/>
      <c r="H1021" s="28">
        <f t="shared" si="16"/>
        <v>2.4137931034147186E-3</v>
      </c>
    </row>
    <row r="1022" spans="1:8">
      <c r="A1022" s="3" t="s">
        <v>1107</v>
      </c>
      <c r="B1022" s="4">
        <v>49309</v>
      </c>
      <c r="C1022" s="5">
        <v>2514.6379310344828</v>
      </c>
      <c r="D1022" s="50"/>
      <c r="E1022" s="32" t="s">
        <v>2122</v>
      </c>
      <c r="F1022" s="28">
        <v>2514.64</v>
      </c>
      <c r="G1022" s="47"/>
      <c r="H1022" s="28">
        <f t="shared" si="16"/>
        <v>-2.0689655170826882E-3</v>
      </c>
    </row>
    <row r="1023" spans="1:8">
      <c r="A1023" s="3" t="s">
        <v>1107</v>
      </c>
      <c r="B1023" s="4">
        <v>49310</v>
      </c>
      <c r="C1023" s="5">
        <v>1698.2672413793105</v>
      </c>
      <c r="D1023" s="50"/>
      <c r="E1023" s="32" t="s">
        <v>2123</v>
      </c>
      <c r="F1023" s="28">
        <v>1698.27</v>
      </c>
      <c r="G1023" s="47"/>
      <c r="H1023" s="28">
        <f t="shared" si="16"/>
        <v>-2.7586206895193754E-3</v>
      </c>
    </row>
    <row r="1024" spans="1:8">
      <c r="A1024" s="3" t="s">
        <v>1107</v>
      </c>
      <c r="B1024" s="4">
        <v>49311</v>
      </c>
      <c r="C1024" s="5">
        <v>947.42241379310349</v>
      </c>
      <c r="D1024" s="50"/>
      <c r="E1024" s="32" t="s">
        <v>2124</v>
      </c>
      <c r="F1024" s="28">
        <v>947.42000000000007</v>
      </c>
      <c r="G1024" s="47"/>
      <c r="H1024" s="28">
        <f t="shared" si="16"/>
        <v>2.4137931034147186E-3</v>
      </c>
    </row>
    <row r="1025" spans="1:8">
      <c r="A1025" s="3" t="s">
        <v>1107</v>
      </c>
      <c r="B1025" s="4">
        <v>49312</v>
      </c>
      <c r="C1025" s="5">
        <v>1719.8189655172414</v>
      </c>
      <c r="D1025" s="50"/>
      <c r="E1025" s="32" t="s">
        <v>2125</v>
      </c>
      <c r="F1025" s="28">
        <v>1719.8200000000002</v>
      </c>
      <c r="G1025" s="47"/>
      <c r="H1025" s="28">
        <f t="shared" si="16"/>
        <v>-1.0344827587687178E-3</v>
      </c>
    </row>
    <row r="1026" spans="1:8">
      <c r="A1026" s="3" t="s">
        <v>1107</v>
      </c>
      <c r="B1026" s="4">
        <v>49313</v>
      </c>
      <c r="C1026" s="5">
        <v>947.42241379310349</v>
      </c>
      <c r="D1026" s="50"/>
      <c r="E1026" s="32" t="s">
        <v>2126</v>
      </c>
      <c r="F1026" s="28">
        <v>947.42000000000007</v>
      </c>
      <c r="G1026" s="47"/>
      <c r="H1026" s="28">
        <f t="shared" si="16"/>
        <v>2.4137931034147186E-3</v>
      </c>
    </row>
    <row r="1027" spans="1:8">
      <c r="A1027" s="3" t="s">
        <v>1107</v>
      </c>
      <c r="B1027" s="4">
        <v>49314</v>
      </c>
      <c r="C1027" s="5">
        <v>1803.4137931034484</v>
      </c>
      <c r="D1027" s="50"/>
      <c r="E1027" s="32" t="s">
        <v>2127</v>
      </c>
      <c r="F1027" s="28">
        <v>1803.4099999999999</v>
      </c>
      <c r="G1027" s="47"/>
      <c r="H1027" s="28">
        <f t="shared" si="16"/>
        <v>3.7931034485154669E-3</v>
      </c>
    </row>
    <row r="1028" spans="1:8">
      <c r="A1028" s="3" t="s">
        <v>1107</v>
      </c>
      <c r="B1028" s="4">
        <v>49315</v>
      </c>
      <c r="C1028" s="5">
        <v>1698.2758620689656</v>
      </c>
      <c r="D1028" s="50"/>
      <c r="E1028" s="32" t="s">
        <v>2128</v>
      </c>
      <c r="F1028" s="28">
        <v>1698.2799999999997</v>
      </c>
      <c r="G1028" s="47"/>
      <c r="H1028" s="28">
        <f t="shared" si="16"/>
        <v>-4.1379310341653763E-3</v>
      </c>
    </row>
    <row r="1029" spans="1:8">
      <c r="A1029" s="3" t="s">
        <v>1107</v>
      </c>
      <c r="B1029" s="4">
        <v>49316</v>
      </c>
      <c r="C1029" s="5">
        <v>2731.8879310344828</v>
      </c>
      <c r="D1029" s="50"/>
      <c r="E1029" s="32" t="s">
        <v>2129</v>
      </c>
      <c r="F1029" s="28">
        <v>2731.89</v>
      </c>
      <c r="G1029" s="47"/>
      <c r="H1029" s="28">
        <f t="shared" si="16"/>
        <v>-2.0689655170826882E-3</v>
      </c>
    </row>
    <row r="1030" spans="1:8">
      <c r="A1030" s="3" t="s">
        <v>1107</v>
      </c>
      <c r="B1030" s="4">
        <v>49317</v>
      </c>
      <c r="C1030" s="5">
        <v>517.25</v>
      </c>
      <c r="D1030" s="50"/>
      <c r="E1030" s="32" t="s">
        <v>2130</v>
      </c>
      <c r="F1030" s="28">
        <v>517.25</v>
      </c>
      <c r="G1030" s="47"/>
      <c r="H1030" s="28">
        <f t="shared" si="16"/>
        <v>0</v>
      </c>
    </row>
    <row r="1031" spans="1:8">
      <c r="A1031" s="3" t="s">
        <v>1107</v>
      </c>
      <c r="B1031" s="4">
        <v>49318</v>
      </c>
      <c r="C1031" s="5">
        <v>2731.8965517241381</v>
      </c>
      <c r="D1031" s="50"/>
      <c r="E1031" s="32" t="s">
        <v>2131</v>
      </c>
      <c r="F1031" s="28">
        <v>2731.9</v>
      </c>
      <c r="G1031" s="47"/>
      <c r="H1031" s="28">
        <f t="shared" si="16"/>
        <v>-3.4482758619560627E-3</v>
      </c>
    </row>
    <row r="1032" spans="1:8">
      <c r="A1032" s="3" t="s">
        <v>1107</v>
      </c>
      <c r="B1032" s="4">
        <v>49319</v>
      </c>
      <c r="C1032" s="5">
        <v>3758.6293103448279</v>
      </c>
      <c r="D1032" s="50"/>
      <c r="E1032" s="32" t="s">
        <v>2132</v>
      </c>
      <c r="F1032" s="28">
        <v>3758.63</v>
      </c>
      <c r="G1032" s="47"/>
      <c r="H1032" s="28">
        <f t="shared" si="16"/>
        <v>-6.896551722093136E-4</v>
      </c>
    </row>
    <row r="1033" spans="1:8">
      <c r="A1033" s="3" t="s">
        <v>1107</v>
      </c>
      <c r="B1033" s="4">
        <v>49320</v>
      </c>
      <c r="C1033" s="5">
        <v>2321.5</v>
      </c>
      <c r="D1033" s="50"/>
      <c r="E1033" s="32" t="s">
        <v>2133</v>
      </c>
      <c r="F1033" s="28">
        <v>2321.5</v>
      </c>
      <c r="G1033" s="47"/>
      <c r="H1033" s="28">
        <f t="shared" si="16"/>
        <v>0</v>
      </c>
    </row>
    <row r="1034" spans="1:8">
      <c r="A1034" s="3" t="s">
        <v>1107</v>
      </c>
      <c r="B1034" s="4">
        <v>49321</v>
      </c>
      <c r="C1034" s="5">
        <v>4561.2068965517246</v>
      </c>
      <c r="D1034" s="50"/>
      <c r="E1034" s="32" t="s">
        <v>2134</v>
      </c>
      <c r="F1034" s="28">
        <v>4561.21</v>
      </c>
      <c r="G1034" s="47"/>
      <c r="H1034" s="28">
        <f t="shared" si="16"/>
        <v>-3.1034482753966586E-3</v>
      </c>
    </row>
    <row r="1035" spans="1:8">
      <c r="A1035" s="3" t="s">
        <v>1107</v>
      </c>
      <c r="B1035" s="4">
        <v>49322</v>
      </c>
      <c r="C1035" s="5">
        <v>672.68965517241384</v>
      </c>
      <c r="D1035" s="50"/>
      <c r="E1035" s="32" t="s">
        <v>2135</v>
      </c>
      <c r="F1035" s="28">
        <v>672.68999999999994</v>
      </c>
      <c r="G1035" s="47"/>
      <c r="H1035" s="28">
        <f t="shared" si="16"/>
        <v>-3.448275861046568E-4</v>
      </c>
    </row>
    <row r="1036" spans="1:8">
      <c r="A1036" s="3" t="s">
        <v>1107</v>
      </c>
      <c r="B1036" s="4">
        <v>49323</v>
      </c>
      <c r="C1036" s="5">
        <v>174.60344827586206</v>
      </c>
      <c r="D1036" s="50"/>
      <c r="E1036" s="32" t="s">
        <v>2136</v>
      </c>
      <c r="F1036" s="28">
        <v>174.6</v>
      </c>
      <c r="G1036" s="47"/>
      <c r="H1036" s="28">
        <f t="shared" si="16"/>
        <v>3.4482758620697496E-3</v>
      </c>
    </row>
    <row r="1037" spans="1:8">
      <c r="A1037" s="3" t="s">
        <v>1107</v>
      </c>
      <c r="B1037" s="4">
        <v>49324</v>
      </c>
      <c r="C1037" s="5">
        <v>1698.2758620689656</v>
      </c>
      <c r="D1037" s="50"/>
      <c r="E1037" s="32" t="s">
        <v>2137</v>
      </c>
      <c r="F1037" s="28">
        <v>1698.28</v>
      </c>
      <c r="G1037" s="47"/>
      <c r="H1037" s="28">
        <f t="shared" si="16"/>
        <v>-4.13793103439275E-3</v>
      </c>
    </row>
    <row r="1038" spans="1:8">
      <c r="A1038" s="3" t="s">
        <v>1107</v>
      </c>
      <c r="B1038" s="4">
        <v>49325</v>
      </c>
      <c r="C1038" s="5">
        <v>1698.2758620689656</v>
      </c>
      <c r="D1038" s="50"/>
      <c r="E1038" s="32" t="s">
        <v>2138</v>
      </c>
      <c r="F1038" s="28">
        <v>1698.28</v>
      </c>
      <c r="G1038" s="47"/>
      <c r="H1038" s="28">
        <f t="shared" si="16"/>
        <v>-4.13793103439275E-3</v>
      </c>
    </row>
    <row r="1039" spans="1:8">
      <c r="A1039" s="3" t="s">
        <v>1107</v>
      </c>
      <c r="B1039" s="4">
        <v>49326</v>
      </c>
      <c r="C1039" s="5">
        <v>689.66379310344837</v>
      </c>
      <c r="D1039" s="50"/>
      <c r="E1039" s="32" t="s">
        <v>2139</v>
      </c>
      <c r="F1039" s="28">
        <v>689.66</v>
      </c>
      <c r="G1039" s="47"/>
      <c r="H1039" s="28">
        <f t="shared" ref="H1039:H1102" si="17">+C1039-F1039</f>
        <v>3.79310344840178E-3</v>
      </c>
    </row>
    <row r="1040" spans="1:8">
      <c r="A1040" s="3" t="s">
        <v>1107</v>
      </c>
      <c r="B1040" s="4">
        <v>49327</v>
      </c>
      <c r="C1040" s="5">
        <v>3747.3017241379312</v>
      </c>
      <c r="D1040" s="50"/>
      <c r="E1040" s="32" t="s">
        <v>2140</v>
      </c>
      <c r="F1040" s="28">
        <v>3747.3</v>
      </c>
      <c r="G1040" s="47"/>
      <c r="H1040" s="28">
        <f t="shared" si="17"/>
        <v>1.7241379309780314E-3</v>
      </c>
    </row>
    <row r="1041" spans="1:8">
      <c r="A1041" s="3" t="s">
        <v>1107</v>
      </c>
      <c r="B1041" s="4">
        <v>49328</v>
      </c>
      <c r="C1041" s="5">
        <v>689.66379310344837</v>
      </c>
      <c r="D1041" s="50"/>
      <c r="E1041" s="32" t="s">
        <v>2141</v>
      </c>
      <c r="F1041" s="28">
        <v>689.66</v>
      </c>
      <c r="G1041" s="47"/>
      <c r="H1041" s="28">
        <f t="shared" si="17"/>
        <v>3.79310344840178E-3</v>
      </c>
    </row>
    <row r="1042" spans="1:8">
      <c r="A1042" s="3" t="s">
        <v>1107</v>
      </c>
      <c r="B1042" s="4">
        <v>49329</v>
      </c>
      <c r="C1042" s="5">
        <v>2470.6896551724139</v>
      </c>
      <c r="D1042" s="50"/>
      <c r="E1042" s="32" t="s">
        <v>2142</v>
      </c>
      <c r="F1042" s="28">
        <v>2470.69</v>
      </c>
      <c r="G1042" s="47"/>
      <c r="H1042" s="28">
        <f t="shared" si="17"/>
        <v>-3.448275861046568E-4</v>
      </c>
    </row>
    <row r="1043" spans="1:8">
      <c r="A1043" s="3" t="s">
        <v>1107</v>
      </c>
      <c r="B1043" s="4">
        <v>49330</v>
      </c>
      <c r="C1043" s="5">
        <v>85.500000000000014</v>
      </c>
      <c r="D1043" s="50"/>
      <c r="E1043" s="32" t="s">
        <v>2143</v>
      </c>
      <c r="F1043" s="28">
        <v>85.5</v>
      </c>
      <c r="G1043" s="47"/>
      <c r="H1043" s="28">
        <f t="shared" si="17"/>
        <v>0</v>
      </c>
    </row>
    <row r="1044" spans="1:8">
      <c r="A1044" s="3" t="s">
        <v>1107</v>
      </c>
      <c r="B1044" s="4">
        <v>49331</v>
      </c>
      <c r="C1044" s="5">
        <v>675</v>
      </c>
      <c r="D1044" s="50"/>
      <c r="E1044" s="32" t="s">
        <v>2144</v>
      </c>
      <c r="F1044" s="28">
        <v>675</v>
      </c>
      <c r="G1044" s="47"/>
      <c r="H1044" s="28">
        <f t="shared" si="17"/>
        <v>0</v>
      </c>
    </row>
    <row r="1045" spans="1:8">
      <c r="A1045" s="3" t="s">
        <v>1107</v>
      </c>
      <c r="B1045" s="4">
        <v>49332</v>
      </c>
      <c r="C1045" s="5">
        <v>90.000000000000014</v>
      </c>
      <c r="D1045" s="50"/>
      <c r="E1045" s="32" t="s">
        <v>2145</v>
      </c>
      <c r="F1045" s="28">
        <v>90</v>
      </c>
      <c r="G1045" s="47"/>
      <c r="H1045" s="28">
        <f t="shared" si="17"/>
        <v>0</v>
      </c>
    </row>
    <row r="1046" spans="1:8">
      <c r="A1046" s="3" t="s">
        <v>1107</v>
      </c>
      <c r="B1046" s="4">
        <v>49333</v>
      </c>
      <c r="C1046" s="5">
        <v>2801.7241379310349</v>
      </c>
      <c r="D1046" s="50"/>
      <c r="E1046" s="32" t="s">
        <v>2146</v>
      </c>
      <c r="F1046" s="28">
        <v>2801.7200000000003</v>
      </c>
      <c r="G1046" s="47"/>
      <c r="H1046" s="28">
        <f t="shared" si="17"/>
        <v>4.1379310346201237E-3</v>
      </c>
    </row>
    <row r="1047" spans="1:8">
      <c r="A1047" s="3" t="s">
        <v>1107</v>
      </c>
      <c r="B1047" s="4">
        <v>49334</v>
      </c>
      <c r="C1047" s="5">
        <v>750</v>
      </c>
      <c r="D1047" s="50"/>
      <c r="E1047" s="32" t="s">
        <v>2147</v>
      </c>
      <c r="F1047" s="28">
        <v>750</v>
      </c>
      <c r="G1047" s="47"/>
      <c r="H1047" s="28">
        <f t="shared" si="17"/>
        <v>0</v>
      </c>
    </row>
    <row r="1048" spans="1:8">
      <c r="A1048" s="3" t="s">
        <v>1107</v>
      </c>
      <c r="B1048" s="4">
        <v>49335</v>
      </c>
      <c r="C1048" s="5">
        <v>450.00000000000006</v>
      </c>
      <c r="D1048" s="50"/>
      <c r="E1048" s="32" t="s">
        <v>2148</v>
      </c>
      <c r="F1048" s="28">
        <v>450</v>
      </c>
      <c r="G1048" s="47"/>
      <c r="H1048" s="28">
        <f t="shared" si="17"/>
        <v>0</v>
      </c>
    </row>
    <row r="1049" spans="1:8">
      <c r="A1049" s="3" t="s">
        <v>1107</v>
      </c>
      <c r="B1049" s="4">
        <v>49336</v>
      </c>
      <c r="C1049" s="5">
        <v>52.5</v>
      </c>
      <c r="D1049" s="50"/>
      <c r="E1049" s="32" t="s">
        <v>2149</v>
      </c>
      <c r="F1049" s="28">
        <v>52.5</v>
      </c>
      <c r="G1049" s="47"/>
      <c r="H1049" s="28">
        <f t="shared" si="17"/>
        <v>0</v>
      </c>
    </row>
    <row r="1050" spans="1:8">
      <c r="A1050" s="3" t="s">
        <v>1107</v>
      </c>
      <c r="B1050" s="4">
        <v>49337</v>
      </c>
      <c r="C1050" s="5">
        <v>26.25</v>
      </c>
      <c r="D1050" s="50"/>
      <c r="E1050" s="32" t="s">
        <v>2150</v>
      </c>
      <c r="F1050" s="28">
        <v>26.25</v>
      </c>
      <c r="G1050" s="47"/>
      <c r="H1050" s="28">
        <f t="shared" si="17"/>
        <v>0</v>
      </c>
    </row>
    <row r="1051" spans="1:8">
      <c r="A1051" s="3" t="s">
        <v>1107</v>
      </c>
      <c r="B1051" s="4">
        <v>49338</v>
      </c>
      <c r="C1051" s="5">
        <v>26.25</v>
      </c>
      <c r="D1051" s="50"/>
      <c r="E1051" s="32" t="s">
        <v>2151</v>
      </c>
      <c r="F1051" s="28">
        <v>26.25</v>
      </c>
      <c r="G1051" s="47"/>
      <c r="H1051" s="28">
        <f t="shared" si="17"/>
        <v>0</v>
      </c>
    </row>
    <row r="1052" spans="1:8">
      <c r="A1052" s="3" t="s">
        <v>1107</v>
      </c>
      <c r="B1052" s="4">
        <v>49339</v>
      </c>
      <c r="C1052" s="5">
        <v>10737.23275862069</v>
      </c>
      <c r="D1052" s="50"/>
      <c r="E1052" s="32" t="s">
        <v>2152</v>
      </c>
      <c r="F1052" s="28">
        <v>10737.23</v>
      </c>
      <c r="G1052" s="47"/>
      <c r="H1052" s="28">
        <f t="shared" si="17"/>
        <v>2.7586206906562438E-3</v>
      </c>
    </row>
    <row r="1053" spans="1:8">
      <c r="A1053" s="3" t="s">
        <v>1107</v>
      </c>
      <c r="B1053" s="4">
        <v>49340</v>
      </c>
      <c r="C1053" s="5">
        <v>2801.7327586206902</v>
      </c>
      <c r="D1053" s="50"/>
      <c r="E1053" s="32" t="s">
        <v>2153</v>
      </c>
      <c r="F1053" s="28">
        <v>2801.73</v>
      </c>
      <c r="G1053" s="47"/>
      <c r="H1053" s="28">
        <f t="shared" si="17"/>
        <v>2.7586206902014965E-3</v>
      </c>
    </row>
    <row r="1054" spans="1:8">
      <c r="A1054" s="3" t="s">
        <v>1107</v>
      </c>
      <c r="B1054" s="4">
        <v>49341</v>
      </c>
      <c r="C1054" s="5">
        <v>2387.9396551724139</v>
      </c>
      <c r="D1054" s="50"/>
      <c r="E1054" s="32" t="s">
        <v>2154</v>
      </c>
      <c r="F1054" s="28">
        <v>2387.94</v>
      </c>
      <c r="G1054" s="47"/>
      <c r="H1054" s="28">
        <f t="shared" si="17"/>
        <v>-3.448275861046568E-4</v>
      </c>
    </row>
    <row r="1055" spans="1:8">
      <c r="A1055" s="3" t="s">
        <v>1107</v>
      </c>
      <c r="B1055" s="4">
        <v>49342</v>
      </c>
      <c r="C1055" s="5">
        <v>947.41379310344837</v>
      </c>
      <c r="D1055" s="50"/>
      <c r="E1055" s="32" t="s">
        <v>2155</v>
      </c>
      <c r="F1055" s="28">
        <v>947.41</v>
      </c>
      <c r="G1055" s="47"/>
      <c r="H1055" s="28">
        <f t="shared" si="17"/>
        <v>3.79310344840178E-3</v>
      </c>
    </row>
    <row r="1056" spans="1:8">
      <c r="A1056" s="3" t="s">
        <v>1107</v>
      </c>
      <c r="B1056" s="4">
        <v>49343</v>
      </c>
      <c r="C1056" s="5">
        <v>2841.1637931034484</v>
      </c>
      <c r="D1056" s="50"/>
      <c r="E1056" s="32" t="s">
        <v>2156</v>
      </c>
      <c r="F1056" s="28">
        <v>2841.16</v>
      </c>
      <c r="G1056" s="47"/>
      <c r="H1056" s="28">
        <f t="shared" si="17"/>
        <v>3.7931034485154669E-3</v>
      </c>
    </row>
    <row r="1057" spans="1:8">
      <c r="A1057" s="3" t="s">
        <v>1107</v>
      </c>
      <c r="B1057" s="4">
        <v>49344</v>
      </c>
      <c r="C1057" s="5">
        <v>947.41379310344837</v>
      </c>
      <c r="D1057" s="50"/>
      <c r="E1057" s="32" t="s">
        <v>2157</v>
      </c>
      <c r="F1057" s="28">
        <v>947.41</v>
      </c>
      <c r="G1057" s="47"/>
      <c r="H1057" s="28">
        <f t="shared" si="17"/>
        <v>3.79310344840178E-3</v>
      </c>
    </row>
    <row r="1058" spans="1:8">
      <c r="A1058" s="3" t="s">
        <v>1107</v>
      </c>
      <c r="B1058" s="4">
        <v>49345</v>
      </c>
      <c r="C1058" s="5">
        <v>947.42241379310349</v>
      </c>
      <c r="D1058" s="50"/>
      <c r="E1058" s="32" t="s">
        <v>2158</v>
      </c>
      <c r="F1058" s="28">
        <v>947.42</v>
      </c>
      <c r="G1058" s="47"/>
      <c r="H1058" s="28">
        <f t="shared" si="17"/>
        <v>2.4137931035284055E-3</v>
      </c>
    </row>
    <row r="1059" spans="1:8">
      <c r="A1059" s="3" t="s">
        <v>1107</v>
      </c>
      <c r="B1059" s="4">
        <v>49346</v>
      </c>
      <c r="C1059" s="5">
        <v>947.42241379310349</v>
      </c>
      <c r="D1059" s="50"/>
      <c r="E1059" s="32" t="s">
        <v>2159</v>
      </c>
      <c r="F1059" s="28">
        <v>947.42000000000007</v>
      </c>
      <c r="G1059" s="47"/>
      <c r="H1059" s="28">
        <f t="shared" si="17"/>
        <v>2.4137931034147186E-3</v>
      </c>
    </row>
    <row r="1060" spans="1:8">
      <c r="A1060" s="3" t="s">
        <v>1107</v>
      </c>
      <c r="B1060" s="4">
        <v>49347</v>
      </c>
      <c r="C1060" s="5">
        <v>1698.2758620689656</v>
      </c>
      <c r="D1060" s="50"/>
      <c r="E1060" s="32" t="s">
        <v>2160</v>
      </c>
      <c r="F1060" s="28">
        <v>1698.2799999999997</v>
      </c>
      <c r="G1060" s="47"/>
      <c r="H1060" s="28">
        <f t="shared" si="17"/>
        <v>-4.1379310341653763E-3</v>
      </c>
    </row>
    <row r="1061" spans="1:8">
      <c r="A1061" s="3" t="s">
        <v>1107</v>
      </c>
      <c r="B1061" s="4">
        <v>49348</v>
      </c>
      <c r="C1061" s="5">
        <v>547.41379310344837</v>
      </c>
      <c r="D1061" s="50"/>
      <c r="E1061" s="32" t="s">
        <v>2161</v>
      </c>
      <c r="F1061" s="28">
        <v>547.41</v>
      </c>
      <c r="G1061" s="47"/>
      <c r="H1061" s="28">
        <f t="shared" si="17"/>
        <v>3.79310344840178E-3</v>
      </c>
    </row>
    <row r="1062" spans="1:8">
      <c r="A1062" s="3" t="s">
        <v>1107</v>
      </c>
      <c r="B1062" s="4">
        <v>49349</v>
      </c>
      <c r="C1062" s="5">
        <v>1749.1465517241381</v>
      </c>
      <c r="D1062" s="50"/>
      <c r="E1062" s="32" t="s">
        <v>2162</v>
      </c>
      <c r="F1062" s="28">
        <v>1749.15</v>
      </c>
      <c r="G1062" s="47"/>
      <c r="H1062" s="28">
        <f t="shared" si="17"/>
        <v>-3.4482758619560627E-3</v>
      </c>
    </row>
    <row r="1063" spans="1:8">
      <c r="A1063" s="3" t="s">
        <v>1107</v>
      </c>
      <c r="B1063" s="4">
        <v>49350</v>
      </c>
      <c r="C1063" s="5">
        <v>2801.7241379310349</v>
      </c>
      <c r="D1063" s="50"/>
      <c r="E1063" s="32" t="s">
        <v>2163</v>
      </c>
      <c r="F1063" s="28">
        <v>2801.7200000000003</v>
      </c>
      <c r="G1063" s="47"/>
      <c r="H1063" s="28">
        <f t="shared" si="17"/>
        <v>4.1379310346201237E-3</v>
      </c>
    </row>
    <row r="1064" spans="1:8">
      <c r="A1064" s="3" t="s">
        <v>1107</v>
      </c>
      <c r="B1064" s="4">
        <v>49351</v>
      </c>
      <c r="C1064" s="5">
        <v>1698.2758620689656</v>
      </c>
      <c r="D1064" s="50"/>
      <c r="E1064" s="32" t="s">
        <v>2164</v>
      </c>
      <c r="F1064" s="28">
        <v>1698.28</v>
      </c>
      <c r="G1064" s="47"/>
      <c r="H1064" s="28">
        <f t="shared" si="17"/>
        <v>-4.13793103439275E-3</v>
      </c>
    </row>
    <row r="1065" spans="1:8">
      <c r="A1065" s="3" t="s">
        <v>1107</v>
      </c>
      <c r="B1065" s="4">
        <v>49352</v>
      </c>
      <c r="C1065" s="5">
        <v>1698.2672413793105</v>
      </c>
      <c r="D1065" s="50"/>
      <c r="E1065" s="32" t="s">
        <v>2165</v>
      </c>
      <c r="F1065" s="28">
        <v>1698.27</v>
      </c>
      <c r="G1065" s="47"/>
      <c r="H1065" s="28">
        <f t="shared" si="17"/>
        <v>-2.7586206895193754E-3</v>
      </c>
    </row>
    <row r="1066" spans="1:8">
      <c r="A1066" s="3" t="s">
        <v>1107</v>
      </c>
      <c r="B1066" s="4">
        <v>49353</v>
      </c>
      <c r="C1066" s="5">
        <v>947.42241379310349</v>
      </c>
      <c r="D1066" s="50"/>
      <c r="E1066" s="32" t="s">
        <v>2166</v>
      </c>
      <c r="F1066" s="28">
        <v>947.42000000000007</v>
      </c>
      <c r="G1066" s="47"/>
      <c r="H1066" s="28">
        <f t="shared" si="17"/>
        <v>2.4137931034147186E-3</v>
      </c>
    </row>
    <row r="1067" spans="1:8">
      <c r="A1067" s="3" t="s">
        <v>1107</v>
      </c>
      <c r="B1067" s="4">
        <v>49354</v>
      </c>
      <c r="C1067" s="5">
        <v>258.62068965517244</v>
      </c>
      <c r="D1067" s="50"/>
      <c r="E1067" s="32" t="s">
        <v>2167</v>
      </c>
      <c r="F1067" s="28">
        <v>258.62</v>
      </c>
      <c r="G1067" s="47"/>
      <c r="H1067" s="28">
        <f t="shared" si="17"/>
        <v>6.8965517243668728E-4</v>
      </c>
    </row>
    <row r="1068" spans="1:8">
      <c r="A1068" s="3" t="s">
        <v>1107</v>
      </c>
      <c r="B1068" s="4">
        <v>49355</v>
      </c>
      <c r="C1068" s="5">
        <v>1698.2672413793105</v>
      </c>
      <c r="D1068" s="50"/>
      <c r="E1068" s="32" t="s">
        <v>2168</v>
      </c>
      <c r="F1068" s="28">
        <v>1698.27</v>
      </c>
      <c r="G1068" s="47"/>
      <c r="H1068" s="28">
        <f t="shared" si="17"/>
        <v>-2.7586206895193754E-3</v>
      </c>
    </row>
    <row r="1069" spans="1:8">
      <c r="A1069" s="3" t="s">
        <v>1107</v>
      </c>
      <c r="B1069" s="4">
        <v>49356</v>
      </c>
      <c r="C1069" s="5">
        <v>947.42241379310349</v>
      </c>
      <c r="D1069" s="50"/>
      <c r="E1069" s="32" t="s">
        <v>2169</v>
      </c>
      <c r="F1069" s="28">
        <v>947.42000000000007</v>
      </c>
      <c r="G1069" s="47"/>
      <c r="H1069" s="28">
        <f t="shared" si="17"/>
        <v>2.4137931034147186E-3</v>
      </c>
    </row>
    <row r="1070" spans="1:8">
      <c r="A1070" s="3" t="s">
        <v>1107</v>
      </c>
      <c r="B1070" s="4">
        <v>49357</v>
      </c>
      <c r="C1070" s="5">
        <v>3965.5172413793107</v>
      </c>
      <c r="D1070" s="50"/>
      <c r="E1070" s="32" t="s">
        <v>2170</v>
      </c>
      <c r="F1070" s="28">
        <v>3965.5199999999995</v>
      </c>
      <c r="G1070" s="47"/>
      <c r="H1070" s="28">
        <f t="shared" si="17"/>
        <v>-2.7586206888372544E-3</v>
      </c>
    </row>
    <row r="1071" spans="1:8">
      <c r="A1071" s="3" t="s">
        <v>1107</v>
      </c>
      <c r="B1071" s="4">
        <v>49358</v>
      </c>
      <c r="C1071" s="5">
        <v>2801.7241379310349</v>
      </c>
      <c r="D1071" s="50"/>
      <c r="E1071" s="32" t="s">
        <v>2171</v>
      </c>
      <c r="F1071" s="28">
        <v>2801.7200000000003</v>
      </c>
      <c r="G1071" s="47"/>
      <c r="H1071" s="28">
        <f t="shared" si="17"/>
        <v>4.1379310346201237E-3</v>
      </c>
    </row>
    <row r="1072" spans="1:8">
      <c r="A1072" s="3" t="s">
        <v>1107</v>
      </c>
      <c r="B1072" s="4">
        <v>49359</v>
      </c>
      <c r="C1072" s="5">
        <v>3788.7931034482763</v>
      </c>
      <c r="D1072" s="50"/>
      <c r="E1072" s="32" t="s">
        <v>2172</v>
      </c>
      <c r="F1072" s="28">
        <v>3788.79</v>
      </c>
      <c r="G1072" s="47"/>
      <c r="H1072" s="28">
        <f t="shared" si="17"/>
        <v>3.1034482763061533E-3</v>
      </c>
    </row>
    <row r="1073" spans="1:8">
      <c r="A1073" s="3" t="s">
        <v>1107</v>
      </c>
      <c r="B1073" s="4">
        <v>49360</v>
      </c>
      <c r="C1073" s="5">
        <v>2118.9741379310349</v>
      </c>
      <c r="D1073" s="50"/>
      <c r="E1073" s="32" t="s">
        <v>2173</v>
      </c>
      <c r="F1073" s="28">
        <v>2118.9700000000003</v>
      </c>
      <c r="G1073" s="47"/>
      <c r="H1073" s="28">
        <f t="shared" si="17"/>
        <v>4.1379310346201237E-3</v>
      </c>
    </row>
    <row r="1074" spans="1:8">
      <c r="A1074" s="3" t="s">
        <v>1107</v>
      </c>
      <c r="B1074" s="4">
        <v>49361</v>
      </c>
      <c r="C1074" s="5">
        <v>2801.7327586206902</v>
      </c>
      <c r="D1074" s="50"/>
      <c r="E1074" s="32" t="s">
        <v>2174</v>
      </c>
      <c r="F1074" s="28">
        <v>2801.73</v>
      </c>
      <c r="G1074" s="47"/>
      <c r="H1074" s="28">
        <f t="shared" si="17"/>
        <v>2.7586206902014965E-3</v>
      </c>
    </row>
    <row r="1075" spans="1:8">
      <c r="A1075" s="3" t="s">
        <v>1107</v>
      </c>
      <c r="B1075" s="4">
        <v>49362</v>
      </c>
      <c r="C1075" s="5">
        <v>517.24137931034488</v>
      </c>
      <c r="D1075" s="50"/>
      <c r="E1075" s="32" t="s">
        <v>2175</v>
      </c>
      <c r="F1075" s="28">
        <v>517.24</v>
      </c>
      <c r="G1075" s="47"/>
      <c r="H1075" s="28">
        <f t="shared" si="17"/>
        <v>1.3793103448733746E-3</v>
      </c>
    </row>
    <row r="1076" spans="1:8">
      <c r="A1076" s="3" t="s">
        <v>1107</v>
      </c>
      <c r="B1076" s="4">
        <v>49363</v>
      </c>
      <c r="C1076" s="5">
        <v>1719.8189655172414</v>
      </c>
      <c r="D1076" s="50"/>
      <c r="E1076" s="32" t="s">
        <v>2176</v>
      </c>
      <c r="F1076" s="28">
        <v>1719.82</v>
      </c>
      <c r="G1076" s="47"/>
      <c r="H1076" s="28">
        <f t="shared" si="17"/>
        <v>-1.0344827585413441E-3</v>
      </c>
    </row>
    <row r="1077" spans="1:8">
      <c r="A1077" s="3" t="s">
        <v>1107</v>
      </c>
      <c r="B1077" s="4">
        <v>49364</v>
      </c>
      <c r="C1077" s="5">
        <v>3928.4137931034484</v>
      </c>
      <c r="D1077" s="50"/>
      <c r="E1077" s="32" t="s">
        <v>2177</v>
      </c>
      <c r="F1077" s="28">
        <v>3928.41</v>
      </c>
      <c r="G1077" s="47"/>
      <c r="H1077" s="28">
        <f t="shared" si="17"/>
        <v>3.7931034485154669E-3</v>
      </c>
    </row>
    <row r="1078" spans="1:8">
      <c r="A1078" s="3" t="s">
        <v>1107</v>
      </c>
      <c r="B1078" s="4">
        <v>49365</v>
      </c>
      <c r="C1078" s="5">
        <v>947.42241379310349</v>
      </c>
      <c r="D1078" s="50"/>
      <c r="E1078" s="32" t="s">
        <v>2178</v>
      </c>
      <c r="F1078" s="28">
        <v>947.42000000000007</v>
      </c>
      <c r="G1078" s="47"/>
      <c r="H1078" s="28">
        <f t="shared" si="17"/>
        <v>2.4137931034147186E-3</v>
      </c>
    </row>
    <row r="1079" spans="1:8">
      <c r="A1079" s="3" t="s">
        <v>1107</v>
      </c>
      <c r="B1079" s="4">
        <v>49366</v>
      </c>
      <c r="C1079" s="5">
        <v>947.42241379310349</v>
      </c>
      <c r="D1079" s="50"/>
      <c r="E1079" s="32" t="s">
        <v>2179</v>
      </c>
      <c r="F1079" s="28">
        <v>947.42000000000007</v>
      </c>
      <c r="G1079" s="47"/>
      <c r="H1079" s="28">
        <f t="shared" si="17"/>
        <v>2.4137931034147186E-3</v>
      </c>
    </row>
    <row r="1080" spans="1:8">
      <c r="A1080" s="3" t="s">
        <v>1107</v>
      </c>
      <c r="B1080" s="4">
        <v>49367</v>
      </c>
      <c r="C1080" s="5">
        <v>947.42241379310349</v>
      </c>
      <c r="D1080" s="50"/>
      <c r="E1080" s="32" t="s">
        <v>2180</v>
      </c>
      <c r="F1080" s="28">
        <v>947.42</v>
      </c>
      <c r="G1080" s="47"/>
      <c r="H1080" s="28">
        <f t="shared" si="17"/>
        <v>2.4137931035284055E-3</v>
      </c>
    </row>
    <row r="1081" spans="1:8">
      <c r="A1081" s="3" t="s">
        <v>1107</v>
      </c>
      <c r="B1081" s="4">
        <v>49368</v>
      </c>
      <c r="C1081" s="5">
        <v>435.35344827586209</v>
      </c>
      <c r="D1081" s="50"/>
      <c r="E1081" s="32" t="s">
        <v>2181</v>
      </c>
      <c r="F1081" s="28">
        <v>435.34999999999997</v>
      </c>
      <c r="G1081" s="47"/>
      <c r="H1081" s="28">
        <f t="shared" si="17"/>
        <v>3.448275862126593E-3</v>
      </c>
    </row>
    <row r="1082" spans="1:8">
      <c r="A1082" s="3" t="s">
        <v>1107</v>
      </c>
      <c r="B1082" s="4">
        <v>49369</v>
      </c>
      <c r="C1082" s="5">
        <v>947.42241379310349</v>
      </c>
      <c r="D1082" s="50"/>
      <c r="E1082" s="32" t="s">
        <v>2182</v>
      </c>
      <c r="F1082" s="28">
        <v>947.42000000000007</v>
      </c>
      <c r="G1082" s="47"/>
      <c r="H1082" s="28">
        <f t="shared" si="17"/>
        <v>2.4137931034147186E-3</v>
      </c>
    </row>
    <row r="1083" spans="1:8">
      <c r="A1083" s="3" t="s">
        <v>1107</v>
      </c>
      <c r="B1083" s="4">
        <v>49370</v>
      </c>
      <c r="C1083" s="5">
        <v>1698.2758620689656</v>
      </c>
      <c r="D1083" s="50"/>
      <c r="E1083" s="32" t="s">
        <v>2183</v>
      </c>
      <c r="F1083" s="28">
        <v>1698.2799999999997</v>
      </c>
      <c r="G1083" s="47"/>
      <c r="H1083" s="28">
        <f t="shared" si="17"/>
        <v>-4.1379310341653763E-3</v>
      </c>
    </row>
    <row r="1084" spans="1:8">
      <c r="A1084" s="3" t="s">
        <v>1107</v>
      </c>
      <c r="B1084" s="4">
        <v>49371</v>
      </c>
      <c r="C1084" s="5">
        <v>3788.8017241379316</v>
      </c>
      <c r="D1084" s="50"/>
      <c r="E1084" s="32" t="s">
        <v>2184</v>
      </c>
      <c r="F1084" s="28">
        <v>3788.8</v>
      </c>
      <c r="G1084" s="47"/>
      <c r="H1084" s="28">
        <f t="shared" si="17"/>
        <v>1.7241379314327787E-3</v>
      </c>
    </row>
    <row r="1085" spans="1:8">
      <c r="A1085" s="3" t="s">
        <v>1107</v>
      </c>
      <c r="B1085" s="4">
        <v>49372</v>
      </c>
      <c r="C1085" s="5">
        <v>172.42241379310346</v>
      </c>
      <c r="D1085" s="50"/>
      <c r="E1085" s="32" t="s">
        <v>2185</v>
      </c>
      <c r="F1085" s="28">
        <v>172.42</v>
      </c>
      <c r="G1085" s="47"/>
      <c r="H1085" s="28">
        <f t="shared" si="17"/>
        <v>2.4137931034715621E-3</v>
      </c>
    </row>
    <row r="1086" spans="1:8">
      <c r="A1086" s="3" t="s">
        <v>1107</v>
      </c>
      <c r="B1086" s="4">
        <v>49373</v>
      </c>
      <c r="C1086" s="5">
        <v>315.27586206896558</v>
      </c>
      <c r="D1086" s="50"/>
      <c r="E1086" s="32" t="s">
        <v>2186</v>
      </c>
      <c r="F1086" s="28">
        <v>315.27999999999997</v>
      </c>
      <c r="G1086" s="47"/>
      <c r="H1086" s="28">
        <f t="shared" si="17"/>
        <v>-4.13793103439275E-3</v>
      </c>
    </row>
    <row r="1087" spans="1:8">
      <c r="A1087" s="3" t="s">
        <v>1107</v>
      </c>
      <c r="B1087" s="4">
        <v>49374</v>
      </c>
      <c r="C1087" s="5">
        <v>947.42241379310349</v>
      </c>
      <c r="D1087" s="50"/>
      <c r="E1087" s="32" t="s">
        <v>2187</v>
      </c>
      <c r="F1087" s="28">
        <v>947.42000000000007</v>
      </c>
      <c r="G1087" s="47"/>
      <c r="H1087" s="28">
        <f t="shared" si="17"/>
        <v>2.4137931034147186E-3</v>
      </c>
    </row>
    <row r="1088" spans="1:8">
      <c r="A1088" s="3" t="s">
        <v>1107</v>
      </c>
      <c r="B1088" s="4">
        <v>49375</v>
      </c>
      <c r="C1088" s="5">
        <v>465.26724137931041</v>
      </c>
      <c r="D1088" s="50"/>
      <c r="E1088" s="32" t="s">
        <v>2188</v>
      </c>
      <c r="F1088" s="28">
        <v>465.27</v>
      </c>
      <c r="G1088" s="47"/>
      <c r="H1088" s="28">
        <f t="shared" si="17"/>
        <v>-2.7586206895762189E-3</v>
      </c>
    </row>
    <row r="1089" spans="1:8">
      <c r="A1089" s="3" t="s">
        <v>1107</v>
      </c>
      <c r="B1089" s="4">
        <v>49376</v>
      </c>
      <c r="C1089" s="5">
        <v>1698.2758620689656</v>
      </c>
      <c r="D1089" s="50"/>
      <c r="E1089" s="32" t="s">
        <v>2189</v>
      </c>
      <c r="F1089" s="28">
        <v>1698.2799999999997</v>
      </c>
      <c r="G1089" s="47"/>
      <c r="H1089" s="28">
        <f t="shared" si="17"/>
        <v>-4.1379310341653763E-3</v>
      </c>
    </row>
    <row r="1090" spans="1:8">
      <c r="A1090" s="3" t="s">
        <v>1107</v>
      </c>
      <c r="B1090" s="4">
        <v>49377</v>
      </c>
      <c r="C1090" s="5">
        <v>3093.9568965517242</v>
      </c>
      <c r="D1090" s="50"/>
      <c r="E1090" s="32" t="s">
        <v>2190</v>
      </c>
      <c r="F1090" s="28">
        <v>3093.96</v>
      </c>
      <c r="G1090" s="47"/>
      <c r="H1090" s="28">
        <f t="shared" si="17"/>
        <v>-3.1034482758514059E-3</v>
      </c>
    </row>
    <row r="1091" spans="1:8">
      <c r="A1091" s="3" t="s">
        <v>1107</v>
      </c>
      <c r="B1091" s="4">
        <v>49378</v>
      </c>
      <c r="C1091" s="5">
        <v>4096.75</v>
      </c>
      <c r="D1091" s="50"/>
      <c r="E1091" s="32" t="s">
        <v>2191</v>
      </c>
      <c r="F1091" s="28">
        <v>4096.75</v>
      </c>
      <c r="G1091" s="47"/>
      <c r="H1091" s="28">
        <f t="shared" si="17"/>
        <v>0</v>
      </c>
    </row>
    <row r="1092" spans="1:8">
      <c r="A1092" s="3" t="s">
        <v>1107</v>
      </c>
      <c r="B1092" s="4">
        <v>49379</v>
      </c>
      <c r="C1092" s="5">
        <v>947.42241379310349</v>
      </c>
      <c r="D1092" s="50"/>
      <c r="E1092" s="32" t="s">
        <v>2192</v>
      </c>
      <c r="F1092" s="28">
        <v>947.42</v>
      </c>
      <c r="G1092" s="47"/>
      <c r="H1092" s="28">
        <f t="shared" si="17"/>
        <v>2.4137931035284055E-3</v>
      </c>
    </row>
    <row r="1093" spans="1:8">
      <c r="A1093" s="3" t="s">
        <v>1107</v>
      </c>
      <c r="B1093" s="4">
        <v>49380</v>
      </c>
      <c r="C1093" s="5">
        <v>4068.1120689655177</v>
      </c>
      <c r="D1093" s="50"/>
      <c r="E1093" s="32" t="s">
        <v>2193</v>
      </c>
      <c r="F1093" s="28">
        <v>4068.1099999999997</v>
      </c>
      <c r="G1093" s="47"/>
      <c r="H1093" s="28">
        <f t="shared" si="17"/>
        <v>2.0689655179921829E-3</v>
      </c>
    </row>
    <row r="1094" spans="1:8">
      <c r="A1094" s="3" t="s">
        <v>1107</v>
      </c>
      <c r="B1094" s="4">
        <v>49381</v>
      </c>
      <c r="C1094" s="5">
        <v>1249.1379310344828</v>
      </c>
      <c r="D1094" s="50"/>
      <c r="E1094" s="32" t="s">
        <v>2194</v>
      </c>
      <c r="F1094" s="28">
        <v>1249.1399999999999</v>
      </c>
      <c r="G1094" s="47"/>
      <c r="H1094" s="28">
        <f t="shared" si="17"/>
        <v>-2.0689655170826882E-3</v>
      </c>
    </row>
    <row r="1095" spans="1:8">
      <c r="A1095" s="3" t="s">
        <v>1107</v>
      </c>
      <c r="B1095" s="4">
        <v>49382</v>
      </c>
      <c r="C1095" s="5">
        <v>947.42241379310349</v>
      </c>
      <c r="D1095" s="50"/>
      <c r="E1095" s="32" t="s">
        <v>2195</v>
      </c>
      <c r="F1095" s="28">
        <v>947.42</v>
      </c>
      <c r="G1095" s="47"/>
      <c r="H1095" s="28">
        <f t="shared" si="17"/>
        <v>2.4137931035284055E-3</v>
      </c>
    </row>
    <row r="1096" spans="1:8">
      <c r="A1096" s="3" t="s">
        <v>1107</v>
      </c>
      <c r="B1096" s="4">
        <v>49383</v>
      </c>
      <c r="C1096" s="5">
        <v>1698.2672413793105</v>
      </c>
      <c r="D1096" s="50"/>
      <c r="E1096" s="32" t="s">
        <v>2196</v>
      </c>
      <c r="F1096" s="28">
        <v>1698.27</v>
      </c>
      <c r="G1096" s="47"/>
      <c r="H1096" s="28">
        <f t="shared" si="17"/>
        <v>-2.7586206895193754E-3</v>
      </c>
    </row>
    <row r="1097" spans="1:8">
      <c r="A1097" s="3" t="s">
        <v>1107</v>
      </c>
      <c r="B1097" s="4">
        <v>49384</v>
      </c>
      <c r="C1097" s="5">
        <v>2801.7241379310349</v>
      </c>
      <c r="D1097" s="50"/>
      <c r="E1097" s="32" t="s">
        <v>2197</v>
      </c>
      <c r="F1097" s="28">
        <v>2801.7200000000003</v>
      </c>
      <c r="G1097" s="47"/>
      <c r="H1097" s="28">
        <f t="shared" si="17"/>
        <v>4.1379310346201237E-3</v>
      </c>
    </row>
    <row r="1098" spans="1:8">
      <c r="A1098" s="3" t="s">
        <v>1107</v>
      </c>
      <c r="B1098" s="4">
        <v>49385</v>
      </c>
      <c r="C1098" s="5">
        <v>947.42241379310349</v>
      </c>
      <c r="D1098" s="50"/>
      <c r="E1098" s="32" t="s">
        <v>2198</v>
      </c>
      <c r="F1098" s="28">
        <v>947.42000000000007</v>
      </c>
      <c r="G1098" s="47"/>
      <c r="H1098" s="28">
        <f t="shared" si="17"/>
        <v>2.4137931034147186E-3</v>
      </c>
    </row>
    <row r="1099" spans="1:8">
      <c r="A1099" s="3" t="s">
        <v>1107</v>
      </c>
      <c r="B1099" s="4">
        <v>49386</v>
      </c>
      <c r="C1099" s="5">
        <v>1698.2758620689656</v>
      </c>
      <c r="D1099" s="50"/>
      <c r="E1099" s="32" t="s">
        <v>2199</v>
      </c>
      <c r="F1099" s="28">
        <v>1698.2799999999997</v>
      </c>
      <c r="G1099" s="47"/>
      <c r="H1099" s="28">
        <f t="shared" si="17"/>
        <v>-4.1379310341653763E-3</v>
      </c>
    </row>
    <row r="1100" spans="1:8">
      <c r="A1100" s="3" t="s">
        <v>1107</v>
      </c>
      <c r="B1100" s="4">
        <v>49387</v>
      </c>
      <c r="C1100" s="5">
        <v>5529.3620689655181</v>
      </c>
      <c r="D1100" s="50"/>
      <c r="E1100" s="32" t="s">
        <v>2200</v>
      </c>
      <c r="F1100" s="28">
        <v>5529.3600000000006</v>
      </c>
      <c r="G1100" s="47"/>
      <c r="H1100" s="28">
        <f t="shared" si="17"/>
        <v>2.0689655175374355E-3</v>
      </c>
    </row>
    <row r="1101" spans="1:8">
      <c r="A1101" s="3" t="s">
        <v>1107</v>
      </c>
      <c r="B1101" s="4">
        <v>49388</v>
      </c>
      <c r="C1101" s="5">
        <v>1249.1379310344828</v>
      </c>
      <c r="D1101" s="50"/>
      <c r="E1101" s="32" t="s">
        <v>2201</v>
      </c>
      <c r="F1101" s="28">
        <v>1249.1399999999999</v>
      </c>
      <c r="G1101" s="47"/>
      <c r="H1101" s="28">
        <f t="shared" si="17"/>
        <v>-2.0689655170826882E-3</v>
      </c>
    </row>
    <row r="1102" spans="1:8">
      <c r="A1102" s="3" t="s">
        <v>1107</v>
      </c>
      <c r="B1102" s="4">
        <v>49389</v>
      </c>
      <c r="C1102" s="5">
        <v>3084.1810344827591</v>
      </c>
      <c r="D1102" s="50"/>
      <c r="E1102" s="32" t="s">
        <v>2202</v>
      </c>
      <c r="F1102" s="28">
        <v>3084.1800000000003</v>
      </c>
      <c r="G1102" s="47"/>
      <c r="H1102" s="28">
        <f t="shared" si="17"/>
        <v>1.0344827587687178E-3</v>
      </c>
    </row>
    <row r="1103" spans="1:8">
      <c r="A1103" s="3" t="s">
        <v>1107</v>
      </c>
      <c r="B1103" s="4">
        <v>49390</v>
      </c>
      <c r="C1103" s="5">
        <v>2237.0689655172414</v>
      </c>
      <c r="D1103" s="50"/>
      <c r="E1103" s="32" t="s">
        <v>2203</v>
      </c>
      <c r="F1103" s="28">
        <v>2237.0700000000002</v>
      </c>
      <c r="G1103" s="47"/>
      <c r="H1103" s="28">
        <f t="shared" ref="H1103:H1105" si="18">+C1103-F1103</f>
        <v>-1.0344827587687178E-3</v>
      </c>
    </row>
    <row r="1104" spans="1:8">
      <c r="A1104" s="3" t="s">
        <v>1107</v>
      </c>
      <c r="B1104" s="4">
        <v>49391</v>
      </c>
      <c r="C1104" s="5">
        <v>180.00000000000003</v>
      </c>
      <c r="D1104" s="50"/>
      <c r="E1104" s="32" t="s">
        <v>2204</v>
      </c>
      <c r="F1104" s="28">
        <v>180</v>
      </c>
      <c r="G1104" s="47"/>
      <c r="H1104" s="28">
        <f t="shared" si="18"/>
        <v>0</v>
      </c>
    </row>
    <row r="1105" spans="1:13">
      <c r="A1105" s="3" t="s">
        <v>1107</v>
      </c>
      <c r="B1105" s="4">
        <v>49392</v>
      </c>
      <c r="C1105" s="5">
        <v>947.42241379310349</v>
      </c>
      <c r="D1105" s="50"/>
      <c r="E1105" s="32" t="s">
        <v>2205</v>
      </c>
      <c r="F1105" s="28">
        <v>947.42000000000007</v>
      </c>
      <c r="G1105" s="47"/>
      <c r="H1105" s="28">
        <f t="shared" si="18"/>
        <v>2.4137931034147186E-3</v>
      </c>
      <c r="L1105" s="36" t="s">
        <v>2</v>
      </c>
      <c r="M1105" s="35">
        <f>+C1107+C1158</f>
        <v>1906282.7155172518</v>
      </c>
    </row>
    <row r="1106" spans="1:13" ht="15.75" thickBot="1">
      <c r="H1106" s="21"/>
      <c r="L1106" s="36" t="s">
        <v>277</v>
      </c>
      <c r="M1106" s="38">
        <f>+F1107+F1158</f>
        <v>1912354.5200000007</v>
      </c>
    </row>
    <row r="1107" spans="1:13" s="12" customFormat="1" ht="13.5" thickTop="1" thickBot="1">
      <c r="C1107" s="38">
        <f>+SUM(C8:C1105)</f>
        <v>1992220.7758620793</v>
      </c>
      <c r="F1107" s="38">
        <f>SUM(F8:F1106)</f>
        <v>1998292.5700000008</v>
      </c>
      <c r="H1107" s="58">
        <f>SUM(H8:H1106)</f>
        <v>-6071.794137930945</v>
      </c>
      <c r="L1107" s="36" t="s">
        <v>223</v>
      </c>
      <c r="M1107" s="35">
        <f>+M1105-M1106</f>
        <v>-6071.8044827489648</v>
      </c>
    </row>
    <row r="1108" spans="1:13" ht="15.75" thickTop="1">
      <c r="H1108" s="21"/>
    </row>
    <row r="1109" spans="1:13">
      <c r="H1109" s="21"/>
      <c r="J1109" s="10"/>
      <c r="L1109" s="79" t="s">
        <v>1226</v>
      </c>
      <c r="M1109" s="11">
        <v>947.42</v>
      </c>
    </row>
    <row r="1110" spans="1:13">
      <c r="A1110" s="3" t="s">
        <v>2253</v>
      </c>
      <c r="B1110" s="4">
        <v>1740</v>
      </c>
      <c r="C1110" s="5">
        <v>-1655.1724137931035</v>
      </c>
      <c r="D1110" s="57"/>
      <c r="E1110" s="32" t="s">
        <v>2206</v>
      </c>
      <c r="F1110" s="28">
        <v>-1655.17</v>
      </c>
      <c r="G1110" s="57"/>
      <c r="H1110" s="28">
        <f>+C1110-F1110</f>
        <v>-2.4137931034147186E-3</v>
      </c>
      <c r="J1110" s="10"/>
      <c r="L1110" s="79" t="s">
        <v>1234</v>
      </c>
      <c r="M1110" s="11">
        <v>174.6</v>
      </c>
    </row>
    <row r="1111" spans="1:13">
      <c r="A1111" s="3" t="s">
        <v>2253</v>
      </c>
      <c r="B1111" s="4">
        <v>1741</v>
      </c>
      <c r="C1111" s="5">
        <v>-172.41379310344828</v>
      </c>
      <c r="D1111" s="57"/>
      <c r="E1111" s="32" t="s">
        <v>2207</v>
      </c>
      <c r="F1111" s="28">
        <v>-172.41</v>
      </c>
      <c r="G1111" s="57"/>
      <c r="H1111" s="28">
        <f t="shared" ref="H1111:H1156" si="19">+C1111-F1111</f>
        <v>-3.7931034482880932E-3</v>
      </c>
      <c r="J1111" s="10"/>
      <c r="L1111" s="79" t="s">
        <v>1236</v>
      </c>
      <c r="M1111" s="11">
        <v>174.6</v>
      </c>
    </row>
    <row r="1112" spans="1:13">
      <c r="A1112" s="3" t="s">
        <v>2253</v>
      </c>
      <c r="B1112" s="4">
        <v>1742</v>
      </c>
      <c r="C1112" s="5">
        <v>-947.42241379310349</v>
      </c>
      <c r="D1112" s="57"/>
      <c r="E1112" s="32" t="s">
        <v>2208</v>
      </c>
      <c r="F1112" s="28">
        <v>-947.42</v>
      </c>
      <c r="G1112" s="57"/>
      <c r="H1112" s="28">
        <f t="shared" si="19"/>
        <v>-2.4137931035284055E-3</v>
      </c>
      <c r="J1112" s="10"/>
      <c r="L1112" s="79" t="s">
        <v>1249</v>
      </c>
      <c r="M1112" s="11">
        <v>174.6</v>
      </c>
    </row>
    <row r="1113" spans="1:13">
      <c r="A1113" s="3" t="s">
        <v>2253</v>
      </c>
      <c r="B1113" s="4">
        <v>1743</v>
      </c>
      <c r="C1113" s="5">
        <v>-947.42241379310349</v>
      </c>
      <c r="D1113" s="57"/>
      <c r="E1113" s="32" t="s">
        <v>2209</v>
      </c>
      <c r="F1113" s="28">
        <v>-947.42</v>
      </c>
      <c r="G1113" s="57"/>
      <c r="H1113" s="28">
        <f t="shared" si="19"/>
        <v>-2.4137931035284055E-3</v>
      </c>
      <c r="J1113" s="10"/>
      <c r="L1113" s="79" t="s">
        <v>1264</v>
      </c>
      <c r="M1113" s="11">
        <v>1698.27</v>
      </c>
    </row>
    <row r="1114" spans="1:13">
      <c r="A1114" s="3" t="s">
        <v>2253</v>
      </c>
      <c r="B1114" s="4">
        <v>1744</v>
      </c>
      <c r="C1114" s="5">
        <v>-3995.6896551724139</v>
      </c>
      <c r="D1114" s="57"/>
      <c r="E1114" s="32" t="s">
        <v>2210</v>
      </c>
      <c r="F1114" s="28">
        <v>-3995.69</v>
      </c>
      <c r="G1114" s="57"/>
      <c r="H1114" s="28">
        <f t="shared" si="19"/>
        <v>3.448275861046568E-4</v>
      </c>
      <c r="J1114" s="10"/>
      <c r="L1114" s="79" t="s">
        <v>1265</v>
      </c>
      <c r="M1114" s="11">
        <v>3077.6</v>
      </c>
    </row>
    <row r="1115" spans="1:13" ht="15.75" thickBot="1">
      <c r="A1115" s="3" t="s">
        <v>2253</v>
      </c>
      <c r="B1115" s="4">
        <v>1745</v>
      </c>
      <c r="C1115" s="5">
        <v>-3995.6896551724139</v>
      </c>
      <c r="D1115" s="57"/>
      <c r="E1115" s="32" t="s">
        <v>2211</v>
      </c>
      <c r="F1115" s="28">
        <v>-3995.69</v>
      </c>
      <c r="G1115" s="57"/>
      <c r="H1115" s="28">
        <f t="shared" si="19"/>
        <v>3.448275861046568E-4</v>
      </c>
      <c r="J1115" s="80"/>
      <c r="L1115" s="79" t="s">
        <v>1946</v>
      </c>
      <c r="M1115" s="81">
        <v>-174.60344827586201</v>
      </c>
    </row>
    <row r="1116" spans="1:13" ht="15.75" thickTop="1">
      <c r="A1116" s="3" t="s">
        <v>2253</v>
      </c>
      <c r="B1116" s="4">
        <v>1746</v>
      </c>
      <c r="C1116" s="5">
        <v>-1119.8362068965519</v>
      </c>
      <c r="D1116" s="57"/>
      <c r="E1116" s="32" t="s">
        <v>2212</v>
      </c>
      <c r="F1116" s="28">
        <v>-1119.8399999999999</v>
      </c>
      <c r="G1116" s="57"/>
      <c r="H1116" s="28">
        <f t="shared" si="19"/>
        <v>3.7931034480607195E-3</v>
      </c>
      <c r="M1116" s="35">
        <f>SUM(M1109:M1115)</f>
        <v>6072.4865517241378</v>
      </c>
    </row>
    <row r="1117" spans="1:13">
      <c r="A1117" s="3" t="s">
        <v>2253</v>
      </c>
      <c r="B1117" s="4">
        <v>1747</v>
      </c>
      <c r="C1117" s="5">
        <v>-947.42241379310349</v>
      </c>
      <c r="D1117" s="57"/>
      <c r="E1117" s="32" t="s">
        <v>2213</v>
      </c>
      <c r="F1117" s="28">
        <v>-947.42000000000007</v>
      </c>
      <c r="G1117" s="57"/>
      <c r="H1117" s="28">
        <f t="shared" si="19"/>
        <v>-2.4137931034147186E-3</v>
      </c>
    </row>
    <row r="1118" spans="1:13">
      <c r="A1118" s="3" t="s">
        <v>2253</v>
      </c>
      <c r="B1118" s="4">
        <v>1748</v>
      </c>
      <c r="C1118" s="5">
        <v>-1119.8362068965519</v>
      </c>
      <c r="D1118" s="57"/>
      <c r="E1118" s="32" t="s">
        <v>2214</v>
      </c>
      <c r="F1118" s="28">
        <v>-1119.8399999999999</v>
      </c>
      <c r="G1118" s="57"/>
      <c r="H1118" s="28">
        <f t="shared" si="19"/>
        <v>3.7931034480607195E-3</v>
      </c>
    </row>
    <row r="1119" spans="1:13">
      <c r="A1119" s="3" t="s">
        <v>2253</v>
      </c>
      <c r="B1119" s="4">
        <v>1749</v>
      </c>
      <c r="C1119" s="5">
        <v>-6810.3362068965516</v>
      </c>
      <c r="D1119" s="57"/>
      <c r="E1119" s="32" t="s">
        <v>2215</v>
      </c>
      <c r="F1119" s="28">
        <v>-6810.34</v>
      </c>
      <c r="G1119" s="57"/>
      <c r="H1119" s="28">
        <f t="shared" si="19"/>
        <v>3.7931034485154669E-3</v>
      </c>
    </row>
    <row r="1120" spans="1:13">
      <c r="A1120" s="3" t="s">
        <v>2253</v>
      </c>
      <c r="B1120" s="4">
        <v>1750</v>
      </c>
      <c r="C1120" s="5">
        <v>-1698.2672413793105</v>
      </c>
      <c r="D1120" s="57"/>
      <c r="E1120" s="32" t="s">
        <v>2216</v>
      </c>
      <c r="F1120" s="28">
        <v>-1698.27</v>
      </c>
      <c r="G1120" s="57"/>
      <c r="H1120" s="28">
        <f t="shared" si="19"/>
        <v>2.7586206895193754E-3</v>
      </c>
    </row>
    <row r="1121" spans="1:8">
      <c r="A1121" s="3" t="s">
        <v>2253</v>
      </c>
      <c r="B1121" s="4">
        <v>1751</v>
      </c>
      <c r="C1121" s="5">
        <v>-180.00000000000003</v>
      </c>
      <c r="D1121" s="57"/>
      <c r="E1121" s="32" t="s">
        <v>2217</v>
      </c>
      <c r="F1121" s="28">
        <v>-180</v>
      </c>
      <c r="G1121" s="57"/>
      <c r="H1121" s="28">
        <f t="shared" si="19"/>
        <v>0</v>
      </c>
    </row>
    <row r="1122" spans="1:8">
      <c r="A1122" s="3" t="s">
        <v>2253</v>
      </c>
      <c r="B1122" s="4">
        <v>1752</v>
      </c>
      <c r="C1122" s="5">
        <v>-947.42241379310349</v>
      </c>
      <c r="D1122" s="57"/>
      <c r="E1122" s="32" t="s">
        <v>2218</v>
      </c>
      <c r="F1122" s="28">
        <v>-947.42</v>
      </c>
      <c r="G1122" s="57"/>
      <c r="H1122" s="28">
        <f t="shared" si="19"/>
        <v>-2.4137931035284055E-3</v>
      </c>
    </row>
    <row r="1123" spans="1:8">
      <c r="A1123" s="3" t="s">
        <v>2253</v>
      </c>
      <c r="B1123" s="4">
        <v>1753</v>
      </c>
      <c r="C1123" s="5">
        <v>-947.42241379310349</v>
      </c>
      <c r="D1123" s="57"/>
      <c r="E1123" s="32" t="s">
        <v>2219</v>
      </c>
      <c r="F1123" s="28">
        <v>-947.42000000000007</v>
      </c>
      <c r="G1123" s="57"/>
      <c r="H1123" s="28">
        <f t="shared" si="19"/>
        <v>-2.4137931034147186E-3</v>
      </c>
    </row>
    <row r="1124" spans="1:8">
      <c r="A1124" s="3" t="s">
        <v>2253</v>
      </c>
      <c r="B1124" s="4">
        <v>1754</v>
      </c>
      <c r="C1124" s="5">
        <v>-405.17241379310349</v>
      </c>
      <c r="D1124" s="57"/>
      <c r="E1124" s="32" t="s">
        <v>2220</v>
      </c>
      <c r="F1124" s="28">
        <v>-405.16999999999996</v>
      </c>
      <c r="G1124" s="57"/>
      <c r="H1124" s="28">
        <f t="shared" si="19"/>
        <v>-2.4137931035284055E-3</v>
      </c>
    </row>
    <row r="1125" spans="1:8">
      <c r="A1125" s="3" t="s">
        <v>2253</v>
      </c>
      <c r="B1125" s="4">
        <v>1755</v>
      </c>
      <c r="C1125" s="5">
        <v>-3646.525862068966</v>
      </c>
      <c r="D1125" s="57"/>
      <c r="E1125" s="32" t="s">
        <v>2221</v>
      </c>
      <c r="F1125" s="28">
        <v>-3646.5299999999997</v>
      </c>
      <c r="G1125" s="57"/>
      <c r="H1125" s="28">
        <f t="shared" si="19"/>
        <v>4.137931033710629E-3</v>
      </c>
    </row>
    <row r="1126" spans="1:8">
      <c r="A1126" s="3" t="s">
        <v>2253</v>
      </c>
      <c r="B1126" s="4">
        <v>1756</v>
      </c>
      <c r="C1126" s="5">
        <v>-947.42241379310349</v>
      </c>
      <c r="D1126" s="57"/>
      <c r="E1126" s="32" t="s">
        <v>2222</v>
      </c>
      <c r="F1126" s="28">
        <v>-947.42</v>
      </c>
      <c r="G1126" s="57"/>
      <c r="H1126" s="28">
        <f t="shared" si="19"/>
        <v>-2.4137931035284055E-3</v>
      </c>
    </row>
    <row r="1127" spans="1:8">
      <c r="A1127" s="3" t="s">
        <v>2253</v>
      </c>
      <c r="B1127" s="4">
        <v>1757</v>
      </c>
      <c r="C1127" s="5">
        <v>-6169.4482758620697</v>
      </c>
      <c r="D1127" s="57"/>
      <c r="E1127" s="32" t="s">
        <v>2223</v>
      </c>
      <c r="F1127" s="28">
        <v>-6169.45</v>
      </c>
      <c r="G1127" s="57"/>
      <c r="H1127" s="28">
        <f t="shared" si="19"/>
        <v>1.7241379300685367E-3</v>
      </c>
    </row>
    <row r="1128" spans="1:8">
      <c r="A1128" s="3" t="s">
        <v>2253</v>
      </c>
      <c r="B1128" s="4">
        <v>1758</v>
      </c>
      <c r="C1128" s="5">
        <v>-947.42241379310349</v>
      </c>
      <c r="D1128" s="57"/>
      <c r="E1128" s="32" t="s">
        <v>2224</v>
      </c>
      <c r="F1128" s="28">
        <v>-947.42</v>
      </c>
      <c r="G1128" s="57"/>
      <c r="H1128" s="28">
        <f t="shared" si="19"/>
        <v>-2.4137931035284055E-3</v>
      </c>
    </row>
    <row r="1129" spans="1:8">
      <c r="A1129" s="3" t="s">
        <v>2253</v>
      </c>
      <c r="B1129" s="4">
        <v>1759</v>
      </c>
      <c r="C1129" s="5">
        <v>-3593.9741379310349</v>
      </c>
      <c r="D1129" s="57"/>
      <c r="E1129" s="32" t="s">
        <v>2225</v>
      </c>
      <c r="F1129" s="28">
        <v>-3593.9700000000003</v>
      </c>
      <c r="G1129" s="57"/>
      <c r="H1129" s="28">
        <f t="shared" si="19"/>
        <v>-4.1379310346201237E-3</v>
      </c>
    </row>
    <row r="1130" spans="1:8">
      <c r="A1130" s="3" t="s">
        <v>2253</v>
      </c>
      <c r="B1130" s="4">
        <v>1760</v>
      </c>
      <c r="C1130" s="5">
        <v>-4340.5086206896549</v>
      </c>
      <c r="D1130" s="57"/>
      <c r="E1130" s="32" t="s">
        <v>2226</v>
      </c>
      <c r="F1130" s="28">
        <v>-4340.51</v>
      </c>
      <c r="G1130" s="57"/>
      <c r="H1130" s="28">
        <f t="shared" si="19"/>
        <v>1.3793103453281219E-3</v>
      </c>
    </row>
    <row r="1131" spans="1:8">
      <c r="A1131" s="3" t="s">
        <v>2253</v>
      </c>
      <c r="B1131" s="4">
        <v>1761</v>
      </c>
      <c r="C1131" s="5">
        <v>-1870</v>
      </c>
      <c r="D1131" s="57"/>
      <c r="E1131" s="32" t="s">
        <v>2227</v>
      </c>
      <c r="F1131" s="28">
        <v>-1870</v>
      </c>
      <c r="G1131" s="57"/>
      <c r="H1131" s="28">
        <f t="shared" si="19"/>
        <v>0</v>
      </c>
    </row>
    <row r="1132" spans="1:8">
      <c r="A1132" s="3" t="s">
        <v>2253</v>
      </c>
      <c r="B1132" s="4">
        <v>1762</v>
      </c>
      <c r="C1132" s="5">
        <v>-180.00000000000003</v>
      </c>
      <c r="D1132" s="57"/>
      <c r="E1132" s="32" t="s">
        <v>2228</v>
      </c>
      <c r="F1132" s="28">
        <v>-180</v>
      </c>
      <c r="G1132" s="57"/>
      <c r="H1132" s="28">
        <f t="shared" si="19"/>
        <v>0</v>
      </c>
    </row>
    <row r="1133" spans="1:8">
      <c r="A1133" s="3" t="s">
        <v>2253</v>
      </c>
      <c r="B1133" s="4">
        <v>1763</v>
      </c>
      <c r="C1133" s="5">
        <v>-1698.2758620689656</v>
      </c>
      <c r="D1133" s="57"/>
      <c r="E1133" s="32" t="s">
        <v>2229</v>
      </c>
      <c r="F1133" s="28">
        <v>-1698.2799999999997</v>
      </c>
      <c r="G1133" s="57"/>
      <c r="H1133" s="28">
        <f t="shared" si="19"/>
        <v>4.1379310341653763E-3</v>
      </c>
    </row>
    <row r="1134" spans="1:8">
      <c r="A1134" s="3" t="s">
        <v>2253</v>
      </c>
      <c r="B1134" s="4">
        <v>1764</v>
      </c>
      <c r="C1134" s="5">
        <v>-947.42241379310349</v>
      </c>
      <c r="D1134" s="57"/>
      <c r="E1134" s="32" t="s">
        <v>2230</v>
      </c>
      <c r="F1134" s="28">
        <v>-947.42000000000007</v>
      </c>
      <c r="G1134" s="57"/>
      <c r="H1134" s="28">
        <f t="shared" si="19"/>
        <v>-2.4137931034147186E-3</v>
      </c>
    </row>
    <row r="1135" spans="1:8">
      <c r="A1135" s="3" t="s">
        <v>2253</v>
      </c>
      <c r="B1135" s="4">
        <v>1765</v>
      </c>
      <c r="C1135" s="5">
        <v>-784.68965517241384</v>
      </c>
      <c r="D1135" s="57"/>
      <c r="E1135" s="32" t="s">
        <v>2231</v>
      </c>
      <c r="F1135" s="28">
        <v>-784.69</v>
      </c>
      <c r="G1135" s="57"/>
      <c r="H1135" s="28">
        <f t="shared" si="19"/>
        <v>3.4482758621834364E-4</v>
      </c>
    </row>
    <row r="1136" spans="1:8">
      <c r="A1136" s="3" t="s">
        <v>2253</v>
      </c>
      <c r="B1136" s="4">
        <v>1766</v>
      </c>
      <c r="C1136" s="5">
        <v>-3899.5172413793102</v>
      </c>
      <c r="D1136" s="57"/>
      <c r="E1136" s="32" t="s">
        <v>2232</v>
      </c>
      <c r="F1136" s="28">
        <v>-3899.52</v>
      </c>
      <c r="G1136" s="57"/>
      <c r="H1136" s="28">
        <f t="shared" si="19"/>
        <v>2.7586206897467491E-3</v>
      </c>
    </row>
    <row r="1137" spans="1:8">
      <c r="A1137" s="3" t="s">
        <v>2253</v>
      </c>
      <c r="B1137" s="4">
        <v>1767</v>
      </c>
      <c r="C1137" s="5">
        <v>-947.42241379310349</v>
      </c>
      <c r="D1137" s="57"/>
      <c r="E1137" s="32" t="s">
        <v>2233</v>
      </c>
      <c r="F1137" s="28">
        <v>-947.42</v>
      </c>
      <c r="G1137" s="57"/>
      <c r="H1137" s="28">
        <f t="shared" si="19"/>
        <v>-2.4137931035284055E-3</v>
      </c>
    </row>
    <row r="1138" spans="1:8">
      <c r="A1138" s="3" t="s">
        <v>2253</v>
      </c>
      <c r="B1138" s="4">
        <v>1768</v>
      </c>
      <c r="C1138" s="5">
        <v>-1956.8965517241381</v>
      </c>
      <c r="D1138" s="57"/>
      <c r="E1138" s="32" t="s">
        <v>2234</v>
      </c>
      <c r="F1138" s="28">
        <v>-1956.8999999999999</v>
      </c>
      <c r="G1138" s="57"/>
      <c r="H1138" s="28">
        <f t="shared" si="19"/>
        <v>3.4482758617286891E-3</v>
      </c>
    </row>
    <row r="1139" spans="1:8">
      <c r="A1139" s="3" t="s">
        <v>2253</v>
      </c>
      <c r="B1139" s="4">
        <v>1769</v>
      </c>
      <c r="C1139" s="5">
        <v>-1698.2758620689656</v>
      </c>
      <c r="D1139" s="57"/>
      <c r="E1139" s="32" t="s">
        <v>2235</v>
      </c>
      <c r="F1139" s="28">
        <v>-1698.2799999999997</v>
      </c>
      <c r="G1139" s="57"/>
      <c r="H1139" s="28">
        <f t="shared" si="19"/>
        <v>4.1379310341653763E-3</v>
      </c>
    </row>
    <row r="1140" spans="1:8">
      <c r="A1140" s="3" t="s">
        <v>2253</v>
      </c>
      <c r="B1140" s="4">
        <v>1770</v>
      </c>
      <c r="C1140" s="5">
        <v>-947.42241379310349</v>
      </c>
      <c r="D1140" s="57"/>
      <c r="E1140" s="32" t="s">
        <v>2236</v>
      </c>
      <c r="F1140" s="28">
        <v>-947.42000000000007</v>
      </c>
      <c r="G1140" s="57"/>
      <c r="H1140" s="28">
        <f t="shared" si="19"/>
        <v>-2.4137931034147186E-3</v>
      </c>
    </row>
    <row r="1141" spans="1:8">
      <c r="A1141" s="3" t="s">
        <v>2253</v>
      </c>
      <c r="B1141" s="4">
        <v>1771</v>
      </c>
      <c r="C1141" s="5">
        <v>-947.42241379310349</v>
      </c>
      <c r="D1141" s="57"/>
      <c r="E1141" s="32" t="s">
        <v>2237</v>
      </c>
      <c r="F1141" s="28">
        <v>-947.42</v>
      </c>
      <c r="G1141" s="57"/>
      <c r="H1141" s="28">
        <f t="shared" si="19"/>
        <v>-2.4137931035284055E-3</v>
      </c>
    </row>
    <row r="1142" spans="1:8">
      <c r="A1142" s="3" t="s">
        <v>2253</v>
      </c>
      <c r="B1142" s="4">
        <v>1772</v>
      </c>
      <c r="C1142" s="5">
        <v>-947.42241379310349</v>
      </c>
      <c r="D1142" s="57"/>
      <c r="E1142" s="32" t="s">
        <v>2238</v>
      </c>
      <c r="F1142" s="28">
        <v>-947.42000000000007</v>
      </c>
      <c r="G1142" s="57"/>
      <c r="H1142" s="28">
        <f t="shared" si="19"/>
        <v>-2.4137931034147186E-3</v>
      </c>
    </row>
    <row r="1143" spans="1:8">
      <c r="A1143" s="3" t="s">
        <v>2253</v>
      </c>
      <c r="B1143" s="4">
        <v>1773</v>
      </c>
      <c r="C1143" s="5">
        <v>-947.42241379310349</v>
      </c>
      <c r="D1143" s="57"/>
      <c r="E1143" s="32" t="s">
        <v>2239</v>
      </c>
      <c r="F1143" s="28">
        <v>-947.42000000000007</v>
      </c>
      <c r="G1143" s="57"/>
      <c r="H1143" s="28">
        <f t="shared" si="19"/>
        <v>-2.4137931034147186E-3</v>
      </c>
    </row>
    <row r="1144" spans="1:8">
      <c r="A1144" s="3" t="s">
        <v>2253</v>
      </c>
      <c r="B1144" s="4">
        <v>1774</v>
      </c>
      <c r="C1144" s="5">
        <v>-2250</v>
      </c>
      <c r="D1144" s="57"/>
      <c r="E1144" s="32" t="s">
        <v>2240</v>
      </c>
      <c r="F1144" s="28">
        <v>-2250</v>
      </c>
      <c r="G1144" s="57"/>
      <c r="H1144" s="28">
        <f t="shared" si="19"/>
        <v>0</v>
      </c>
    </row>
    <row r="1145" spans="1:8">
      <c r="A1145" s="3" t="s">
        <v>2253</v>
      </c>
      <c r="B1145" s="4">
        <v>1775</v>
      </c>
      <c r="C1145" s="5">
        <v>-1549.0862068965519</v>
      </c>
      <c r="D1145" s="57"/>
      <c r="E1145" s="32" t="s">
        <v>2241</v>
      </c>
      <c r="F1145" s="28">
        <v>-1549.0900000000001</v>
      </c>
      <c r="G1145" s="57"/>
      <c r="H1145" s="28">
        <f t="shared" si="19"/>
        <v>3.7931034482880932E-3</v>
      </c>
    </row>
    <row r="1146" spans="1:8">
      <c r="A1146" s="3" t="s">
        <v>2253</v>
      </c>
      <c r="B1146" s="4">
        <v>1776</v>
      </c>
      <c r="C1146" s="5">
        <v>-947.42241379310349</v>
      </c>
      <c r="D1146" s="57"/>
      <c r="E1146" s="32" t="s">
        <v>2242</v>
      </c>
      <c r="F1146" s="28">
        <v>-947.42000000000007</v>
      </c>
      <c r="G1146" s="57"/>
      <c r="H1146" s="28">
        <f t="shared" si="19"/>
        <v>-2.4137931034147186E-3</v>
      </c>
    </row>
    <row r="1147" spans="1:8">
      <c r="A1147" s="3" t="s">
        <v>2253</v>
      </c>
      <c r="B1147" s="4">
        <v>1777</v>
      </c>
      <c r="C1147" s="5">
        <v>-947.42241379310349</v>
      </c>
      <c r="D1147" s="57"/>
      <c r="E1147" s="32" t="s">
        <v>2243</v>
      </c>
      <c r="F1147" s="28">
        <v>-947.42000000000007</v>
      </c>
      <c r="G1147" s="57"/>
      <c r="H1147" s="28">
        <f t="shared" si="19"/>
        <v>-2.4137931034147186E-3</v>
      </c>
    </row>
    <row r="1148" spans="1:8">
      <c r="A1148" s="3" t="s">
        <v>2253</v>
      </c>
      <c r="B1148" s="4">
        <v>1778</v>
      </c>
      <c r="C1148" s="5">
        <v>-947.42241379310349</v>
      </c>
      <c r="D1148" s="57"/>
      <c r="E1148" s="32" t="s">
        <v>2244</v>
      </c>
      <c r="F1148" s="28">
        <v>-947.42000000000007</v>
      </c>
      <c r="G1148" s="57"/>
      <c r="H1148" s="28">
        <f t="shared" si="19"/>
        <v>-2.4137931034147186E-3</v>
      </c>
    </row>
    <row r="1149" spans="1:8">
      <c r="A1149" s="3" t="s">
        <v>2253</v>
      </c>
      <c r="B1149" s="4">
        <v>1779</v>
      </c>
      <c r="C1149" s="5">
        <v>-1719.8275862068967</v>
      </c>
      <c r="D1149" s="57"/>
      <c r="E1149" s="32" t="s">
        <v>2245</v>
      </c>
      <c r="F1149" s="28">
        <v>-1719.83</v>
      </c>
      <c r="G1149" s="57"/>
      <c r="H1149" s="28">
        <f t="shared" si="19"/>
        <v>2.413793103187345E-3</v>
      </c>
    </row>
    <row r="1150" spans="1:8">
      <c r="A1150" s="3" t="s">
        <v>2253</v>
      </c>
      <c r="B1150" s="4">
        <v>1780</v>
      </c>
      <c r="C1150" s="5">
        <v>-1698.2672413793105</v>
      </c>
      <c r="D1150" s="57"/>
      <c r="E1150" s="32" t="s">
        <v>2246</v>
      </c>
      <c r="F1150" s="28">
        <v>-1698.27</v>
      </c>
      <c r="G1150" s="57"/>
      <c r="H1150" s="28">
        <f t="shared" si="19"/>
        <v>2.7586206895193754E-3</v>
      </c>
    </row>
    <row r="1151" spans="1:8">
      <c r="A1151" s="3" t="s">
        <v>2253</v>
      </c>
      <c r="B1151" s="4">
        <v>1781</v>
      </c>
      <c r="C1151" s="5">
        <v>-947.42241379310349</v>
      </c>
      <c r="D1151" s="57"/>
      <c r="E1151" s="32" t="s">
        <v>2247</v>
      </c>
      <c r="F1151" s="28">
        <v>-947.42000000000007</v>
      </c>
      <c r="G1151" s="57"/>
      <c r="H1151" s="28">
        <f t="shared" si="19"/>
        <v>-2.4137931034147186E-3</v>
      </c>
    </row>
    <row r="1152" spans="1:8">
      <c r="A1152" s="3" t="s">
        <v>2253</v>
      </c>
      <c r="B1152" s="4">
        <v>1782</v>
      </c>
      <c r="C1152" s="5">
        <v>-1698.2758620689656</v>
      </c>
      <c r="D1152" s="57"/>
      <c r="E1152" s="32" t="s">
        <v>2248</v>
      </c>
      <c r="F1152" s="28">
        <v>-1698.28</v>
      </c>
      <c r="G1152" s="57"/>
      <c r="H1152" s="28">
        <f t="shared" si="19"/>
        <v>4.13793103439275E-3</v>
      </c>
    </row>
    <row r="1153" spans="1:8">
      <c r="A1153" s="3" t="s">
        <v>2253</v>
      </c>
      <c r="B1153" s="4">
        <v>1783</v>
      </c>
      <c r="C1153" s="5">
        <v>-2387.9396551724139</v>
      </c>
      <c r="D1153" s="57"/>
      <c r="E1153" s="32" t="s">
        <v>2249</v>
      </c>
      <c r="F1153" s="28">
        <v>-2387.94</v>
      </c>
      <c r="G1153" s="57"/>
      <c r="H1153" s="28">
        <f t="shared" si="19"/>
        <v>3.448275861046568E-4</v>
      </c>
    </row>
    <row r="1154" spans="1:8">
      <c r="A1154" s="3" t="s">
        <v>2253</v>
      </c>
      <c r="B1154" s="4">
        <v>1784</v>
      </c>
      <c r="C1154" s="5">
        <v>-2801.7327586206902</v>
      </c>
      <c r="D1154" s="57"/>
      <c r="E1154" s="32" t="s">
        <v>2250</v>
      </c>
      <c r="F1154" s="28">
        <v>-2801.73</v>
      </c>
      <c r="G1154" s="57"/>
      <c r="H1154" s="28">
        <f t="shared" si="19"/>
        <v>-2.7586206902014965E-3</v>
      </c>
    </row>
    <row r="1155" spans="1:8">
      <c r="A1155" s="3" t="s">
        <v>2253</v>
      </c>
      <c r="B1155" s="4">
        <v>1785</v>
      </c>
      <c r="C1155" s="5">
        <v>-3788.8017241379316</v>
      </c>
      <c r="D1155" s="57"/>
      <c r="E1155" s="32" t="s">
        <v>2251</v>
      </c>
      <c r="F1155" s="28">
        <v>-3788.8</v>
      </c>
      <c r="G1155" s="57"/>
      <c r="H1155" s="28">
        <f t="shared" si="19"/>
        <v>-1.7241379314327787E-3</v>
      </c>
    </row>
    <row r="1156" spans="1:8">
      <c r="A1156" s="3" t="s">
        <v>2253</v>
      </c>
      <c r="B1156" s="4">
        <v>1786</v>
      </c>
      <c r="C1156" s="5">
        <v>-947.42241379310349</v>
      </c>
      <c r="D1156" s="57"/>
      <c r="E1156" s="32" t="s">
        <v>2252</v>
      </c>
      <c r="F1156" s="28">
        <v>-947.42000000000007</v>
      </c>
      <c r="G1156" s="57"/>
      <c r="H1156" s="28">
        <f t="shared" si="19"/>
        <v>-2.4137931034147186E-3</v>
      </c>
    </row>
    <row r="1157" spans="1:8">
      <c r="H1157" s="21"/>
    </row>
    <row r="1158" spans="1:8" ht="15.75" thickBot="1">
      <c r="A1158" s="12"/>
      <c r="B1158" s="12"/>
      <c r="C1158" s="38">
        <f>SUM(C1110:C1157)</f>
        <v>-85938.06034482758</v>
      </c>
      <c r="D1158" s="12"/>
      <c r="E1158" s="12"/>
      <c r="F1158" s="38">
        <f>SUM(F1110:F1157)</f>
        <v>-85938.049999999974</v>
      </c>
      <c r="G1158" s="12"/>
      <c r="H1158" s="59">
        <f>+C1158-F1158</f>
        <v>-1.0344827605877072E-2</v>
      </c>
    </row>
    <row r="1159" spans="1:8" ht="15.75" thickTop="1"/>
  </sheetData>
  <autoFilter ref="A7:H7">
    <filterColumn colId="0" showButton="0"/>
    <filterColumn colId="1" showButton="0"/>
    <filterColumn colId="4" showButton="0"/>
  </autoFilter>
  <sortState ref="A1110:C1156">
    <sortCondition ref="B1110:B1156"/>
  </sortState>
  <mergeCells count="5">
    <mergeCell ref="A1:J1"/>
    <mergeCell ref="A2:J2"/>
    <mergeCell ref="A4:J4"/>
    <mergeCell ref="A7:C7"/>
    <mergeCell ref="E7:F7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1010"/>
  <sheetViews>
    <sheetView topLeftCell="A991" workbookViewId="0">
      <selection activeCell="L985" sqref="L985"/>
    </sheetView>
  </sheetViews>
  <sheetFormatPr baseColWidth="10" defaultRowHeight="15"/>
  <cols>
    <col min="1" max="1" width="7.5703125" customWidth="1"/>
    <col min="2" max="2" width="6" bestFit="1" customWidth="1"/>
    <col min="3" max="3" width="12.42578125" bestFit="1" customWidth="1"/>
    <col min="4" max="4" width="7.85546875" customWidth="1"/>
    <col min="5" max="5" width="8.140625" bestFit="1" customWidth="1"/>
    <col min="6" max="6" width="12.42578125" bestFit="1" customWidth="1"/>
    <col min="7" max="7" width="8.28515625" customWidth="1"/>
    <col min="8" max="8" width="13.85546875" style="21" bestFit="1" customWidth="1"/>
    <col min="11" max="12" width="13.140625" bestFit="1" customWidth="1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42767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0">
      <c r="H5"/>
    </row>
    <row r="6" spans="1:10" ht="15.75" thickBot="1">
      <c r="H6"/>
    </row>
    <row r="7" spans="1:10" ht="15.75" thickBot="1">
      <c r="A7" s="147" t="s">
        <v>2</v>
      </c>
      <c r="B7" s="148"/>
      <c r="C7" s="149"/>
      <c r="D7" s="2"/>
      <c r="E7" s="147" t="s">
        <v>277</v>
      </c>
      <c r="F7" s="149"/>
      <c r="G7" s="2"/>
      <c r="H7" s="49" t="s">
        <v>223</v>
      </c>
    </row>
    <row r="8" spans="1:10">
      <c r="A8" s="60" t="s">
        <v>1107</v>
      </c>
      <c r="B8" s="32">
        <v>49393</v>
      </c>
      <c r="C8" s="61">
        <v>1698.2758620689656</v>
      </c>
      <c r="D8" s="57"/>
      <c r="E8" s="74" t="s">
        <v>3086</v>
      </c>
      <c r="F8" s="61">
        <v>1698.2799999999997</v>
      </c>
      <c r="G8" s="57"/>
      <c r="H8" s="27">
        <f>+C8-F8</f>
        <v>-4.1379310341653763E-3</v>
      </c>
    </row>
    <row r="9" spans="1:10">
      <c r="A9" s="60" t="s">
        <v>1107</v>
      </c>
      <c r="B9" s="32">
        <v>49394</v>
      </c>
      <c r="C9" s="61">
        <v>627.29310344827593</v>
      </c>
      <c r="D9" s="57"/>
      <c r="E9" s="74" t="s">
        <v>3087</v>
      </c>
      <c r="F9" s="61">
        <v>627.29</v>
      </c>
      <c r="G9" s="57"/>
      <c r="H9" s="28">
        <f t="shared" ref="H9:H72" si="0">+C9-F9</f>
        <v>3.1034482759650928E-3</v>
      </c>
    </row>
    <row r="10" spans="1:10">
      <c r="A10" s="60" t="s">
        <v>1107</v>
      </c>
      <c r="B10" s="32">
        <v>49395</v>
      </c>
      <c r="C10" s="61">
        <v>3788.8017241379316</v>
      </c>
      <c r="D10" s="57"/>
      <c r="E10" s="74" t="s">
        <v>3088</v>
      </c>
      <c r="F10" s="61">
        <v>3788.8</v>
      </c>
      <c r="G10" s="57"/>
      <c r="H10" s="28">
        <f t="shared" si="0"/>
        <v>1.7241379314327787E-3</v>
      </c>
    </row>
    <row r="11" spans="1:10">
      <c r="A11" s="60" t="s">
        <v>1107</v>
      </c>
      <c r="B11" s="32">
        <v>49396</v>
      </c>
      <c r="C11" s="61">
        <v>1978.4482758620691</v>
      </c>
      <c r="D11" s="57"/>
      <c r="E11" s="74" t="s">
        <v>3089</v>
      </c>
      <c r="F11" s="61">
        <v>1978.45</v>
      </c>
      <c r="G11" s="57"/>
      <c r="H11" s="28">
        <f t="shared" si="0"/>
        <v>-1.7241379309780314E-3</v>
      </c>
    </row>
    <row r="12" spans="1:10">
      <c r="A12" s="60" t="s">
        <v>1107</v>
      </c>
      <c r="B12" s="32">
        <v>49397</v>
      </c>
      <c r="C12" s="61">
        <v>1698.2758620689656</v>
      </c>
      <c r="D12" s="57"/>
      <c r="E12" s="74" t="s">
        <v>3090</v>
      </c>
      <c r="F12" s="61">
        <v>1698.28</v>
      </c>
      <c r="G12" s="57"/>
      <c r="H12" s="28">
        <f t="shared" si="0"/>
        <v>-4.13793103439275E-3</v>
      </c>
    </row>
    <row r="13" spans="1:10">
      <c r="A13" s="60" t="s">
        <v>1107</v>
      </c>
      <c r="B13" s="32">
        <v>49398</v>
      </c>
      <c r="C13" s="61">
        <v>947.42241379310349</v>
      </c>
      <c r="D13" s="57"/>
      <c r="E13" s="74" t="s">
        <v>3091</v>
      </c>
      <c r="F13" s="61">
        <v>947.42000000000007</v>
      </c>
      <c r="G13" s="57"/>
      <c r="H13" s="28">
        <f t="shared" si="0"/>
        <v>2.4137931034147186E-3</v>
      </c>
    </row>
    <row r="14" spans="1:10">
      <c r="A14" s="60" t="s">
        <v>1107</v>
      </c>
      <c r="B14" s="32">
        <v>49399</v>
      </c>
      <c r="C14" s="61">
        <v>947.42241379310349</v>
      </c>
      <c r="D14" s="57"/>
      <c r="E14" s="74" t="s">
        <v>3092</v>
      </c>
      <c r="F14" s="61">
        <v>947.42000000000007</v>
      </c>
      <c r="G14" s="57"/>
      <c r="H14" s="28">
        <f t="shared" si="0"/>
        <v>2.4137931034147186E-3</v>
      </c>
    </row>
    <row r="15" spans="1:10">
      <c r="A15" s="60" t="s">
        <v>1107</v>
      </c>
      <c r="B15" s="32">
        <v>49400</v>
      </c>
      <c r="C15" s="61">
        <v>1698.2758620689656</v>
      </c>
      <c r="D15" s="57"/>
      <c r="E15" s="74" t="s">
        <v>3093</v>
      </c>
      <c r="F15" s="61">
        <v>1698.2800000000002</v>
      </c>
      <c r="G15" s="57"/>
      <c r="H15" s="28">
        <f t="shared" si="0"/>
        <v>-4.1379310346201237E-3</v>
      </c>
    </row>
    <row r="16" spans="1:10">
      <c r="A16" s="60" t="s">
        <v>1107</v>
      </c>
      <c r="B16" s="32">
        <v>49401</v>
      </c>
      <c r="C16" s="61">
        <v>947.42241379310349</v>
      </c>
      <c r="D16" s="57"/>
      <c r="E16" s="74" t="s">
        <v>3094</v>
      </c>
      <c r="F16" s="61">
        <v>947.42</v>
      </c>
      <c r="G16" s="57"/>
      <c r="H16" s="28">
        <f t="shared" si="0"/>
        <v>2.4137931035284055E-3</v>
      </c>
    </row>
    <row r="17" spans="1:8">
      <c r="A17" s="60" t="s">
        <v>1107</v>
      </c>
      <c r="B17" s="32">
        <v>49402</v>
      </c>
      <c r="C17" s="61">
        <v>947.42241379310349</v>
      </c>
      <c r="D17" s="57"/>
      <c r="E17" s="74" t="s">
        <v>3095</v>
      </c>
      <c r="F17" s="61">
        <v>947.42000000000007</v>
      </c>
      <c r="G17" s="57"/>
      <c r="H17" s="28">
        <f t="shared" si="0"/>
        <v>2.4137931034147186E-3</v>
      </c>
    </row>
    <row r="18" spans="1:8">
      <c r="A18" s="60" t="s">
        <v>1107</v>
      </c>
      <c r="B18" s="32">
        <v>49403</v>
      </c>
      <c r="C18" s="61">
        <v>3788.7931034482763</v>
      </c>
      <c r="D18" s="57"/>
      <c r="E18" s="74" t="s">
        <v>3096</v>
      </c>
      <c r="F18" s="61">
        <v>3788.79</v>
      </c>
      <c r="G18" s="57"/>
      <c r="H18" s="28">
        <f t="shared" si="0"/>
        <v>3.1034482763061533E-3</v>
      </c>
    </row>
    <row r="19" spans="1:8">
      <c r="A19" s="60" t="s">
        <v>1107</v>
      </c>
      <c r="B19" s="32">
        <v>49404</v>
      </c>
      <c r="C19" s="61">
        <v>215.51724137931035</v>
      </c>
      <c r="D19" s="57"/>
      <c r="E19" s="74" t="s">
        <v>3097</v>
      </c>
      <c r="F19" s="61">
        <v>215.52</v>
      </c>
      <c r="G19" s="57"/>
      <c r="H19" s="28">
        <f t="shared" si="0"/>
        <v>-2.758620689661484E-3</v>
      </c>
    </row>
    <row r="20" spans="1:8">
      <c r="A20" s="60" t="s">
        <v>1107</v>
      </c>
      <c r="B20" s="32">
        <v>49405</v>
      </c>
      <c r="C20" s="61">
        <v>2801.7327586206902</v>
      </c>
      <c r="D20" s="57"/>
      <c r="E20" s="74" t="s">
        <v>3098</v>
      </c>
      <c r="F20" s="61">
        <v>2801.73</v>
      </c>
      <c r="G20" s="57"/>
      <c r="H20" s="28">
        <f t="shared" si="0"/>
        <v>2.7586206902014965E-3</v>
      </c>
    </row>
    <row r="21" spans="1:8">
      <c r="A21" s="60" t="s">
        <v>1107</v>
      </c>
      <c r="B21" s="32">
        <v>49406</v>
      </c>
      <c r="C21" s="61">
        <v>947.42241379310349</v>
      </c>
      <c r="D21" s="57"/>
      <c r="E21" s="74" t="s">
        <v>3099</v>
      </c>
      <c r="F21" s="61">
        <v>947.42</v>
      </c>
      <c r="G21" s="57"/>
      <c r="H21" s="28">
        <f t="shared" si="0"/>
        <v>2.4137931035284055E-3</v>
      </c>
    </row>
    <row r="22" spans="1:8">
      <c r="A22" s="60" t="s">
        <v>1107</v>
      </c>
      <c r="B22" s="32">
        <v>49407</v>
      </c>
      <c r="C22" s="61">
        <v>947.42241379310349</v>
      </c>
      <c r="D22" s="57"/>
      <c r="E22" s="74" t="s">
        <v>3100</v>
      </c>
      <c r="F22" s="61">
        <v>947.42000000000007</v>
      </c>
      <c r="G22" s="57"/>
      <c r="H22" s="28">
        <f t="shared" si="0"/>
        <v>2.4137931034147186E-3</v>
      </c>
    </row>
    <row r="23" spans="1:8">
      <c r="A23" s="60" t="s">
        <v>1107</v>
      </c>
      <c r="B23" s="32">
        <v>49408</v>
      </c>
      <c r="C23" s="61">
        <v>2000.0000000000002</v>
      </c>
      <c r="D23" s="57"/>
      <c r="E23" s="74" t="s">
        <v>3101</v>
      </c>
      <c r="F23" s="61">
        <v>2000</v>
      </c>
      <c r="G23" s="57"/>
      <c r="H23" s="28">
        <f t="shared" si="0"/>
        <v>0</v>
      </c>
    </row>
    <row r="24" spans="1:8">
      <c r="A24" s="60" t="s">
        <v>1107</v>
      </c>
      <c r="B24" s="32">
        <v>49409</v>
      </c>
      <c r="C24" s="61">
        <v>2025.8620689655174</v>
      </c>
      <c r="D24" s="57"/>
      <c r="E24" s="74" t="s">
        <v>3102</v>
      </c>
      <c r="F24" s="61">
        <v>2025.8600000000001</v>
      </c>
      <c r="G24" s="57"/>
      <c r="H24" s="28">
        <f t="shared" si="0"/>
        <v>2.0689655173100618E-3</v>
      </c>
    </row>
    <row r="25" spans="1:8">
      <c r="A25" s="60" t="s">
        <v>1107</v>
      </c>
      <c r="B25" s="32">
        <v>49410</v>
      </c>
      <c r="C25" s="61">
        <v>10304.939655172415</v>
      </c>
      <c r="D25" s="57"/>
      <c r="E25" s="74" t="s">
        <v>3103</v>
      </c>
      <c r="F25" s="61">
        <v>10304.94</v>
      </c>
      <c r="G25" s="57"/>
      <c r="H25" s="28">
        <f t="shared" si="0"/>
        <v>-3.4482758564990945E-4</v>
      </c>
    </row>
    <row r="26" spans="1:8">
      <c r="A26" s="60" t="s">
        <v>1107</v>
      </c>
      <c r="B26" s="32">
        <v>49411</v>
      </c>
      <c r="C26" s="61">
        <v>4000.0000000000005</v>
      </c>
      <c r="D26" s="57"/>
      <c r="E26" s="74" t="s">
        <v>3104</v>
      </c>
      <c r="F26" s="61">
        <v>4000</v>
      </c>
      <c r="G26" s="57"/>
      <c r="H26" s="28">
        <f t="shared" si="0"/>
        <v>0</v>
      </c>
    </row>
    <row r="27" spans="1:8">
      <c r="A27" s="60" t="s">
        <v>1107</v>
      </c>
      <c r="B27" s="32">
        <v>49412</v>
      </c>
      <c r="C27" s="61">
        <v>829.86206896551732</v>
      </c>
      <c r="D27" s="57"/>
      <c r="E27" s="74" t="s">
        <v>3105</v>
      </c>
      <c r="F27" s="61">
        <v>829.8599999999999</v>
      </c>
      <c r="G27" s="57"/>
      <c r="H27" s="28">
        <f t="shared" si="0"/>
        <v>2.0689655174237487E-3</v>
      </c>
    </row>
    <row r="28" spans="1:8">
      <c r="A28" s="60" t="s">
        <v>1107</v>
      </c>
      <c r="B28" s="32">
        <v>49413</v>
      </c>
      <c r="C28" s="61">
        <v>990.00000000000011</v>
      </c>
      <c r="D28" s="57"/>
      <c r="E28" s="74" t="s">
        <v>3106</v>
      </c>
      <c r="F28" s="61">
        <v>990</v>
      </c>
      <c r="G28" s="57"/>
      <c r="H28" s="28">
        <f t="shared" si="0"/>
        <v>0</v>
      </c>
    </row>
    <row r="29" spans="1:8">
      <c r="A29" s="60" t="s">
        <v>1107</v>
      </c>
      <c r="B29" s="32">
        <v>49414</v>
      </c>
      <c r="C29" s="61">
        <v>9483.1034482758623</v>
      </c>
      <c r="D29" s="57"/>
      <c r="E29" s="74" t="s">
        <v>3107</v>
      </c>
      <c r="F29" s="61">
        <v>9483.1</v>
      </c>
      <c r="G29" s="57"/>
      <c r="H29" s="28">
        <f t="shared" si="0"/>
        <v>3.4482758619560627E-3</v>
      </c>
    </row>
    <row r="30" spans="1:8">
      <c r="A30" s="60" t="s">
        <v>1107</v>
      </c>
      <c r="B30" s="32">
        <v>49415</v>
      </c>
      <c r="C30" s="61">
        <v>20869.646551724141</v>
      </c>
      <c r="D30" s="57"/>
      <c r="E30" s="74" t="s">
        <v>3108</v>
      </c>
      <c r="F30" s="61">
        <v>20869.650000000001</v>
      </c>
      <c r="G30" s="57"/>
      <c r="H30" s="28">
        <f t="shared" si="0"/>
        <v>-3.4482758601370733E-3</v>
      </c>
    </row>
    <row r="31" spans="1:8">
      <c r="A31" s="60" t="s">
        <v>1107</v>
      </c>
      <c r="B31" s="32">
        <v>49416</v>
      </c>
      <c r="C31" s="61">
        <v>986.86206896551732</v>
      </c>
      <c r="D31" s="57"/>
      <c r="E31" s="74" t="s">
        <v>3109</v>
      </c>
      <c r="F31" s="61">
        <v>986.86</v>
      </c>
      <c r="G31" s="57"/>
      <c r="H31" s="28">
        <f t="shared" si="0"/>
        <v>2.0689655173100618E-3</v>
      </c>
    </row>
    <row r="32" spans="1:8">
      <c r="A32" s="60" t="s">
        <v>1107</v>
      </c>
      <c r="B32" s="32">
        <v>49417</v>
      </c>
      <c r="C32" s="61">
        <v>1675.6810344827586</v>
      </c>
      <c r="D32" s="57"/>
      <c r="E32" s="74" t="s">
        <v>3110</v>
      </c>
      <c r="F32" s="61">
        <v>1675.68</v>
      </c>
      <c r="G32" s="57"/>
      <c r="H32" s="28">
        <f t="shared" si="0"/>
        <v>1.0344827585413441E-3</v>
      </c>
    </row>
    <row r="33" spans="1:8">
      <c r="A33" s="60" t="s">
        <v>1107</v>
      </c>
      <c r="B33" s="32">
        <v>49418</v>
      </c>
      <c r="C33" s="61">
        <v>2639.6206896551726</v>
      </c>
      <c r="D33" s="57"/>
      <c r="E33" s="74" t="s">
        <v>3111</v>
      </c>
      <c r="F33" s="61">
        <v>2639.62</v>
      </c>
      <c r="G33" s="57"/>
      <c r="H33" s="28">
        <f t="shared" si="0"/>
        <v>6.8965517266406096E-4</v>
      </c>
    </row>
    <row r="34" spans="1:8">
      <c r="A34" s="60" t="s">
        <v>1107</v>
      </c>
      <c r="B34" s="32">
        <v>49419</v>
      </c>
      <c r="C34" s="61">
        <v>423.00000000000006</v>
      </c>
      <c r="D34" s="57"/>
      <c r="E34" s="74" t="s">
        <v>3112</v>
      </c>
      <c r="F34" s="61">
        <v>423</v>
      </c>
      <c r="G34" s="57"/>
      <c r="H34" s="28">
        <f t="shared" si="0"/>
        <v>0</v>
      </c>
    </row>
    <row r="35" spans="1:8">
      <c r="A35" s="60" t="s">
        <v>1107</v>
      </c>
      <c r="B35" s="32">
        <v>49420</v>
      </c>
      <c r="C35" s="61">
        <v>947.42241379310349</v>
      </c>
      <c r="D35" s="57"/>
      <c r="E35" s="74" t="s">
        <v>3113</v>
      </c>
      <c r="F35" s="61">
        <v>947.42000000000007</v>
      </c>
      <c r="G35" s="57"/>
      <c r="H35" s="28">
        <f t="shared" si="0"/>
        <v>2.4137931034147186E-3</v>
      </c>
    </row>
    <row r="36" spans="1:8">
      <c r="A36" s="60" t="s">
        <v>1107</v>
      </c>
      <c r="B36" s="32">
        <v>49421</v>
      </c>
      <c r="C36" s="61">
        <v>3907.75</v>
      </c>
      <c r="D36" s="57"/>
      <c r="E36" s="74" t="s">
        <v>3114</v>
      </c>
      <c r="F36" s="61">
        <v>3907.75</v>
      </c>
      <c r="G36" s="57"/>
      <c r="H36" s="28">
        <f t="shared" si="0"/>
        <v>0</v>
      </c>
    </row>
    <row r="37" spans="1:8">
      <c r="A37" s="60" t="s">
        <v>1107</v>
      </c>
      <c r="B37" s="32">
        <v>49422</v>
      </c>
      <c r="C37" s="61">
        <v>3907.75</v>
      </c>
      <c r="D37" s="57"/>
      <c r="E37" s="74" t="s">
        <v>3115</v>
      </c>
      <c r="F37" s="61">
        <v>3907.75</v>
      </c>
      <c r="G37" s="57"/>
      <c r="H37" s="28">
        <f t="shared" si="0"/>
        <v>0</v>
      </c>
    </row>
    <row r="38" spans="1:8">
      <c r="A38" s="60" t="s">
        <v>1107</v>
      </c>
      <c r="B38" s="32">
        <v>49423</v>
      </c>
      <c r="C38" s="61">
        <v>947.42241379310349</v>
      </c>
      <c r="D38" s="57"/>
      <c r="E38" s="74" t="s">
        <v>3116</v>
      </c>
      <c r="F38" s="61">
        <v>947.42000000000007</v>
      </c>
      <c r="G38" s="57"/>
      <c r="H38" s="28">
        <f t="shared" si="0"/>
        <v>2.4137931034147186E-3</v>
      </c>
    </row>
    <row r="39" spans="1:8">
      <c r="A39" s="60" t="s">
        <v>1107</v>
      </c>
      <c r="B39" s="32">
        <v>49424</v>
      </c>
      <c r="C39" s="61">
        <v>1464.6637931034484</v>
      </c>
      <c r="D39" s="57"/>
      <c r="E39" s="74" t="s">
        <v>3117</v>
      </c>
      <c r="F39" s="61">
        <v>1464.66</v>
      </c>
      <c r="G39" s="57"/>
      <c r="H39" s="28">
        <f t="shared" si="0"/>
        <v>3.7931034482880932E-3</v>
      </c>
    </row>
    <row r="40" spans="1:8">
      <c r="A40" s="60" t="s">
        <v>1107</v>
      </c>
      <c r="B40" s="32">
        <v>49425</v>
      </c>
      <c r="C40" s="61">
        <v>3788.7931034482763</v>
      </c>
      <c r="D40" s="57"/>
      <c r="E40" s="74" t="s">
        <v>3118</v>
      </c>
      <c r="F40" s="61">
        <v>3788.79</v>
      </c>
      <c r="G40" s="57"/>
      <c r="H40" s="28">
        <f>+C40-F40</f>
        <v>3.1034482763061533E-3</v>
      </c>
    </row>
    <row r="41" spans="1:8">
      <c r="A41" s="60" t="s">
        <v>1107</v>
      </c>
      <c r="B41" s="32">
        <v>49426</v>
      </c>
      <c r="C41" s="61">
        <v>2022.8534482758623</v>
      </c>
      <c r="D41" s="57"/>
      <c r="E41" s="74" t="s">
        <v>3119</v>
      </c>
      <c r="F41" s="61">
        <v>2022.85</v>
      </c>
      <c r="G41" s="57"/>
      <c r="H41" s="28">
        <f t="shared" si="0"/>
        <v>3.4482758624108101E-3</v>
      </c>
    </row>
    <row r="42" spans="1:8">
      <c r="A42" s="60" t="s">
        <v>1107</v>
      </c>
      <c r="B42" s="32">
        <v>49427</v>
      </c>
      <c r="C42" s="61">
        <v>3788.7931034482763</v>
      </c>
      <c r="D42" s="57"/>
      <c r="E42" s="74" t="s">
        <v>3120</v>
      </c>
      <c r="F42" s="61">
        <v>3788.79</v>
      </c>
      <c r="G42" s="57"/>
      <c r="H42" s="28">
        <f t="shared" si="0"/>
        <v>3.1034482763061533E-3</v>
      </c>
    </row>
    <row r="43" spans="1:8">
      <c r="A43" s="60" t="s">
        <v>1107</v>
      </c>
      <c r="B43" s="32">
        <v>49428</v>
      </c>
      <c r="C43" s="61">
        <v>2034.4913793103451</v>
      </c>
      <c r="D43" s="57"/>
      <c r="E43" s="74" t="s">
        <v>3121</v>
      </c>
      <c r="F43" s="61">
        <v>2034.4899999999998</v>
      </c>
      <c r="G43" s="57"/>
      <c r="H43" s="28">
        <f t="shared" si="0"/>
        <v>1.3793103453281219E-3</v>
      </c>
    </row>
    <row r="44" spans="1:8">
      <c r="A44" s="60" t="s">
        <v>1107</v>
      </c>
      <c r="B44" s="32">
        <v>49429</v>
      </c>
      <c r="C44" s="61">
        <v>603.44827586206895</v>
      </c>
      <c r="D44" s="57"/>
      <c r="E44" s="74" t="s">
        <v>3122</v>
      </c>
      <c r="F44" s="61">
        <v>603.45000000000005</v>
      </c>
      <c r="G44" s="57"/>
      <c r="H44" s="28">
        <f t="shared" si="0"/>
        <v>-1.7241379310917182E-3</v>
      </c>
    </row>
    <row r="45" spans="1:8">
      <c r="A45" s="60" t="s">
        <v>1107</v>
      </c>
      <c r="B45" s="32">
        <v>49430</v>
      </c>
      <c r="C45" s="61">
        <v>1698.2758620689656</v>
      </c>
      <c r="D45" s="57"/>
      <c r="E45" s="74" t="s">
        <v>3123</v>
      </c>
      <c r="F45" s="61">
        <v>1698.2799999999997</v>
      </c>
      <c r="G45" s="57"/>
      <c r="H45" s="28">
        <f t="shared" si="0"/>
        <v>-4.1379310341653763E-3</v>
      </c>
    </row>
    <row r="46" spans="1:8">
      <c r="A46" s="60" t="s">
        <v>1107</v>
      </c>
      <c r="B46" s="32">
        <v>49431</v>
      </c>
      <c r="C46" s="61">
        <v>947.42241379310349</v>
      </c>
      <c r="D46" s="57"/>
      <c r="E46" s="74" t="s">
        <v>3124</v>
      </c>
      <c r="F46" s="61">
        <v>947.42000000000007</v>
      </c>
      <c r="G46" s="57"/>
      <c r="H46" s="28">
        <f t="shared" si="0"/>
        <v>2.4137931034147186E-3</v>
      </c>
    </row>
    <row r="47" spans="1:8">
      <c r="A47" s="60" t="s">
        <v>1107</v>
      </c>
      <c r="B47" s="32">
        <v>49432</v>
      </c>
      <c r="C47" s="61">
        <v>1221.5000000000002</v>
      </c>
      <c r="D47" s="57"/>
      <c r="E47" s="74" t="s">
        <v>3125</v>
      </c>
      <c r="F47" s="61">
        <v>1221.5</v>
      </c>
      <c r="G47" s="57"/>
      <c r="H47" s="28">
        <f t="shared" si="0"/>
        <v>0</v>
      </c>
    </row>
    <row r="48" spans="1:8">
      <c r="A48" s="60" t="s">
        <v>1107</v>
      </c>
      <c r="B48" s="32">
        <v>49433</v>
      </c>
      <c r="C48" s="61">
        <v>947.42241379310349</v>
      </c>
      <c r="D48" s="57"/>
      <c r="E48" s="74" t="s">
        <v>3126</v>
      </c>
      <c r="F48" s="61">
        <v>947.42000000000007</v>
      </c>
      <c r="G48" s="57"/>
      <c r="H48" s="28">
        <f t="shared" si="0"/>
        <v>2.4137931034147186E-3</v>
      </c>
    </row>
    <row r="49" spans="1:8">
      <c r="A49" s="60" t="s">
        <v>1107</v>
      </c>
      <c r="B49" s="32">
        <v>49434</v>
      </c>
      <c r="C49" s="61">
        <v>4181.0603448275861</v>
      </c>
      <c r="D49" s="57"/>
      <c r="E49" s="74" t="s">
        <v>3127</v>
      </c>
      <c r="F49" s="61">
        <v>4181.0599999999995</v>
      </c>
      <c r="G49" s="57"/>
      <c r="H49" s="28">
        <f t="shared" si="0"/>
        <v>3.4482758655940415E-4</v>
      </c>
    </row>
    <row r="50" spans="1:8">
      <c r="A50" s="60" t="s">
        <v>1107</v>
      </c>
      <c r="B50" s="32">
        <v>49435</v>
      </c>
      <c r="C50" s="61">
        <v>225.00000000000003</v>
      </c>
      <c r="D50" s="57"/>
      <c r="E50" s="74" t="s">
        <v>3128</v>
      </c>
      <c r="F50" s="61">
        <v>225</v>
      </c>
      <c r="G50" s="57"/>
      <c r="H50" s="28">
        <f t="shared" si="0"/>
        <v>0</v>
      </c>
    </row>
    <row r="51" spans="1:8">
      <c r="A51" s="60" t="s">
        <v>1107</v>
      </c>
      <c r="B51" s="32">
        <v>49436</v>
      </c>
      <c r="C51" s="61">
        <v>26.25</v>
      </c>
      <c r="D51" s="57"/>
      <c r="E51" s="74" t="s">
        <v>3129</v>
      </c>
      <c r="F51" s="61">
        <v>26.25</v>
      </c>
      <c r="G51" s="57"/>
      <c r="H51" s="28">
        <f t="shared" si="0"/>
        <v>0</v>
      </c>
    </row>
    <row r="52" spans="1:8">
      <c r="A52" s="60" t="s">
        <v>1107</v>
      </c>
      <c r="B52" s="32">
        <v>49437</v>
      </c>
      <c r="C52" s="61">
        <v>26.25</v>
      </c>
      <c r="D52" s="57"/>
      <c r="E52" s="74" t="s">
        <v>3130</v>
      </c>
      <c r="F52" s="61">
        <v>26.25</v>
      </c>
      <c r="G52" s="57"/>
      <c r="H52" s="28">
        <f t="shared" si="0"/>
        <v>0</v>
      </c>
    </row>
    <row r="53" spans="1:8">
      <c r="A53" s="60" t="s">
        <v>1107</v>
      </c>
      <c r="B53" s="32">
        <v>49438</v>
      </c>
      <c r="C53" s="61">
        <v>26.25</v>
      </c>
      <c r="D53" s="57"/>
      <c r="E53" s="74" t="s">
        <v>3131</v>
      </c>
      <c r="F53" s="61">
        <v>26.25</v>
      </c>
      <c r="G53" s="57"/>
      <c r="H53" s="28">
        <f t="shared" si="0"/>
        <v>0</v>
      </c>
    </row>
    <row r="54" spans="1:8">
      <c r="A54" s="60" t="s">
        <v>1107</v>
      </c>
      <c r="B54" s="32">
        <v>49439</v>
      </c>
      <c r="C54" s="61">
        <v>4181.0603448275861</v>
      </c>
      <c r="D54" s="57"/>
      <c r="E54" s="74" t="s">
        <v>3132</v>
      </c>
      <c r="F54" s="61">
        <v>4181.0599999999995</v>
      </c>
      <c r="G54" s="57"/>
      <c r="H54" s="28">
        <f t="shared" si="0"/>
        <v>3.4482758655940415E-4</v>
      </c>
    </row>
    <row r="55" spans="1:8">
      <c r="A55" s="60" t="s">
        <v>1107</v>
      </c>
      <c r="B55" s="32">
        <v>49440</v>
      </c>
      <c r="C55" s="61">
        <v>772.41379310344837</v>
      </c>
      <c r="D55" s="57"/>
      <c r="E55" s="74" t="s">
        <v>3133</v>
      </c>
      <c r="F55" s="61">
        <v>772.41</v>
      </c>
      <c r="G55" s="57"/>
      <c r="H55" s="28">
        <f t="shared" si="0"/>
        <v>3.79310344840178E-3</v>
      </c>
    </row>
    <row r="56" spans="1:8">
      <c r="A56" s="60" t="s">
        <v>1107</v>
      </c>
      <c r="B56" s="32">
        <v>49441</v>
      </c>
      <c r="C56" s="61">
        <v>3907.75</v>
      </c>
      <c r="D56" s="57"/>
      <c r="E56" s="74" t="s">
        <v>3134</v>
      </c>
      <c r="F56" s="61">
        <v>3907.75</v>
      </c>
      <c r="G56" s="57"/>
      <c r="H56" s="28">
        <f t="shared" si="0"/>
        <v>0</v>
      </c>
    </row>
    <row r="57" spans="1:8">
      <c r="A57" s="60" t="s">
        <v>1107</v>
      </c>
      <c r="B57" s="32">
        <v>49442</v>
      </c>
      <c r="C57" s="61">
        <v>3557.7068965517242</v>
      </c>
      <c r="D57" s="57"/>
      <c r="E57" s="74" t="s">
        <v>3135</v>
      </c>
      <c r="F57" s="61">
        <v>3557.71</v>
      </c>
      <c r="G57" s="57"/>
      <c r="H57" s="28">
        <f t="shared" si="0"/>
        <v>-3.1034482758514059E-3</v>
      </c>
    </row>
    <row r="58" spans="1:8">
      <c r="A58" s="60" t="s">
        <v>1107</v>
      </c>
      <c r="B58" s="32">
        <v>49443</v>
      </c>
      <c r="C58" s="61">
        <v>947.42241379310349</v>
      </c>
      <c r="D58" s="57"/>
      <c r="E58" s="74" t="s">
        <v>3136</v>
      </c>
      <c r="F58" s="61">
        <v>947.42000000000007</v>
      </c>
      <c r="G58" s="57"/>
      <c r="H58" s="28">
        <f t="shared" si="0"/>
        <v>2.4137931034147186E-3</v>
      </c>
    </row>
    <row r="59" spans="1:8">
      <c r="A59" s="60" t="s">
        <v>1107</v>
      </c>
      <c r="B59" s="32">
        <v>49444</v>
      </c>
      <c r="C59" s="61">
        <v>1368.1120689655174</v>
      </c>
      <c r="D59" s="57"/>
      <c r="E59" s="74" t="s">
        <v>3137</v>
      </c>
      <c r="F59" s="61">
        <v>1368.11</v>
      </c>
      <c r="G59" s="57"/>
      <c r="H59" s="28">
        <f t="shared" si="0"/>
        <v>2.0689655175374355E-3</v>
      </c>
    </row>
    <row r="60" spans="1:8">
      <c r="A60" s="60" t="s">
        <v>1107</v>
      </c>
      <c r="B60" s="32">
        <v>49445</v>
      </c>
      <c r="C60" s="61">
        <v>2801.7327586206902</v>
      </c>
      <c r="D60" s="57"/>
      <c r="E60" s="74" t="s">
        <v>3138</v>
      </c>
      <c r="F60" s="61">
        <v>2801.73</v>
      </c>
      <c r="G60" s="57"/>
      <c r="H60" s="28">
        <f t="shared" si="0"/>
        <v>2.7586206902014965E-3</v>
      </c>
    </row>
    <row r="61" spans="1:8">
      <c r="A61" s="60" t="s">
        <v>1107</v>
      </c>
      <c r="B61" s="32">
        <v>49446</v>
      </c>
      <c r="C61" s="61">
        <v>1719.8275862068967</v>
      </c>
      <c r="D61" s="57"/>
      <c r="E61" s="74" t="s">
        <v>3139</v>
      </c>
      <c r="F61" s="61">
        <v>1719.83</v>
      </c>
      <c r="G61" s="57"/>
      <c r="H61" s="28">
        <f t="shared" si="0"/>
        <v>-2.413793103187345E-3</v>
      </c>
    </row>
    <row r="62" spans="1:8">
      <c r="A62" s="60" t="s">
        <v>1107</v>
      </c>
      <c r="B62" s="32">
        <v>49447</v>
      </c>
      <c r="C62" s="61">
        <v>517.25</v>
      </c>
      <c r="D62" s="57"/>
      <c r="E62" s="74" t="s">
        <v>3140</v>
      </c>
      <c r="F62" s="61">
        <v>517.25</v>
      </c>
      <c r="G62" s="57"/>
      <c r="H62" s="28">
        <f t="shared" si="0"/>
        <v>0</v>
      </c>
    </row>
    <row r="63" spans="1:8">
      <c r="A63" s="60" t="s">
        <v>1107</v>
      </c>
      <c r="B63" s="32">
        <v>49448</v>
      </c>
      <c r="C63" s="61">
        <v>400</v>
      </c>
      <c r="D63" s="57"/>
      <c r="E63" s="74" t="s">
        <v>3141</v>
      </c>
      <c r="F63" s="61">
        <v>400</v>
      </c>
      <c r="G63" s="57"/>
      <c r="H63" s="28">
        <f t="shared" si="0"/>
        <v>0</v>
      </c>
    </row>
    <row r="64" spans="1:8">
      <c r="A64" s="60" t="s">
        <v>1107</v>
      </c>
      <c r="B64" s="32">
        <v>49449</v>
      </c>
      <c r="C64" s="61">
        <v>1698.2758620689656</v>
      </c>
      <c r="D64" s="57"/>
      <c r="E64" s="74" t="s">
        <v>3142</v>
      </c>
      <c r="F64" s="61">
        <v>1698.2799999999997</v>
      </c>
      <c r="G64" s="57"/>
      <c r="H64" s="28">
        <f t="shared" si="0"/>
        <v>-4.1379310341653763E-3</v>
      </c>
    </row>
    <row r="65" spans="1:8">
      <c r="A65" s="60" t="s">
        <v>1107</v>
      </c>
      <c r="B65" s="32">
        <v>49450</v>
      </c>
      <c r="C65" s="61">
        <v>947.42241379310349</v>
      </c>
      <c r="D65" s="57"/>
      <c r="E65" s="74" t="s">
        <v>3143</v>
      </c>
      <c r="F65" s="61">
        <v>947.42000000000007</v>
      </c>
      <c r="G65" s="57"/>
      <c r="H65" s="28">
        <f t="shared" si="0"/>
        <v>2.4137931034147186E-3</v>
      </c>
    </row>
    <row r="66" spans="1:8">
      <c r="A66" s="60" t="s">
        <v>1107</v>
      </c>
      <c r="B66" s="32">
        <v>49451</v>
      </c>
      <c r="C66" s="61">
        <v>1978.4482758620691</v>
      </c>
      <c r="D66" s="57"/>
      <c r="E66" s="74" t="s">
        <v>3144</v>
      </c>
      <c r="F66" s="61">
        <v>1978.45</v>
      </c>
      <c r="G66" s="57"/>
      <c r="H66" s="28">
        <f t="shared" si="0"/>
        <v>-1.7241379309780314E-3</v>
      </c>
    </row>
    <row r="67" spans="1:8">
      <c r="A67" s="60" t="s">
        <v>1107</v>
      </c>
      <c r="B67" s="32">
        <v>49452</v>
      </c>
      <c r="C67" s="61">
        <v>2731.8965517241381</v>
      </c>
      <c r="D67" s="57"/>
      <c r="E67" s="74" t="s">
        <v>3145</v>
      </c>
      <c r="F67" s="61">
        <v>2731.9</v>
      </c>
      <c r="G67" s="57"/>
      <c r="H67" s="28">
        <f t="shared" si="0"/>
        <v>-3.4482758619560627E-3</v>
      </c>
    </row>
    <row r="68" spans="1:8">
      <c r="A68" s="60" t="s">
        <v>1107</v>
      </c>
      <c r="B68" s="32">
        <v>49453</v>
      </c>
      <c r="C68" s="61">
        <v>1695.6982758620691</v>
      </c>
      <c r="D68" s="57"/>
      <c r="E68" s="74" t="s">
        <v>3146</v>
      </c>
      <c r="F68" s="61">
        <v>1695.7</v>
      </c>
      <c r="G68" s="57"/>
      <c r="H68" s="28">
        <f t="shared" si="0"/>
        <v>-1.7241379309780314E-3</v>
      </c>
    </row>
    <row r="69" spans="1:8">
      <c r="A69" s="60" t="s">
        <v>1107</v>
      </c>
      <c r="B69" s="32">
        <v>49454</v>
      </c>
      <c r="C69" s="61">
        <v>1453.6637931034484</v>
      </c>
      <c r="D69" s="57"/>
      <c r="E69" s="74" t="s">
        <v>3147</v>
      </c>
      <c r="F69" s="61">
        <v>1453.66</v>
      </c>
      <c r="G69" s="57"/>
      <c r="H69" s="28">
        <f t="shared" si="0"/>
        <v>3.7931034482880932E-3</v>
      </c>
    </row>
    <row r="70" spans="1:8">
      <c r="A70" s="60" t="s">
        <v>1107</v>
      </c>
      <c r="B70" s="32">
        <v>49455</v>
      </c>
      <c r="C70" s="61">
        <v>2025.8620689655174</v>
      </c>
      <c r="D70" s="57"/>
      <c r="E70" s="74" t="s">
        <v>3148</v>
      </c>
      <c r="F70" s="61">
        <v>2025.8600000000001</v>
      </c>
      <c r="G70" s="57"/>
      <c r="H70" s="28">
        <f t="shared" si="0"/>
        <v>2.0689655173100618E-3</v>
      </c>
    </row>
    <row r="71" spans="1:8">
      <c r="A71" s="60" t="s">
        <v>1107</v>
      </c>
      <c r="B71" s="32">
        <v>49456</v>
      </c>
      <c r="C71" s="61">
        <v>2801.7241379310349</v>
      </c>
      <c r="D71" s="57"/>
      <c r="E71" s="74" t="s">
        <v>3149</v>
      </c>
      <c r="F71" s="61">
        <v>2801.7200000000003</v>
      </c>
      <c r="G71" s="57"/>
      <c r="H71" s="28">
        <f t="shared" si="0"/>
        <v>4.1379310346201237E-3</v>
      </c>
    </row>
    <row r="72" spans="1:8">
      <c r="A72" s="60" t="s">
        <v>1107</v>
      </c>
      <c r="B72" s="32">
        <v>49457</v>
      </c>
      <c r="C72" s="61">
        <v>2731.8965517241381</v>
      </c>
      <c r="D72" s="57"/>
      <c r="E72" s="74" t="s">
        <v>3150</v>
      </c>
      <c r="F72" s="61">
        <v>2731.9</v>
      </c>
      <c r="G72" s="57"/>
      <c r="H72" s="28">
        <f t="shared" si="0"/>
        <v>-3.4482758619560627E-3</v>
      </c>
    </row>
    <row r="73" spans="1:8">
      <c r="A73" s="60" t="s">
        <v>1107</v>
      </c>
      <c r="B73" s="32">
        <v>49458</v>
      </c>
      <c r="C73" s="61">
        <v>1995.6982758620693</v>
      </c>
      <c r="D73" s="57"/>
      <c r="E73" s="74" t="s">
        <v>3151</v>
      </c>
      <c r="F73" s="61">
        <v>1995.6999999999998</v>
      </c>
      <c r="G73" s="57"/>
      <c r="H73" s="28">
        <f t="shared" ref="H73:H136" si="1">+C73-F73</f>
        <v>-1.724137930523284E-3</v>
      </c>
    </row>
    <row r="74" spans="1:8">
      <c r="A74" s="60" t="s">
        <v>1107</v>
      </c>
      <c r="B74" s="32">
        <v>49459</v>
      </c>
      <c r="C74" s="61">
        <v>1698.2758620689656</v>
      </c>
      <c r="D74" s="57"/>
      <c r="E74" s="74" t="s">
        <v>3152</v>
      </c>
      <c r="F74" s="61">
        <v>1698.28</v>
      </c>
      <c r="G74" s="57"/>
      <c r="H74" s="28">
        <f t="shared" si="1"/>
        <v>-4.13793103439275E-3</v>
      </c>
    </row>
    <row r="75" spans="1:8">
      <c r="A75" s="60" t="s">
        <v>1107</v>
      </c>
      <c r="B75" s="32">
        <v>49460</v>
      </c>
      <c r="C75" s="61">
        <v>1698.2758620689656</v>
      </c>
      <c r="D75" s="57"/>
      <c r="E75" s="74" t="s">
        <v>3153</v>
      </c>
      <c r="F75" s="61">
        <v>1698.28</v>
      </c>
      <c r="G75" s="57"/>
      <c r="H75" s="28">
        <f t="shared" si="1"/>
        <v>-4.13793103439275E-3</v>
      </c>
    </row>
    <row r="76" spans="1:8">
      <c r="A76" s="60" t="s">
        <v>1107</v>
      </c>
      <c r="B76" s="32">
        <v>49461</v>
      </c>
      <c r="C76" s="61">
        <v>3875.0086206896558</v>
      </c>
      <c r="D76" s="57"/>
      <c r="E76" s="74" t="s">
        <v>3154</v>
      </c>
      <c r="F76" s="61">
        <v>3875.01</v>
      </c>
      <c r="G76" s="57"/>
      <c r="H76" s="28">
        <f t="shared" si="1"/>
        <v>-1.3793103444186272E-3</v>
      </c>
    </row>
    <row r="77" spans="1:8">
      <c r="A77" s="60" t="s">
        <v>1107</v>
      </c>
      <c r="B77" s="32">
        <v>49462</v>
      </c>
      <c r="C77" s="61">
        <v>1040.8103448275863</v>
      </c>
      <c r="D77" s="57"/>
      <c r="E77" s="74" t="s">
        <v>3155</v>
      </c>
      <c r="F77" s="61">
        <v>1040.81</v>
      </c>
      <c r="G77" s="57"/>
      <c r="H77" s="28">
        <f t="shared" si="1"/>
        <v>3.4482758633203048E-4</v>
      </c>
    </row>
    <row r="78" spans="1:8">
      <c r="A78" s="60" t="s">
        <v>1107</v>
      </c>
      <c r="B78" s="32">
        <v>49463</v>
      </c>
      <c r="C78" s="61">
        <v>1698.2672413793105</v>
      </c>
      <c r="D78" s="57"/>
      <c r="E78" s="74" t="s">
        <v>3156</v>
      </c>
      <c r="F78" s="61">
        <v>1698.27</v>
      </c>
      <c r="G78" s="57"/>
      <c r="H78" s="28">
        <f t="shared" si="1"/>
        <v>-2.7586206895193754E-3</v>
      </c>
    </row>
    <row r="79" spans="1:8">
      <c r="A79" s="60" t="s">
        <v>1107</v>
      </c>
      <c r="B79" s="32">
        <v>49464</v>
      </c>
      <c r="C79" s="61">
        <v>45.000000000000007</v>
      </c>
      <c r="D79" s="57"/>
      <c r="E79" s="74" t="s">
        <v>3157</v>
      </c>
      <c r="F79" s="61">
        <v>45</v>
      </c>
      <c r="G79" s="57"/>
      <c r="H79" s="28">
        <f t="shared" si="1"/>
        <v>0</v>
      </c>
    </row>
    <row r="80" spans="1:8">
      <c r="A80" s="60" t="s">
        <v>1107</v>
      </c>
      <c r="B80" s="32">
        <v>49465</v>
      </c>
      <c r="C80" s="61">
        <v>3179.1982758620693</v>
      </c>
      <c r="D80" s="57"/>
      <c r="E80" s="74" t="s">
        <v>3158</v>
      </c>
      <c r="F80" s="61">
        <v>3179.2000000000003</v>
      </c>
      <c r="G80" s="57"/>
      <c r="H80" s="28">
        <f t="shared" si="1"/>
        <v>-1.7241379309780314E-3</v>
      </c>
    </row>
    <row r="81" spans="1:8">
      <c r="A81" s="60" t="s">
        <v>1107</v>
      </c>
      <c r="B81" s="32">
        <v>49466</v>
      </c>
      <c r="C81" s="61">
        <v>45.000000000000007</v>
      </c>
      <c r="D81" s="57"/>
      <c r="E81" s="74" t="s">
        <v>3159</v>
      </c>
      <c r="F81" s="61">
        <v>45</v>
      </c>
      <c r="G81" s="57"/>
      <c r="H81" s="28">
        <f t="shared" si="1"/>
        <v>0</v>
      </c>
    </row>
    <row r="82" spans="1:8">
      <c r="A82" s="60" t="s">
        <v>1107</v>
      </c>
      <c r="B82" s="32">
        <v>49467</v>
      </c>
      <c r="C82" s="61">
        <v>2499.1379310344828</v>
      </c>
      <c r="D82" s="57"/>
      <c r="E82" s="74" t="s">
        <v>3160</v>
      </c>
      <c r="F82" s="61">
        <v>2499.14</v>
      </c>
      <c r="G82" s="57"/>
      <c r="H82" s="28">
        <f t="shared" si="1"/>
        <v>-2.0689655170826882E-3</v>
      </c>
    </row>
    <row r="83" spans="1:8">
      <c r="A83" s="60" t="s">
        <v>1107</v>
      </c>
      <c r="B83" s="32">
        <v>49468</v>
      </c>
      <c r="C83" s="61">
        <v>947.42241379310349</v>
      </c>
      <c r="D83" s="57"/>
      <c r="E83" s="74" t="s">
        <v>3161</v>
      </c>
      <c r="F83" s="61">
        <v>947.42000000000007</v>
      </c>
      <c r="G83" s="57"/>
      <c r="H83" s="28">
        <f t="shared" si="1"/>
        <v>2.4137931034147186E-3</v>
      </c>
    </row>
    <row r="84" spans="1:8">
      <c r="A84" s="60" t="s">
        <v>1107</v>
      </c>
      <c r="B84" s="32">
        <v>49469</v>
      </c>
      <c r="C84" s="61">
        <v>3093.9741379310349</v>
      </c>
      <c r="D84" s="57"/>
      <c r="E84" s="74" t="s">
        <v>3162</v>
      </c>
      <c r="F84" s="61">
        <v>3093.9700000000003</v>
      </c>
      <c r="G84" s="57"/>
      <c r="H84" s="28">
        <f t="shared" si="1"/>
        <v>4.1379310346201237E-3</v>
      </c>
    </row>
    <row r="85" spans="1:8">
      <c r="A85" s="60" t="s">
        <v>1107</v>
      </c>
      <c r="B85" s="32">
        <v>49470</v>
      </c>
      <c r="C85" s="61">
        <v>4933.9310344827591</v>
      </c>
      <c r="D85" s="57"/>
      <c r="E85" s="74" t="s">
        <v>3163</v>
      </c>
      <c r="F85" s="61">
        <v>4933.93</v>
      </c>
      <c r="G85" s="57"/>
      <c r="H85" s="28">
        <f t="shared" si="1"/>
        <v>1.0344827587687178E-3</v>
      </c>
    </row>
    <row r="86" spans="1:8">
      <c r="A86" s="60" t="s">
        <v>1107</v>
      </c>
      <c r="B86" s="32">
        <v>49471</v>
      </c>
      <c r="C86" s="61">
        <v>3788.8017241379316</v>
      </c>
      <c r="D86" s="57"/>
      <c r="E86" s="74" t="s">
        <v>3164</v>
      </c>
      <c r="F86" s="61">
        <v>3788.8</v>
      </c>
      <c r="G86" s="57"/>
      <c r="H86" s="28">
        <f t="shared" si="1"/>
        <v>1.7241379314327787E-3</v>
      </c>
    </row>
    <row r="87" spans="1:8">
      <c r="A87" s="60" t="s">
        <v>1107</v>
      </c>
      <c r="B87" s="32">
        <v>49472</v>
      </c>
      <c r="C87" s="61">
        <v>2318.9568965517242</v>
      </c>
      <c r="D87" s="57"/>
      <c r="E87" s="74" t="s">
        <v>3165</v>
      </c>
      <c r="F87" s="61">
        <v>2318.96</v>
      </c>
      <c r="G87" s="57"/>
      <c r="H87" s="28">
        <f t="shared" si="1"/>
        <v>-3.1034482758514059E-3</v>
      </c>
    </row>
    <row r="88" spans="1:8">
      <c r="A88" s="60" t="s">
        <v>1107</v>
      </c>
      <c r="B88" s="32">
        <v>49473</v>
      </c>
      <c r="C88" s="61">
        <v>172.42241379310346</v>
      </c>
      <c r="D88" s="57"/>
      <c r="E88" s="74" t="s">
        <v>3166</v>
      </c>
      <c r="F88" s="61">
        <v>172.42</v>
      </c>
      <c r="G88" s="57"/>
      <c r="H88" s="28">
        <f t="shared" si="1"/>
        <v>2.4137931034715621E-3</v>
      </c>
    </row>
    <row r="89" spans="1:8">
      <c r="A89" s="60" t="s">
        <v>1107</v>
      </c>
      <c r="B89" s="32">
        <v>49474</v>
      </c>
      <c r="C89" s="61">
        <v>1698.2758620689656</v>
      </c>
      <c r="D89" s="57"/>
      <c r="E89" s="74" t="s">
        <v>3167</v>
      </c>
      <c r="F89" s="61">
        <v>1698.28</v>
      </c>
      <c r="G89" s="57"/>
      <c r="H89" s="28">
        <f t="shared" si="1"/>
        <v>-4.13793103439275E-3</v>
      </c>
    </row>
    <row r="90" spans="1:8">
      <c r="A90" s="60" t="s">
        <v>1107</v>
      </c>
      <c r="B90" s="32">
        <v>49475</v>
      </c>
      <c r="C90" s="61">
        <v>947.42241379310349</v>
      </c>
      <c r="D90" s="57"/>
      <c r="E90" s="74" t="s">
        <v>3168</v>
      </c>
      <c r="F90" s="61">
        <v>947.42</v>
      </c>
      <c r="G90" s="57"/>
      <c r="H90" s="28">
        <f t="shared" si="1"/>
        <v>2.4137931035284055E-3</v>
      </c>
    </row>
    <row r="91" spans="1:8">
      <c r="A91" s="60" t="s">
        <v>1107</v>
      </c>
      <c r="B91" s="32">
        <v>49476</v>
      </c>
      <c r="C91" s="61">
        <v>947.42241379310349</v>
      </c>
      <c r="D91" s="57"/>
      <c r="E91" s="74" t="s">
        <v>3169</v>
      </c>
      <c r="F91" s="61">
        <v>947.42</v>
      </c>
      <c r="G91" s="57"/>
      <c r="H91" s="28">
        <f t="shared" si="1"/>
        <v>2.4137931035284055E-3</v>
      </c>
    </row>
    <row r="92" spans="1:8">
      <c r="A92" s="60" t="s">
        <v>1107</v>
      </c>
      <c r="B92" s="32">
        <v>49477</v>
      </c>
      <c r="C92" s="61">
        <v>1275.0086206896553</v>
      </c>
      <c r="D92" s="57"/>
      <c r="E92" s="74" t="s">
        <v>3170</v>
      </c>
      <c r="F92" s="61">
        <v>1275.01</v>
      </c>
      <c r="G92" s="57"/>
      <c r="H92" s="28">
        <f t="shared" si="1"/>
        <v>-1.3793103446460009E-3</v>
      </c>
    </row>
    <row r="93" spans="1:8">
      <c r="A93" s="60" t="s">
        <v>1107</v>
      </c>
      <c r="B93" s="32">
        <v>49478</v>
      </c>
      <c r="C93" s="61">
        <v>1698.2672413793105</v>
      </c>
      <c r="D93" s="57"/>
      <c r="E93" s="74" t="s">
        <v>3171</v>
      </c>
      <c r="F93" s="61">
        <v>1698.27</v>
      </c>
      <c r="G93" s="57"/>
      <c r="H93" s="28">
        <f t="shared" si="1"/>
        <v>-2.7586206895193754E-3</v>
      </c>
    </row>
    <row r="94" spans="1:8">
      <c r="A94" s="60" t="s">
        <v>1107</v>
      </c>
      <c r="B94" s="32">
        <v>49479</v>
      </c>
      <c r="C94" s="61">
        <v>947.42241379310349</v>
      </c>
      <c r="D94" s="57"/>
      <c r="E94" s="74" t="s">
        <v>3172</v>
      </c>
      <c r="F94" s="61">
        <v>947.42</v>
      </c>
      <c r="G94" s="57"/>
      <c r="H94" s="28">
        <f t="shared" si="1"/>
        <v>2.4137931035284055E-3</v>
      </c>
    </row>
    <row r="95" spans="1:8">
      <c r="A95" s="60" t="s">
        <v>1107</v>
      </c>
      <c r="B95" s="32">
        <v>49480</v>
      </c>
      <c r="C95" s="61">
        <v>1719.8275862068967</v>
      </c>
      <c r="D95" s="57"/>
      <c r="E95" s="74" t="s">
        <v>3173</v>
      </c>
      <c r="F95" s="61">
        <v>1719.83</v>
      </c>
      <c r="G95" s="57"/>
      <c r="H95" s="28">
        <f t="shared" si="1"/>
        <v>-2.413793103187345E-3</v>
      </c>
    </row>
    <row r="96" spans="1:8">
      <c r="A96" s="60" t="s">
        <v>1107</v>
      </c>
      <c r="B96" s="32">
        <v>49481</v>
      </c>
      <c r="C96" s="61">
        <v>947.42241379310349</v>
      </c>
      <c r="D96" s="57"/>
      <c r="E96" s="74" t="s">
        <v>3174</v>
      </c>
      <c r="F96" s="61">
        <v>947.42000000000007</v>
      </c>
      <c r="G96" s="57"/>
      <c r="H96" s="28">
        <f t="shared" si="1"/>
        <v>2.4137931034147186E-3</v>
      </c>
    </row>
    <row r="97" spans="1:8">
      <c r="A97" s="60" t="s">
        <v>1107</v>
      </c>
      <c r="B97" s="32">
        <v>49482</v>
      </c>
      <c r="C97" s="61">
        <v>1698.2758620689656</v>
      </c>
      <c r="D97" s="57"/>
      <c r="E97" s="74" t="s">
        <v>3175</v>
      </c>
      <c r="F97" s="61">
        <v>1698.2800000000002</v>
      </c>
      <c r="G97" s="57"/>
      <c r="H97" s="28">
        <f t="shared" si="1"/>
        <v>-4.1379310346201237E-3</v>
      </c>
    </row>
    <row r="98" spans="1:8">
      <c r="A98" s="60" t="s">
        <v>1107</v>
      </c>
      <c r="B98" s="32">
        <v>49483</v>
      </c>
      <c r="C98" s="61">
        <v>435.35344827586209</v>
      </c>
      <c r="D98" s="57"/>
      <c r="E98" s="74" t="s">
        <v>3176</v>
      </c>
      <c r="F98" s="61">
        <v>435.34999999999997</v>
      </c>
      <c r="G98" s="57"/>
      <c r="H98" s="28">
        <f t="shared" si="1"/>
        <v>3.448275862126593E-3</v>
      </c>
    </row>
    <row r="99" spans="1:8">
      <c r="A99" s="60" t="s">
        <v>1107</v>
      </c>
      <c r="B99" s="32">
        <v>49484</v>
      </c>
      <c r="C99" s="61">
        <v>3788.8017241379316</v>
      </c>
      <c r="D99" s="57"/>
      <c r="E99" s="74" t="s">
        <v>3177</v>
      </c>
      <c r="F99" s="61">
        <v>3788.8</v>
      </c>
      <c r="G99" s="57"/>
      <c r="H99" s="28">
        <f t="shared" si="1"/>
        <v>1.7241379314327787E-3</v>
      </c>
    </row>
    <row r="100" spans="1:8">
      <c r="A100" s="60" t="s">
        <v>1107</v>
      </c>
      <c r="B100" s="32">
        <v>49485</v>
      </c>
      <c r="C100" s="61">
        <v>947.42241379310349</v>
      </c>
      <c r="D100" s="57"/>
      <c r="E100" s="74" t="s">
        <v>3178</v>
      </c>
      <c r="F100" s="61">
        <v>947.42000000000007</v>
      </c>
      <c r="G100" s="57"/>
      <c r="H100" s="28">
        <f t="shared" si="1"/>
        <v>2.4137931034147186E-3</v>
      </c>
    </row>
    <row r="101" spans="1:8">
      <c r="A101" s="60" t="s">
        <v>1107</v>
      </c>
      <c r="B101" s="32">
        <v>49486</v>
      </c>
      <c r="C101" s="61">
        <v>5517.2586206896558</v>
      </c>
      <c r="D101" s="57"/>
      <c r="E101" s="74" t="s">
        <v>3179</v>
      </c>
      <c r="F101" s="61">
        <v>5517.26</v>
      </c>
      <c r="G101" s="57"/>
      <c r="H101" s="28">
        <f t="shared" si="1"/>
        <v>-1.3793103444186272E-3</v>
      </c>
    </row>
    <row r="102" spans="1:8">
      <c r="A102" s="60" t="s">
        <v>1107</v>
      </c>
      <c r="B102" s="32">
        <v>49487</v>
      </c>
      <c r="C102" s="61">
        <v>1698.2672413793105</v>
      </c>
      <c r="D102" s="57"/>
      <c r="E102" s="74" t="s">
        <v>3180</v>
      </c>
      <c r="F102" s="61">
        <v>1698.27</v>
      </c>
      <c r="G102" s="57"/>
      <c r="H102" s="28">
        <f t="shared" si="1"/>
        <v>-2.7586206895193754E-3</v>
      </c>
    </row>
    <row r="103" spans="1:8">
      <c r="A103" s="60" t="s">
        <v>1107</v>
      </c>
      <c r="B103" s="32">
        <v>49488</v>
      </c>
      <c r="C103" s="61">
        <v>3473.2672413793102</v>
      </c>
      <c r="D103" s="57"/>
      <c r="E103" s="74" t="s">
        <v>3181</v>
      </c>
      <c r="F103" s="61">
        <v>3473.27</v>
      </c>
      <c r="G103" s="57"/>
      <c r="H103" s="28">
        <f t="shared" si="1"/>
        <v>-2.7586206897467491E-3</v>
      </c>
    </row>
    <row r="104" spans="1:8">
      <c r="A104" s="60" t="s">
        <v>1107</v>
      </c>
      <c r="B104" s="32">
        <v>49489</v>
      </c>
      <c r="C104" s="61">
        <v>2000.0000000000002</v>
      </c>
      <c r="D104" s="57"/>
      <c r="E104" s="74" t="s">
        <v>3182</v>
      </c>
      <c r="F104" s="61">
        <v>2000</v>
      </c>
      <c r="G104" s="57"/>
      <c r="H104" s="28">
        <f t="shared" si="1"/>
        <v>0</v>
      </c>
    </row>
    <row r="105" spans="1:8">
      <c r="A105" s="60" t="s">
        <v>1107</v>
      </c>
      <c r="B105" s="32">
        <v>49490</v>
      </c>
      <c r="C105" s="61">
        <v>3788.7931034482763</v>
      </c>
      <c r="D105" s="57"/>
      <c r="E105" s="74" t="s">
        <v>3183</v>
      </c>
      <c r="F105" s="61">
        <v>3788.79</v>
      </c>
      <c r="G105" s="57"/>
      <c r="H105" s="28">
        <f t="shared" si="1"/>
        <v>3.1034482763061533E-3</v>
      </c>
    </row>
    <row r="106" spans="1:8">
      <c r="A106" s="60" t="s">
        <v>1107</v>
      </c>
      <c r="B106" s="32">
        <v>49491</v>
      </c>
      <c r="C106" s="61">
        <v>1206.043103448276</v>
      </c>
      <c r="D106" s="57"/>
      <c r="E106" s="74" t="s">
        <v>3184</v>
      </c>
      <c r="F106" s="61">
        <v>1206.04</v>
      </c>
      <c r="G106" s="57"/>
      <c r="H106" s="28">
        <f t="shared" si="1"/>
        <v>3.1034482760787796E-3</v>
      </c>
    </row>
    <row r="107" spans="1:8">
      <c r="A107" s="60" t="s">
        <v>1107</v>
      </c>
      <c r="B107" s="32">
        <v>49492</v>
      </c>
      <c r="C107" s="61">
        <v>1309.4913793103449</v>
      </c>
      <c r="D107" s="57"/>
      <c r="E107" s="74" t="s">
        <v>3185</v>
      </c>
      <c r="F107" s="61">
        <v>1309.49</v>
      </c>
      <c r="G107" s="57"/>
      <c r="H107" s="28">
        <f t="shared" si="1"/>
        <v>1.3793103448733746E-3</v>
      </c>
    </row>
    <row r="108" spans="1:8">
      <c r="A108" s="60" t="s">
        <v>1107</v>
      </c>
      <c r="B108" s="32">
        <v>49493</v>
      </c>
      <c r="C108" s="61">
        <v>1698.2758620689656</v>
      </c>
      <c r="D108" s="57"/>
      <c r="E108" s="74" t="s">
        <v>3186</v>
      </c>
      <c r="F108" s="61">
        <v>1698.28</v>
      </c>
      <c r="G108" s="57"/>
      <c r="H108" s="28">
        <f t="shared" si="1"/>
        <v>-4.13793103439275E-3</v>
      </c>
    </row>
    <row r="109" spans="1:8">
      <c r="A109" s="60" t="s">
        <v>1107</v>
      </c>
      <c r="B109" s="32">
        <v>49494</v>
      </c>
      <c r="C109" s="61">
        <v>947.41379310344837</v>
      </c>
      <c r="D109" s="57"/>
      <c r="E109" s="74" t="s">
        <v>3187</v>
      </c>
      <c r="F109" s="61">
        <v>947.41</v>
      </c>
      <c r="G109" s="57"/>
      <c r="H109" s="28">
        <f t="shared" si="1"/>
        <v>3.79310344840178E-3</v>
      </c>
    </row>
    <row r="110" spans="1:8">
      <c r="A110" s="60" t="s">
        <v>1107</v>
      </c>
      <c r="B110" s="32">
        <v>49495</v>
      </c>
      <c r="C110" s="61">
        <v>2731.8965517241381</v>
      </c>
      <c r="D110" s="57"/>
      <c r="E110" s="74" t="s">
        <v>3188</v>
      </c>
      <c r="F110" s="61">
        <v>2731.9</v>
      </c>
      <c r="G110" s="57"/>
      <c r="H110" s="28">
        <f t="shared" si="1"/>
        <v>-3.4482758619560627E-3</v>
      </c>
    </row>
    <row r="111" spans="1:8">
      <c r="A111" s="60" t="s">
        <v>1107</v>
      </c>
      <c r="B111" s="32">
        <v>49496</v>
      </c>
      <c r="C111" s="61">
        <v>947.42241379310349</v>
      </c>
      <c r="D111" s="57"/>
      <c r="E111" s="74" t="s">
        <v>3189</v>
      </c>
      <c r="F111" s="61">
        <v>947.42</v>
      </c>
      <c r="G111" s="57"/>
      <c r="H111" s="28">
        <f t="shared" si="1"/>
        <v>2.4137931035284055E-3</v>
      </c>
    </row>
    <row r="112" spans="1:8">
      <c r="A112" s="60" t="s">
        <v>1107</v>
      </c>
      <c r="B112" s="32">
        <v>49497</v>
      </c>
      <c r="C112" s="61">
        <v>2801.7241379310349</v>
      </c>
      <c r="D112" s="57"/>
      <c r="E112" s="74" t="s">
        <v>3190</v>
      </c>
      <c r="F112" s="61">
        <v>2801.7200000000003</v>
      </c>
      <c r="G112" s="57"/>
      <c r="H112" s="28">
        <f t="shared" si="1"/>
        <v>4.1379310346201237E-3</v>
      </c>
    </row>
    <row r="113" spans="1:8">
      <c r="A113" s="60" t="s">
        <v>1107</v>
      </c>
      <c r="B113" s="32">
        <v>49498</v>
      </c>
      <c r="C113" s="61">
        <v>3131.8965517241381</v>
      </c>
      <c r="D113" s="57"/>
      <c r="E113" s="74" t="s">
        <v>3191</v>
      </c>
      <c r="F113" s="61">
        <v>3131.9</v>
      </c>
      <c r="G113" s="57"/>
      <c r="H113" s="28">
        <f t="shared" si="1"/>
        <v>-3.4482758619560627E-3</v>
      </c>
    </row>
    <row r="114" spans="1:8">
      <c r="A114" s="60" t="s">
        <v>1107</v>
      </c>
      <c r="B114" s="32">
        <v>49499</v>
      </c>
      <c r="C114" s="61">
        <v>1698.2758620689656</v>
      </c>
      <c r="D114" s="57"/>
      <c r="E114" s="74" t="s">
        <v>3192</v>
      </c>
      <c r="F114" s="61">
        <v>1698.28</v>
      </c>
      <c r="G114" s="57"/>
      <c r="H114" s="28">
        <f t="shared" si="1"/>
        <v>-4.13793103439275E-3</v>
      </c>
    </row>
    <row r="115" spans="1:8">
      <c r="A115" s="60" t="s">
        <v>1107</v>
      </c>
      <c r="B115" s="32">
        <v>49500</v>
      </c>
      <c r="C115" s="61">
        <v>1304.3189655172414</v>
      </c>
      <c r="D115" s="57"/>
      <c r="E115" s="74" t="s">
        <v>3193</v>
      </c>
      <c r="F115" s="61">
        <v>1304.3200000000002</v>
      </c>
      <c r="G115" s="57"/>
      <c r="H115" s="28">
        <f t="shared" si="1"/>
        <v>-1.0344827587687178E-3</v>
      </c>
    </row>
    <row r="116" spans="1:8">
      <c r="A116" s="60" t="s">
        <v>1107</v>
      </c>
      <c r="B116" s="32">
        <v>49501</v>
      </c>
      <c r="C116" s="61">
        <v>1698.2758620689656</v>
      </c>
      <c r="D116" s="57"/>
      <c r="E116" s="74" t="s">
        <v>3194</v>
      </c>
      <c r="F116" s="61">
        <v>1698.2800000000002</v>
      </c>
      <c r="G116" s="57"/>
      <c r="H116" s="28">
        <f t="shared" si="1"/>
        <v>-4.1379310346201237E-3</v>
      </c>
    </row>
    <row r="117" spans="1:8">
      <c r="A117" s="60" t="s">
        <v>1107</v>
      </c>
      <c r="B117" s="32">
        <v>49502</v>
      </c>
      <c r="C117" s="61">
        <v>2801.7241379310349</v>
      </c>
      <c r="D117" s="57"/>
      <c r="E117" s="74" t="s">
        <v>3195</v>
      </c>
      <c r="F117" s="61">
        <v>2801.72</v>
      </c>
      <c r="G117" s="57"/>
      <c r="H117" s="28">
        <f t="shared" si="1"/>
        <v>4.137931035074871E-3</v>
      </c>
    </row>
    <row r="118" spans="1:8">
      <c r="A118" s="60" t="s">
        <v>1107</v>
      </c>
      <c r="B118" s="32">
        <v>49503</v>
      </c>
      <c r="C118" s="61">
        <v>2801.7241379310349</v>
      </c>
      <c r="D118" s="57"/>
      <c r="E118" s="74" t="s">
        <v>3196</v>
      </c>
      <c r="F118" s="61">
        <v>2801.7200000000003</v>
      </c>
      <c r="G118" s="57"/>
      <c r="H118" s="28">
        <f t="shared" si="1"/>
        <v>4.1379310346201237E-3</v>
      </c>
    </row>
    <row r="119" spans="1:8">
      <c r="A119" s="60" t="s">
        <v>1107</v>
      </c>
      <c r="B119" s="32">
        <v>49504</v>
      </c>
      <c r="C119" s="61">
        <v>1698.2758620689656</v>
      </c>
      <c r="D119" s="57"/>
      <c r="E119" s="74" t="s">
        <v>3197</v>
      </c>
      <c r="F119" s="61">
        <v>1698.28</v>
      </c>
      <c r="G119" s="57"/>
      <c r="H119" s="28">
        <f t="shared" si="1"/>
        <v>-4.13793103439275E-3</v>
      </c>
    </row>
    <row r="120" spans="1:8">
      <c r="A120" s="60" t="s">
        <v>1107</v>
      </c>
      <c r="B120" s="32">
        <v>49505</v>
      </c>
      <c r="C120" s="61">
        <v>947.42241379310349</v>
      </c>
      <c r="D120" s="57"/>
      <c r="E120" s="74" t="s">
        <v>3198</v>
      </c>
      <c r="F120" s="61">
        <v>947.42000000000007</v>
      </c>
      <c r="G120" s="57"/>
      <c r="H120" s="28">
        <f t="shared" si="1"/>
        <v>2.4137931034147186E-3</v>
      </c>
    </row>
    <row r="121" spans="1:8">
      <c r="A121" s="60" t="s">
        <v>1107</v>
      </c>
      <c r="B121" s="32">
        <v>49506</v>
      </c>
      <c r="C121" s="61">
        <v>5517.2586206896558</v>
      </c>
      <c r="D121" s="57"/>
      <c r="E121" s="74" t="s">
        <v>3199</v>
      </c>
      <c r="F121" s="61">
        <v>5517.26</v>
      </c>
      <c r="G121" s="57"/>
      <c r="H121" s="28">
        <f t="shared" si="1"/>
        <v>-1.3793103444186272E-3</v>
      </c>
    </row>
    <row r="122" spans="1:8">
      <c r="A122" s="60" t="s">
        <v>1107</v>
      </c>
      <c r="B122" s="32">
        <v>49507</v>
      </c>
      <c r="C122" s="61">
        <v>2801.7241379310349</v>
      </c>
      <c r="D122" s="57"/>
      <c r="E122" s="74" t="s">
        <v>3200</v>
      </c>
      <c r="F122" s="61">
        <v>2801.72</v>
      </c>
      <c r="G122" s="57"/>
      <c r="H122" s="28">
        <f t="shared" si="1"/>
        <v>4.137931035074871E-3</v>
      </c>
    </row>
    <row r="123" spans="1:8">
      <c r="A123" s="60" t="s">
        <v>1107</v>
      </c>
      <c r="B123" s="32">
        <v>49508</v>
      </c>
      <c r="C123" s="61">
        <v>892.25</v>
      </c>
      <c r="D123" s="57"/>
      <c r="E123" s="74" t="s">
        <v>3201</v>
      </c>
      <c r="F123" s="61">
        <v>892.25</v>
      </c>
      <c r="G123" s="57"/>
      <c r="H123" s="28">
        <f t="shared" si="1"/>
        <v>0</v>
      </c>
    </row>
    <row r="124" spans="1:8">
      <c r="A124" s="60" t="s">
        <v>1107</v>
      </c>
      <c r="B124" s="32">
        <v>49509</v>
      </c>
      <c r="C124" s="61">
        <v>180.00000000000003</v>
      </c>
      <c r="D124" s="57"/>
      <c r="E124" s="74" t="s">
        <v>3202</v>
      </c>
      <c r="F124" s="61">
        <v>180</v>
      </c>
      <c r="G124" s="57"/>
      <c r="H124" s="28">
        <f t="shared" si="1"/>
        <v>0</v>
      </c>
    </row>
    <row r="125" spans="1:8">
      <c r="A125" s="60" t="s">
        <v>1107</v>
      </c>
      <c r="B125" s="32">
        <v>49510</v>
      </c>
      <c r="C125" s="61">
        <v>180.00000000000003</v>
      </c>
      <c r="D125" s="57"/>
      <c r="E125" s="74" t="s">
        <v>3203</v>
      </c>
      <c r="F125" s="61">
        <v>180</v>
      </c>
      <c r="G125" s="57"/>
      <c r="H125" s="28">
        <f t="shared" si="1"/>
        <v>0</v>
      </c>
    </row>
    <row r="126" spans="1:8">
      <c r="A126" s="60" t="s">
        <v>1107</v>
      </c>
      <c r="B126" s="32">
        <v>49511</v>
      </c>
      <c r="C126" s="61">
        <v>180.00000000000003</v>
      </c>
      <c r="D126" s="57"/>
      <c r="E126" s="74" t="s">
        <v>3204</v>
      </c>
      <c r="F126" s="61">
        <v>180</v>
      </c>
      <c r="G126" s="57"/>
      <c r="H126" s="28">
        <f t="shared" si="1"/>
        <v>0</v>
      </c>
    </row>
    <row r="127" spans="1:8">
      <c r="A127" s="60" t="s">
        <v>1107</v>
      </c>
      <c r="B127" s="32">
        <v>49512</v>
      </c>
      <c r="C127" s="61">
        <v>180.00000000000003</v>
      </c>
      <c r="D127" s="57"/>
      <c r="E127" s="74" t="s">
        <v>3205</v>
      </c>
      <c r="F127" s="61">
        <v>180</v>
      </c>
      <c r="G127" s="57"/>
      <c r="H127" s="28">
        <f t="shared" si="1"/>
        <v>0</v>
      </c>
    </row>
    <row r="128" spans="1:8">
      <c r="A128" s="60" t="s">
        <v>1107</v>
      </c>
      <c r="B128" s="32">
        <v>49513</v>
      </c>
      <c r="C128" s="61">
        <v>315</v>
      </c>
      <c r="D128" s="57"/>
      <c r="E128" s="74" t="s">
        <v>3206</v>
      </c>
      <c r="F128" s="61">
        <v>315</v>
      </c>
      <c r="G128" s="57"/>
      <c r="H128" s="28">
        <f t="shared" si="1"/>
        <v>0</v>
      </c>
    </row>
    <row r="129" spans="1:8">
      <c r="A129" s="60" t="s">
        <v>1107</v>
      </c>
      <c r="B129" s="32">
        <v>49514</v>
      </c>
      <c r="C129" s="61">
        <v>6260.4224137931042</v>
      </c>
      <c r="D129" s="57"/>
      <c r="E129" s="74" t="s">
        <v>3207</v>
      </c>
      <c r="F129" s="61">
        <v>6260.42</v>
      </c>
      <c r="G129" s="57"/>
      <c r="H129" s="28">
        <f t="shared" si="1"/>
        <v>2.4137931040968397E-3</v>
      </c>
    </row>
    <row r="130" spans="1:8">
      <c r="A130" s="60" t="s">
        <v>1107</v>
      </c>
      <c r="B130" s="32">
        <v>49515</v>
      </c>
      <c r="C130" s="61">
        <v>11000</v>
      </c>
      <c r="D130" s="57"/>
      <c r="E130" s="74" t="s">
        <v>3208</v>
      </c>
      <c r="F130" s="61">
        <v>11000</v>
      </c>
      <c r="G130" s="57"/>
      <c r="H130" s="28">
        <f t="shared" si="1"/>
        <v>0</v>
      </c>
    </row>
    <row r="131" spans="1:8">
      <c r="A131" s="60" t="s">
        <v>1107</v>
      </c>
      <c r="B131" s="32">
        <v>49516</v>
      </c>
      <c r="C131" s="61">
        <v>1855.5689655172416</v>
      </c>
      <c r="D131" s="57"/>
      <c r="E131" s="74" t="s">
        <v>3209</v>
      </c>
      <c r="F131" s="61">
        <v>1855.57</v>
      </c>
      <c r="G131" s="57"/>
      <c r="H131" s="28">
        <f t="shared" si="1"/>
        <v>-1.0344827583139704E-3</v>
      </c>
    </row>
    <row r="132" spans="1:8">
      <c r="A132" s="60" t="s">
        <v>1107</v>
      </c>
      <c r="B132" s="32">
        <v>49517</v>
      </c>
      <c r="C132" s="61">
        <v>3690.6637931034484</v>
      </c>
      <c r="D132" s="57"/>
      <c r="E132" s="74" t="s">
        <v>3210</v>
      </c>
      <c r="F132" s="61">
        <v>3690.66</v>
      </c>
      <c r="G132" s="57"/>
      <c r="H132" s="28">
        <f t="shared" si="1"/>
        <v>3.7931034485154669E-3</v>
      </c>
    </row>
    <row r="133" spans="1:8">
      <c r="A133" s="60" t="s">
        <v>1107</v>
      </c>
      <c r="B133" s="32">
        <v>49518</v>
      </c>
      <c r="C133" s="61">
        <v>4827.6034482758632</v>
      </c>
      <c r="D133" s="57"/>
      <c r="E133" s="74" t="s">
        <v>3211</v>
      </c>
      <c r="F133" s="61">
        <v>4827.6000000000004</v>
      </c>
      <c r="G133" s="57"/>
      <c r="H133" s="28">
        <f t="shared" si="1"/>
        <v>3.4482758628655574E-3</v>
      </c>
    </row>
    <row r="134" spans="1:8">
      <c r="A134" s="60" t="s">
        <v>1107</v>
      </c>
      <c r="B134" s="32">
        <v>49519</v>
      </c>
      <c r="C134" s="61">
        <v>2250</v>
      </c>
      <c r="D134" s="57"/>
      <c r="E134" s="74" t="s">
        <v>3212</v>
      </c>
      <c r="F134" s="61">
        <v>2250</v>
      </c>
      <c r="G134" s="57"/>
      <c r="H134" s="28">
        <f t="shared" si="1"/>
        <v>0</v>
      </c>
    </row>
    <row r="135" spans="1:8">
      <c r="A135" s="60" t="s">
        <v>1107</v>
      </c>
      <c r="B135" s="32">
        <v>49520</v>
      </c>
      <c r="C135" s="61">
        <v>2250</v>
      </c>
      <c r="D135" s="57"/>
      <c r="E135" s="74" t="s">
        <v>3213</v>
      </c>
      <c r="F135" s="61">
        <v>2250</v>
      </c>
      <c r="G135" s="57"/>
      <c r="H135" s="28">
        <f t="shared" si="1"/>
        <v>0</v>
      </c>
    </row>
    <row r="136" spans="1:8">
      <c r="A136" s="60" t="s">
        <v>1107</v>
      </c>
      <c r="B136" s="32">
        <v>49521</v>
      </c>
      <c r="C136" s="61">
        <v>600</v>
      </c>
      <c r="D136" s="57"/>
      <c r="E136" s="74" t="s">
        <v>3214</v>
      </c>
      <c r="F136" s="61">
        <v>600</v>
      </c>
      <c r="G136" s="57"/>
      <c r="H136" s="28">
        <f t="shared" si="1"/>
        <v>0</v>
      </c>
    </row>
    <row r="137" spans="1:8">
      <c r="A137" s="60" t="s">
        <v>1107</v>
      </c>
      <c r="B137" s="32">
        <v>49522</v>
      </c>
      <c r="C137" s="61">
        <v>150</v>
      </c>
      <c r="D137" s="57"/>
      <c r="E137" s="74" t="s">
        <v>3215</v>
      </c>
      <c r="F137" s="61">
        <v>150</v>
      </c>
      <c r="G137" s="57"/>
      <c r="H137" s="28">
        <f t="shared" ref="H137:H146" si="2">+C137-F137</f>
        <v>0</v>
      </c>
    </row>
    <row r="138" spans="1:8">
      <c r="A138" s="60" t="s">
        <v>1107</v>
      </c>
      <c r="B138" s="32">
        <v>49523</v>
      </c>
      <c r="C138" s="61">
        <v>150</v>
      </c>
      <c r="D138" s="57"/>
      <c r="E138" s="74" t="s">
        <v>3216</v>
      </c>
      <c r="F138" s="61">
        <v>150</v>
      </c>
      <c r="G138" s="57"/>
      <c r="H138" s="28">
        <f t="shared" si="2"/>
        <v>0</v>
      </c>
    </row>
    <row r="139" spans="1:8">
      <c r="A139" s="60" t="s">
        <v>1107</v>
      </c>
      <c r="B139" s="32">
        <v>49524</v>
      </c>
      <c r="C139" s="61">
        <v>1698.2758620689656</v>
      </c>
      <c r="D139" s="57"/>
      <c r="E139" s="74" t="s">
        <v>3217</v>
      </c>
      <c r="F139" s="61">
        <v>1698.28</v>
      </c>
      <c r="G139" s="57"/>
      <c r="H139" s="28">
        <f t="shared" si="2"/>
        <v>-4.13793103439275E-3</v>
      </c>
    </row>
    <row r="140" spans="1:8">
      <c r="A140" s="60" t="s">
        <v>1107</v>
      </c>
      <c r="B140" s="32">
        <v>49525</v>
      </c>
      <c r="C140" s="61">
        <v>2060.3534482758623</v>
      </c>
      <c r="D140" s="57"/>
      <c r="E140" s="74" t="s">
        <v>3218</v>
      </c>
      <c r="F140" s="61">
        <v>2060.35</v>
      </c>
      <c r="G140" s="57"/>
      <c r="H140" s="28">
        <f t="shared" si="2"/>
        <v>3.4482758624108101E-3</v>
      </c>
    </row>
    <row r="141" spans="1:8">
      <c r="A141" s="60" t="s">
        <v>1107</v>
      </c>
      <c r="B141" s="32">
        <v>49526</v>
      </c>
      <c r="C141" s="61">
        <v>947.42241379310349</v>
      </c>
      <c r="D141" s="57"/>
      <c r="E141" s="74" t="s">
        <v>3219</v>
      </c>
      <c r="F141" s="61">
        <v>947.42000000000007</v>
      </c>
      <c r="G141" s="57"/>
      <c r="H141" s="28">
        <f t="shared" si="2"/>
        <v>2.4137931034147186E-3</v>
      </c>
    </row>
    <row r="142" spans="1:8">
      <c r="A142" s="60" t="s">
        <v>1107</v>
      </c>
      <c r="B142" s="32">
        <v>49527</v>
      </c>
      <c r="C142" s="61">
        <v>947.41379310344837</v>
      </c>
      <c r="D142" s="57"/>
      <c r="E142" s="74" t="s">
        <v>3220</v>
      </c>
      <c r="F142" s="61">
        <v>947.41000000000008</v>
      </c>
      <c r="G142" s="57"/>
      <c r="H142" s="28">
        <f t="shared" si="2"/>
        <v>3.7931034482880932E-3</v>
      </c>
    </row>
    <row r="143" spans="1:8">
      <c r="A143" s="60" t="s">
        <v>1107</v>
      </c>
      <c r="B143" s="32">
        <v>49528</v>
      </c>
      <c r="C143" s="61">
        <v>947.42241379310349</v>
      </c>
      <c r="D143" s="57"/>
      <c r="E143" s="74" t="s">
        <v>3221</v>
      </c>
      <c r="F143" s="61">
        <v>947.42000000000007</v>
      </c>
      <c r="G143" s="57"/>
      <c r="H143" s="28">
        <f t="shared" si="2"/>
        <v>2.4137931034147186E-3</v>
      </c>
    </row>
    <row r="144" spans="1:8">
      <c r="A144" s="60" t="s">
        <v>1107</v>
      </c>
      <c r="B144" s="32">
        <v>49529</v>
      </c>
      <c r="C144" s="61">
        <v>947.42241379310349</v>
      </c>
      <c r="D144" s="57"/>
      <c r="E144" s="74" t="s">
        <v>3222</v>
      </c>
      <c r="F144" s="61">
        <v>947.42</v>
      </c>
      <c r="G144" s="57"/>
      <c r="H144" s="28">
        <f t="shared" si="2"/>
        <v>2.4137931035284055E-3</v>
      </c>
    </row>
    <row r="145" spans="1:8">
      <c r="A145" s="60" t="s">
        <v>1107</v>
      </c>
      <c r="B145" s="32">
        <v>49530</v>
      </c>
      <c r="C145" s="61">
        <v>724.81896551724139</v>
      </c>
      <c r="D145" s="57"/>
      <c r="E145" s="74" t="s">
        <v>3223</v>
      </c>
      <c r="F145" s="61">
        <v>724.82</v>
      </c>
      <c r="G145" s="57"/>
      <c r="H145" s="28">
        <f t="shared" si="2"/>
        <v>-1.0344827586550309E-3</v>
      </c>
    </row>
    <row r="146" spans="1:8">
      <c r="A146" s="60" t="s">
        <v>1107</v>
      </c>
      <c r="B146" s="32">
        <v>49531</v>
      </c>
      <c r="C146" s="61">
        <v>724.81896551724139</v>
      </c>
      <c r="D146" s="57"/>
      <c r="E146" s="74" t="s">
        <v>3224</v>
      </c>
      <c r="F146" s="61">
        <v>724.82</v>
      </c>
      <c r="G146" s="57"/>
      <c r="H146" s="28">
        <f t="shared" si="2"/>
        <v>-1.0344827586550309E-3</v>
      </c>
    </row>
    <row r="147" spans="1:8">
      <c r="A147" s="60" t="s">
        <v>1107</v>
      </c>
      <c r="B147" s="32">
        <v>49532</v>
      </c>
      <c r="C147" s="61">
        <v>3788.7931034482763</v>
      </c>
      <c r="D147" s="57"/>
      <c r="E147" s="74" t="s">
        <v>3225</v>
      </c>
      <c r="F147" s="61">
        <v>3788.79</v>
      </c>
      <c r="G147" s="57"/>
      <c r="H147" s="28">
        <f>+C147-F147</f>
        <v>3.1034482763061533E-3</v>
      </c>
    </row>
    <row r="148" spans="1:8">
      <c r="A148" s="60" t="s">
        <v>1107</v>
      </c>
      <c r="B148" s="32">
        <v>49533</v>
      </c>
      <c r="C148" s="61">
        <v>2801.7241379310349</v>
      </c>
      <c r="D148" s="57"/>
      <c r="E148" s="74" t="s">
        <v>3226</v>
      </c>
      <c r="F148" s="61">
        <v>2801.7200000000003</v>
      </c>
      <c r="G148" s="57"/>
      <c r="H148" s="28">
        <f t="shared" ref="H148:H178" si="3">+C148-F148</f>
        <v>4.1379310346201237E-3</v>
      </c>
    </row>
    <row r="149" spans="1:8">
      <c r="A149" s="60" t="s">
        <v>1107</v>
      </c>
      <c r="B149" s="32">
        <v>49534</v>
      </c>
      <c r="C149" s="61">
        <v>947.42241379310349</v>
      </c>
      <c r="D149" s="57"/>
      <c r="E149" s="74" t="s">
        <v>3227</v>
      </c>
      <c r="F149" s="61">
        <v>947.42000000000007</v>
      </c>
      <c r="G149" s="57"/>
      <c r="H149" s="28">
        <f t="shared" si="3"/>
        <v>2.4137931034147186E-3</v>
      </c>
    </row>
    <row r="150" spans="1:8">
      <c r="A150" s="60" t="s">
        <v>1107</v>
      </c>
      <c r="B150" s="32">
        <v>49535</v>
      </c>
      <c r="C150" s="61">
        <v>1200</v>
      </c>
      <c r="D150" s="57"/>
      <c r="E150" s="74" t="s">
        <v>3228</v>
      </c>
      <c r="F150" s="61">
        <v>1200</v>
      </c>
      <c r="G150" s="57"/>
      <c r="H150" s="28">
        <f t="shared" si="3"/>
        <v>0</v>
      </c>
    </row>
    <row r="151" spans="1:8">
      <c r="A151" s="60" t="s">
        <v>1107</v>
      </c>
      <c r="B151" s="32">
        <v>49536</v>
      </c>
      <c r="C151" s="61">
        <v>600</v>
      </c>
      <c r="D151" s="57"/>
      <c r="E151" s="74" t="s">
        <v>3229</v>
      </c>
      <c r="F151" s="61">
        <v>600</v>
      </c>
      <c r="G151" s="57"/>
      <c r="H151" s="28">
        <f t="shared" si="3"/>
        <v>0</v>
      </c>
    </row>
    <row r="152" spans="1:8">
      <c r="A152" s="60" t="s">
        <v>1107</v>
      </c>
      <c r="B152" s="32">
        <v>49537</v>
      </c>
      <c r="C152" s="61">
        <v>3491.3793103448279</v>
      </c>
      <c r="D152" s="57"/>
      <c r="E152" s="74" t="s">
        <v>3230</v>
      </c>
      <c r="F152" s="61">
        <v>3491.38</v>
      </c>
      <c r="G152" s="57"/>
      <c r="H152" s="28">
        <f t="shared" si="3"/>
        <v>-6.896551722093136E-4</v>
      </c>
    </row>
    <row r="153" spans="1:8">
      <c r="A153" s="60" t="s">
        <v>1107</v>
      </c>
      <c r="B153" s="32">
        <v>49538</v>
      </c>
      <c r="C153" s="61">
        <v>1275.0086206896553</v>
      </c>
      <c r="D153" s="57"/>
      <c r="E153" s="74" t="s">
        <v>3231</v>
      </c>
      <c r="F153" s="61">
        <v>1275.01</v>
      </c>
      <c r="G153" s="57"/>
      <c r="H153" s="28">
        <f t="shared" si="3"/>
        <v>-1.3793103446460009E-3</v>
      </c>
    </row>
    <row r="154" spans="1:8">
      <c r="A154" s="60" t="s">
        <v>1107</v>
      </c>
      <c r="B154" s="32">
        <v>49539</v>
      </c>
      <c r="C154" s="61">
        <v>1918.6982758620691</v>
      </c>
      <c r="D154" s="57"/>
      <c r="E154" s="74" t="s">
        <v>3232</v>
      </c>
      <c r="F154" s="61">
        <v>1918.7</v>
      </c>
      <c r="G154" s="57"/>
      <c r="H154" s="28">
        <f t="shared" si="3"/>
        <v>-1.7241379309780314E-3</v>
      </c>
    </row>
    <row r="155" spans="1:8">
      <c r="A155" s="60" t="s">
        <v>1107</v>
      </c>
      <c r="B155" s="32">
        <v>49540</v>
      </c>
      <c r="C155" s="61">
        <v>3788.7931034482763</v>
      </c>
      <c r="D155" s="57"/>
      <c r="E155" s="74" t="s">
        <v>3233</v>
      </c>
      <c r="F155" s="61">
        <v>3788.79</v>
      </c>
      <c r="G155" s="57"/>
      <c r="H155" s="28">
        <f t="shared" si="3"/>
        <v>3.1034482763061533E-3</v>
      </c>
    </row>
    <row r="156" spans="1:8">
      <c r="A156" s="60" t="s">
        <v>1107</v>
      </c>
      <c r="B156" s="32">
        <v>49541</v>
      </c>
      <c r="C156" s="61">
        <v>1698.2672413793105</v>
      </c>
      <c r="D156" s="57"/>
      <c r="E156" s="74" t="s">
        <v>3234</v>
      </c>
      <c r="F156" s="61">
        <v>1698.27</v>
      </c>
      <c r="G156" s="57"/>
      <c r="H156" s="28">
        <f t="shared" si="3"/>
        <v>-2.7586206895193754E-3</v>
      </c>
    </row>
    <row r="157" spans="1:8">
      <c r="A157" s="60" t="s">
        <v>1107</v>
      </c>
      <c r="B157" s="32">
        <v>49542</v>
      </c>
      <c r="C157" s="61">
        <v>947.42241379310349</v>
      </c>
      <c r="D157" s="57"/>
      <c r="E157" s="74" t="s">
        <v>3235</v>
      </c>
      <c r="F157" s="61">
        <v>947.42000000000007</v>
      </c>
      <c r="G157" s="57"/>
      <c r="H157" s="28">
        <f t="shared" si="3"/>
        <v>2.4137931034147186E-3</v>
      </c>
    </row>
    <row r="158" spans="1:8">
      <c r="A158" s="60" t="s">
        <v>1107</v>
      </c>
      <c r="B158" s="32">
        <v>49543</v>
      </c>
      <c r="C158" s="61">
        <v>2801.7327586206902</v>
      </c>
      <c r="D158" s="57"/>
      <c r="E158" s="74" t="s">
        <v>3236</v>
      </c>
      <c r="F158" s="61">
        <v>2801.73</v>
      </c>
      <c r="G158" s="57"/>
      <c r="H158" s="28">
        <f t="shared" si="3"/>
        <v>2.7586206902014965E-3</v>
      </c>
    </row>
    <row r="159" spans="1:8">
      <c r="A159" s="60" t="s">
        <v>1107</v>
      </c>
      <c r="B159" s="32">
        <v>49544</v>
      </c>
      <c r="C159" s="61">
        <v>2801.7241379310349</v>
      </c>
      <c r="D159" s="57"/>
      <c r="E159" s="74" t="s">
        <v>3237</v>
      </c>
      <c r="F159" s="61">
        <v>2801.7200000000003</v>
      </c>
      <c r="G159" s="57"/>
      <c r="H159" s="28">
        <f t="shared" si="3"/>
        <v>4.1379310346201237E-3</v>
      </c>
    </row>
    <row r="160" spans="1:8">
      <c r="A160" s="60" t="s">
        <v>1107</v>
      </c>
      <c r="B160" s="32">
        <v>49545</v>
      </c>
      <c r="C160" s="61">
        <v>3788.8017241379316</v>
      </c>
      <c r="D160" s="57"/>
      <c r="E160" s="74" t="s">
        <v>3238</v>
      </c>
      <c r="F160" s="61">
        <v>3788.8</v>
      </c>
      <c r="G160" s="57"/>
      <c r="H160" s="28">
        <f t="shared" si="3"/>
        <v>1.7241379314327787E-3</v>
      </c>
    </row>
    <row r="161" spans="1:8">
      <c r="A161" s="60" t="s">
        <v>1107</v>
      </c>
      <c r="B161" s="32">
        <v>49546</v>
      </c>
      <c r="C161" s="61">
        <v>435.33620689655174</v>
      </c>
      <c r="D161" s="57"/>
      <c r="E161" s="74" t="s">
        <v>3239</v>
      </c>
      <c r="F161" s="61">
        <v>435.34</v>
      </c>
      <c r="G161" s="57"/>
      <c r="H161" s="28">
        <f t="shared" si="3"/>
        <v>-3.7931034482312498E-3</v>
      </c>
    </row>
    <row r="162" spans="1:8">
      <c r="A162" s="60" t="s">
        <v>1107</v>
      </c>
      <c r="B162" s="32">
        <v>49547</v>
      </c>
      <c r="C162" s="61">
        <v>435.35344827586209</v>
      </c>
      <c r="D162" s="57"/>
      <c r="E162" s="74" t="s">
        <v>3240</v>
      </c>
      <c r="F162" s="61">
        <v>435.34999999999997</v>
      </c>
      <c r="G162" s="57"/>
      <c r="H162" s="28">
        <f t="shared" si="3"/>
        <v>3.448275862126593E-3</v>
      </c>
    </row>
    <row r="163" spans="1:8">
      <c r="A163" s="60" t="s">
        <v>1107</v>
      </c>
      <c r="B163" s="32">
        <v>49548</v>
      </c>
      <c r="C163" s="61">
        <v>2118.9568965517242</v>
      </c>
      <c r="D163" s="57"/>
      <c r="E163" s="74" t="s">
        <v>3241</v>
      </c>
      <c r="F163" s="61">
        <v>2118.96</v>
      </c>
      <c r="G163" s="57"/>
      <c r="H163" s="28">
        <f t="shared" si="3"/>
        <v>-3.1034482758514059E-3</v>
      </c>
    </row>
    <row r="164" spans="1:8">
      <c r="A164" s="60" t="s">
        <v>1107</v>
      </c>
      <c r="B164" s="32">
        <v>49549</v>
      </c>
      <c r="C164" s="61">
        <v>2025.8706896551728</v>
      </c>
      <c r="D164" s="57"/>
      <c r="E164" s="74" t="s">
        <v>3242</v>
      </c>
      <c r="F164" s="61">
        <v>2025.87</v>
      </c>
      <c r="G164" s="57"/>
      <c r="H164" s="28">
        <f t="shared" si="3"/>
        <v>6.8965517289143463E-4</v>
      </c>
    </row>
    <row r="165" spans="1:8">
      <c r="A165" s="60" t="s">
        <v>1107</v>
      </c>
      <c r="B165" s="32">
        <v>49550</v>
      </c>
      <c r="C165" s="61">
        <v>947.42241379310349</v>
      </c>
      <c r="D165" s="57"/>
      <c r="E165" s="74" t="s">
        <v>3243</v>
      </c>
      <c r="F165" s="61">
        <v>947.42000000000007</v>
      </c>
      <c r="G165" s="57"/>
      <c r="H165" s="28">
        <f t="shared" si="3"/>
        <v>2.4137931034147186E-3</v>
      </c>
    </row>
    <row r="166" spans="1:8">
      <c r="A166" s="60" t="s">
        <v>1107</v>
      </c>
      <c r="B166" s="32">
        <v>49551</v>
      </c>
      <c r="C166" s="61">
        <v>1698.2672413793105</v>
      </c>
      <c r="D166" s="57"/>
      <c r="E166" s="74" t="s">
        <v>3244</v>
      </c>
      <c r="F166" s="61">
        <v>1698.27</v>
      </c>
      <c r="G166" s="57"/>
      <c r="H166" s="28">
        <f t="shared" si="3"/>
        <v>-2.7586206895193754E-3</v>
      </c>
    </row>
    <row r="167" spans="1:8">
      <c r="A167" s="60" t="s">
        <v>1107</v>
      </c>
      <c r="B167" s="32">
        <v>49552</v>
      </c>
      <c r="C167" s="61">
        <v>2731.8965517241381</v>
      </c>
      <c r="D167" s="57"/>
      <c r="E167" s="74" t="s">
        <v>3245</v>
      </c>
      <c r="F167" s="61">
        <v>2731.9</v>
      </c>
      <c r="G167" s="57"/>
      <c r="H167" s="28">
        <f t="shared" si="3"/>
        <v>-3.4482758619560627E-3</v>
      </c>
    </row>
    <row r="168" spans="1:8">
      <c r="A168" s="60" t="s">
        <v>1107</v>
      </c>
      <c r="B168" s="32">
        <v>49553</v>
      </c>
      <c r="C168" s="61">
        <v>947.42241379310349</v>
      </c>
      <c r="D168" s="57"/>
      <c r="E168" s="74" t="s">
        <v>3246</v>
      </c>
      <c r="F168" s="61">
        <v>947.42</v>
      </c>
      <c r="G168" s="57"/>
      <c r="H168" s="28">
        <f t="shared" si="3"/>
        <v>2.4137931035284055E-3</v>
      </c>
    </row>
    <row r="169" spans="1:8">
      <c r="A169" s="60" t="s">
        <v>1107</v>
      </c>
      <c r="B169" s="32">
        <v>49554</v>
      </c>
      <c r="C169" s="61">
        <v>5923.2500000000009</v>
      </c>
      <c r="D169" s="57"/>
      <c r="E169" s="74" t="s">
        <v>3247</v>
      </c>
      <c r="F169" s="61">
        <v>5923.25</v>
      </c>
      <c r="G169" s="57"/>
      <c r="H169" s="28">
        <f t="shared" si="3"/>
        <v>0</v>
      </c>
    </row>
    <row r="170" spans="1:8">
      <c r="A170" s="60" t="s">
        <v>1107</v>
      </c>
      <c r="B170" s="32">
        <v>49555</v>
      </c>
      <c r="C170" s="61">
        <v>1698.2672413793105</v>
      </c>
      <c r="D170" s="57"/>
      <c r="E170" s="74" t="s">
        <v>3248</v>
      </c>
      <c r="F170" s="61">
        <v>1698.27</v>
      </c>
      <c r="G170" s="57"/>
      <c r="H170" s="28">
        <f t="shared" si="3"/>
        <v>-2.7586206895193754E-3</v>
      </c>
    </row>
    <row r="171" spans="1:8">
      <c r="A171" s="60" t="s">
        <v>1107</v>
      </c>
      <c r="B171" s="32">
        <v>49556</v>
      </c>
      <c r="C171" s="61">
        <v>2801.7327586206902</v>
      </c>
      <c r="D171" s="57"/>
      <c r="E171" s="74" t="s">
        <v>3249</v>
      </c>
      <c r="F171" s="61">
        <v>2801.73</v>
      </c>
      <c r="G171" s="57"/>
      <c r="H171" s="28">
        <f t="shared" si="3"/>
        <v>2.7586206902014965E-3</v>
      </c>
    </row>
    <row r="172" spans="1:8">
      <c r="A172" s="60" t="s">
        <v>1107</v>
      </c>
      <c r="B172" s="32">
        <v>49557</v>
      </c>
      <c r="C172" s="61">
        <v>4388.7931034482763</v>
      </c>
      <c r="D172" s="57"/>
      <c r="E172" s="74" t="s">
        <v>3250</v>
      </c>
      <c r="F172" s="61">
        <v>4388.79</v>
      </c>
      <c r="G172" s="57"/>
      <c r="H172" s="28">
        <f t="shared" si="3"/>
        <v>3.1034482763061533E-3</v>
      </c>
    </row>
    <row r="173" spans="1:8">
      <c r="A173" s="60" t="s">
        <v>1107</v>
      </c>
      <c r="B173" s="32">
        <v>49558</v>
      </c>
      <c r="C173" s="61">
        <v>4201.2758620689656</v>
      </c>
      <c r="D173" s="57"/>
      <c r="E173" s="74" t="s">
        <v>3251</v>
      </c>
      <c r="F173" s="61">
        <v>4201.2800000000007</v>
      </c>
      <c r="G173" s="57"/>
      <c r="H173" s="28">
        <f t="shared" si="3"/>
        <v>-4.137931035074871E-3</v>
      </c>
    </row>
    <row r="174" spans="1:8">
      <c r="A174" s="60" t="s">
        <v>1107</v>
      </c>
      <c r="B174" s="32">
        <v>49559</v>
      </c>
      <c r="C174" s="61">
        <v>1719.8275862068967</v>
      </c>
      <c r="D174" s="57"/>
      <c r="E174" s="74" t="s">
        <v>3252</v>
      </c>
      <c r="F174" s="61">
        <v>1719.83</v>
      </c>
      <c r="G174" s="57"/>
      <c r="H174" s="28">
        <f t="shared" si="3"/>
        <v>-2.413793103187345E-3</v>
      </c>
    </row>
    <row r="175" spans="1:8">
      <c r="A175" s="60" t="s">
        <v>1107</v>
      </c>
      <c r="B175" s="32">
        <v>49560</v>
      </c>
      <c r="C175" s="61">
        <v>1698.2758620689656</v>
      </c>
      <c r="D175" s="57"/>
      <c r="E175" s="74" t="s">
        <v>3253</v>
      </c>
      <c r="F175" s="61">
        <v>1698.28</v>
      </c>
      <c r="G175" s="57"/>
      <c r="H175" s="28">
        <f t="shared" si="3"/>
        <v>-4.13793103439275E-3</v>
      </c>
    </row>
    <row r="176" spans="1:8">
      <c r="A176" s="60" t="s">
        <v>1107</v>
      </c>
      <c r="B176" s="32">
        <v>49561</v>
      </c>
      <c r="C176" s="61">
        <v>300</v>
      </c>
      <c r="D176" s="57"/>
      <c r="E176" s="74" t="s">
        <v>3254</v>
      </c>
      <c r="F176" s="61">
        <v>300</v>
      </c>
      <c r="G176" s="57"/>
      <c r="H176" s="28">
        <f t="shared" si="3"/>
        <v>0</v>
      </c>
    </row>
    <row r="177" spans="1:8">
      <c r="A177" s="60" t="s">
        <v>1107</v>
      </c>
      <c r="B177" s="32">
        <v>49562</v>
      </c>
      <c r="C177" s="61">
        <v>1200</v>
      </c>
      <c r="D177" s="57"/>
      <c r="E177" s="74" t="s">
        <v>3255</v>
      </c>
      <c r="F177" s="61">
        <v>1200</v>
      </c>
      <c r="G177" s="57"/>
      <c r="H177" s="28">
        <f t="shared" si="3"/>
        <v>0</v>
      </c>
    </row>
    <row r="178" spans="1:8">
      <c r="A178" s="60" t="s">
        <v>1107</v>
      </c>
      <c r="B178" s="32">
        <v>49563</v>
      </c>
      <c r="C178" s="61">
        <v>975.00000000000011</v>
      </c>
      <c r="D178" s="57"/>
      <c r="E178" s="74" t="s">
        <v>3256</v>
      </c>
      <c r="F178" s="61">
        <v>975</v>
      </c>
      <c r="G178" s="57"/>
      <c r="H178" s="28">
        <f t="shared" si="3"/>
        <v>0</v>
      </c>
    </row>
    <row r="179" spans="1:8">
      <c r="A179" s="60" t="s">
        <v>1107</v>
      </c>
      <c r="B179" s="32">
        <v>49564</v>
      </c>
      <c r="C179" s="61">
        <v>1500</v>
      </c>
      <c r="D179" s="57"/>
      <c r="E179" s="74" t="s">
        <v>3257</v>
      </c>
      <c r="F179" s="61">
        <v>1500</v>
      </c>
      <c r="G179" s="57"/>
      <c r="H179" s="28">
        <f>+C179-F179</f>
        <v>0</v>
      </c>
    </row>
    <row r="180" spans="1:8">
      <c r="A180" s="60" t="s">
        <v>1107</v>
      </c>
      <c r="B180" s="32">
        <v>49565</v>
      </c>
      <c r="C180" s="61">
        <v>1500</v>
      </c>
      <c r="D180" s="57"/>
      <c r="E180" s="74" t="s">
        <v>3258</v>
      </c>
      <c r="F180" s="61">
        <v>1500</v>
      </c>
      <c r="G180" s="57"/>
      <c r="H180" s="28">
        <f>+C180-F180</f>
        <v>0</v>
      </c>
    </row>
    <row r="181" spans="1:8">
      <c r="A181" s="60" t="s">
        <v>1107</v>
      </c>
      <c r="B181" s="32">
        <v>49566</v>
      </c>
      <c r="C181" s="61">
        <v>225.00000000000003</v>
      </c>
      <c r="D181" s="57"/>
      <c r="E181" s="74" t="s">
        <v>3259</v>
      </c>
      <c r="F181" s="61">
        <v>225</v>
      </c>
      <c r="G181" s="57"/>
      <c r="H181" s="28">
        <f t="shared" ref="H181:H244" si="4">+C181-F181</f>
        <v>0</v>
      </c>
    </row>
    <row r="182" spans="1:8">
      <c r="A182" s="60" t="s">
        <v>1107</v>
      </c>
      <c r="B182" s="32">
        <v>49567</v>
      </c>
      <c r="C182" s="61">
        <v>26.25</v>
      </c>
      <c r="D182" s="57"/>
      <c r="E182" s="74" t="s">
        <v>3260</v>
      </c>
      <c r="F182" s="61">
        <v>26.25</v>
      </c>
      <c r="G182" s="57"/>
      <c r="H182" s="28">
        <f t="shared" si="4"/>
        <v>0</v>
      </c>
    </row>
    <row r="183" spans="1:8">
      <c r="A183" s="60" t="s">
        <v>1107</v>
      </c>
      <c r="B183" s="32">
        <v>49568</v>
      </c>
      <c r="C183" s="61">
        <v>538.79310344827593</v>
      </c>
      <c r="D183" s="57"/>
      <c r="E183" s="74" t="s">
        <v>3261</v>
      </c>
      <c r="F183" s="61">
        <v>538.79</v>
      </c>
      <c r="G183" s="57"/>
      <c r="H183" s="28">
        <f t="shared" si="4"/>
        <v>3.1034482759650928E-3</v>
      </c>
    </row>
    <row r="184" spans="1:8">
      <c r="A184" s="60" t="s">
        <v>1107</v>
      </c>
      <c r="B184" s="32">
        <v>49569</v>
      </c>
      <c r="C184" s="61">
        <v>1650</v>
      </c>
      <c r="D184" s="57"/>
      <c r="E184" s="74" t="s">
        <v>3262</v>
      </c>
      <c r="F184" s="61">
        <v>1650</v>
      </c>
      <c r="G184" s="57"/>
      <c r="H184" s="28">
        <f t="shared" si="4"/>
        <v>0</v>
      </c>
    </row>
    <row r="185" spans="1:8">
      <c r="A185" s="60" t="s">
        <v>1107</v>
      </c>
      <c r="B185" s="32">
        <v>49570</v>
      </c>
      <c r="C185" s="61">
        <v>600</v>
      </c>
      <c r="D185" s="57"/>
      <c r="E185" s="74" t="s">
        <v>3263</v>
      </c>
      <c r="F185" s="61">
        <v>600</v>
      </c>
      <c r="G185" s="57"/>
      <c r="H185" s="28">
        <f t="shared" si="4"/>
        <v>0</v>
      </c>
    </row>
    <row r="186" spans="1:8">
      <c r="A186" s="60" t="s">
        <v>1107</v>
      </c>
      <c r="B186" s="32">
        <v>49571</v>
      </c>
      <c r="C186" s="61">
        <v>2048.9913793103451</v>
      </c>
      <c r="D186" s="57"/>
      <c r="E186" s="74" t="s">
        <v>3264</v>
      </c>
      <c r="F186" s="61">
        <v>2048.9899999999998</v>
      </c>
      <c r="G186" s="57"/>
      <c r="H186" s="28">
        <f t="shared" si="4"/>
        <v>1.3793103453281219E-3</v>
      </c>
    </row>
    <row r="187" spans="1:8">
      <c r="A187" s="60" t="s">
        <v>1107</v>
      </c>
      <c r="B187" s="32">
        <v>49572</v>
      </c>
      <c r="C187" s="61">
        <v>2801.7241379310349</v>
      </c>
      <c r="D187" s="57"/>
      <c r="E187" s="74" t="s">
        <v>3265</v>
      </c>
      <c r="F187" s="61">
        <v>2801.7200000000003</v>
      </c>
      <c r="G187" s="57"/>
      <c r="H187" s="28">
        <f t="shared" si="4"/>
        <v>4.1379310346201237E-3</v>
      </c>
    </row>
    <row r="188" spans="1:8">
      <c r="A188" s="60" t="s">
        <v>1107</v>
      </c>
      <c r="B188" s="32">
        <v>49573</v>
      </c>
      <c r="C188" s="61">
        <v>2801.7327586206902</v>
      </c>
      <c r="D188" s="57"/>
      <c r="E188" s="74" t="s">
        <v>3266</v>
      </c>
      <c r="F188" s="61">
        <v>2801.73</v>
      </c>
      <c r="G188" s="57"/>
      <c r="H188" s="28">
        <f t="shared" si="4"/>
        <v>2.7586206902014965E-3</v>
      </c>
    </row>
    <row r="189" spans="1:8">
      <c r="A189" s="60" t="s">
        <v>1107</v>
      </c>
      <c r="B189" s="32">
        <v>49574</v>
      </c>
      <c r="C189" s="61">
        <v>4366.3793103448279</v>
      </c>
      <c r="D189" s="57"/>
      <c r="E189" s="74" t="s">
        <v>3267</v>
      </c>
      <c r="F189" s="61">
        <v>4366.38</v>
      </c>
      <c r="G189" s="57"/>
      <c r="H189" s="28">
        <f t="shared" si="4"/>
        <v>-6.896551722093136E-4</v>
      </c>
    </row>
    <row r="190" spans="1:8">
      <c r="A190" s="60" t="s">
        <v>1107</v>
      </c>
      <c r="B190" s="32">
        <v>49575</v>
      </c>
      <c r="C190" s="61">
        <v>1583.5689655172416</v>
      </c>
      <c r="D190" s="57"/>
      <c r="E190" s="74" t="s">
        <v>3268</v>
      </c>
      <c r="F190" s="61">
        <v>1583.5700000000002</v>
      </c>
      <c r="G190" s="57"/>
      <c r="H190" s="28">
        <f t="shared" si="4"/>
        <v>-1.0344827585413441E-3</v>
      </c>
    </row>
    <row r="191" spans="1:8">
      <c r="A191" s="60" t="s">
        <v>1107</v>
      </c>
      <c r="B191" s="32">
        <v>49576</v>
      </c>
      <c r="C191" s="61">
        <v>3343.9741379310349</v>
      </c>
      <c r="D191" s="57"/>
      <c r="E191" s="74" t="s">
        <v>3269</v>
      </c>
      <c r="F191" s="61">
        <v>3343.9700000000003</v>
      </c>
      <c r="G191" s="57"/>
      <c r="H191" s="28">
        <f t="shared" si="4"/>
        <v>4.1379310346201237E-3</v>
      </c>
    </row>
    <row r="192" spans="1:8">
      <c r="A192" s="60" t="s">
        <v>1107</v>
      </c>
      <c r="B192" s="32">
        <v>49577</v>
      </c>
      <c r="C192" s="61">
        <v>947.42241379310349</v>
      </c>
      <c r="D192" s="57"/>
      <c r="E192" s="74" t="s">
        <v>3270</v>
      </c>
      <c r="F192" s="61">
        <v>947.42000000000007</v>
      </c>
      <c r="G192" s="57"/>
      <c r="H192" s="28">
        <f t="shared" si="4"/>
        <v>2.4137931034147186E-3</v>
      </c>
    </row>
    <row r="193" spans="1:8">
      <c r="A193" s="60" t="s">
        <v>1107</v>
      </c>
      <c r="B193" s="32">
        <v>49578</v>
      </c>
      <c r="C193" s="61">
        <v>1626.7068965517242</v>
      </c>
      <c r="D193" s="57"/>
      <c r="E193" s="74" t="s">
        <v>3271</v>
      </c>
      <c r="F193" s="61">
        <v>1626.71</v>
      </c>
      <c r="G193" s="57"/>
      <c r="H193" s="28">
        <f t="shared" si="4"/>
        <v>-3.1034482758514059E-3</v>
      </c>
    </row>
    <row r="194" spans="1:8">
      <c r="A194" s="60" t="s">
        <v>1107</v>
      </c>
      <c r="B194" s="32">
        <v>49579</v>
      </c>
      <c r="C194" s="61">
        <v>1698.2672413793105</v>
      </c>
      <c r="D194" s="57"/>
      <c r="E194" s="74" t="s">
        <v>3272</v>
      </c>
      <c r="F194" s="61">
        <v>1698.27</v>
      </c>
      <c r="G194" s="57"/>
      <c r="H194" s="28">
        <f t="shared" si="4"/>
        <v>-2.7586206895193754E-3</v>
      </c>
    </row>
    <row r="195" spans="1:8">
      <c r="A195" s="60" t="s">
        <v>1107</v>
      </c>
      <c r="B195" s="32">
        <v>49580</v>
      </c>
      <c r="C195" s="61">
        <v>2801.7327586206902</v>
      </c>
      <c r="D195" s="57"/>
      <c r="E195" s="74" t="s">
        <v>3273</v>
      </c>
      <c r="F195" s="61">
        <v>2801.73</v>
      </c>
      <c r="G195" s="57"/>
      <c r="H195" s="28">
        <f t="shared" si="4"/>
        <v>2.7586206902014965E-3</v>
      </c>
    </row>
    <row r="196" spans="1:8">
      <c r="A196" s="60" t="s">
        <v>1107</v>
      </c>
      <c r="B196" s="32">
        <v>49581</v>
      </c>
      <c r="C196" s="61">
        <v>4610.2931034482763</v>
      </c>
      <c r="D196" s="57"/>
      <c r="E196" s="74" t="s">
        <v>3274</v>
      </c>
      <c r="F196" s="61">
        <v>4610.29</v>
      </c>
      <c r="G196" s="57"/>
      <c r="H196" s="28">
        <f t="shared" si="4"/>
        <v>3.1034482763061533E-3</v>
      </c>
    </row>
    <row r="197" spans="1:8">
      <c r="A197" s="60" t="s">
        <v>1107</v>
      </c>
      <c r="B197" s="32">
        <v>49582</v>
      </c>
      <c r="C197" s="61">
        <v>947.42241379310349</v>
      </c>
      <c r="D197" s="57"/>
      <c r="E197" s="74" t="s">
        <v>3275</v>
      </c>
      <c r="F197" s="61">
        <v>947.42000000000007</v>
      </c>
      <c r="G197" s="57"/>
      <c r="H197" s="28">
        <f t="shared" si="4"/>
        <v>2.4137931034147186E-3</v>
      </c>
    </row>
    <row r="198" spans="1:8">
      <c r="A198" s="60" t="s">
        <v>1107</v>
      </c>
      <c r="B198" s="32">
        <v>49583</v>
      </c>
      <c r="C198" s="61">
        <v>200</v>
      </c>
      <c r="D198" s="57"/>
      <c r="E198" s="74" t="s">
        <v>3276</v>
      </c>
      <c r="F198" s="61">
        <v>200</v>
      </c>
      <c r="G198" s="57"/>
      <c r="H198" s="28">
        <f t="shared" si="4"/>
        <v>0</v>
      </c>
    </row>
    <row r="199" spans="1:8">
      <c r="A199" s="60" t="s">
        <v>1107</v>
      </c>
      <c r="B199" s="32">
        <v>49584</v>
      </c>
      <c r="C199" s="61">
        <v>1995.6982758620693</v>
      </c>
      <c r="D199" s="57"/>
      <c r="E199" s="74" t="s">
        <v>3277</v>
      </c>
      <c r="F199" s="61">
        <v>1995.6999999999998</v>
      </c>
      <c r="G199" s="57"/>
      <c r="H199" s="28">
        <f t="shared" si="4"/>
        <v>-1.724137930523284E-3</v>
      </c>
    </row>
    <row r="200" spans="1:8">
      <c r="A200" s="60" t="s">
        <v>1107</v>
      </c>
      <c r="B200" s="32">
        <v>49585</v>
      </c>
      <c r="C200" s="61">
        <v>1275.0086206896553</v>
      </c>
      <c r="D200" s="57"/>
      <c r="E200" s="74" t="s">
        <v>3278</v>
      </c>
      <c r="F200" s="61">
        <v>1275.01</v>
      </c>
      <c r="G200" s="57"/>
      <c r="H200" s="28">
        <f t="shared" si="4"/>
        <v>-1.3793103446460009E-3</v>
      </c>
    </row>
    <row r="201" spans="1:8">
      <c r="A201" s="60" t="s">
        <v>1107</v>
      </c>
      <c r="B201" s="32">
        <v>49586</v>
      </c>
      <c r="C201" s="61">
        <v>3093.9741379310349</v>
      </c>
      <c r="D201" s="57"/>
      <c r="E201" s="74" t="s">
        <v>3279</v>
      </c>
      <c r="F201" s="61">
        <v>3093.9700000000003</v>
      </c>
      <c r="G201" s="57"/>
      <c r="H201" s="28">
        <f t="shared" si="4"/>
        <v>4.1379310346201237E-3</v>
      </c>
    </row>
    <row r="202" spans="1:8">
      <c r="A202" s="60" t="s">
        <v>1107</v>
      </c>
      <c r="B202" s="32">
        <v>49587</v>
      </c>
      <c r="C202" s="61">
        <v>3993.9741379310349</v>
      </c>
      <c r="D202" s="57"/>
      <c r="E202" s="74" t="s">
        <v>3280</v>
      </c>
      <c r="F202" s="61">
        <v>3993.9700000000003</v>
      </c>
      <c r="G202" s="57"/>
      <c r="H202" s="28">
        <f t="shared" si="4"/>
        <v>4.1379310346201237E-3</v>
      </c>
    </row>
    <row r="203" spans="1:8">
      <c r="A203" s="60" t="s">
        <v>1107</v>
      </c>
      <c r="B203" s="32">
        <v>49588</v>
      </c>
      <c r="C203" s="61">
        <v>1317.2413793103449</v>
      </c>
      <c r="D203" s="57"/>
      <c r="E203" s="74" t="s">
        <v>3281</v>
      </c>
      <c r="F203" s="61">
        <v>1317.24</v>
      </c>
      <c r="G203" s="57"/>
      <c r="H203" s="28">
        <f t="shared" si="4"/>
        <v>1.3793103448733746E-3</v>
      </c>
    </row>
    <row r="204" spans="1:8">
      <c r="A204" s="60" t="s">
        <v>1107</v>
      </c>
      <c r="B204" s="32">
        <v>49589</v>
      </c>
      <c r="C204" s="61">
        <v>1368.1120689655174</v>
      </c>
      <c r="D204" s="57"/>
      <c r="E204" s="74" t="s">
        <v>3282</v>
      </c>
      <c r="F204" s="61">
        <v>1368.1100000000001</v>
      </c>
      <c r="G204" s="57"/>
      <c r="H204" s="28">
        <f t="shared" si="4"/>
        <v>2.0689655173100618E-3</v>
      </c>
    </row>
    <row r="205" spans="1:8">
      <c r="A205" s="60" t="s">
        <v>1107</v>
      </c>
      <c r="B205" s="32">
        <v>49590</v>
      </c>
      <c r="C205" s="61">
        <v>2757.6465517241381</v>
      </c>
      <c r="D205" s="57"/>
      <c r="E205" s="74" t="s">
        <v>3283</v>
      </c>
      <c r="F205" s="61">
        <v>2757.6499999999996</v>
      </c>
      <c r="G205" s="57"/>
      <c r="H205" s="28">
        <f t="shared" si="4"/>
        <v>-3.4482758615013154E-3</v>
      </c>
    </row>
    <row r="206" spans="1:8">
      <c r="A206" s="60" t="s">
        <v>1107</v>
      </c>
      <c r="B206" s="32">
        <v>49591</v>
      </c>
      <c r="C206" s="61">
        <v>947.42241379310349</v>
      </c>
      <c r="D206" s="57"/>
      <c r="E206" s="74" t="s">
        <v>3284</v>
      </c>
      <c r="F206" s="61">
        <v>947.42000000000007</v>
      </c>
      <c r="G206" s="57"/>
      <c r="H206" s="28">
        <f t="shared" si="4"/>
        <v>2.4137931034147186E-3</v>
      </c>
    </row>
    <row r="207" spans="1:8">
      <c r="A207" s="60" t="s">
        <v>1107</v>
      </c>
      <c r="B207" s="32">
        <v>49592</v>
      </c>
      <c r="C207" s="61">
        <v>1275.0086206896553</v>
      </c>
      <c r="D207" s="57"/>
      <c r="E207" s="74" t="s">
        <v>3285</v>
      </c>
      <c r="F207" s="61">
        <v>1275.0100000000002</v>
      </c>
      <c r="G207" s="57"/>
      <c r="H207" s="28">
        <f t="shared" si="4"/>
        <v>-1.3793103448733746E-3</v>
      </c>
    </row>
    <row r="208" spans="1:8">
      <c r="A208" s="60" t="s">
        <v>1107</v>
      </c>
      <c r="B208" s="32">
        <v>49593</v>
      </c>
      <c r="C208" s="61">
        <v>2025.8706896551728</v>
      </c>
      <c r="D208" s="57"/>
      <c r="E208" s="74" t="s">
        <v>3286</v>
      </c>
      <c r="F208" s="61">
        <v>2025.87</v>
      </c>
      <c r="G208" s="57"/>
      <c r="H208" s="28">
        <f t="shared" si="4"/>
        <v>6.8965517289143463E-4</v>
      </c>
    </row>
    <row r="209" spans="1:8">
      <c r="A209" s="60" t="s">
        <v>1107</v>
      </c>
      <c r="B209" s="32">
        <v>49594</v>
      </c>
      <c r="C209" s="61">
        <v>947.42241379310349</v>
      </c>
      <c r="D209" s="57"/>
      <c r="E209" s="74" t="s">
        <v>3287</v>
      </c>
      <c r="F209" s="61">
        <v>947.42000000000007</v>
      </c>
      <c r="G209" s="57"/>
      <c r="H209" s="28">
        <f t="shared" si="4"/>
        <v>2.4137931034147186E-3</v>
      </c>
    </row>
    <row r="210" spans="1:8">
      <c r="A210" s="60" t="s">
        <v>1107</v>
      </c>
      <c r="B210" s="32">
        <v>49595</v>
      </c>
      <c r="C210" s="61">
        <v>947.42241379310349</v>
      </c>
      <c r="D210" s="57"/>
      <c r="E210" s="74" t="s">
        <v>3288</v>
      </c>
      <c r="F210" s="61">
        <v>947.42000000000007</v>
      </c>
      <c r="G210" s="57"/>
      <c r="H210" s="28">
        <f t="shared" si="4"/>
        <v>2.4137931034147186E-3</v>
      </c>
    </row>
    <row r="211" spans="1:8">
      <c r="A211" s="60" t="s">
        <v>1107</v>
      </c>
      <c r="B211" s="32">
        <v>49596</v>
      </c>
      <c r="C211" s="61">
        <v>1275.0086206896553</v>
      </c>
      <c r="D211" s="57"/>
      <c r="E211" s="74" t="s">
        <v>3289</v>
      </c>
      <c r="F211" s="61">
        <v>1275.01</v>
      </c>
      <c r="G211" s="57"/>
      <c r="H211" s="28">
        <f t="shared" si="4"/>
        <v>-1.3793103446460009E-3</v>
      </c>
    </row>
    <row r="212" spans="1:8">
      <c r="A212" s="60" t="s">
        <v>1107</v>
      </c>
      <c r="B212" s="32">
        <v>49597</v>
      </c>
      <c r="C212" s="61">
        <v>1206.043103448276</v>
      </c>
      <c r="D212" s="57"/>
      <c r="E212" s="74" t="s">
        <v>3290</v>
      </c>
      <c r="F212" s="61">
        <v>1206.04</v>
      </c>
      <c r="G212" s="57"/>
      <c r="H212" s="28">
        <f>+C212-F212</f>
        <v>3.1034482760787796E-3</v>
      </c>
    </row>
    <row r="213" spans="1:8">
      <c r="A213" s="60" t="s">
        <v>1107</v>
      </c>
      <c r="B213" s="32">
        <v>49598</v>
      </c>
      <c r="C213" s="61">
        <v>2118.9568965517242</v>
      </c>
      <c r="D213" s="57"/>
      <c r="E213" s="74" t="s">
        <v>3291</v>
      </c>
      <c r="F213" s="61">
        <v>2118.96</v>
      </c>
      <c r="G213" s="57"/>
      <c r="H213" s="28">
        <f t="shared" si="4"/>
        <v>-3.1034482758514059E-3</v>
      </c>
    </row>
    <row r="214" spans="1:8">
      <c r="A214" s="60" t="s">
        <v>1107</v>
      </c>
      <c r="B214" s="32">
        <v>49599</v>
      </c>
      <c r="C214" s="61">
        <v>15405.267241379312</v>
      </c>
      <c r="D214" s="57"/>
      <c r="E214" s="74" t="s">
        <v>3292</v>
      </c>
      <c r="F214" s="61">
        <v>15405.27</v>
      </c>
      <c r="G214" s="57"/>
      <c r="H214" s="28">
        <f t="shared" si="4"/>
        <v>-2.7586206888372544E-3</v>
      </c>
    </row>
    <row r="215" spans="1:8">
      <c r="A215" s="60" t="s">
        <v>1107</v>
      </c>
      <c r="B215" s="32">
        <v>49600</v>
      </c>
      <c r="C215" s="61">
        <v>948.27586206896558</v>
      </c>
      <c r="D215" s="57"/>
      <c r="E215" s="74" t="s">
        <v>3293</v>
      </c>
      <c r="F215" s="61">
        <v>948.28</v>
      </c>
      <c r="G215" s="57"/>
      <c r="H215" s="28">
        <f t="shared" si="4"/>
        <v>-4.13793103439275E-3</v>
      </c>
    </row>
    <row r="216" spans="1:8">
      <c r="A216" s="60" t="s">
        <v>1107</v>
      </c>
      <c r="B216" s="32">
        <v>49601</v>
      </c>
      <c r="C216" s="61">
        <v>15948.275862068967</v>
      </c>
      <c r="D216" s="57"/>
      <c r="E216" s="74" t="s">
        <v>3294</v>
      </c>
      <c r="F216" s="61">
        <v>15948.28</v>
      </c>
      <c r="G216" s="57"/>
      <c r="H216" s="28">
        <f t="shared" si="4"/>
        <v>-4.1379310332558816E-3</v>
      </c>
    </row>
    <row r="217" spans="1:8">
      <c r="A217" s="60" t="s">
        <v>1107</v>
      </c>
      <c r="B217" s="32">
        <v>49602</v>
      </c>
      <c r="C217" s="61">
        <v>1482.7586206896553</v>
      </c>
      <c r="D217" s="57"/>
      <c r="E217" s="74" t="s">
        <v>3295</v>
      </c>
      <c r="F217" s="61">
        <v>1482.76</v>
      </c>
      <c r="G217" s="57"/>
      <c r="H217" s="28">
        <f t="shared" si="4"/>
        <v>-1.3793103446460009E-3</v>
      </c>
    </row>
    <row r="218" spans="1:8">
      <c r="A218" s="60" t="s">
        <v>1107</v>
      </c>
      <c r="B218" s="32">
        <v>49603</v>
      </c>
      <c r="C218" s="61">
        <v>947.41379310344837</v>
      </c>
      <c r="D218" s="57"/>
      <c r="E218" s="74" t="s">
        <v>3296</v>
      </c>
      <c r="F218" s="61">
        <v>947.41000000000008</v>
      </c>
      <c r="G218" s="57"/>
      <c r="H218" s="28">
        <f t="shared" si="4"/>
        <v>3.7931034482880932E-3</v>
      </c>
    </row>
    <row r="219" spans="1:8">
      <c r="A219" s="60" t="s">
        <v>1107</v>
      </c>
      <c r="B219" s="32">
        <v>49604</v>
      </c>
      <c r="C219" s="61">
        <v>947.42241379310349</v>
      </c>
      <c r="D219" s="57"/>
      <c r="E219" s="74" t="s">
        <v>3297</v>
      </c>
      <c r="F219" s="61">
        <v>947.42000000000007</v>
      </c>
      <c r="G219" s="57"/>
      <c r="H219" s="28">
        <f t="shared" si="4"/>
        <v>2.4137931034147186E-3</v>
      </c>
    </row>
    <row r="220" spans="1:8">
      <c r="A220" s="60" t="s">
        <v>1107</v>
      </c>
      <c r="B220" s="32">
        <v>49605</v>
      </c>
      <c r="C220" s="61">
        <v>947.41379310344837</v>
      </c>
      <c r="D220" s="57"/>
      <c r="E220" s="74" t="s">
        <v>3298</v>
      </c>
      <c r="F220" s="61">
        <v>947.41000000000008</v>
      </c>
      <c r="G220" s="57"/>
      <c r="H220" s="28">
        <f t="shared" si="4"/>
        <v>3.7931034482880932E-3</v>
      </c>
    </row>
    <row r="221" spans="1:8">
      <c r="A221" s="60" t="s">
        <v>1107</v>
      </c>
      <c r="B221" s="32">
        <v>49606</v>
      </c>
      <c r="C221" s="61">
        <v>3788.7931034482763</v>
      </c>
      <c r="D221" s="57"/>
      <c r="E221" s="74" t="s">
        <v>3299</v>
      </c>
      <c r="F221" s="61">
        <v>3788.79</v>
      </c>
      <c r="G221" s="57"/>
      <c r="H221" s="28">
        <f t="shared" si="4"/>
        <v>3.1034482763061533E-3</v>
      </c>
    </row>
    <row r="222" spans="1:8">
      <c r="A222" s="60" t="s">
        <v>1107</v>
      </c>
      <c r="B222" s="32">
        <v>49607</v>
      </c>
      <c r="C222" s="61">
        <v>2825.870689655173</v>
      </c>
      <c r="D222" s="57"/>
      <c r="E222" s="74" t="s">
        <v>3300</v>
      </c>
      <c r="F222" s="61">
        <v>2825.87</v>
      </c>
      <c r="G222" s="57"/>
      <c r="H222" s="28">
        <f t="shared" si="4"/>
        <v>6.8965517311880831E-4</v>
      </c>
    </row>
    <row r="223" spans="1:8">
      <c r="A223" s="60" t="s">
        <v>1107</v>
      </c>
      <c r="B223" s="32">
        <v>49608</v>
      </c>
      <c r="C223" s="61">
        <v>947.42241379310349</v>
      </c>
      <c r="D223" s="57"/>
      <c r="E223" s="74" t="s">
        <v>3301</v>
      </c>
      <c r="F223" s="61">
        <v>947.42000000000007</v>
      </c>
      <c r="G223" s="57"/>
      <c r="H223" s="28">
        <f t="shared" si="4"/>
        <v>2.4137931034147186E-3</v>
      </c>
    </row>
    <row r="224" spans="1:8">
      <c r="A224" s="60" t="s">
        <v>1107</v>
      </c>
      <c r="B224" s="32">
        <v>49609</v>
      </c>
      <c r="C224" s="61">
        <v>947.42241379310349</v>
      </c>
      <c r="D224" s="57"/>
      <c r="E224" s="74" t="s">
        <v>3302</v>
      </c>
      <c r="F224" s="61">
        <v>947.42000000000007</v>
      </c>
      <c r="G224" s="57"/>
      <c r="H224" s="28">
        <f t="shared" si="4"/>
        <v>2.4137931034147186E-3</v>
      </c>
    </row>
    <row r="225" spans="1:8">
      <c r="A225" s="60" t="s">
        <v>1107</v>
      </c>
      <c r="B225" s="32">
        <v>49610</v>
      </c>
      <c r="C225" s="61">
        <v>947.42241379310349</v>
      </c>
      <c r="D225" s="57"/>
      <c r="E225" s="74" t="s">
        <v>3303</v>
      </c>
      <c r="F225" s="61">
        <v>947.42000000000007</v>
      </c>
      <c r="G225" s="57"/>
      <c r="H225" s="28">
        <f t="shared" si="4"/>
        <v>2.4137931034147186E-3</v>
      </c>
    </row>
    <row r="226" spans="1:8">
      <c r="A226" s="60" t="s">
        <v>1107</v>
      </c>
      <c r="B226" s="32">
        <v>49611</v>
      </c>
      <c r="C226" s="61">
        <v>1719.8189655172414</v>
      </c>
      <c r="D226" s="57"/>
      <c r="E226" s="74" t="s">
        <v>3304</v>
      </c>
      <c r="F226" s="61">
        <v>1719.8200000000002</v>
      </c>
      <c r="G226" s="57"/>
      <c r="H226" s="28">
        <f t="shared" si="4"/>
        <v>-1.0344827587687178E-3</v>
      </c>
    </row>
    <row r="227" spans="1:8">
      <c r="A227" s="60" t="s">
        <v>1107</v>
      </c>
      <c r="B227" s="32">
        <v>49612</v>
      </c>
      <c r="C227" s="61">
        <v>2801.7241379310349</v>
      </c>
      <c r="D227" s="57"/>
      <c r="E227" s="74" t="s">
        <v>3305</v>
      </c>
      <c r="F227" s="61">
        <v>2801.7200000000003</v>
      </c>
      <c r="G227" s="57"/>
      <c r="H227" s="28">
        <f t="shared" si="4"/>
        <v>4.1379310346201237E-3</v>
      </c>
    </row>
    <row r="228" spans="1:8">
      <c r="A228" s="60" t="s">
        <v>1107</v>
      </c>
      <c r="B228" s="32">
        <v>49613</v>
      </c>
      <c r="C228" s="61">
        <v>2801.7241379310349</v>
      </c>
      <c r="D228" s="57"/>
      <c r="E228" s="74" t="s">
        <v>3306</v>
      </c>
      <c r="F228" s="61">
        <v>2801.72</v>
      </c>
      <c r="G228" s="57"/>
      <c r="H228" s="28">
        <f t="shared" si="4"/>
        <v>4.137931035074871E-3</v>
      </c>
    </row>
    <row r="229" spans="1:8">
      <c r="A229" s="60" t="s">
        <v>1107</v>
      </c>
      <c r="B229" s="32">
        <v>49614</v>
      </c>
      <c r="C229" s="61">
        <v>45.000000000000007</v>
      </c>
      <c r="D229" s="57"/>
      <c r="E229" s="74" t="s">
        <v>3307</v>
      </c>
      <c r="F229" s="61">
        <v>45</v>
      </c>
      <c r="G229" s="57"/>
      <c r="H229" s="28">
        <f t="shared" si="4"/>
        <v>0</v>
      </c>
    </row>
    <row r="230" spans="1:8">
      <c r="A230" s="60" t="s">
        <v>1107</v>
      </c>
      <c r="B230" s="32">
        <v>49615</v>
      </c>
      <c r="C230" s="61">
        <v>15949.663793103449</v>
      </c>
      <c r="D230" s="57"/>
      <c r="E230" s="74" t="s">
        <v>3308</v>
      </c>
      <c r="F230" s="61">
        <v>15949.66</v>
      </c>
      <c r="G230" s="57"/>
      <c r="H230" s="28">
        <f t="shared" si="4"/>
        <v>3.7931034494249616E-3</v>
      </c>
    </row>
    <row r="231" spans="1:8">
      <c r="A231" s="60" t="s">
        <v>1107</v>
      </c>
      <c r="B231" s="32">
        <v>49616</v>
      </c>
      <c r="C231" s="61">
        <v>947.42241379310349</v>
      </c>
      <c r="D231" s="57"/>
      <c r="E231" s="74" t="s">
        <v>3309</v>
      </c>
      <c r="F231" s="61">
        <v>947.42000000000007</v>
      </c>
      <c r="G231" s="57"/>
      <c r="H231" s="28">
        <f t="shared" si="4"/>
        <v>2.4137931034147186E-3</v>
      </c>
    </row>
    <row r="232" spans="1:8">
      <c r="A232" s="60" t="s">
        <v>1107</v>
      </c>
      <c r="B232" s="32">
        <v>49617</v>
      </c>
      <c r="C232" s="61">
        <v>1583.5689655172416</v>
      </c>
      <c r="D232" s="57"/>
      <c r="E232" s="74" t="s">
        <v>3310</v>
      </c>
      <c r="F232" s="61">
        <v>1583.5700000000002</v>
      </c>
      <c r="G232" s="57"/>
      <c r="H232" s="28">
        <f t="shared" si="4"/>
        <v>-1.0344827585413441E-3</v>
      </c>
    </row>
    <row r="233" spans="1:8">
      <c r="A233" s="60" t="s">
        <v>1107</v>
      </c>
      <c r="B233" s="32">
        <v>49618</v>
      </c>
      <c r="C233" s="61">
        <v>1048.2672413793105</v>
      </c>
      <c r="D233" s="57"/>
      <c r="E233" s="74" t="s">
        <v>3311</v>
      </c>
      <c r="F233" s="61">
        <v>1048.27</v>
      </c>
      <c r="G233" s="57"/>
      <c r="H233" s="28">
        <f t="shared" si="4"/>
        <v>-2.7586206895193754E-3</v>
      </c>
    </row>
    <row r="234" spans="1:8">
      <c r="A234" s="60" t="s">
        <v>1107</v>
      </c>
      <c r="B234" s="32">
        <v>49619</v>
      </c>
      <c r="C234" s="61">
        <v>1698.2758620689656</v>
      </c>
      <c r="D234" s="57"/>
      <c r="E234" s="74" t="s">
        <v>3312</v>
      </c>
      <c r="F234" s="61">
        <v>1698.2800000000002</v>
      </c>
      <c r="G234" s="57"/>
      <c r="H234" s="28">
        <f t="shared" si="4"/>
        <v>-4.1379310346201237E-3</v>
      </c>
    </row>
    <row r="235" spans="1:8">
      <c r="A235" s="60" t="s">
        <v>1107</v>
      </c>
      <c r="B235" s="32">
        <v>49620</v>
      </c>
      <c r="C235" s="61">
        <v>1193.1034482758621</v>
      </c>
      <c r="D235" s="57"/>
      <c r="E235" s="74" t="s">
        <v>3313</v>
      </c>
      <c r="F235" s="61">
        <v>1193.0999999999999</v>
      </c>
      <c r="G235" s="57"/>
      <c r="H235" s="28">
        <f t="shared" si="4"/>
        <v>3.4482758621834364E-3</v>
      </c>
    </row>
    <row r="236" spans="1:8">
      <c r="A236" s="60" t="s">
        <v>1107</v>
      </c>
      <c r="B236" s="32">
        <v>49621</v>
      </c>
      <c r="C236" s="61">
        <v>547.41379310344837</v>
      </c>
      <c r="D236" s="57"/>
      <c r="E236" s="74" t="s">
        <v>3314</v>
      </c>
      <c r="F236" s="61">
        <v>547.41</v>
      </c>
      <c r="G236" s="57"/>
      <c r="H236" s="28">
        <f t="shared" si="4"/>
        <v>3.79310344840178E-3</v>
      </c>
    </row>
    <row r="237" spans="1:8">
      <c r="A237" s="60" t="s">
        <v>1107</v>
      </c>
      <c r="B237" s="32">
        <v>49622</v>
      </c>
      <c r="C237" s="61">
        <v>947.42241379310349</v>
      </c>
      <c r="D237" s="57"/>
      <c r="E237" s="74" t="s">
        <v>3315</v>
      </c>
      <c r="F237" s="61">
        <v>947.42000000000007</v>
      </c>
      <c r="G237" s="57"/>
      <c r="H237" s="28">
        <f t="shared" si="4"/>
        <v>2.4137931034147186E-3</v>
      </c>
    </row>
    <row r="238" spans="1:8">
      <c r="A238" s="60" t="s">
        <v>1107</v>
      </c>
      <c r="B238" s="32">
        <v>49623</v>
      </c>
      <c r="C238" s="61">
        <v>2801.7327586206902</v>
      </c>
      <c r="D238" s="57"/>
      <c r="E238" s="74" t="s">
        <v>3316</v>
      </c>
      <c r="F238" s="61">
        <v>2801.73</v>
      </c>
      <c r="G238" s="57"/>
      <c r="H238" s="28">
        <f t="shared" si="4"/>
        <v>2.7586206902014965E-3</v>
      </c>
    </row>
    <row r="239" spans="1:8">
      <c r="A239" s="60" t="s">
        <v>1107</v>
      </c>
      <c r="B239" s="32">
        <v>49624</v>
      </c>
      <c r="C239" s="61">
        <v>947.42241379310349</v>
      </c>
      <c r="D239" s="57"/>
      <c r="E239" s="74" t="s">
        <v>3317</v>
      </c>
      <c r="F239" s="61">
        <v>947.42000000000007</v>
      </c>
      <c r="G239" s="57"/>
      <c r="H239" s="28">
        <f t="shared" si="4"/>
        <v>2.4137931034147186E-3</v>
      </c>
    </row>
    <row r="240" spans="1:8">
      <c r="A240" s="60" t="s">
        <v>1107</v>
      </c>
      <c r="B240" s="32">
        <v>49625</v>
      </c>
      <c r="C240" s="61">
        <v>1378.4568965517242</v>
      </c>
      <c r="D240" s="57"/>
      <c r="E240" s="74" t="s">
        <v>3318</v>
      </c>
      <c r="F240" s="61">
        <v>1378.46</v>
      </c>
      <c r="G240" s="57"/>
      <c r="H240" s="28">
        <f t="shared" si="4"/>
        <v>-3.1034482758514059E-3</v>
      </c>
    </row>
    <row r="241" spans="1:8">
      <c r="A241" s="60" t="s">
        <v>1107</v>
      </c>
      <c r="B241" s="32">
        <v>49626</v>
      </c>
      <c r="C241" s="61">
        <v>1698.2758620689656</v>
      </c>
      <c r="D241" s="57"/>
      <c r="E241" s="74" t="s">
        <v>3319</v>
      </c>
      <c r="F241" s="61">
        <v>1698.2800000000002</v>
      </c>
      <c r="G241" s="57"/>
      <c r="H241" s="28">
        <f t="shared" si="4"/>
        <v>-4.1379310346201237E-3</v>
      </c>
    </row>
    <row r="242" spans="1:8">
      <c r="A242" s="60" t="s">
        <v>1107</v>
      </c>
      <c r="B242" s="32">
        <v>49627</v>
      </c>
      <c r="C242" s="61">
        <v>2801.7241379310349</v>
      </c>
      <c r="D242" s="57"/>
      <c r="E242" s="74" t="s">
        <v>3320</v>
      </c>
      <c r="F242" s="61">
        <v>2801.7200000000003</v>
      </c>
      <c r="G242" s="57"/>
      <c r="H242" s="28">
        <f t="shared" si="4"/>
        <v>4.1379310346201237E-3</v>
      </c>
    </row>
    <row r="243" spans="1:8">
      <c r="A243" s="60" t="s">
        <v>1107</v>
      </c>
      <c r="B243" s="32">
        <v>49628</v>
      </c>
      <c r="C243" s="61">
        <v>947.42241379310349</v>
      </c>
      <c r="D243" s="57"/>
      <c r="E243" s="74" t="s">
        <v>3321</v>
      </c>
      <c r="F243" s="61">
        <v>947.42000000000007</v>
      </c>
      <c r="G243" s="57"/>
      <c r="H243" s="28">
        <f t="shared" si="4"/>
        <v>2.4137931034147186E-3</v>
      </c>
    </row>
    <row r="244" spans="1:8">
      <c r="A244" s="60" t="s">
        <v>1107</v>
      </c>
      <c r="B244" s="32">
        <v>49629</v>
      </c>
      <c r="C244" s="61">
        <v>947.42241379310349</v>
      </c>
      <c r="D244" s="57"/>
      <c r="E244" s="74" t="s">
        <v>3322</v>
      </c>
      <c r="F244" s="61">
        <v>947.42000000000007</v>
      </c>
      <c r="G244" s="57"/>
      <c r="H244" s="28">
        <f t="shared" si="4"/>
        <v>2.4137931034147186E-3</v>
      </c>
    </row>
    <row r="245" spans="1:8">
      <c r="A245" s="60" t="s">
        <v>1107</v>
      </c>
      <c r="B245" s="32">
        <v>49630</v>
      </c>
      <c r="C245" s="61">
        <v>1698.2758620689656</v>
      </c>
      <c r="D245" s="57"/>
      <c r="E245" s="74" t="s">
        <v>3323</v>
      </c>
      <c r="F245" s="61">
        <v>1698.28</v>
      </c>
      <c r="G245" s="57"/>
      <c r="H245" s="28">
        <f t="shared" ref="H245:H308" si="5">+C245-F245</f>
        <v>-4.13793103439275E-3</v>
      </c>
    </row>
    <row r="246" spans="1:8">
      <c r="A246" s="60" t="s">
        <v>1107</v>
      </c>
      <c r="B246" s="32">
        <v>49631</v>
      </c>
      <c r="C246" s="61">
        <v>1719.8275862068967</v>
      </c>
      <c r="D246" s="57"/>
      <c r="E246" s="74" t="s">
        <v>3324</v>
      </c>
      <c r="F246" s="61">
        <v>1719.83</v>
      </c>
      <c r="G246" s="57"/>
      <c r="H246" s="28">
        <f t="shared" si="5"/>
        <v>-2.413793103187345E-3</v>
      </c>
    </row>
    <row r="247" spans="1:8">
      <c r="A247" s="60" t="s">
        <v>1107</v>
      </c>
      <c r="B247" s="32">
        <v>49632</v>
      </c>
      <c r="C247" s="61">
        <v>15948.241379310346</v>
      </c>
      <c r="D247" s="57"/>
      <c r="E247" s="74" t="s">
        <v>3325</v>
      </c>
      <c r="F247" s="61">
        <v>15948.240000000002</v>
      </c>
      <c r="G247" s="57"/>
      <c r="H247" s="28">
        <f t="shared" si="5"/>
        <v>1.3793103444186272E-3</v>
      </c>
    </row>
    <row r="248" spans="1:8">
      <c r="A248" s="60" t="s">
        <v>1107</v>
      </c>
      <c r="B248" s="32">
        <v>49633</v>
      </c>
      <c r="C248" s="61">
        <v>2025.8706896551728</v>
      </c>
      <c r="D248" s="57"/>
      <c r="E248" s="74" t="s">
        <v>3326</v>
      </c>
      <c r="F248" s="61">
        <v>2025.8700000000001</v>
      </c>
      <c r="G248" s="57"/>
      <c r="H248" s="28">
        <f t="shared" si="5"/>
        <v>6.8965517266406096E-4</v>
      </c>
    </row>
    <row r="249" spans="1:8">
      <c r="A249" s="60" t="s">
        <v>1107</v>
      </c>
      <c r="B249" s="32">
        <v>49634</v>
      </c>
      <c r="C249" s="61">
        <v>1368.1120689655174</v>
      </c>
      <c r="D249" s="57"/>
      <c r="E249" s="74" t="s">
        <v>3327</v>
      </c>
      <c r="F249" s="61">
        <v>1368.11</v>
      </c>
      <c r="G249" s="57"/>
      <c r="H249" s="28">
        <f t="shared" si="5"/>
        <v>2.0689655175374355E-3</v>
      </c>
    </row>
    <row r="250" spans="1:8">
      <c r="A250" s="60" t="s">
        <v>1107</v>
      </c>
      <c r="B250" s="32">
        <v>49635</v>
      </c>
      <c r="C250" s="61">
        <v>2025.8706896551728</v>
      </c>
      <c r="D250" s="57"/>
      <c r="E250" s="74" t="s">
        <v>3328</v>
      </c>
      <c r="F250" s="61">
        <v>2025.8700000000001</v>
      </c>
      <c r="G250" s="57"/>
      <c r="H250" s="28">
        <f t="shared" si="5"/>
        <v>6.8965517266406096E-4</v>
      </c>
    </row>
    <row r="251" spans="1:8">
      <c r="A251" s="60" t="s">
        <v>1107</v>
      </c>
      <c r="B251" s="32">
        <v>49636</v>
      </c>
      <c r="C251" s="61">
        <v>800</v>
      </c>
      <c r="D251" s="57"/>
      <c r="E251" s="74" t="s">
        <v>3329</v>
      </c>
      <c r="F251" s="61">
        <v>800</v>
      </c>
      <c r="G251" s="57"/>
      <c r="H251" s="28">
        <f t="shared" si="5"/>
        <v>0</v>
      </c>
    </row>
    <row r="252" spans="1:8">
      <c r="A252" s="60" t="s">
        <v>1107</v>
      </c>
      <c r="B252" s="32">
        <v>49637</v>
      </c>
      <c r="C252" s="61">
        <v>4827.5431034482763</v>
      </c>
      <c r="D252" s="57"/>
      <c r="E252" s="74" t="s">
        <v>3330</v>
      </c>
      <c r="F252" s="61">
        <v>4827.54</v>
      </c>
      <c r="G252" s="57"/>
      <c r="H252" s="28">
        <f t="shared" si="5"/>
        <v>3.1034482763061533E-3</v>
      </c>
    </row>
    <row r="253" spans="1:8">
      <c r="A253" s="60" t="s">
        <v>1107</v>
      </c>
      <c r="B253" s="32">
        <v>49638</v>
      </c>
      <c r="C253" s="61">
        <v>4827.5431034482763</v>
      </c>
      <c r="D253" s="57"/>
      <c r="E253" s="74" t="s">
        <v>3331</v>
      </c>
      <c r="F253" s="61">
        <v>4827.54</v>
      </c>
      <c r="G253" s="57"/>
      <c r="H253" s="28">
        <f t="shared" si="5"/>
        <v>3.1034482763061533E-3</v>
      </c>
    </row>
    <row r="254" spans="1:8">
      <c r="A254" s="60" t="s">
        <v>1107</v>
      </c>
      <c r="B254" s="32">
        <v>49639</v>
      </c>
      <c r="C254" s="61">
        <v>948.27586206896558</v>
      </c>
      <c r="D254" s="57"/>
      <c r="E254" s="74" t="s">
        <v>3332</v>
      </c>
      <c r="F254" s="61">
        <v>948.28</v>
      </c>
      <c r="G254" s="57"/>
      <c r="H254" s="28">
        <f t="shared" si="5"/>
        <v>-4.13793103439275E-3</v>
      </c>
    </row>
    <row r="255" spans="1:8">
      <c r="A255" s="60" t="s">
        <v>1107</v>
      </c>
      <c r="B255" s="32">
        <v>49640</v>
      </c>
      <c r="C255" s="61">
        <v>1820.7068965517242</v>
      </c>
      <c r="D255" s="57"/>
      <c r="E255" s="74" t="s">
        <v>3333</v>
      </c>
      <c r="F255" s="61">
        <v>1820.71</v>
      </c>
      <c r="G255" s="57"/>
      <c r="H255" s="28">
        <f t="shared" si="5"/>
        <v>-3.1034482758514059E-3</v>
      </c>
    </row>
    <row r="256" spans="1:8">
      <c r="A256" s="60" t="s">
        <v>1107</v>
      </c>
      <c r="B256" s="32">
        <v>49641</v>
      </c>
      <c r="C256" s="61">
        <v>3504.3103448275865</v>
      </c>
      <c r="D256" s="57"/>
      <c r="E256" s="74" t="s">
        <v>3334</v>
      </c>
      <c r="F256" s="61">
        <v>3504.3100000000004</v>
      </c>
      <c r="G256" s="57"/>
      <c r="H256" s="28">
        <f t="shared" si="5"/>
        <v>3.448275861046568E-4</v>
      </c>
    </row>
    <row r="257" spans="1:8">
      <c r="A257" s="60" t="s">
        <v>1107</v>
      </c>
      <c r="B257" s="32">
        <v>49642</v>
      </c>
      <c r="C257" s="61">
        <v>2801.7241379310349</v>
      </c>
      <c r="D257" s="57"/>
      <c r="E257" s="74" t="s">
        <v>3335</v>
      </c>
      <c r="F257" s="61">
        <v>2801.7200000000003</v>
      </c>
      <c r="G257" s="57"/>
      <c r="H257" s="28">
        <f t="shared" si="5"/>
        <v>4.1379310346201237E-3</v>
      </c>
    </row>
    <row r="258" spans="1:8">
      <c r="A258" s="60" t="s">
        <v>1107</v>
      </c>
      <c r="B258" s="32">
        <v>49643</v>
      </c>
      <c r="C258" s="61">
        <v>947.42241379310349</v>
      </c>
      <c r="D258" s="57"/>
      <c r="E258" s="74" t="s">
        <v>3336</v>
      </c>
      <c r="F258" s="61">
        <v>947.42000000000007</v>
      </c>
      <c r="G258" s="57"/>
      <c r="H258" s="28">
        <f t="shared" si="5"/>
        <v>2.4137931034147186E-3</v>
      </c>
    </row>
    <row r="259" spans="1:8">
      <c r="A259" s="60" t="s">
        <v>1107</v>
      </c>
      <c r="B259" s="32">
        <v>49644</v>
      </c>
      <c r="C259" s="61">
        <v>225.00000000000003</v>
      </c>
      <c r="D259" s="57"/>
      <c r="E259" s="74" t="s">
        <v>3337</v>
      </c>
      <c r="F259" s="61">
        <v>225</v>
      </c>
      <c r="G259" s="57"/>
      <c r="H259" s="28">
        <f t="shared" si="5"/>
        <v>0</v>
      </c>
    </row>
    <row r="260" spans="1:8">
      <c r="A260" s="60" t="s">
        <v>1107</v>
      </c>
      <c r="B260" s="32">
        <v>49645</v>
      </c>
      <c r="C260" s="61">
        <v>150</v>
      </c>
      <c r="D260" s="57"/>
      <c r="E260" s="74" t="s">
        <v>3338</v>
      </c>
      <c r="F260" s="61">
        <v>150</v>
      </c>
      <c r="G260" s="57"/>
      <c r="H260" s="28">
        <f t="shared" si="5"/>
        <v>0</v>
      </c>
    </row>
    <row r="261" spans="1:8">
      <c r="A261" s="60" t="s">
        <v>1107</v>
      </c>
      <c r="B261" s="32">
        <v>49646</v>
      </c>
      <c r="C261" s="61">
        <v>26.25</v>
      </c>
      <c r="D261" s="57"/>
      <c r="E261" s="74" t="s">
        <v>3339</v>
      </c>
      <c r="F261" s="61">
        <v>26.25</v>
      </c>
      <c r="G261" s="57"/>
      <c r="H261" s="28">
        <f t="shared" si="5"/>
        <v>0</v>
      </c>
    </row>
    <row r="262" spans="1:8">
      <c r="A262" s="60" t="s">
        <v>1107</v>
      </c>
      <c r="B262" s="32">
        <v>49647</v>
      </c>
      <c r="C262" s="61">
        <v>26.25</v>
      </c>
      <c r="D262" s="57"/>
      <c r="E262" s="74" t="s">
        <v>3340</v>
      </c>
      <c r="F262" s="61">
        <v>26.25</v>
      </c>
      <c r="G262" s="57"/>
      <c r="H262" s="28">
        <f t="shared" si="5"/>
        <v>0</v>
      </c>
    </row>
    <row r="263" spans="1:8">
      <c r="A263" s="60" t="s">
        <v>1107</v>
      </c>
      <c r="B263" s="32">
        <v>49648</v>
      </c>
      <c r="C263" s="61">
        <v>225.00000000000003</v>
      </c>
      <c r="D263" s="57"/>
      <c r="E263" s="74" t="s">
        <v>3341</v>
      </c>
      <c r="F263" s="61">
        <v>225</v>
      </c>
      <c r="G263" s="57"/>
      <c r="H263" s="28">
        <f t="shared" si="5"/>
        <v>0</v>
      </c>
    </row>
    <row r="264" spans="1:8">
      <c r="A264" s="60" t="s">
        <v>1107</v>
      </c>
      <c r="B264" s="32">
        <v>49649</v>
      </c>
      <c r="C264" s="61">
        <v>225.00000000000003</v>
      </c>
      <c r="D264" s="57"/>
      <c r="E264" s="74" t="s">
        <v>3342</v>
      </c>
      <c r="F264" s="61">
        <v>225</v>
      </c>
      <c r="G264" s="57"/>
      <c r="H264" s="28">
        <f t="shared" si="5"/>
        <v>0</v>
      </c>
    </row>
    <row r="265" spans="1:8">
      <c r="A265" s="60" t="s">
        <v>1107</v>
      </c>
      <c r="B265" s="32">
        <v>49650</v>
      </c>
      <c r="C265" s="61">
        <v>3225</v>
      </c>
      <c r="D265" s="57"/>
      <c r="E265" s="74" t="s">
        <v>3343</v>
      </c>
      <c r="F265" s="61">
        <v>3225</v>
      </c>
      <c r="G265" s="57"/>
      <c r="H265" s="28">
        <f t="shared" si="5"/>
        <v>0</v>
      </c>
    </row>
    <row r="266" spans="1:8">
      <c r="A266" s="60" t="s">
        <v>1107</v>
      </c>
      <c r="B266" s="32">
        <v>49651</v>
      </c>
      <c r="C266" s="61">
        <v>3000</v>
      </c>
      <c r="D266" s="57"/>
      <c r="E266" s="74" t="s">
        <v>3344</v>
      </c>
      <c r="F266" s="61">
        <v>3000</v>
      </c>
      <c r="G266" s="57"/>
      <c r="H266" s="28">
        <f t="shared" si="5"/>
        <v>0</v>
      </c>
    </row>
    <row r="267" spans="1:8">
      <c r="A267" s="60" t="s">
        <v>1107</v>
      </c>
      <c r="B267" s="32">
        <v>49652</v>
      </c>
      <c r="C267" s="61">
        <v>525</v>
      </c>
      <c r="D267" s="57"/>
      <c r="E267" s="74" t="s">
        <v>3345</v>
      </c>
      <c r="F267" s="61">
        <v>525</v>
      </c>
      <c r="G267" s="57"/>
      <c r="H267" s="28">
        <f t="shared" si="5"/>
        <v>0</v>
      </c>
    </row>
    <row r="268" spans="1:8">
      <c r="A268" s="60" t="s">
        <v>1107</v>
      </c>
      <c r="B268" s="32">
        <v>49653</v>
      </c>
      <c r="C268" s="61">
        <v>1820.7068965517242</v>
      </c>
      <c r="D268" s="57"/>
      <c r="E268" s="74" t="s">
        <v>3346</v>
      </c>
      <c r="F268" s="61">
        <v>1820.71</v>
      </c>
      <c r="G268" s="57"/>
      <c r="H268" s="28">
        <f t="shared" si="5"/>
        <v>-3.1034482758514059E-3</v>
      </c>
    </row>
    <row r="269" spans="1:8">
      <c r="A269" s="60" t="s">
        <v>1107</v>
      </c>
      <c r="B269" s="32">
        <v>49654</v>
      </c>
      <c r="C269" s="61">
        <v>180.00000000000003</v>
      </c>
      <c r="D269" s="57"/>
      <c r="E269" s="74" t="s">
        <v>3347</v>
      </c>
      <c r="F269" s="61">
        <v>180</v>
      </c>
      <c r="G269" s="57"/>
      <c r="H269" s="28">
        <f t="shared" si="5"/>
        <v>0</v>
      </c>
    </row>
    <row r="270" spans="1:8">
      <c r="A270" s="60" t="s">
        <v>1107</v>
      </c>
      <c r="B270" s="32">
        <v>49655</v>
      </c>
      <c r="C270" s="61">
        <v>180.00000000000003</v>
      </c>
      <c r="D270" s="57"/>
      <c r="E270" s="74" t="s">
        <v>3348</v>
      </c>
      <c r="F270" s="61">
        <v>180</v>
      </c>
      <c r="G270" s="57"/>
      <c r="H270" s="28">
        <f t="shared" si="5"/>
        <v>0</v>
      </c>
    </row>
    <row r="271" spans="1:8">
      <c r="A271" s="60" t="s">
        <v>1107</v>
      </c>
      <c r="B271" s="32">
        <v>49656</v>
      </c>
      <c r="C271" s="61">
        <v>180.00000000000003</v>
      </c>
      <c r="D271" s="57"/>
      <c r="E271" s="74" t="s">
        <v>3349</v>
      </c>
      <c r="F271" s="61">
        <v>180</v>
      </c>
      <c r="G271" s="57"/>
      <c r="H271" s="28">
        <f t="shared" si="5"/>
        <v>0</v>
      </c>
    </row>
    <row r="272" spans="1:8">
      <c r="A272" s="60" t="s">
        <v>1107</v>
      </c>
      <c r="B272" s="32">
        <v>49657</v>
      </c>
      <c r="C272" s="61">
        <v>1360.8534482758621</v>
      </c>
      <c r="D272" s="57"/>
      <c r="E272" s="74" t="s">
        <v>3350</v>
      </c>
      <c r="F272" s="61">
        <v>1360.85</v>
      </c>
      <c r="G272" s="57"/>
      <c r="H272" s="28">
        <f t="shared" si="5"/>
        <v>3.4482758621834364E-3</v>
      </c>
    </row>
    <row r="273" spans="1:8">
      <c r="A273" s="60" t="s">
        <v>1107</v>
      </c>
      <c r="B273" s="32">
        <v>49658</v>
      </c>
      <c r="C273" s="61">
        <v>1514.2068965517242</v>
      </c>
      <c r="D273" s="57"/>
      <c r="E273" s="74" t="s">
        <v>3351</v>
      </c>
      <c r="F273" s="61">
        <v>1514.21</v>
      </c>
      <c r="G273" s="57"/>
      <c r="H273" s="28">
        <f t="shared" si="5"/>
        <v>-3.1034482758514059E-3</v>
      </c>
    </row>
    <row r="274" spans="1:8">
      <c r="A274" s="60" t="s">
        <v>1107</v>
      </c>
      <c r="B274" s="32">
        <v>49659</v>
      </c>
      <c r="C274" s="61">
        <v>3441.3965517241381</v>
      </c>
      <c r="D274" s="57"/>
      <c r="E274" s="74" t="s">
        <v>3352</v>
      </c>
      <c r="F274" s="61">
        <v>3441.4</v>
      </c>
      <c r="G274" s="57"/>
      <c r="H274" s="28">
        <f t="shared" si="5"/>
        <v>-3.4482758619560627E-3</v>
      </c>
    </row>
    <row r="275" spans="1:8">
      <c r="A275" s="60" t="s">
        <v>1107</v>
      </c>
      <c r="B275" s="32">
        <v>49660</v>
      </c>
      <c r="C275" s="61">
        <v>4058.9568965517246</v>
      </c>
      <c r="D275" s="57"/>
      <c r="E275" s="74" t="s">
        <v>3353</v>
      </c>
      <c r="F275" s="61">
        <v>4058.96</v>
      </c>
      <c r="G275" s="57"/>
      <c r="H275" s="28">
        <f t="shared" si="5"/>
        <v>-3.1034482753966586E-3</v>
      </c>
    </row>
    <row r="276" spans="1:8">
      <c r="A276" s="60" t="s">
        <v>1107</v>
      </c>
      <c r="B276" s="32">
        <v>49661</v>
      </c>
      <c r="C276" s="61">
        <v>3070.0517241379316</v>
      </c>
      <c r="D276" s="57"/>
      <c r="E276" s="74" t="s">
        <v>3354</v>
      </c>
      <c r="F276" s="61">
        <v>3070.05</v>
      </c>
      <c r="G276" s="57"/>
      <c r="H276" s="28">
        <f t="shared" si="5"/>
        <v>1.7241379314327787E-3</v>
      </c>
    </row>
    <row r="277" spans="1:8">
      <c r="A277" s="60" t="s">
        <v>1107</v>
      </c>
      <c r="B277" s="32">
        <v>49662</v>
      </c>
      <c r="C277" s="61">
        <v>1210</v>
      </c>
      <c r="D277" s="57"/>
      <c r="E277" s="74" t="s">
        <v>3355</v>
      </c>
      <c r="F277" s="61">
        <v>1210</v>
      </c>
      <c r="G277" s="57"/>
      <c r="H277" s="28">
        <f t="shared" si="5"/>
        <v>0</v>
      </c>
    </row>
    <row r="278" spans="1:8">
      <c r="A278" s="60" t="s">
        <v>1107</v>
      </c>
      <c r="B278" s="32">
        <v>49663</v>
      </c>
      <c r="C278" s="61">
        <v>910.62068965517244</v>
      </c>
      <c r="D278" s="57"/>
      <c r="E278" s="74" t="s">
        <v>3356</v>
      </c>
      <c r="F278" s="61">
        <v>910.62</v>
      </c>
      <c r="G278" s="57"/>
      <c r="H278" s="28">
        <f t="shared" si="5"/>
        <v>6.8965517243668728E-4</v>
      </c>
    </row>
    <row r="279" spans="1:8">
      <c r="A279" s="60" t="s">
        <v>1107</v>
      </c>
      <c r="B279" s="32">
        <v>49664</v>
      </c>
      <c r="C279" s="61">
        <v>180.00000000000003</v>
      </c>
      <c r="D279" s="57"/>
      <c r="E279" s="74" t="s">
        <v>3357</v>
      </c>
      <c r="F279" s="61">
        <v>180</v>
      </c>
      <c r="G279" s="57"/>
      <c r="H279" s="28">
        <f t="shared" si="5"/>
        <v>0</v>
      </c>
    </row>
    <row r="280" spans="1:8">
      <c r="A280" s="60" t="s">
        <v>1107</v>
      </c>
      <c r="B280" s="32">
        <v>49665</v>
      </c>
      <c r="C280" s="61">
        <v>1745.4224137931037</v>
      </c>
      <c r="D280" s="57"/>
      <c r="E280" s="74" t="s">
        <v>3358</v>
      </c>
      <c r="F280" s="61">
        <v>1745.42</v>
      </c>
      <c r="G280" s="57"/>
      <c r="H280" s="28">
        <f t="shared" si="5"/>
        <v>2.4137931036420923E-3</v>
      </c>
    </row>
    <row r="281" spans="1:8">
      <c r="A281" s="60" t="s">
        <v>1107</v>
      </c>
      <c r="B281" s="32">
        <v>49666</v>
      </c>
      <c r="C281" s="61">
        <v>7934.1034482758623</v>
      </c>
      <c r="D281" s="57"/>
      <c r="E281" s="74" t="s">
        <v>3359</v>
      </c>
      <c r="F281" s="61">
        <v>7934.1</v>
      </c>
      <c r="G281" s="57"/>
      <c r="H281" s="28">
        <f t="shared" si="5"/>
        <v>3.4482758619560627E-3</v>
      </c>
    </row>
    <row r="282" spans="1:8">
      <c r="A282" s="60" t="s">
        <v>1107</v>
      </c>
      <c r="B282" s="32">
        <v>49667</v>
      </c>
      <c r="C282" s="61">
        <v>45.000000000000007</v>
      </c>
      <c r="D282" s="57"/>
      <c r="E282" s="74" t="s">
        <v>3360</v>
      </c>
      <c r="F282" s="61">
        <v>45</v>
      </c>
      <c r="G282" s="57"/>
      <c r="H282" s="28">
        <f t="shared" si="5"/>
        <v>0</v>
      </c>
    </row>
    <row r="283" spans="1:8">
      <c r="A283" s="60" t="s">
        <v>1107</v>
      </c>
      <c r="B283" s="32">
        <v>49668</v>
      </c>
      <c r="C283" s="61">
        <v>2801.7327586206902</v>
      </c>
      <c r="D283" s="57"/>
      <c r="E283" s="74" t="s">
        <v>3361</v>
      </c>
      <c r="F283" s="61">
        <v>2801.73</v>
      </c>
      <c r="G283" s="57"/>
      <c r="H283" s="28">
        <f t="shared" si="5"/>
        <v>2.7586206902014965E-3</v>
      </c>
    </row>
    <row r="284" spans="1:8">
      <c r="A284" s="60" t="s">
        <v>1107</v>
      </c>
      <c r="B284" s="32">
        <v>49669</v>
      </c>
      <c r="C284" s="61">
        <v>3932.7586206896553</v>
      </c>
      <c r="D284" s="57"/>
      <c r="E284" s="74" t="s">
        <v>3362</v>
      </c>
      <c r="F284" s="61">
        <v>3932.76</v>
      </c>
      <c r="G284" s="57"/>
      <c r="H284" s="28">
        <f t="shared" si="5"/>
        <v>-1.3793103448733746E-3</v>
      </c>
    </row>
    <row r="285" spans="1:8">
      <c r="A285" s="60" t="s">
        <v>1107</v>
      </c>
      <c r="B285" s="32">
        <v>49670</v>
      </c>
      <c r="C285" s="61">
        <v>2801.7241379310349</v>
      </c>
      <c r="D285" s="57"/>
      <c r="E285" s="74" t="s">
        <v>3363</v>
      </c>
      <c r="F285" s="61">
        <v>2801.7200000000003</v>
      </c>
      <c r="G285" s="57"/>
      <c r="H285" s="28">
        <f t="shared" si="5"/>
        <v>4.1379310346201237E-3</v>
      </c>
    </row>
    <row r="286" spans="1:8">
      <c r="A286" s="60" t="s">
        <v>1107</v>
      </c>
      <c r="B286" s="32">
        <v>49671</v>
      </c>
      <c r="C286" s="61">
        <v>2943.1120689655177</v>
      </c>
      <c r="D286" s="57"/>
      <c r="E286" s="74" t="s">
        <v>3364</v>
      </c>
      <c r="F286" s="61">
        <v>2943.11</v>
      </c>
      <c r="G286" s="57"/>
      <c r="H286" s="28">
        <f t="shared" si="5"/>
        <v>2.0689655175374355E-3</v>
      </c>
    </row>
    <row r="287" spans="1:8">
      <c r="A287" s="60" t="s">
        <v>1107</v>
      </c>
      <c r="B287" s="32">
        <v>49672</v>
      </c>
      <c r="C287" s="61">
        <v>400</v>
      </c>
      <c r="D287" s="57"/>
      <c r="E287" s="74" t="s">
        <v>3365</v>
      </c>
      <c r="F287" s="61">
        <v>400</v>
      </c>
      <c r="G287" s="57"/>
      <c r="H287" s="28">
        <f t="shared" si="5"/>
        <v>0</v>
      </c>
    </row>
    <row r="288" spans="1:8">
      <c r="A288" s="60" t="s">
        <v>1107</v>
      </c>
      <c r="B288" s="32">
        <v>49673</v>
      </c>
      <c r="C288" s="61">
        <v>1698.2758620689656</v>
      </c>
      <c r="D288" s="57"/>
      <c r="E288" s="74" t="s">
        <v>3366</v>
      </c>
      <c r="F288" s="61">
        <v>1698.2800000000002</v>
      </c>
      <c r="G288" s="57"/>
      <c r="H288" s="28">
        <f t="shared" si="5"/>
        <v>-4.1379310346201237E-3</v>
      </c>
    </row>
    <row r="289" spans="1:8">
      <c r="A289" s="60" t="s">
        <v>1107</v>
      </c>
      <c r="B289" s="32">
        <v>49674</v>
      </c>
      <c r="C289" s="61">
        <v>947.42241379310349</v>
      </c>
      <c r="D289" s="57"/>
      <c r="E289" s="74" t="s">
        <v>3367</v>
      </c>
      <c r="F289" s="61">
        <v>947.42000000000007</v>
      </c>
      <c r="G289" s="57"/>
      <c r="H289" s="28">
        <f t="shared" si="5"/>
        <v>2.4137931034147186E-3</v>
      </c>
    </row>
    <row r="290" spans="1:8">
      <c r="A290" s="60" t="s">
        <v>1107</v>
      </c>
      <c r="B290" s="32">
        <v>49675</v>
      </c>
      <c r="C290" s="61">
        <v>1309.4913793103449</v>
      </c>
      <c r="D290" s="57"/>
      <c r="E290" s="74" t="s">
        <v>3368</v>
      </c>
      <c r="F290" s="61">
        <v>1309.49</v>
      </c>
      <c r="G290" s="57"/>
      <c r="H290" s="28">
        <f t="shared" si="5"/>
        <v>1.3793103448733746E-3</v>
      </c>
    </row>
    <row r="291" spans="1:8">
      <c r="A291" s="60" t="s">
        <v>1107</v>
      </c>
      <c r="B291" s="32">
        <v>49676</v>
      </c>
      <c r="C291" s="61">
        <v>2532.4396551724139</v>
      </c>
      <c r="D291" s="57"/>
      <c r="E291" s="74" t="s">
        <v>3369</v>
      </c>
      <c r="F291" s="61">
        <v>2532.44</v>
      </c>
      <c r="G291" s="57"/>
      <c r="H291" s="28">
        <f t="shared" si="5"/>
        <v>-3.448275861046568E-4</v>
      </c>
    </row>
    <row r="292" spans="1:8">
      <c r="A292" s="60" t="s">
        <v>1107</v>
      </c>
      <c r="B292" s="32">
        <v>49677</v>
      </c>
      <c r="C292" s="61">
        <v>1698.2758620689656</v>
      </c>
      <c r="D292" s="57"/>
      <c r="E292" s="74" t="s">
        <v>3370</v>
      </c>
      <c r="F292" s="61">
        <v>1698.2800000000002</v>
      </c>
      <c r="G292" s="57"/>
      <c r="H292" s="28">
        <f t="shared" si="5"/>
        <v>-4.1379310346201237E-3</v>
      </c>
    </row>
    <row r="293" spans="1:8">
      <c r="A293" s="60" t="s">
        <v>1107</v>
      </c>
      <c r="B293" s="32">
        <v>49678</v>
      </c>
      <c r="C293" s="61">
        <v>947.42241379310349</v>
      </c>
      <c r="D293" s="57"/>
      <c r="E293" s="74" t="s">
        <v>3371</v>
      </c>
      <c r="F293" s="61">
        <v>947.42</v>
      </c>
      <c r="G293" s="57"/>
      <c r="H293" s="28">
        <f t="shared" si="5"/>
        <v>2.4137931035284055E-3</v>
      </c>
    </row>
    <row r="294" spans="1:8">
      <c r="A294" s="60" t="s">
        <v>1107</v>
      </c>
      <c r="B294" s="32">
        <v>49679</v>
      </c>
      <c r="C294" s="61">
        <v>947.42241379310349</v>
      </c>
      <c r="D294" s="57"/>
      <c r="E294" s="74" t="s">
        <v>3372</v>
      </c>
      <c r="F294" s="61">
        <v>947.42</v>
      </c>
      <c r="G294" s="57"/>
      <c r="H294" s="28">
        <f t="shared" si="5"/>
        <v>2.4137931035284055E-3</v>
      </c>
    </row>
    <row r="295" spans="1:8">
      <c r="A295" s="60" t="s">
        <v>1107</v>
      </c>
      <c r="B295" s="32">
        <v>49680</v>
      </c>
      <c r="C295" s="61">
        <v>2731.8965517241381</v>
      </c>
      <c r="D295" s="57"/>
      <c r="E295" s="74" t="s">
        <v>3373</v>
      </c>
      <c r="F295" s="61">
        <v>2731.9</v>
      </c>
      <c r="G295" s="57"/>
      <c r="H295" s="28">
        <f t="shared" si="5"/>
        <v>-3.4482758619560627E-3</v>
      </c>
    </row>
    <row r="296" spans="1:8">
      <c r="A296" s="60" t="s">
        <v>1107</v>
      </c>
      <c r="B296" s="32">
        <v>49681</v>
      </c>
      <c r="C296" s="61">
        <v>2051.7327586206898</v>
      </c>
      <c r="D296" s="57"/>
      <c r="E296" s="74" t="s">
        <v>3374</v>
      </c>
      <c r="F296" s="61">
        <v>2051.73</v>
      </c>
      <c r="G296" s="57"/>
      <c r="H296" s="28">
        <f t="shared" si="5"/>
        <v>2.7586206897467491E-3</v>
      </c>
    </row>
    <row r="297" spans="1:8">
      <c r="A297" s="60" t="s">
        <v>1107</v>
      </c>
      <c r="B297" s="32">
        <v>49682</v>
      </c>
      <c r="C297" s="61">
        <v>1548.2758620689656</v>
      </c>
      <c r="D297" s="57"/>
      <c r="E297" s="74" t="s">
        <v>3375</v>
      </c>
      <c r="F297" s="61">
        <v>1548.28</v>
      </c>
      <c r="G297" s="57"/>
      <c r="H297" s="28">
        <f t="shared" si="5"/>
        <v>-4.13793103439275E-3</v>
      </c>
    </row>
    <row r="298" spans="1:8">
      <c r="A298" s="60" t="s">
        <v>1107</v>
      </c>
      <c r="B298" s="32">
        <v>49683</v>
      </c>
      <c r="C298" s="61">
        <v>11809.000000000002</v>
      </c>
      <c r="D298" s="57"/>
      <c r="E298" s="74" t="s">
        <v>3376</v>
      </c>
      <c r="F298" s="61">
        <v>11809</v>
      </c>
      <c r="G298" s="57"/>
      <c r="H298" s="28">
        <f t="shared" si="5"/>
        <v>0</v>
      </c>
    </row>
    <row r="299" spans="1:8">
      <c r="A299" s="60" t="s">
        <v>1107</v>
      </c>
      <c r="B299" s="32">
        <v>49684</v>
      </c>
      <c r="C299" s="61">
        <v>947.42241379310349</v>
      </c>
      <c r="D299" s="57"/>
      <c r="E299" s="74" t="s">
        <v>3377</v>
      </c>
      <c r="F299" s="61">
        <v>947.42000000000007</v>
      </c>
      <c r="G299" s="57"/>
      <c r="H299" s="28">
        <f t="shared" si="5"/>
        <v>2.4137931034147186E-3</v>
      </c>
    </row>
    <row r="300" spans="1:8">
      <c r="A300" s="60" t="s">
        <v>1107</v>
      </c>
      <c r="B300" s="32">
        <v>49685</v>
      </c>
      <c r="C300" s="61">
        <v>3027.5862068965521</v>
      </c>
      <c r="D300" s="57"/>
      <c r="E300" s="74" t="s">
        <v>3378</v>
      </c>
      <c r="F300" s="61">
        <v>3027.59</v>
      </c>
      <c r="G300" s="57"/>
      <c r="H300" s="28">
        <f t="shared" si="5"/>
        <v>-3.7931034480607195E-3</v>
      </c>
    </row>
    <row r="301" spans="1:8">
      <c r="A301" s="60" t="s">
        <v>1107</v>
      </c>
      <c r="B301" s="32">
        <v>49686</v>
      </c>
      <c r="C301" s="61">
        <v>3788.8017241379316</v>
      </c>
      <c r="D301" s="57"/>
      <c r="E301" s="74" t="s">
        <v>3379</v>
      </c>
      <c r="F301" s="61">
        <v>3788.8</v>
      </c>
      <c r="G301" s="57"/>
      <c r="H301" s="28">
        <f t="shared" si="5"/>
        <v>1.7241379314327787E-3</v>
      </c>
    </row>
    <row r="302" spans="1:8">
      <c r="A302" s="60" t="s">
        <v>1107</v>
      </c>
      <c r="B302" s="32">
        <v>49687</v>
      </c>
      <c r="C302" s="61">
        <v>947.41379310344837</v>
      </c>
      <c r="D302" s="57"/>
      <c r="E302" s="74" t="s">
        <v>3380</v>
      </c>
      <c r="F302" s="61">
        <v>947.41000000000008</v>
      </c>
      <c r="G302" s="57"/>
      <c r="H302" s="28">
        <f t="shared" si="5"/>
        <v>3.7931034482880932E-3</v>
      </c>
    </row>
    <row r="303" spans="1:8">
      <c r="A303" s="60" t="s">
        <v>1107</v>
      </c>
      <c r="B303" s="32">
        <v>49688</v>
      </c>
      <c r="C303" s="61">
        <v>2801.7327586206902</v>
      </c>
      <c r="D303" s="57"/>
      <c r="E303" s="74" t="s">
        <v>3381</v>
      </c>
      <c r="F303" s="61">
        <v>2801.73</v>
      </c>
      <c r="G303" s="57"/>
      <c r="H303" s="28">
        <f t="shared" si="5"/>
        <v>2.7586206902014965E-3</v>
      </c>
    </row>
    <row r="304" spans="1:8">
      <c r="A304" s="60" t="s">
        <v>1107</v>
      </c>
      <c r="B304" s="32">
        <v>49689</v>
      </c>
      <c r="C304" s="61">
        <v>2943.1206896551726</v>
      </c>
      <c r="D304" s="57"/>
      <c r="E304" s="74" t="s">
        <v>3382</v>
      </c>
      <c r="F304" s="61">
        <v>2943.12</v>
      </c>
      <c r="G304" s="57"/>
      <c r="H304" s="28">
        <f t="shared" si="5"/>
        <v>6.8965517266406096E-4</v>
      </c>
    </row>
    <row r="305" spans="1:8">
      <c r="A305" s="60" t="s">
        <v>1107</v>
      </c>
      <c r="B305" s="32">
        <v>49690</v>
      </c>
      <c r="C305" s="61">
        <v>1779.3017241379309</v>
      </c>
      <c r="D305" s="57"/>
      <c r="E305" s="74" t="s">
        <v>3383</v>
      </c>
      <c r="F305" s="61">
        <v>1779.3</v>
      </c>
      <c r="G305" s="57"/>
      <c r="H305" s="28">
        <f t="shared" si="5"/>
        <v>1.7241379309780314E-3</v>
      </c>
    </row>
    <row r="306" spans="1:8">
      <c r="A306" s="60" t="s">
        <v>1107</v>
      </c>
      <c r="B306" s="32">
        <v>49691</v>
      </c>
      <c r="C306" s="61">
        <v>947.42241379310349</v>
      </c>
      <c r="D306" s="57"/>
      <c r="E306" s="74" t="s">
        <v>3384</v>
      </c>
      <c r="F306" s="61">
        <v>947.42</v>
      </c>
      <c r="G306" s="57"/>
      <c r="H306" s="28">
        <f t="shared" si="5"/>
        <v>2.4137931035284055E-3</v>
      </c>
    </row>
    <row r="307" spans="1:8">
      <c r="A307" s="60" t="s">
        <v>1107</v>
      </c>
      <c r="B307" s="32">
        <v>49692</v>
      </c>
      <c r="C307" s="61">
        <v>174.60344827586206</v>
      </c>
      <c r="D307" s="57"/>
      <c r="E307" s="74" t="s">
        <v>3385</v>
      </c>
      <c r="F307" s="61">
        <v>174.6</v>
      </c>
      <c r="G307" s="57"/>
      <c r="H307" s="28">
        <f t="shared" si="5"/>
        <v>3.4482758620697496E-3</v>
      </c>
    </row>
    <row r="308" spans="1:8">
      <c r="A308" s="60" t="s">
        <v>1107</v>
      </c>
      <c r="B308" s="32">
        <v>49693</v>
      </c>
      <c r="C308" s="61">
        <v>1669.7672413793105</v>
      </c>
      <c r="D308" s="57"/>
      <c r="E308" s="74" t="s">
        <v>3386</v>
      </c>
      <c r="F308" s="61">
        <v>1669.77</v>
      </c>
      <c r="G308" s="57"/>
      <c r="H308" s="28">
        <f t="shared" si="5"/>
        <v>-2.7586206895193754E-3</v>
      </c>
    </row>
    <row r="309" spans="1:8">
      <c r="A309" s="60" t="s">
        <v>1107</v>
      </c>
      <c r="B309" s="32">
        <v>49694</v>
      </c>
      <c r="C309" s="61">
        <v>3788.7931034482763</v>
      </c>
      <c r="D309" s="57"/>
      <c r="E309" s="74" t="s">
        <v>3387</v>
      </c>
      <c r="F309" s="61">
        <v>3788.79</v>
      </c>
      <c r="G309" s="57"/>
      <c r="H309" s="28">
        <f t="shared" ref="H309:H372" si="6">+C309-F309</f>
        <v>3.1034482763061533E-3</v>
      </c>
    </row>
    <row r="310" spans="1:8">
      <c r="A310" s="60" t="s">
        <v>1107</v>
      </c>
      <c r="B310" s="32">
        <v>49695</v>
      </c>
      <c r="C310" s="61">
        <v>2629.6379310344832</v>
      </c>
      <c r="D310" s="57"/>
      <c r="E310" s="74" t="s">
        <v>3388</v>
      </c>
      <c r="F310" s="61">
        <v>2629.6400000000003</v>
      </c>
      <c r="G310" s="57"/>
      <c r="H310" s="28">
        <f t="shared" si="6"/>
        <v>-2.0689655170826882E-3</v>
      </c>
    </row>
    <row r="311" spans="1:8">
      <c r="A311" s="60" t="s">
        <v>1107</v>
      </c>
      <c r="B311" s="32">
        <v>49696</v>
      </c>
      <c r="C311" s="61">
        <v>1698.2758620689656</v>
      </c>
      <c r="D311" s="57"/>
      <c r="E311" s="74" t="s">
        <v>3389</v>
      </c>
      <c r="F311" s="61">
        <v>1698.2799999999997</v>
      </c>
      <c r="G311" s="57"/>
      <c r="H311" s="28">
        <f t="shared" si="6"/>
        <v>-4.1379310341653763E-3</v>
      </c>
    </row>
    <row r="312" spans="1:8">
      <c r="A312" s="60" t="s">
        <v>1107</v>
      </c>
      <c r="B312" s="32">
        <v>49697</v>
      </c>
      <c r="C312" s="61">
        <v>2731.8965517241381</v>
      </c>
      <c r="D312" s="57"/>
      <c r="E312" s="74" t="s">
        <v>3390</v>
      </c>
      <c r="F312" s="61">
        <v>2731.9</v>
      </c>
      <c r="G312" s="57"/>
      <c r="H312" s="28">
        <f t="shared" si="6"/>
        <v>-3.4482758619560627E-3</v>
      </c>
    </row>
    <row r="313" spans="1:8">
      <c r="A313" s="60" t="s">
        <v>1107</v>
      </c>
      <c r="B313" s="32">
        <v>49698</v>
      </c>
      <c r="C313" s="61">
        <v>174.60344827586206</v>
      </c>
      <c r="D313" s="57"/>
      <c r="E313" s="74" t="s">
        <v>3391</v>
      </c>
      <c r="F313" s="61">
        <v>174.6</v>
      </c>
      <c r="G313" s="57"/>
      <c r="H313" s="28">
        <f t="shared" si="6"/>
        <v>3.4482758620697496E-3</v>
      </c>
    </row>
    <row r="314" spans="1:8">
      <c r="A314" s="60" t="s">
        <v>1107</v>
      </c>
      <c r="B314" s="32">
        <v>49699</v>
      </c>
      <c r="C314" s="61">
        <v>10883.801724137931</v>
      </c>
      <c r="D314" s="57"/>
      <c r="E314" s="74" t="s">
        <v>3392</v>
      </c>
      <c r="F314" s="61">
        <v>10883.800000000001</v>
      </c>
      <c r="G314" s="57"/>
      <c r="H314" s="28">
        <f t="shared" si="6"/>
        <v>1.7241379300685367E-3</v>
      </c>
    </row>
    <row r="315" spans="1:8">
      <c r="A315" s="60" t="s">
        <v>1107</v>
      </c>
      <c r="B315" s="32">
        <v>49700</v>
      </c>
      <c r="C315" s="61">
        <v>2801.7241379310349</v>
      </c>
      <c r="D315" s="57"/>
      <c r="E315" s="74" t="s">
        <v>3393</v>
      </c>
      <c r="F315" s="61">
        <v>2801.72</v>
      </c>
      <c r="G315" s="57"/>
      <c r="H315" s="28">
        <f t="shared" si="6"/>
        <v>4.137931035074871E-3</v>
      </c>
    </row>
    <row r="316" spans="1:8">
      <c r="A316" s="60" t="s">
        <v>1107</v>
      </c>
      <c r="B316" s="32">
        <v>49701</v>
      </c>
      <c r="C316" s="61">
        <v>1368.1034482758621</v>
      </c>
      <c r="D316" s="57"/>
      <c r="E316" s="74" t="s">
        <v>3394</v>
      </c>
      <c r="F316" s="61">
        <v>1368.1</v>
      </c>
      <c r="G316" s="57"/>
      <c r="H316" s="28">
        <f t="shared" si="6"/>
        <v>3.4482758621834364E-3</v>
      </c>
    </row>
    <row r="317" spans="1:8">
      <c r="A317" s="60" t="s">
        <v>1107</v>
      </c>
      <c r="B317" s="32">
        <v>49702</v>
      </c>
      <c r="C317" s="61">
        <v>174.60344827586206</v>
      </c>
      <c r="D317" s="57"/>
      <c r="E317" s="74" t="s">
        <v>3395</v>
      </c>
      <c r="F317" s="61">
        <v>174.6</v>
      </c>
      <c r="G317" s="57"/>
      <c r="H317" s="28">
        <f t="shared" si="6"/>
        <v>3.4482758620697496E-3</v>
      </c>
    </row>
    <row r="318" spans="1:8">
      <c r="A318" s="60" t="s">
        <v>1107</v>
      </c>
      <c r="B318" s="32">
        <v>49703</v>
      </c>
      <c r="C318" s="61">
        <v>947.42241379310349</v>
      </c>
      <c r="D318" s="57"/>
      <c r="E318" s="74" t="s">
        <v>3396</v>
      </c>
      <c r="F318" s="61">
        <v>947.42</v>
      </c>
      <c r="G318" s="57"/>
      <c r="H318" s="28">
        <f t="shared" si="6"/>
        <v>2.4137931035284055E-3</v>
      </c>
    </row>
    <row r="319" spans="1:8">
      <c r="A319" s="60" t="s">
        <v>1107</v>
      </c>
      <c r="B319" s="32">
        <v>49704</v>
      </c>
      <c r="C319" s="61">
        <v>947.42241379310349</v>
      </c>
      <c r="D319" s="57"/>
      <c r="E319" s="74" t="s">
        <v>3397</v>
      </c>
      <c r="F319" s="61">
        <v>947.42</v>
      </c>
      <c r="G319" s="57"/>
      <c r="H319" s="28">
        <f t="shared" si="6"/>
        <v>2.4137931035284055E-3</v>
      </c>
    </row>
    <row r="320" spans="1:8">
      <c r="A320" s="60" t="s">
        <v>1107</v>
      </c>
      <c r="B320" s="32">
        <v>49705</v>
      </c>
      <c r="C320" s="61">
        <v>1698.2672413793105</v>
      </c>
      <c r="D320" s="57"/>
      <c r="E320" s="74" t="s">
        <v>3398</v>
      </c>
      <c r="F320" s="61">
        <v>1698.27</v>
      </c>
      <c r="G320" s="57"/>
      <c r="H320" s="28">
        <f t="shared" si="6"/>
        <v>-2.7586206895193754E-3</v>
      </c>
    </row>
    <row r="321" spans="1:8">
      <c r="A321" s="60" t="s">
        <v>1107</v>
      </c>
      <c r="B321" s="32">
        <v>49706</v>
      </c>
      <c r="C321" s="61">
        <v>3788.7931034482763</v>
      </c>
      <c r="D321" s="57"/>
      <c r="E321" s="74" t="s">
        <v>3399</v>
      </c>
      <c r="F321" s="61">
        <v>3788.79</v>
      </c>
      <c r="G321" s="57"/>
      <c r="H321" s="28">
        <f t="shared" si="6"/>
        <v>3.1034482763061533E-3</v>
      </c>
    </row>
    <row r="322" spans="1:8">
      <c r="A322" s="60" t="s">
        <v>1107</v>
      </c>
      <c r="B322" s="32">
        <v>49707</v>
      </c>
      <c r="C322" s="61">
        <v>947.42241379310349</v>
      </c>
      <c r="D322" s="57"/>
      <c r="E322" s="74" t="s">
        <v>3400</v>
      </c>
      <c r="F322" s="61">
        <v>947.42000000000007</v>
      </c>
      <c r="G322" s="57"/>
      <c r="H322" s="28">
        <f t="shared" si="6"/>
        <v>2.4137931034147186E-3</v>
      </c>
    </row>
    <row r="323" spans="1:8">
      <c r="A323" s="60" t="s">
        <v>1107</v>
      </c>
      <c r="B323" s="32">
        <v>49708</v>
      </c>
      <c r="C323" s="61">
        <v>635.35344827586209</v>
      </c>
      <c r="D323" s="57"/>
      <c r="E323" s="74" t="s">
        <v>3401</v>
      </c>
      <c r="F323" s="61">
        <v>635.34999999999991</v>
      </c>
      <c r="G323" s="57"/>
      <c r="H323" s="28">
        <f t="shared" si="6"/>
        <v>3.4482758621834364E-3</v>
      </c>
    </row>
    <row r="324" spans="1:8">
      <c r="A324" s="60" t="s">
        <v>1107</v>
      </c>
      <c r="B324" s="32">
        <v>49709</v>
      </c>
      <c r="C324" s="61">
        <v>635.35344827586209</v>
      </c>
      <c r="D324" s="57"/>
      <c r="E324" s="74" t="s">
        <v>3402</v>
      </c>
      <c r="F324" s="61">
        <v>635.34999999999991</v>
      </c>
      <c r="G324" s="57"/>
      <c r="H324" s="28">
        <f t="shared" si="6"/>
        <v>3.4482758621834364E-3</v>
      </c>
    </row>
    <row r="325" spans="1:8">
      <c r="A325" s="60" t="s">
        <v>1107</v>
      </c>
      <c r="B325" s="32">
        <v>49710</v>
      </c>
      <c r="C325" s="61">
        <v>947.42241379310349</v>
      </c>
      <c r="D325" s="57"/>
      <c r="E325" s="74" t="s">
        <v>3403</v>
      </c>
      <c r="F325" s="61">
        <v>947.42000000000007</v>
      </c>
      <c r="G325" s="57"/>
      <c r="H325" s="28">
        <f t="shared" si="6"/>
        <v>2.4137931034147186E-3</v>
      </c>
    </row>
    <row r="326" spans="1:8">
      <c r="A326" s="60" t="s">
        <v>1107</v>
      </c>
      <c r="B326" s="32">
        <v>49711</v>
      </c>
      <c r="C326" s="61">
        <v>1698.2758620689656</v>
      </c>
      <c r="D326" s="57"/>
      <c r="E326" s="74" t="s">
        <v>3404</v>
      </c>
      <c r="F326" s="61">
        <v>1698.28</v>
      </c>
      <c r="G326" s="57"/>
      <c r="H326" s="28">
        <f t="shared" si="6"/>
        <v>-4.13793103439275E-3</v>
      </c>
    </row>
    <row r="327" spans="1:8">
      <c r="A327" s="60" t="s">
        <v>1107</v>
      </c>
      <c r="B327" s="32">
        <v>49712</v>
      </c>
      <c r="C327" s="61">
        <v>947.42241379310349</v>
      </c>
      <c r="D327" s="57"/>
      <c r="E327" s="74" t="s">
        <v>3405</v>
      </c>
      <c r="F327" s="61">
        <v>947.42000000000007</v>
      </c>
      <c r="G327" s="57"/>
      <c r="H327" s="28">
        <f t="shared" si="6"/>
        <v>2.4137931034147186E-3</v>
      </c>
    </row>
    <row r="328" spans="1:8">
      <c r="A328" s="60" t="s">
        <v>1107</v>
      </c>
      <c r="B328" s="32">
        <v>49713</v>
      </c>
      <c r="C328" s="61">
        <v>947.41379310344837</v>
      </c>
      <c r="D328" s="57"/>
      <c r="E328" s="74" t="s">
        <v>3406</v>
      </c>
      <c r="F328" s="61">
        <v>947.41000000000008</v>
      </c>
      <c r="G328" s="57"/>
      <c r="H328" s="28">
        <f t="shared" si="6"/>
        <v>3.7931034482880932E-3</v>
      </c>
    </row>
    <row r="329" spans="1:8">
      <c r="A329" s="60" t="s">
        <v>1107</v>
      </c>
      <c r="B329" s="32">
        <v>49714</v>
      </c>
      <c r="C329" s="61">
        <v>1368.1120689655174</v>
      </c>
      <c r="D329" s="57"/>
      <c r="E329" s="74" t="s">
        <v>3407</v>
      </c>
      <c r="F329" s="61">
        <v>1368.1100000000001</v>
      </c>
      <c r="G329" s="57"/>
      <c r="H329" s="28">
        <f t="shared" si="6"/>
        <v>2.0689655173100618E-3</v>
      </c>
    </row>
    <row r="330" spans="1:8">
      <c r="A330" s="60" t="s">
        <v>1107</v>
      </c>
      <c r="B330" s="32">
        <v>49715</v>
      </c>
      <c r="C330" s="61">
        <v>1698.2758620689656</v>
      </c>
      <c r="D330" s="57"/>
      <c r="E330" s="74" t="s">
        <v>3408</v>
      </c>
      <c r="F330" s="61">
        <v>1698.2800000000002</v>
      </c>
      <c r="G330" s="57"/>
      <c r="H330" s="28">
        <f t="shared" si="6"/>
        <v>-4.1379310346201237E-3</v>
      </c>
    </row>
    <row r="331" spans="1:8">
      <c r="A331" s="60" t="s">
        <v>1107</v>
      </c>
      <c r="B331" s="32">
        <v>49716</v>
      </c>
      <c r="C331" s="61">
        <v>2801.7327586206902</v>
      </c>
      <c r="D331" s="57"/>
      <c r="E331" s="74" t="s">
        <v>3409</v>
      </c>
      <c r="F331" s="61">
        <v>2801.73</v>
      </c>
      <c r="G331" s="57"/>
      <c r="H331" s="28">
        <f t="shared" si="6"/>
        <v>2.7586206902014965E-3</v>
      </c>
    </row>
    <row r="332" spans="1:8">
      <c r="A332" s="60" t="s">
        <v>1107</v>
      </c>
      <c r="B332" s="32">
        <v>49717</v>
      </c>
      <c r="C332" s="61">
        <v>3788.8017241379316</v>
      </c>
      <c r="D332" s="57"/>
      <c r="E332" s="74" t="s">
        <v>3410</v>
      </c>
      <c r="F332" s="61">
        <v>3788.8</v>
      </c>
      <c r="G332" s="57"/>
      <c r="H332" s="28">
        <f t="shared" si="6"/>
        <v>1.7241379314327787E-3</v>
      </c>
    </row>
    <row r="333" spans="1:8">
      <c r="A333" s="60" t="s">
        <v>1107</v>
      </c>
      <c r="B333" s="32">
        <v>49718</v>
      </c>
      <c r="C333" s="61">
        <v>4561.1982758620688</v>
      </c>
      <c r="D333" s="57"/>
      <c r="E333" s="74" t="s">
        <v>3411</v>
      </c>
      <c r="F333" s="61">
        <v>4561.2</v>
      </c>
      <c r="G333" s="57"/>
      <c r="H333" s="28">
        <f t="shared" si="6"/>
        <v>-1.7241379309780314E-3</v>
      </c>
    </row>
    <row r="334" spans="1:8">
      <c r="A334" s="60" t="s">
        <v>1107</v>
      </c>
      <c r="B334" s="32">
        <v>49719</v>
      </c>
      <c r="C334" s="61">
        <v>2801.7241379310349</v>
      </c>
      <c r="D334" s="57"/>
      <c r="E334" s="74" t="s">
        <v>3412</v>
      </c>
      <c r="F334" s="61">
        <v>2801.7200000000003</v>
      </c>
      <c r="G334" s="57"/>
      <c r="H334" s="28">
        <f t="shared" si="6"/>
        <v>4.1379310346201237E-3</v>
      </c>
    </row>
    <row r="335" spans="1:8">
      <c r="A335" s="60" t="s">
        <v>1107</v>
      </c>
      <c r="B335" s="32">
        <v>49720</v>
      </c>
      <c r="C335" s="61">
        <v>689.64655172413802</v>
      </c>
      <c r="D335" s="57"/>
      <c r="E335" s="74" t="s">
        <v>3413</v>
      </c>
      <c r="F335" s="61">
        <v>689.65000000000009</v>
      </c>
      <c r="G335" s="57"/>
      <c r="H335" s="28">
        <f t="shared" si="6"/>
        <v>-3.4482758620697496E-3</v>
      </c>
    </row>
    <row r="336" spans="1:8">
      <c r="A336" s="60" t="s">
        <v>1107</v>
      </c>
      <c r="B336" s="32">
        <v>49721</v>
      </c>
      <c r="C336" s="61">
        <v>4840.8620689655172</v>
      </c>
      <c r="D336" s="57"/>
      <c r="E336" s="74" t="s">
        <v>3414</v>
      </c>
      <c r="F336" s="61">
        <v>4840.8600000000006</v>
      </c>
      <c r="G336" s="57"/>
      <c r="H336" s="28">
        <f t="shared" si="6"/>
        <v>2.0689655166279408E-3</v>
      </c>
    </row>
    <row r="337" spans="1:8">
      <c r="A337" s="60" t="s">
        <v>1107</v>
      </c>
      <c r="B337" s="32">
        <v>49722</v>
      </c>
      <c r="C337" s="61">
        <v>1783.2068965517242</v>
      </c>
      <c r="D337" s="57"/>
      <c r="E337" s="74" t="s">
        <v>3415</v>
      </c>
      <c r="F337" s="61">
        <v>1783.21</v>
      </c>
      <c r="G337" s="57"/>
      <c r="H337" s="28">
        <f t="shared" si="6"/>
        <v>-3.1034482758514059E-3</v>
      </c>
    </row>
    <row r="338" spans="1:8">
      <c r="A338" s="60" t="s">
        <v>1107</v>
      </c>
      <c r="B338" s="32">
        <v>49723</v>
      </c>
      <c r="C338" s="61">
        <v>3758.6293103448279</v>
      </c>
      <c r="D338" s="57"/>
      <c r="E338" s="74" t="s">
        <v>3416</v>
      </c>
      <c r="F338" s="61">
        <v>3758.63</v>
      </c>
      <c r="G338" s="57"/>
      <c r="H338" s="28">
        <f t="shared" si="6"/>
        <v>-6.896551722093136E-4</v>
      </c>
    </row>
    <row r="339" spans="1:8">
      <c r="A339" s="60" t="s">
        <v>1107</v>
      </c>
      <c r="B339" s="32">
        <v>49724</v>
      </c>
      <c r="C339" s="61">
        <v>1275.0086206896553</v>
      </c>
      <c r="D339" s="57"/>
      <c r="E339" s="74" t="s">
        <v>3417</v>
      </c>
      <c r="F339" s="61">
        <v>1275.01</v>
      </c>
      <c r="G339" s="57"/>
      <c r="H339" s="28">
        <f t="shared" si="6"/>
        <v>-1.3793103446460009E-3</v>
      </c>
    </row>
    <row r="340" spans="1:8">
      <c r="A340" s="60" t="s">
        <v>1107</v>
      </c>
      <c r="B340" s="32">
        <v>49725</v>
      </c>
      <c r="C340" s="61">
        <v>947.42241379310349</v>
      </c>
      <c r="D340" s="57"/>
      <c r="E340" s="74" t="s">
        <v>3418</v>
      </c>
      <c r="F340" s="61">
        <v>947.42000000000007</v>
      </c>
      <c r="G340" s="57"/>
      <c r="H340" s="28">
        <f t="shared" si="6"/>
        <v>2.4137931034147186E-3</v>
      </c>
    </row>
    <row r="341" spans="1:8">
      <c r="A341" s="60" t="s">
        <v>1107</v>
      </c>
      <c r="B341" s="32">
        <v>49726</v>
      </c>
      <c r="C341" s="61">
        <v>947.41379310344837</v>
      </c>
      <c r="D341" s="57"/>
      <c r="E341" s="74" t="s">
        <v>3419</v>
      </c>
      <c r="F341" s="61">
        <v>947.41000000000008</v>
      </c>
      <c r="G341" s="57"/>
      <c r="H341" s="28">
        <f t="shared" si="6"/>
        <v>3.7931034482880932E-3</v>
      </c>
    </row>
    <row r="342" spans="1:8">
      <c r="A342" s="60" t="s">
        <v>1107</v>
      </c>
      <c r="B342" s="32">
        <v>49727</v>
      </c>
      <c r="C342" s="61">
        <v>180.00000000000003</v>
      </c>
      <c r="D342" s="57"/>
      <c r="E342" s="74" t="s">
        <v>3420</v>
      </c>
      <c r="F342" s="61">
        <v>180</v>
      </c>
      <c r="G342" s="57"/>
      <c r="H342" s="28">
        <f t="shared" si="6"/>
        <v>0</v>
      </c>
    </row>
    <row r="343" spans="1:8">
      <c r="A343" s="60" t="s">
        <v>1107</v>
      </c>
      <c r="B343" s="32">
        <v>49728</v>
      </c>
      <c r="C343" s="61">
        <v>180.00000000000003</v>
      </c>
      <c r="D343" s="57"/>
      <c r="E343" s="74" t="s">
        <v>3421</v>
      </c>
      <c r="F343" s="61">
        <v>180</v>
      </c>
      <c r="G343" s="57"/>
      <c r="H343" s="28">
        <f t="shared" si="6"/>
        <v>0</v>
      </c>
    </row>
    <row r="344" spans="1:8">
      <c r="A344" s="60" t="s">
        <v>1107</v>
      </c>
      <c r="B344" s="32">
        <v>49729</v>
      </c>
      <c r="C344" s="61">
        <v>3575.3189655172414</v>
      </c>
      <c r="D344" s="57"/>
      <c r="E344" s="74" t="s">
        <v>3422</v>
      </c>
      <c r="F344" s="61">
        <v>3575.32</v>
      </c>
      <c r="G344" s="57"/>
      <c r="H344" s="28">
        <f t="shared" si="6"/>
        <v>-1.0344827587687178E-3</v>
      </c>
    </row>
    <row r="345" spans="1:8">
      <c r="A345" s="60" t="s">
        <v>1107</v>
      </c>
      <c r="B345" s="32">
        <v>49730</v>
      </c>
      <c r="C345" s="61">
        <v>180.00000000000003</v>
      </c>
      <c r="D345" s="57"/>
      <c r="E345" s="74" t="s">
        <v>3423</v>
      </c>
      <c r="F345" s="61">
        <v>180</v>
      </c>
      <c r="G345" s="57"/>
      <c r="H345" s="28">
        <f t="shared" si="6"/>
        <v>0</v>
      </c>
    </row>
    <row r="346" spans="1:8">
      <c r="A346" s="60" t="s">
        <v>1107</v>
      </c>
      <c r="B346" s="32">
        <v>49731</v>
      </c>
      <c r="C346" s="61">
        <v>1257.7068965517242</v>
      </c>
      <c r="D346" s="57"/>
      <c r="E346" s="74" t="s">
        <v>3424</v>
      </c>
      <c r="F346" s="61">
        <v>1257.71</v>
      </c>
      <c r="G346" s="57"/>
      <c r="H346" s="28">
        <f t="shared" si="6"/>
        <v>-3.1034482758514059E-3</v>
      </c>
    </row>
    <row r="347" spans="1:8">
      <c r="A347" s="60" t="s">
        <v>1107</v>
      </c>
      <c r="B347" s="32">
        <v>49732</v>
      </c>
      <c r="C347" s="61">
        <v>292.92241379310349</v>
      </c>
      <c r="D347" s="57"/>
      <c r="E347" s="74" t="s">
        <v>3425</v>
      </c>
      <c r="F347" s="61">
        <v>292.91999999999996</v>
      </c>
      <c r="G347" s="57"/>
      <c r="H347" s="28">
        <f t="shared" si="6"/>
        <v>2.4137931035284055E-3</v>
      </c>
    </row>
    <row r="348" spans="1:8">
      <c r="A348" s="60" t="s">
        <v>1107</v>
      </c>
      <c r="B348" s="32">
        <v>49733</v>
      </c>
      <c r="C348" s="61">
        <v>3519.7068965517246</v>
      </c>
      <c r="D348" s="57"/>
      <c r="E348" s="74" t="s">
        <v>3426</v>
      </c>
      <c r="F348" s="61">
        <v>3519.71</v>
      </c>
      <c r="G348" s="57"/>
      <c r="H348" s="28">
        <f t="shared" si="6"/>
        <v>-3.1034482753966586E-3</v>
      </c>
    </row>
    <row r="349" spans="1:8">
      <c r="A349" s="60" t="s">
        <v>1107</v>
      </c>
      <c r="B349" s="32">
        <v>49734</v>
      </c>
      <c r="C349" s="61">
        <v>1121.7931034482758</v>
      </c>
      <c r="D349" s="57"/>
      <c r="E349" s="74" t="s">
        <v>3427</v>
      </c>
      <c r="F349" s="61">
        <v>1121.79</v>
      </c>
      <c r="G349" s="57"/>
      <c r="H349" s="28">
        <f t="shared" si="6"/>
        <v>3.1034482758514059E-3</v>
      </c>
    </row>
    <row r="350" spans="1:8">
      <c r="A350" s="60" t="s">
        <v>1107</v>
      </c>
      <c r="B350" s="32">
        <v>49735</v>
      </c>
      <c r="C350" s="61">
        <v>2333.2500000000005</v>
      </c>
      <c r="D350" s="57"/>
      <c r="E350" s="74" t="s">
        <v>3428</v>
      </c>
      <c r="F350" s="61">
        <v>2333.25</v>
      </c>
      <c r="G350" s="57"/>
      <c r="H350" s="28">
        <f t="shared" si="6"/>
        <v>0</v>
      </c>
    </row>
    <row r="351" spans="1:8">
      <c r="A351" s="60" t="s">
        <v>1107</v>
      </c>
      <c r="B351" s="32">
        <v>49736</v>
      </c>
      <c r="C351" s="61">
        <v>2920.1379310344832</v>
      </c>
      <c r="D351" s="57"/>
      <c r="E351" s="74" t="s">
        <v>3429</v>
      </c>
      <c r="F351" s="61">
        <v>2920.14</v>
      </c>
      <c r="G351" s="57"/>
      <c r="H351" s="28">
        <f t="shared" si="6"/>
        <v>-2.0689655166279408E-3</v>
      </c>
    </row>
    <row r="352" spans="1:8">
      <c r="A352" s="60" t="s">
        <v>1107</v>
      </c>
      <c r="B352" s="32">
        <v>49737</v>
      </c>
      <c r="C352" s="61">
        <v>2920.1379310344832</v>
      </c>
      <c r="D352" s="57"/>
      <c r="E352" s="74" t="s">
        <v>3430</v>
      </c>
      <c r="F352" s="61">
        <v>2920.14</v>
      </c>
      <c r="G352" s="57"/>
      <c r="H352" s="28">
        <f t="shared" si="6"/>
        <v>-2.0689655166279408E-3</v>
      </c>
    </row>
    <row r="353" spans="1:8">
      <c r="A353" s="60" t="s">
        <v>1107</v>
      </c>
      <c r="B353" s="32">
        <v>49738</v>
      </c>
      <c r="C353" s="61">
        <v>360.00000000000006</v>
      </c>
      <c r="D353" s="57"/>
      <c r="E353" s="74" t="s">
        <v>3431</v>
      </c>
      <c r="F353" s="61">
        <v>360</v>
      </c>
      <c r="G353" s="57"/>
      <c r="H353" s="28">
        <f t="shared" si="6"/>
        <v>0</v>
      </c>
    </row>
    <row r="354" spans="1:8">
      <c r="A354" s="60" t="s">
        <v>1107</v>
      </c>
      <c r="B354" s="32">
        <v>49739</v>
      </c>
      <c r="C354" s="61">
        <v>3901.5689655172414</v>
      </c>
      <c r="D354" s="57"/>
      <c r="E354" s="74" t="s">
        <v>3432</v>
      </c>
      <c r="F354" s="61">
        <v>3901.5700000000006</v>
      </c>
      <c r="G354" s="57"/>
      <c r="H354" s="28">
        <f t="shared" si="6"/>
        <v>-1.0344827592234651E-3</v>
      </c>
    </row>
    <row r="355" spans="1:8">
      <c r="A355" s="60" t="s">
        <v>1107</v>
      </c>
      <c r="B355" s="32">
        <v>49740</v>
      </c>
      <c r="C355" s="61">
        <v>947.42241379310349</v>
      </c>
      <c r="D355" s="57"/>
      <c r="E355" s="74" t="s">
        <v>3433</v>
      </c>
      <c r="F355" s="61">
        <v>947.42</v>
      </c>
      <c r="G355" s="57"/>
      <c r="H355" s="28">
        <f t="shared" si="6"/>
        <v>2.4137931035284055E-3</v>
      </c>
    </row>
    <row r="356" spans="1:8">
      <c r="A356" s="60" t="s">
        <v>1107</v>
      </c>
      <c r="B356" s="32">
        <v>49741</v>
      </c>
      <c r="C356" s="61">
        <v>1475.0086206896553</v>
      </c>
      <c r="D356" s="57"/>
      <c r="E356" s="74" t="s">
        <v>3434</v>
      </c>
      <c r="F356" s="61">
        <v>1475.01</v>
      </c>
      <c r="G356" s="57"/>
      <c r="H356" s="28">
        <f t="shared" si="6"/>
        <v>-1.3793103446460009E-3</v>
      </c>
    </row>
    <row r="357" spans="1:8">
      <c r="A357" s="60" t="s">
        <v>1107</v>
      </c>
      <c r="B357" s="32">
        <v>49742</v>
      </c>
      <c r="C357" s="61">
        <v>947.42241379310349</v>
      </c>
      <c r="D357" s="57"/>
      <c r="E357" s="74" t="s">
        <v>3435</v>
      </c>
      <c r="F357" s="61">
        <v>947.42</v>
      </c>
      <c r="G357" s="57"/>
      <c r="H357" s="28">
        <f t="shared" si="6"/>
        <v>2.4137931035284055E-3</v>
      </c>
    </row>
    <row r="358" spans="1:8">
      <c r="A358" s="60" t="s">
        <v>1107</v>
      </c>
      <c r="B358" s="32">
        <v>49743</v>
      </c>
      <c r="C358" s="61">
        <v>1698.2672413793105</v>
      </c>
      <c r="D358" s="57"/>
      <c r="E358" s="74" t="s">
        <v>3436</v>
      </c>
      <c r="F358" s="61">
        <v>1698.27</v>
      </c>
      <c r="G358" s="57"/>
      <c r="H358" s="28">
        <f t="shared" si="6"/>
        <v>-2.7586206895193754E-3</v>
      </c>
    </row>
    <row r="359" spans="1:8">
      <c r="A359" s="60" t="s">
        <v>1107</v>
      </c>
      <c r="B359" s="32">
        <v>49744</v>
      </c>
      <c r="C359" s="61">
        <v>517.25</v>
      </c>
      <c r="D359" s="57"/>
      <c r="E359" s="74" t="s">
        <v>3437</v>
      </c>
      <c r="F359" s="61">
        <v>517.25</v>
      </c>
      <c r="G359" s="57"/>
      <c r="H359" s="28">
        <f t="shared" si="6"/>
        <v>0</v>
      </c>
    </row>
    <row r="360" spans="1:8">
      <c r="A360" s="60" t="s">
        <v>1107</v>
      </c>
      <c r="B360" s="32">
        <v>49745</v>
      </c>
      <c r="C360" s="61">
        <v>947.42241379310349</v>
      </c>
      <c r="D360" s="57"/>
      <c r="E360" s="74" t="s">
        <v>3438</v>
      </c>
      <c r="F360" s="61">
        <v>947.42000000000007</v>
      </c>
      <c r="G360" s="57"/>
      <c r="H360" s="28">
        <f t="shared" si="6"/>
        <v>2.4137931034147186E-3</v>
      </c>
    </row>
    <row r="361" spans="1:8">
      <c r="A361" s="60" t="s">
        <v>1107</v>
      </c>
      <c r="B361" s="32">
        <v>49746</v>
      </c>
      <c r="C361" s="61">
        <v>2801.7241379310349</v>
      </c>
      <c r="D361" s="57"/>
      <c r="E361" s="74" t="s">
        <v>3439</v>
      </c>
      <c r="F361" s="61">
        <v>2801.7200000000003</v>
      </c>
      <c r="G361" s="57"/>
      <c r="H361" s="28">
        <f t="shared" si="6"/>
        <v>4.1379310346201237E-3</v>
      </c>
    </row>
    <row r="362" spans="1:8">
      <c r="A362" s="60" t="s">
        <v>1107</v>
      </c>
      <c r="B362" s="32">
        <v>49747</v>
      </c>
      <c r="C362" s="61">
        <v>1698.2758620689656</v>
      </c>
      <c r="D362" s="57"/>
      <c r="E362" s="74" t="s">
        <v>3440</v>
      </c>
      <c r="F362" s="61">
        <v>1698.2800000000002</v>
      </c>
      <c r="G362" s="57"/>
      <c r="H362" s="28">
        <f t="shared" si="6"/>
        <v>-4.1379310346201237E-3</v>
      </c>
    </row>
    <row r="363" spans="1:8">
      <c r="A363" s="60" t="s">
        <v>1107</v>
      </c>
      <c r="B363" s="32">
        <v>49748</v>
      </c>
      <c r="C363" s="61">
        <v>947.42241379310349</v>
      </c>
      <c r="D363" s="57"/>
      <c r="E363" s="74" t="s">
        <v>3441</v>
      </c>
      <c r="F363" s="61">
        <v>947.42000000000007</v>
      </c>
      <c r="G363" s="57"/>
      <c r="H363" s="28">
        <f t="shared" si="6"/>
        <v>2.4137931034147186E-3</v>
      </c>
    </row>
    <row r="364" spans="1:8">
      <c r="A364" s="60" t="s">
        <v>1107</v>
      </c>
      <c r="B364" s="32">
        <v>49749</v>
      </c>
      <c r="C364" s="61">
        <v>4133.620689655173</v>
      </c>
      <c r="D364" s="57"/>
      <c r="E364" s="74" t="s">
        <v>3442</v>
      </c>
      <c r="F364" s="61">
        <v>4133.62</v>
      </c>
      <c r="G364" s="57"/>
      <c r="H364" s="28">
        <f t="shared" si="6"/>
        <v>6.8965517311880831E-4</v>
      </c>
    </row>
    <row r="365" spans="1:8">
      <c r="A365" s="60" t="s">
        <v>1107</v>
      </c>
      <c r="B365" s="32">
        <v>49750</v>
      </c>
      <c r="C365" s="61">
        <v>1127.3189655172414</v>
      </c>
      <c r="D365" s="57"/>
      <c r="E365" s="74" t="s">
        <v>3443</v>
      </c>
      <c r="F365" s="61">
        <v>1127.3200000000002</v>
      </c>
      <c r="G365" s="57"/>
      <c r="H365" s="28">
        <f t="shared" si="6"/>
        <v>-1.0344827587687178E-3</v>
      </c>
    </row>
    <row r="366" spans="1:8">
      <c r="A366" s="60" t="s">
        <v>1107</v>
      </c>
      <c r="B366" s="32">
        <v>49751</v>
      </c>
      <c r="C366" s="61">
        <v>1939.6637931034486</v>
      </c>
      <c r="D366" s="57"/>
      <c r="E366" s="74" t="s">
        <v>3444</v>
      </c>
      <c r="F366" s="61">
        <v>1939.66</v>
      </c>
      <c r="G366" s="57"/>
      <c r="H366" s="28">
        <f t="shared" si="6"/>
        <v>3.7931034485154669E-3</v>
      </c>
    </row>
    <row r="367" spans="1:8">
      <c r="A367" s="60" t="s">
        <v>1107</v>
      </c>
      <c r="B367" s="32">
        <v>49752</v>
      </c>
      <c r="C367" s="61">
        <v>3780.1724137931037</v>
      </c>
      <c r="D367" s="57"/>
      <c r="E367" s="74" t="s">
        <v>3445</v>
      </c>
      <c r="F367" s="61">
        <v>3780.17</v>
      </c>
      <c r="G367" s="57"/>
      <c r="H367" s="28">
        <f t="shared" si="6"/>
        <v>2.4137931036420923E-3</v>
      </c>
    </row>
    <row r="368" spans="1:8">
      <c r="A368" s="60" t="s">
        <v>1107</v>
      </c>
      <c r="B368" s="32">
        <v>49753</v>
      </c>
      <c r="C368" s="61">
        <v>2999.1465517241381</v>
      </c>
      <c r="D368" s="57"/>
      <c r="E368" s="74" t="s">
        <v>3446</v>
      </c>
      <c r="F368" s="61">
        <v>2999.1499999999996</v>
      </c>
      <c r="G368" s="57"/>
      <c r="H368" s="28">
        <f t="shared" si="6"/>
        <v>-3.4482758615013154E-3</v>
      </c>
    </row>
    <row r="369" spans="1:8">
      <c r="A369" s="60" t="s">
        <v>1107</v>
      </c>
      <c r="B369" s="32">
        <v>49754</v>
      </c>
      <c r="C369" s="61">
        <v>1310.3189655172414</v>
      </c>
      <c r="D369" s="57"/>
      <c r="E369" s="74" t="s">
        <v>3447</v>
      </c>
      <c r="F369" s="61">
        <v>1310.32</v>
      </c>
      <c r="G369" s="57"/>
      <c r="H369" s="28">
        <f t="shared" si="6"/>
        <v>-1.0344827585413441E-3</v>
      </c>
    </row>
    <row r="370" spans="1:8">
      <c r="A370" s="60" t="s">
        <v>1107</v>
      </c>
      <c r="B370" s="32">
        <v>49755</v>
      </c>
      <c r="C370" s="61">
        <v>1698.2758620689656</v>
      </c>
      <c r="D370" s="57"/>
      <c r="E370" s="74" t="s">
        <v>3448</v>
      </c>
      <c r="F370" s="61">
        <v>1698.2800000000002</v>
      </c>
      <c r="G370" s="57"/>
      <c r="H370" s="28">
        <f t="shared" si="6"/>
        <v>-4.1379310346201237E-3</v>
      </c>
    </row>
    <row r="371" spans="1:8">
      <c r="A371" s="60" t="s">
        <v>1107</v>
      </c>
      <c r="B371" s="32">
        <v>49756</v>
      </c>
      <c r="C371" s="61">
        <v>947.42241379310349</v>
      </c>
      <c r="D371" s="57"/>
      <c r="E371" s="74" t="s">
        <v>3449</v>
      </c>
      <c r="F371" s="61">
        <v>947.42000000000007</v>
      </c>
      <c r="G371" s="57"/>
      <c r="H371" s="28">
        <f t="shared" si="6"/>
        <v>2.4137931034147186E-3</v>
      </c>
    </row>
    <row r="372" spans="1:8">
      <c r="A372" s="60" t="s">
        <v>1107</v>
      </c>
      <c r="B372" s="32">
        <v>49757</v>
      </c>
      <c r="C372" s="61">
        <v>1347.4224137931035</v>
      </c>
      <c r="D372" s="57"/>
      <c r="E372" s="74" t="s">
        <v>3450</v>
      </c>
      <c r="F372" s="61">
        <v>1347.42</v>
      </c>
      <c r="G372" s="57"/>
      <c r="H372" s="28">
        <f t="shared" si="6"/>
        <v>2.4137931034147186E-3</v>
      </c>
    </row>
    <row r="373" spans="1:8">
      <c r="A373" s="60" t="s">
        <v>1107</v>
      </c>
      <c r="B373" s="32">
        <v>49758</v>
      </c>
      <c r="C373" s="61">
        <v>947.42241379310349</v>
      </c>
      <c r="D373" s="57"/>
      <c r="E373" s="74" t="s">
        <v>3451</v>
      </c>
      <c r="F373" s="61">
        <v>947.42000000000007</v>
      </c>
      <c r="G373" s="57"/>
      <c r="H373" s="28">
        <f t="shared" ref="H373:H436" si="7">+C373-F373</f>
        <v>2.4137931034147186E-3</v>
      </c>
    </row>
    <row r="374" spans="1:8">
      <c r="A374" s="60" t="s">
        <v>1107</v>
      </c>
      <c r="B374" s="32">
        <v>49759</v>
      </c>
      <c r="C374" s="61">
        <v>2801.7241379310349</v>
      </c>
      <c r="D374" s="57"/>
      <c r="E374" s="74" t="s">
        <v>3452</v>
      </c>
      <c r="F374" s="61">
        <v>2801.7200000000003</v>
      </c>
      <c r="G374" s="57"/>
      <c r="H374" s="28">
        <f t="shared" si="7"/>
        <v>4.1379310346201237E-3</v>
      </c>
    </row>
    <row r="375" spans="1:8">
      <c r="A375" s="60" t="s">
        <v>1107</v>
      </c>
      <c r="B375" s="32">
        <v>49760</v>
      </c>
      <c r="C375" s="61">
        <v>947.41379310344837</v>
      </c>
      <c r="D375" s="57"/>
      <c r="E375" s="74" t="s">
        <v>3453</v>
      </c>
      <c r="F375" s="61">
        <v>947.41000000000008</v>
      </c>
      <c r="G375" s="57"/>
      <c r="H375" s="28">
        <f t="shared" si="7"/>
        <v>3.7931034482880932E-3</v>
      </c>
    </row>
    <row r="376" spans="1:8">
      <c r="A376" s="60" t="s">
        <v>1107</v>
      </c>
      <c r="B376" s="32">
        <v>49761</v>
      </c>
      <c r="C376" s="61">
        <v>947.42241379310349</v>
      </c>
      <c r="D376" s="57"/>
      <c r="E376" s="74" t="s">
        <v>3454</v>
      </c>
      <c r="F376" s="61">
        <v>947.42</v>
      </c>
      <c r="G376" s="57"/>
      <c r="H376" s="28">
        <f t="shared" si="7"/>
        <v>2.4137931035284055E-3</v>
      </c>
    </row>
    <row r="377" spans="1:8">
      <c r="A377" s="60" t="s">
        <v>1107</v>
      </c>
      <c r="B377" s="32">
        <v>49762</v>
      </c>
      <c r="C377" s="61">
        <v>947.42241379310349</v>
      </c>
      <c r="D377" s="57"/>
      <c r="E377" s="74" t="s">
        <v>3455</v>
      </c>
      <c r="F377" s="61">
        <v>947.42000000000007</v>
      </c>
      <c r="G377" s="57"/>
      <c r="H377" s="28">
        <f t="shared" si="7"/>
        <v>2.4137931034147186E-3</v>
      </c>
    </row>
    <row r="378" spans="1:8">
      <c r="A378" s="60" t="s">
        <v>1107</v>
      </c>
      <c r="B378" s="32">
        <v>49763</v>
      </c>
      <c r="C378" s="61">
        <v>3038.8017241379316</v>
      </c>
      <c r="D378" s="57"/>
      <c r="E378" s="74" t="s">
        <v>3456</v>
      </c>
      <c r="F378" s="61">
        <v>3038.8</v>
      </c>
      <c r="G378" s="57"/>
      <c r="H378" s="28">
        <f t="shared" si="7"/>
        <v>1.7241379314327787E-3</v>
      </c>
    </row>
    <row r="379" spans="1:8">
      <c r="A379" s="60" t="s">
        <v>1107</v>
      </c>
      <c r="B379" s="32">
        <v>49764</v>
      </c>
      <c r="C379" s="61">
        <v>947.42241379310349</v>
      </c>
      <c r="D379" s="57"/>
      <c r="E379" s="74" t="s">
        <v>3457</v>
      </c>
      <c r="F379" s="61">
        <v>947.42</v>
      </c>
      <c r="G379" s="57"/>
      <c r="H379" s="28">
        <f t="shared" si="7"/>
        <v>2.4137931035284055E-3</v>
      </c>
    </row>
    <row r="380" spans="1:8">
      <c r="A380" s="60" t="s">
        <v>1107</v>
      </c>
      <c r="B380" s="32">
        <v>49765</v>
      </c>
      <c r="C380" s="61">
        <v>2801.7241379310349</v>
      </c>
      <c r="D380" s="57"/>
      <c r="E380" s="74" t="s">
        <v>3458</v>
      </c>
      <c r="F380" s="61">
        <v>2801.7200000000003</v>
      </c>
      <c r="G380" s="57"/>
      <c r="H380" s="28">
        <f t="shared" si="7"/>
        <v>4.1379310346201237E-3</v>
      </c>
    </row>
    <row r="381" spans="1:8">
      <c r="A381" s="60" t="s">
        <v>1107</v>
      </c>
      <c r="B381" s="32">
        <v>49766</v>
      </c>
      <c r="C381" s="61">
        <v>1599.5775862068967</v>
      </c>
      <c r="D381" s="57"/>
      <c r="E381" s="74" t="s">
        <v>3459</v>
      </c>
      <c r="F381" s="61">
        <v>1599.58</v>
      </c>
      <c r="G381" s="57"/>
      <c r="H381" s="28">
        <f t="shared" si="7"/>
        <v>-2.413793103187345E-3</v>
      </c>
    </row>
    <row r="382" spans="1:8">
      <c r="A382" s="60" t="s">
        <v>1107</v>
      </c>
      <c r="B382" s="32">
        <v>49767</v>
      </c>
      <c r="C382" s="61">
        <v>947.42241379310349</v>
      </c>
      <c r="D382" s="57"/>
      <c r="E382" s="74" t="s">
        <v>3460</v>
      </c>
      <c r="F382" s="61">
        <v>947.42000000000007</v>
      </c>
      <c r="G382" s="57"/>
      <c r="H382" s="28">
        <f t="shared" si="7"/>
        <v>2.4137931034147186E-3</v>
      </c>
    </row>
    <row r="383" spans="1:8">
      <c r="A383" s="60" t="s">
        <v>1107</v>
      </c>
      <c r="B383" s="32">
        <v>49768</v>
      </c>
      <c r="C383" s="61">
        <v>1576.7327586206898</v>
      </c>
      <c r="D383" s="57"/>
      <c r="E383" s="74" t="s">
        <v>3461</v>
      </c>
      <c r="F383" s="61">
        <v>1576.73</v>
      </c>
      <c r="G383" s="57"/>
      <c r="H383" s="28">
        <f t="shared" si="7"/>
        <v>2.7586206897467491E-3</v>
      </c>
    </row>
    <row r="384" spans="1:8">
      <c r="A384" s="60" t="s">
        <v>1107</v>
      </c>
      <c r="B384" s="32">
        <v>49769</v>
      </c>
      <c r="C384" s="61">
        <v>1698.2672413793105</v>
      </c>
      <c r="D384" s="57"/>
      <c r="E384" s="74" t="s">
        <v>3462</v>
      </c>
      <c r="F384" s="61">
        <v>1698.27</v>
      </c>
      <c r="G384" s="57"/>
      <c r="H384" s="28">
        <f t="shared" si="7"/>
        <v>-2.7586206895193754E-3</v>
      </c>
    </row>
    <row r="385" spans="1:8">
      <c r="A385" s="60" t="s">
        <v>1107</v>
      </c>
      <c r="B385" s="32">
        <v>49770</v>
      </c>
      <c r="C385" s="61">
        <v>1275.0086206896553</v>
      </c>
      <c r="D385" s="57"/>
      <c r="E385" s="74" t="s">
        <v>3463</v>
      </c>
      <c r="F385" s="61">
        <v>1275.01</v>
      </c>
      <c r="G385" s="57"/>
      <c r="H385" s="28">
        <f t="shared" si="7"/>
        <v>-1.3793103446460009E-3</v>
      </c>
    </row>
    <row r="386" spans="1:8">
      <c r="A386" s="60" t="s">
        <v>1107</v>
      </c>
      <c r="B386" s="32">
        <v>49771</v>
      </c>
      <c r="C386" s="61">
        <v>4000.0000000000005</v>
      </c>
      <c r="D386" s="57"/>
      <c r="E386" s="74" t="s">
        <v>3464</v>
      </c>
      <c r="F386" s="61">
        <v>4000</v>
      </c>
      <c r="G386" s="57"/>
      <c r="H386" s="28">
        <f t="shared" si="7"/>
        <v>0</v>
      </c>
    </row>
    <row r="387" spans="1:8">
      <c r="A387" s="60" t="s">
        <v>1107</v>
      </c>
      <c r="B387" s="32">
        <v>49772</v>
      </c>
      <c r="C387" s="61">
        <v>3593.9741379310349</v>
      </c>
      <c r="D387" s="57"/>
      <c r="E387" s="74" t="s">
        <v>3465</v>
      </c>
      <c r="F387" s="61">
        <v>3593.9700000000003</v>
      </c>
      <c r="G387" s="57"/>
      <c r="H387" s="28">
        <f t="shared" si="7"/>
        <v>4.1379310346201237E-3</v>
      </c>
    </row>
    <row r="388" spans="1:8">
      <c r="A388" s="60" t="s">
        <v>1107</v>
      </c>
      <c r="B388" s="32">
        <v>49773</v>
      </c>
      <c r="C388" s="61">
        <v>3788.7931034482763</v>
      </c>
      <c r="D388" s="57"/>
      <c r="E388" s="74" t="s">
        <v>3466</v>
      </c>
      <c r="F388" s="61">
        <v>3788.79</v>
      </c>
      <c r="G388" s="57"/>
      <c r="H388" s="28">
        <f t="shared" si="7"/>
        <v>3.1034482763061533E-3</v>
      </c>
    </row>
    <row r="389" spans="1:8">
      <c r="A389" s="60" t="s">
        <v>1107</v>
      </c>
      <c r="B389" s="32">
        <v>49774</v>
      </c>
      <c r="C389" s="61">
        <v>1698.2758620689656</v>
      </c>
      <c r="D389" s="57"/>
      <c r="E389" s="74" t="s">
        <v>3467</v>
      </c>
      <c r="F389" s="61">
        <v>1698.28</v>
      </c>
      <c r="G389" s="57"/>
      <c r="H389" s="28">
        <f t="shared" si="7"/>
        <v>-4.13793103439275E-3</v>
      </c>
    </row>
    <row r="390" spans="1:8">
      <c r="A390" s="60" t="s">
        <v>1107</v>
      </c>
      <c r="B390" s="32">
        <v>49775</v>
      </c>
      <c r="C390" s="61">
        <v>180.00000000000003</v>
      </c>
      <c r="D390" s="57"/>
      <c r="E390" s="74" t="s">
        <v>3468</v>
      </c>
      <c r="F390" s="61">
        <v>180</v>
      </c>
      <c r="G390" s="57"/>
      <c r="H390" s="28">
        <f t="shared" si="7"/>
        <v>0</v>
      </c>
    </row>
    <row r="391" spans="1:8">
      <c r="A391" s="60" t="s">
        <v>1107</v>
      </c>
      <c r="B391" s="32">
        <v>49776</v>
      </c>
      <c r="C391" s="61">
        <v>180.00000000000003</v>
      </c>
      <c r="D391" s="57"/>
      <c r="E391" s="74" t="s">
        <v>3469</v>
      </c>
      <c r="F391" s="61">
        <v>180</v>
      </c>
      <c r="G391" s="57"/>
      <c r="H391" s="28">
        <f t="shared" si="7"/>
        <v>0</v>
      </c>
    </row>
    <row r="392" spans="1:8">
      <c r="A392" s="60" t="s">
        <v>1107</v>
      </c>
      <c r="B392" s="32">
        <v>49777</v>
      </c>
      <c r="C392" s="61">
        <v>1457.4741379310346</v>
      </c>
      <c r="D392" s="57"/>
      <c r="E392" s="74" t="s">
        <v>3470</v>
      </c>
      <c r="F392" s="61">
        <v>1457.47</v>
      </c>
      <c r="G392" s="57"/>
      <c r="H392" s="28">
        <f t="shared" si="7"/>
        <v>4.1379310346201237E-3</v>
      </c>
    </row>
    <row r="393" spans="1:8">
      <c r="A393" s="60" t="s">
        <v>1107</v>
      </c>
      <c r="B393" s="32">
        <v>49778</v>
      </c>
      <c r="C393" s="61">
        <v>2801.7241379310349</v>
      </c>
      <c r="D393" s="57"/>
      <c r="E393" s="74" t="s">
        <v>3471</v>
      </c>
      <c r="F393" s="61">
        <v>2801.7200000000003</v>
      </c>
      <c r="G393" s="57"/>
      <c r="H393" s="28">
        <f t="shared" si="7"/>
        <v>4.1379310346201237E-3</v>
      </c>
    </row>
    <row r="394" spans="1:8">
      <c r="A394" s="60" t="s">
        <v>1107</v>
      </c>
      <c r="B394" s="32">
        <v>49779</v>
      </c>
      <c r="C394" s="61">
        <v>947.42241379310349</v>
      </c>
      <c r="D394" s="57"/>
      <c r="E394" s="74" t="s">
        <v>3472</v>
      </c>
      <c r="F394" s="61">
        <v>947.42000000000007</v>
      </c>
      <c r="G394" s="57"/>
      <c r="H394" s="28">
        <f t="shared" si="7"/>
        <v>2.4137931034147186E-3</v>
      </c>
    </row>
    <row r="395" spans="1:8">
      <c r="A395" s="60" t="s">
        <v>1107</v>
      </c>
      <c r="B395" s="32">
        <v>49780</v>
      </c>
      <c r="C395" s="61">
        <v>947.41379310344837</v>
      </c>
      <c r="D395" s="57"/>
      <c r="E395" s="74" t="s">
        <v>3473</v>
      </c>
      <c r="F395" s="61">
        <v>947.41000000000008</v>
      </c>
      <c r="G395" s="57"/>
      <c r="H395" s="28">
        <f t="shared" si="7"/>
        <v>3.7931034482880932E-3</v>
      </c>
    </row>
    <row r="396" spans="1:8">
      <c r="A396" s="60" t="s">
        <v>1107</v>
      </c>
      <c r="B396" s="32">
        <v>49781</v>
      </c>
      <c r="C396" s="61">
        <v>1698.2758620689656</v>
      </c>
      <c r="D396" s="57"/>
      <c r="E396" s="74" t="s">
        <v>3474</v>
      </c>
      <c r="F396" s="61">
        <v>1698.2800000000002</v>
      </c>
      <c r="G396" s="57"/>
      <c r="H396" s="28">
        <f t="shared" si="7"/>
        <v>-4.1379310346201237E-3</v>
      </c>
    </row>
    <row r="397" spans="1:8">
      <c r="A397" s="60" t="s">
        <v>1107</v>
      </c>
      <c r="B397" s="32">
        <v>49782</v>
      </c>
      <c r="C397" s="61">
        <v>947.42241379310349</v>
      </c>
      <c r="D397" s="57"/>
      <c r="E397" s="74" t="s">
        <v>3475</v>
      </c>
      <c r="F397" s="61">
        <v>947.42000000000007</v>
      </c>
      <c r="G397" s="57"/>
      <c r="H397" s="28">
        <f t="shared" si="7"/>
        <v>2.4137931034147186E-3</v>
      </c>
    </row>
    <row r="398" spans="1:8">
      <c r="A398" s="60" t="s">
        <v>1107</v>
      </c>
      <c r="B398" s="32">
        <v>49783</v>
      </c>
      <c r="C398" s="61">
        <v>947.42241379310349</v>
      </c>
      <c r="D398" s="57"/>
      <c r="E398" s="74" t="s">
        <v>3476</v>
      </c>
      <c r="F398" s="61">
        <v>947.42000000000007</v>
      </c>
      <c r="G398" s="57"/>
      <c r="H398" s="28">
        <f t="shared" si="7"/>
        <v>2.4137931034147186E-3</v>
      </c>
    </row>
    <row r="399" spans="1:8">
      <c r="A399" s="60" t="s">
        <v>1107</v>
      </c>
      <c r="B399" s="32">
        <v>49784</v>
      </c>
      <c r="C399" s="61">
        <v>2118.9568965517242</v>
      </c>
      <c r="D399" s="57"/>
      <c r="E399" s="74" t="s">
        <v>3477</v>
      </c>
      <c r="F399" s="61">
        <v>2118.96</v>
      </c>
      <c r="G399" s="57"/>
      <c r="H399" s="28">
        <f t="shared" si="7"/>
        <v>-3.1034482758514059E-3</v>
      </c>
    </row>
    <row r="400" spans="1:8">
      <c r="A400" s="60" t="s">
        <v>1107</v>
      </c>
      <c r="B400" s="32">
        <v>49785</v>
      </c>
      <c r="C400" s="61">
        <v>1698.2672413793105</v>
      </c>
      <c r="D400" s="57"/>
      <c r="E400" s="74" t="s">
        <v>3478</v>
      </c>
      <c r="F400" s="61">
        <v>1698.27</v>
      </c>
      <c r="G400" s="57"/>
      <c r="H400" s="28">
        <f t="shared" si="7"/>
        <v>-2.7586206895193754E-3</v>
      </c>
    </row>
    <row r="401" spans="1:8">
      <c r="A401" s="60" t="s">
        <v>1107</v>
      </c>
      <c r="B401" s="32">
        <v>49786</v>
      </c>
      <c r="C401" s="61">
        <v>947.42241379310349</v>
      </c>
      <c r="D401" s="57"/>
      <c r="E401" s="74" t="s">
        <v>3479</v>
      </c>
      <c r="F401" s="61">
        <v>947.42000000000007</v>
      </c>
      <c r="G401" s="57"/>
      <c r="H401" s="28">
        <f t="shared" si="7"/>
        <v>2.4137931034147186E-3</v>
      </c>
    </row>
    <row r="402" spans="1:8">
      <c r="A402" s="60" t="s">
        <v>1107</v>
      </c>
      <c r="B402" s="32">
        <v>49787</v>
      </c>
      <c r="C402" s="61">
        <v>54.000000000000007</v>
      </c>
      <c r="D402" s="57"/>
      <c r="E402" s="74" t="s">
        <v>3480</v>
      </c>
      <c r="F402" s="61">
        <v>54</v>
      </c>
      <c r="G402" s="57"/>
      <c r="H402" s="28">
        <f t="shared" si="7"/>
        <v>0</v>
      </c>
    </row>
    <row r="403" spans="1:8">
      <c r="A403" s="60" t="s">
        <v>1107</v>
      </c>
      <c r="B403" s="32">
        <v>49788</v>
      </c>
      <c r="C403" s="61">
        <v>2040.5258620689658</v>
      </c>
      <c r="D403" s="57"/>
      <c r="E403" s="74" t="s">
        <v>3481</v>
      </c>
      <c r="F403" s="61">
        <v>2040.5300000000002</v>
      </c>
      <c r="G403" s="57"/>
      <c r="H403" s="28">
        <f t="shared" si="7"/>
        <v>-4.13793103439275E-3</v>
      </c>
    </row>
    <row r="404" spans="1:8">
      <c r="A404" s="60" t="s">
        <v>1107</v>
      </c>
      <c r="B404" s="32">
        <v>49789</v>
      </c>
      <c r="C404" s="61">
        <v>947.42241379310349</v>
      </c>
      <c r="D404" s="57"/>
      <c r="E404" s="74" t="s">
        <v>3482</v>
      </c>
      <c r="F404" s="61">
        <v>947.42</v>
      </c>
      <c r="G404" s="57"/>
      <c r="H404" s="28">
        <f t="shared" si="7"/>
        <v>2.4137931035284055E-3</v>
      </c>
    </row>
    <row r="405" spans="1:8">
      <c r="A405" s="60" t="s">
        <v>1107</v>
      </c>
      <c r="B405" s="32">
        <v>49790</v>
      </c>
      <c r="C405" s="61">
        <v>1698.2758620689656</v>
      </c>
      <c r="D405" s="57"/>
      <c r="E405" s="74" t="s">
        <v>3483</v>
      </c>
      <c r="F405" s="61">
        <v>1698.28</v>
      </c>
      <c r="G405" s="57"/>
      <c r="H405" s="28">
        <f t="shared" si="7"/>
        <v>-4.13793103439275E-3</v>
      </c>
    </row>
    <row r="406" spans="1:8">
      <c r="A406" s="60" t="s">
        <v>1107</v>
      </c>
      <c r="B406" s="32">
        <v>49791</v>
      </c>
      <c r="C406" s="61">
        <v>3593.9741379310349</v>
      </c>
      <c r="D406" s="57"/>
      <c r="E406" s="74" t="s">
        <v>3484</v>
      </c>
      <c r="F406" s="61">
        <v>3593.9700000000003</v>
      </c>
      <c r="G406" s="57"/>
      <c r="H406" s="28">
        <f t="shared" si="7"/>
        <v>4.1379310346201237E-3</v>
      </c>
    </row>
    <row r="407" spans="1:8">
      <c r="A407" s="60" t="s">
        <v>1107</v>
      </c>
      <c r="B407" s="32">
        <v>49792</v>
      </c>
      <c r="C407" s="61">
        <v>1698.293103448276</v>
      </c>
      <c r="D407" s="57"/>
      <c r="E407" s="74" t="s">
        <v>3485</v>
      </c>
      <c r="F407" s="61">
        <v>1698.2900000000002</v>
      </c>
      <c r="G407" s="57"/>
      <c r="H407" s="28">
        <f t="shared" si="7"/>
        <v>3.1034482758514059E-3</v>
      </c>
    </row>
    <row r="408" spans="1:8">
      <c r="A408" s="60" t="s">
        <v>1107</v>
      </c>
      <c r="B408" s="32">
        <v>49793</v>
      </c>
      <c r="C408" s="61">
        <v>400</v>
      </c>
      <c r="D408" s="57"/>
      <c r="E408" s="74" t="s">
        <v>3486</v>
      </c>
      <c r="F408" s="61">
        <v>400</v>
      </c>
      <c r="G408" s="57"/>
      <c r="H408" s="28">
        <f t="shared" si="7"/>
        <v>0</v>
      </c>
    </row>
    <row r="409" spans="1:8">
      <c r="A409" s="60" t="s">
        <v>1107</v>
      </c>
      <c r="B409" s="32">
        <v>49794</v>
      </c>
      <c r="C409" s="61">
        <v>800</v>
      </c>
      <c r="D409" s="57"/>
      <c r="E409" s="74" t="s">
        <v>3487</v>
      </c>
      <c r="F409" s="61">
        <v>800</v>
      </c>
      <c r="G409" s="57"/>
      <c r="H409" s="28">
        <f t="shared" si="7"/>
        <v>0</v>
      </c>
    </row>
    <row r="410" spans="1:8">
      <c r="A410" s="60" t="s">
        <v>1107</v>
      </c>
      <c r="B410" s="32">
        <v>49795</v>
      </c>
      <c r="C410" s="61">
        <v>3593.9741379310349</v>
      </c>
      <c r="D410" s="57"/>
      <c r="E410" s="74" t="s">
        <v>3488</v>
      </c>
      <c r="F410" s="61">
        <v>3593.9700000000003</v>
      </c>
      <c r="G410" s="57"/>
      <c r="H410" s="28">
        <f t="shared" si="7"/>
        <v>4.1379310346201237E-3</v>
      </c>
    </row>
    <row r="411" spans="1:8">
      <c r="A411" s="60" t="s">
        <v>1107</v>
      </c>
      <c r="B411" s="32">
        <v>49796</v>
      </c>
      <c r="C411" s="61">
        <v>947.42241379310349</v>
      </c>
      <c r="D411" s="57"/>
      <c r="E411" s="74" t="s">
        <v>3489</v>
      </c>
      <c r="F411" s="61">
        <v>947.42000000000007</v>
      </c>
      <c r="G411" s="57"/>
      <c r="H411" s="28">
        <f t="shared" si="7"/>
        <v>2.4137931034147186E-3</v>
      </c>
    </row>
    <row r="412" spans="1:8">
      <c r="A412" s="60" t="s">
        <v>1107</v>
      </c>
      <c r="B412" s="32">
        <v>49797</v>
      </c>
      <c r="C412" s="61">
        <v>862.06896551724139</v>
      </c>
      <c r="D412" s="57"/>
      <c r="E412" s="74" t="s">
        <v>3490</v>
      </c>
      <c r="F412" s="61">
        <v>862.06999999999994</v>
      </c>
      <c r="G412" s="57"/>
      <c r="H412" s="28">
        <f t="shared" si="7"/>
        <v>-1.0344827585413441E-3</v>
      </c>
    </row>
    <row r="413" spans="1:8">
      <c r="A413" s="60" t="s">
        <v>1107</v>
      </c>
      <c r="B413" s="32">
        <v>49798</v>
      </c>
      <c r="C413" s="61">
        <v>947.42241379310349</v>
      </c>
      <c r="D413" s="57"/>
      <c r="E413" s="74" t="s">
        <v>3491</v>
      </c>
      <c r="F413" s="61">
        <v>947.42000000000007</v>
      </c>
      <c r="G413" s="57"/>
      <c r="H413" s="28">
        <f t="shared" si="7"/>
        <v>2.4137931034147186E-3</v>
      </c>
    </row>
    <row r="414" spans="1:8">
      <c r="A414" s="60" t="s">
        <v>1107</v>
      </c>
      <c r="B414" s="32">
        <v>49799</v>
      </c>
      <c r="C414" s="61">
        <v>2424.8706896551726</v>
      </c>
      <c r="D414" s="57"/>
      <c r="E414" s="74" t="s">
        <v>3492</v>
      </c>
      <c r="F414" s="61">
        <v>2424.87</v>
      </c>
      <c r="G414" s="57"/>
      <c r="H414" s="28">
        <f t="shared" si="7"/>
        <v>6.8965517266406096E-4</v>
      </c>
    </row>
    <row r="415" spans="1:8">
      <c r="A415" s="60" t="s">
        <v>1107</v>
      </c>
      <c r="B415" s="32">
        <v>49800</v>
      </c>
      <c r="C415" s="61">
        <v>6465.5172413793107</v>
      </c>
      <c r="D415" s="57"/>
      <c r="E415" s="74" t="s">
        <v>3493</v>
      </c>
      <c r="F415" s="61">
        <v>6465.52</v>
      </c>
      <c r="G415" s="57"/>
      <c r="H415" s="28">
        <f t="shared" si="7"/>
        <v>-2.7586206897467491E-3</v>
      </c>
    </row>
    <row r="416" spans="1:8">
      <c r="A416" s="60" t="s">
        <v>1107</v>
      </c>
      <c r="B416" s="32">
        <v>49801</v>
      </c>
      <c r="C416" s="61">
        <v>1698.2672413793105</v>
      </c>
      <c r="D416" s="57"/>
      <c r="E416" s="74" t="s">
        <v>3494</v>
      </c>
      <c r="F416" s="61">
        <v>1698.27</v>
      </c>
      <c r="G416" s="57"/>
      <c r="H416" s="28">
        <f t="shared" si="7"/>
        <v>-2.7586206895193754E-3</v>
      </c>
    </row>
    <row r="417" spans="1:8">
      <c r="A417" s="60" t="s">
        <v>1107</v>
      </c>
      <c r="B417" s="32">
        <v>49802</v>
      </c>
      <c r="C417" s="61">
        <v>1669.7672413793105</v>
      </c>
      <c r="D417" s="57"/>
      <c r="E417" s="74" t="s">
        <v>3495</v>
      </c>
      <c r="F417" s="61">
        <v>1669.77</v>
      </c>
      <c r="G417" s="57"/>
      <c r="H417" s="28">
        <f t="shared" si="7"/>
        <v>-2.7586206895193754E-3</v>
      </c>
    </row>
    <row r="418" spans="1:8">
      <c r="A418" s="60" t="s">
        <v>1107</v>
      </c>
      <c r="B418" s="32">
        <v>49803</v>
      </c>
      <c r="C418" s="61">
        <v>947.42241379310349</v>
      </c>
      <c r="D418" s="57"/>
      <c r="E418" s="74" t="s">
        <v>3496</v>
      </c>
      <c r="F418" s="61">
        <v>947.42</v>
      </c>
      <c r="G418" s="57"/>
      <c r="H418" s="28">
        <f t="shared" si="7"/>
        <v>2.4137931035284055E-3</v>
      </c>
    </row>
    <row r="419" spans="1:8">
      <c r="A419" s="60" t="s">
        <v>1107</v>
      </c>
      <c r="B419" s="32">
        <v>49804</v>
      </c>
      <c r="C419" s="61">
        <v>45.000000000000007</v>
      </c>
      <c r="D419" s="57"/>
      <c r="E419" s="74" t="s">
        <v>3497</v>
      </c>
      <c r="F419" s="61">
        <v>45</v>
      </c>
      <c r="G419" s="57"/>
      <c r="H419" s="28">
        <f t="shared" si="7"/>
        <v>0</v>
      </c>
    </row>
    <row r="420" spans="1:8">
      <c r="A420" s="60" t="s">
        <v>1107</v>
      </c>
      <c r="B420" s="32">
        <v>49805</v>
      </c>
      <c r="C420" s="61">
        <v>947.42241379310349</v>
      </c>
      <c r="D420" s="57"/>
      <c r="E420" s="74" t="s">
        <v>3498</v>
      </c>
      <c r="F420" s="61">
        <v>947.42</v>
      </c>
      <c r="G420" s="57"/>
      <c r="H420" s="28">
        <f t="shared" si="7"/>
        <v>2.4137931035284055E-3</v>
      </c>
    </row>
    <row r="421" spans="1:8">
      <c r="A421" s="60" t="s">
        <v>1107</v>
      </c>
      <c r="B421" s="32">
        <v>49806</v>
      </c>
      <c r="C421" s="61">
        <v>200</v>
      </c>
      <c r="D421" s="57"/>
      <c r="E421" s="74" t="s">
        <v>3499</v>
      </c>
      <c r="F421" s="61">
        <v>200</v>
      </c>
      <c r="G421" s="57"/>
      <c r="H421" s="28">
        <f t="shared" si="7"/>
        <v>0</v>
      </c>
    </row>
    <row r="422" spans="1:8">
      <c r="A422" s="60" t="s">
        <v>1107</v>
      </c>
      <c r="B422" s="32">
        <v>49807</v>
      </c>
      <c r="C422" s="61">
        <v>947.42241379310349</v>
      </c>
      <c r="D422" s="57"/>
      <c r="E422" s="74" t="s">
        <v>3500</v>
      </c>
      <c r="F422" s="61">
        <v>947.42000000000007</v>
      </c>
      <c r="G422" s="57"/>
      <c r="H422" s="28">
        <f t="shared" si="7"/>
        <v>2.4137931034147186E-3</v>
      </c>
    </row>
    <row r="423" spans="1:8">
      <c r="A423" s="60" t="s">
        <v>1107</v>
      </c>
      <c r="B423" s="32">
        <v>49808</v>
      </c>
      <c r="C423" s="61">
        <v>2801.7241379310349</v>
      </c>
      <c r="D423" s="57"/>
      <c r="E423" s="74" t="s">
        <v>3501</v>
      </c>
      <c r="F423" s="61">
        <v>2801.7200000000003</v>
      </c>
      <c r="G423" s="57"/>
      <c r="H423" s="28">
        <f t="shared" si="7"/>
        <v>4.1379310346201237E-3</v>
      </c>
    </row>
    <row r="424" spans="1:8">
      <c r="A424" s="60" t="s">
        <v>1107</v>
      </c>
      <c r="B424" s="32">
        <v>49809</v>
      </c>
      <c r="C424" s="61">
        <v>947.42241379310349</v>
      </c>
      <c r="D424" s="57"/>
      <c r="E424" s="74" t="s">
        <v>3502</v>
      </c>
      <c r="F424" s="61">
        <v>947.42</v>
      </c>
      <c r="G424" s="57"/>
      <c r="H424" s="28">
        <f t="shared" si="7"/>
        <v>2.4137931035284055E-3</v>
      </c>
    </row>
    <row r="425" spans="1:8">
      <c r="A425" s="60" t="s">
        <v>1107</v>
      </c>
      <c r="B425" s="32">
        <v>49810</v>
      </c>
      <c r="C425" s="61">
        <v>4193.9827586206902</v>
      </c>
      <c r="D425" s="57"/>
      <c r="E425" s="74" t="s">
        <v>3503</v>
      </c>
      <c r="F425" s="61">
        <v>4193.9799999999996</v>
      </c>
      <c r="G425" s="57"/>
      <c r="H425" s="28">
        <f t="shared" si="7"/>
        <v>2.7586206906562438E-3</v>
      </c>
    </row>
    <row r="426" spans="1:8">
      <c r="A426" s="60" t="s">
        <v>1107</v>
      </c>
      <c r="B426" s="32">
        <v>49811</v>
      </c>
      <c r="C426" s="61">
        <v>947.42241379310349</v>
      </c>
      <c r="D426" s="57"/>
      <c r="E426" s="74" t="s">
        <v>3504</v>
      </c>
      <c r="F426" s="61">
        <v>947.42000000000007</v>
      </c>
      <c r="G426" s="57"/>
      <c r="H426" s="28">
        <f t="shared" si="7"/>
        <v>2.4137931034147186E-3</v>
      </c>
    </row>
    <row r="427" spans="1:8">
      <c r="A427" s="60" t="s">
        <v>1107</v>
      </c>
      <c r="B427" s="32">
        <v>49812</v>
      </c>
      <c r="C427" s="61">
        <v>3900.7586206896553</v>
      </c>
      <c r="D427" s="57"/>
      <c r="E427" s="74" t="s">
        <v>3505</v>
      </c>
      <c r="F427" s="61">
        <v>3900.76</v>
      </c>
      <c r="G427" s="57"/>
      <c r="H427" s="28">
        <f t="shared" si="7"/>
        <v>-1.3793103448733746E-3</v>
      </c>
    </row>
    <row r="428" spans="1:8">
      <c r="A428" s="60" t="s">
        <v>1107</v>
      </c>
      <c r="B428" s="32">
        <v>49813</v>
      </c>
      <c r="C428" s="61">
        <v>2801.7327586206902</v>
      </c>
      <c r="D428" s="57"/>
      <c r="E428" s="74" t="s">
        <v>3506</v>
      </c>
      <c r="F428" s="61">
        <v>2801.73</v>
      </c>
      <c r="G428" s="57"/>
      <c r="H428" s="28">
        <f t="shared" si="7"/>
        <v>2.7586206902014965E-3</v>
      </c>
    </row>
    <row r="429" spans="1:8">
      <c r="A429" s="60" t="s">
        <v>1107</v>
      </c>
      <c r="B429" s="32">
        <v>49814</v>
      </c>
      <c r="C429" s="61">
        <v>1683.5862068965519</v>
      </c>
      <c r="D429" s="57"/>
      <c r="E429" s="74" t="s">
        <v>3507</v>
      </c>
      <c r="F429" s="61">
        <v>1683.59</v>
      </c>
      <c r="G429" s="57"/>
      <c r="H429" s="28">
        <f t="shared" si="7"/>
        <v>-3.7931034480607195E-3</v>
      </c>
    </row>
    <row r="430" spans="1:8">
      <c r="A430" s="60" t="s">
        <v>1107</v>
      </c>
      <c r="B430" s="32">
        <v>49815</v>
      </c>
      <c r="C430" s="61">
        <v>2801.7327586206902</v>
      </c>
      <c r="D430" s="57"/>
      <c r="E430" s="74" t="s">
        <v>3508</v>
      </c>
      <c r="F430" s="61">
        <v>2801.73</v>
      </c>
      <c r="G430" s="57"/>
      <c r="H430" s="28">
        <f t="shared" si="7"/>
        <v>2.7586206902014965E-3</v>
      </c>
    </row>
    <row r="431" spans="1:8">
      <c r="A431" s="60" t="s">
        <v>1107</v>
      </c>
      <c r="B431" s="32">
        <v>49816</v>
      </c>
      <c r="C431" s="61">
        <v>947.42241379310349</v>
      </c>
      <c r="D431" s="57"/>
      <c r="E431" s="74" t="s">
        <v>3509</v>
      </c>
      <c r="F431" s="61">
        <v>947.42</v>
      </c>
      <c r="G431" s="57"/>
      <c r="H431" s="28">
        <f t="shared" si="7"/>
        <v>2.4137931035284055E-3</v>
      </c>
    </row>
    <row r="432" spans="1:8">
      <c r="A432" s="60" t="s">
        <v>1107</v>
      </c>
      <c r="B432" s="32">
        <v>49817</v>
      </c>
      <c r="C432" s="61">
        <v>947.42241379310349</v>
      </c>
      <c r="D432" s="57"/>
      <c r="E432" s="74" t="s">
        <v>3510</v>
      </c>
      <c r="F432" s="61">
        <v>947.42</v>
      </c>
      <c r="G432" s="57"/>
      <c r="H432" s="28">
        <f t="shared" si="7"/>
        <v>2.4137931035284055E-3</v>
      </c>
    </row>
    <row r="433" spans="1:8">
      <c r="A433" s="60" t="s">
        <v>1107</v>
      </c>
      <c r="B433" s="32">
        <v>49818</v>
      </c>
      <c r="C433" s="61">
        <v>947.42241379310349</v>
      </c>
      <c r="D433" s="57"/>
      <c r="E433" s="74" t="s">
        <v>3511</v>
      </c>
      <c r="F433" s="61">
        <v>947.42000000000007</v>
      </c>
      <c r="G433" s="57"/>
      <c r="H433" s="28">
        <f t="shared" si="7"/>
        <v>2.4137931034147186E-3</v>
      </c>
    </row>
    <row r="434" spans="1:8">
      <c r="A434" s="60" t="s">
        <v>1107</v>
      </c>
      <c r="B434" s="32">
        <v>49819</v>
      </c>
      <c r="C434" s="61">
        <v>1719.8275862068967</v>
      </c>
      <c r="D434" s="57"/>
      <c r="E434" s="74" t="s">
        <v>3512</v>
      </c>
      <c r="F434" s="61">
        <v>1719.83</v>
      </c>
      <c r="G434" s="57"/>
      <c r="H434" s="28">
        <f t="shared" si="7"/>
        <v>-2.413793103187345E-3</v>
      </c>
    </row>
    <row r="435" spans="1:8">
      <c r="A435" s="60" t="s">
        <v>1107</v>
      </c>
      <c r="B435" s="32">
        <v>49820</v>
      </c>
      <c r="C435" s="61">
        <v>4047.4224137931037</v>
      </c>
      <c r="D435" s="57"/>
      <c r="E435" s="74" t="s">
        <v>3513</v>
      </c>
      <c r="F435" s="61">
        <v>4047.42</v>
      </c>
      <c r="G435" s="57"/>
      <c r="H435" s="28">
        <f t="shared" si="7"/>
        <v>2.4137931036420923E-3</v>
      </c>
    </row>
    <row r="436" spans="1:8">
      <c r="A436" s="60" t="s">
        <v>1107</v>
      </c>
      <c r="B436" s="32">
        <v>49821</v>
      </c>
      <c r="C436" s="61">
        <v>1698.2758620689656</v>
      </c>
      <c r="D436" s="57"/>
      <c r="E436" s="74" t="s">
        <v>3514</v>
      </c>
      <c r="F436" s="61">
        <v>1698.28</v>
      </c>
      <c r="G436" s="57"/>
      <c r="H436" s="28">
        <f t="shared" si="7"/>
        <v>-4.13793103439275E-3</v>
      </c>
    </row>
    <row r="437" spans="1:8">
      <c r="A437" s="60" t="s">
        <v>1107</v>
      </c>
      <c r="B437" s="32">
        <v>49822</v>
      </c>
      <c r="C437" s="61">
        <v>947.42241379310349</v>
      </c>
      <c r="D437" s="57"/>
      <c r="E437" s="74" t="s">
        <v>3515</v>
      </c>
      <c r="F437" s="61">
        <v>947.42</v>
      </c>
      <c r="G437" s="57"/>
      <c r="H437" s="28">
        <f t="shared" ref="H437:H500" si="8">+C437-F437</f>
        <v>2.4137931035284055E-3</v>
      </c>
    </row>
    <row r="438" spans="1:8">
      <c r="A438" s="60" t="s">
        <v>1107</v>
      </c>
      <c r="B438" s="32">
        <v>49823</v>
      </c>
      <c r="C438" s="61">
        <v>2292.2500000000005</v>
      </c>
      <c r="D438" s="57"/>
      <c r="E438" s="74" t="s">
        <v>3516</v>
      </c>
      <c r="F438" s="61">
        <v>2292.25</v>
      </c>
      <c r="G438" s="57"/>
      <c r="H438" s="28">
        <f t="shared" si="8"/>
        <v>0</v>
      </c>
    </row>
    <row r="439" spans="1:8">
      <c r="A439" s="60" t="s">
        <v>1107</v>
      </c>
      <c r="B439" s="32">
        <v>49824</v>
      </c>
      <c r="C439" s="61">
        <v>201.69827586206898</v>
      </c>
      <c r="D439" s="57"/>
      <c r="E439" s="74" t="s">
        <v>3517</v>
      </c>
      <c r="F439" s="61">
        <v>201.7</v>
      </c>
      <c r="G439" s="57"/>
      <c r="H439" s="28">
        <f t="shared" si="8"/>
        <v>-1.7241379310064531E-3</v>
      </c>
    </row>
    <row r="440" spans="1:8">
      <c r="A440" s="60" t="s">
        <v>1107</v>
      </c>
      <c r="B440" s="32">
        <v>49825</v>
      </c>
      <c r="C440" s="61">
        <v>2470.6896551724139</v>
      </c>
      <c r="D440" s="57"/>
      <c r="E440" s="74" t="s">
        <v>3518</v>
      </c>
      <c r="F440" s="61">
        <v>2470.69</v>
      </c>
      <c r="G440" s="57"/>
      <c r="H440" s="28">
        <f t="shared" si="8"/>
        <v>-3.448275861046568E-4</v>
      </c>
    </row>
    <row r="441" spans="1:8">
      <c r="A441" s="60" t="s">
        <v>1107</v>
      </c>
      <c r="B441" s="32">
        <v>49826</v>
      </c>
      <c r="C441" s="61">
        <v>3788.7931034482763</v>
      </c>
      <c r="D441" s="57"/>
      <c r="E441" s="74" t="s">
        <v>3519</v>
      </c>
      <c r="F441" s="61">
        <v>3788.79</v>
      </c>
      <c r="G441" s="57"/>
      <c r="H441" s="28">
        <f t="shared" si="8"/>
        <v>3.1034482763061533E-3</v>
      </c>
    </row>
    <row r="442" spans="1:8">
      <c r="A442" s="60" t="s">
        <v>1107</v>
      </c>
      <c r="B442" s="32">
        <v>49827</v>
      </c>
      <c r="C442" s="61">
        <v>2060.3534482758623</v>
      </c>
      <c r="D442" s="57"/>
      <c r="E442" s="74" t="s">
        <v>3520</v>
      </c>
      <c r="F442" s="61">
        <v>2060.35</v>
      </c>
      <c r="G442" s="57"/>
      <c r="H442" s="28">
        <f t="shared" si="8"/>
        <v>3.4482758624108101E-3</v>
      </c>
    </row>
    <row r="443" spans="1:8">
      <c r="A443" s="60" t="s">
        <v>1107</v>
      </c>
      <c r="B443" s="32">
        <v>49828</v>
      </c>
      <c r="C443" s="61">
        <v>5248.2672413793107</v>
      </c>
      <c r="D443" s="57"/>
      <c r="E443" s="74" t="s">
        <v>3521</v>
      </c>
      <c r="F443" s="61">
        <v>5248.27</v>
      </c>
      <c r="G443" s="57"/>
      <c r="H443" s="28">
        <f t="shared" si="8"/>
        <v>-2.7586206897467491E-3</v>
      </c>
    </row>
    <row r="444" spans="1:8">
      <c r="A444" s="60" t="s">
        <v>1107</v>
      </c>
      <c r="B444" s="32">
        <v>49829</v>
      </c>
      <c r="C444" s="61">
        <v>947.42241379310349</v>
      </c>
      <c r="D444" s="57"/>
      <c r="E444" s="74" t="s">
        <v>3522</v>
      </c>
      <c r="F444" s="61">
        <v>947.42000000000007</v>
      </c>
      <c r="G444" s="57"/>
      <c r="H444" s="28">
        <f t="shared" si="8"/>
        <v>2.4137931034147186E-3</v>
      </c>
    </row>
    <row r="445" spans="1:8">
      <c r="A445" s="60" t="s">
        <v>1107</v>
      </c>
      <c r="B445" s="32">
        <v>49830</v>
      </c>
      <c r="C445" s="61">
        <v>947.42241379310349</v>
      </c>
      <c r="D445" s="57"/>
      <c r="E445" s="74" t="s">
        <v>3523</v>
      </c>
      <c r="F445" s="61">
        <v>947.42000000000007</v>
      </c>
      <c r="G445" s="57"/>
      <c r="H445" s="28">
        <f t="shared" si="8"/>
        <v>2.4137931034147186E-3</v>
      </c>
    </row>
    <row r="446" spans="1:8">
      <c r="A446" s="60" t="s">
        <v>1107</v>
      </c>
      <c r="B446" s="32">
        <v>49831</v>
      </c>
      <c r="C446" s="61">
        <v>947.42241379310349</v>
      </c>
      <c r="D446" s="57"/>
      <c r="E446" s="74" t="s">
        <v>3524</v>
      </c>
      <c r="F446" s="61">
        <v>947.42</v>
      </c>
      <c r="G446" s="57"/>
      <c r="H446" s="28">
        <f t="shared" si="8"/>
        <v>2.4137931035284055E-3</v>
      </c>
    </row>
    <row r="447" spans="1:8">
      <c r="A447" s="60" t="s">
        <v>1107</v>
      </c>
      <c r="B447" s="32">
        <v>49832</v>
      </c>
      <c r="C447" s="61">
        <v>1965.5086206896551</v>
      </c>
      <c r="D447" s="57"/>
      <c r="E447" s="74" t="s">
        <v>3525</v>
      </c>
      <c r="F447" s="61">
        <v>1965.51</v>
      </c>
      <c r="G447" s="57"/>
      <c r="H447" s="28">
        <f t="shared" si="8"/>
        <v>-1.3793103448733746E-3</v>
      </c>
    </row>
    <row r="448" spans="1:8">
      <c r="A448" s="60" t="s">
        <v>1107</v>
      </c>
      <c r="B448" s="32">
        <v>49833</v>
      </c>
      <c r="C448" s="61">
        <v>435.33620689655174</v>
      </c>
      <c r="D448" s="57"/>
      <c r="E448" s="74" t="s">
        <v>3526</v>
      </c>
      <c r="F448" s="61">
        <v>435.34</v>
      </c>
      <c r="G448" s="57"/>
      <c r="H448" s="28">
        <f t="shared" si="8"/>
        <v>-3.7931034482312498E-3</v>
      </c>
    </row>
    <row r="449" spans="1:8">
      <c r="A449" s="60" t="s">
        <v>1107</v>
      </c>
      <c r="B449" s="32">
        <v>49834</v>
      </c>
      <c r="C449" s="61">
        <v>1206.043103448276</v>
      </c>
      <c r="D449" s="57"/>
      <c r="E449" s="74" t="s">
        <v>3527</v>
      </c>
      <c r="F449" s="61">
        <v>1206.04</v>
      </c>
      <c r="G449" s="57"/>
      <c r="H449" s="28">
        <f t="shared" si="8"/>
        <v>3.1034482760787796E-3</v>
      </c>
    </row>
    <row r="450" spans="1:8">
      <c r="A450" s="60" t="s">
        <v>1107</v>
      </c>
      <c r="B450" s="32">
        <v>49835</v>
      </c>
      <c r="C450" s="61">
        <v>3788.7931034482763</v>
      </c>
      <c r="D450" s="57"/>
      <c r="E450" s="74" t="s">
        <v>3528</v>
      </c>
      <c r="F450" s="61">
        <v>3788.79</v>
      </c>
      <c r="G450" s="57"/>
      <c r="H450" s="28">
        <f t="shared" si="8"/>
        <v>3.1034482763061533E-3</v>
      </c>
    </row>
    <row r="451" spans="1:8">
      <c r="A451" s="60" t="s">
        <v>1107</v>
      </c>
      <c r="B451" s="32">
        <v>49836</v>
      </c>
      <c r="C451" s="61">
        <v>3788.8017241379316</v>
      </c>
      <c r="D451" s="57"/>
      <c r="E451" s="74" t="s">
        <v>3529</v>
      </c>
      <c r="F451" s="61">
        <v>3788.8</v>
      </c>
      <c r="G451" s="57"/>
      <c r="H451" s="28">
        <f t="shared" si="8"/>
        <v>1.7241379314327787E-3</v>
      </c>
    </row>
    <row r="452" spans="1:8">
      <c r="A452" s="60" t="s">
        <v>1107</v>
      </c>
      <c r="B452" s="32">
        <v>49837</v>
      </c>
      <c r="C452" s="61">
        <v>1698.2672413793105</v>
      </c>
      <c r="D452" s="57"/>
      <c r="E452" s="74" t="s">
        <v>3530</v>
      </c>
      <c r="F452" s="61">
        <v>1698.27</v>
      </c>
      <c r="G452" s="57"/>
      <c r="H452" s="28">
        <f t="shared" si="8"/>
        <v>-2.7586206895193754E-3</v>
      </c>
    </row>
    <row r="453" spans="1:8">
      <c r="A453" s="60" t="s">
        <v>1107</v>
      </c>
      <c r="B453" s="32">
        <v>49838</v>
      </c>
      <c r="C453" s="61">
        <v>947.42241379310349</v>
      </c>
      <c r="D453" s="57"/>
      <c r="E453" s="74" t="s">
        <v>3531</v>
      </c>
      <c r="F453" s="61">
        <v>947.42000000000007</v>
      </c>
      <c r="G453" s="57"/>
      <c r="H453" s="28">
        <f t="shared" si="8"/>
        <v>2.4137931034147186E-3</v>
      </c>
    </row>
    <row r="454" spans="1:8">
      <c r="A454" s="60" t="s">
        <v>1107</v>
      </c>
      <c r="B454" s="32">
        <v>49839</v>
      </c>
      <c r="C454" s="61">
        <v>517.25</v>
      </c>
      <c r="D454" s="57"/>
      <c r="E454" s="74" t="s">
        <v>3532</v>
      </c>
      <c r="F454" s="61">
        <v>517.25</v>
      </c>
      <c r="G454" s="57"/>
      <c r="H454" s="28">
        <f t="shared" si="8"/>
        <v>0</v>
      </c>
    </row>
    <row r="455" spans="1:8">
      <c r="A455" s="60" t="s">
        <v>1107</v>
      </c>
      <c r="B455" s="32">
        <v>49840</v>
      </c>
      <c r="C455" s="61">
        <v>1719.8189655172414</v>
      </c>
      <c r="D455" s="57"/>
      <c r="E455" s="74" t="s">
        <v>3533</v>
      </c>
      <c r="F455" s="61">
        <v>1719.82</v>
      </c>
      <c r="G455" s="57"/>
      <c r="H455" s="28">
        <f t="shared" si="8"/>
        <v>-1.0344827585413441E-3</v>
      </c>
    </row>
    <row r="456" spans="1:8">
      <c r="A456" s="60" t="s">
        <v>1107</v>
      </c>
      <c r="B456" s="32">
        <v>49841</v>
      </c>
      <c r="C456" s="61">
        <v>2801.7241379310349</v>
      </c>
      <c r="D456" s="57"/>
      <c r="E456" s="74" t="s">
        <v>3534</v>
      </c>
      <c r="F456" s="61">
        <v>2801.7200000000003</v>
      </c>
      <c r="G456" s="57"/>
      <c r="H456" s="28">
        <f t="shared" si="8"/>
        <v>4.1379310346201237E-3</v>
      </c>
    </row>
    <row r="457" spans="1:8">
      <c r="A457" s="60" t="s">
        <v>1107</v>
      </c>
      <c r="B457" s="32">
        <v>49842</v>
      </c>
      <c r="C457" s="61">
        <v>1698.2758620689656</v>
      </c>
      <c r="D457" s="57"/>
      <c r="E457" s="74" t="s">
        <v>3535</v>
      </c>
      <c r="F457" s="61">
        <v>1698.2800000000002</v>
      </c>
      <c r="G457" s="57"/>
      <c r="H457" s="28">
        <f t="shared" si="8"/>
        <v>-4.1379310346201237E-3</v>
      </c>
    </row>
    <row r="458" spans="1:8">
      <c r="A458" s="60" t="s">
        <v>1107</v>
      </c>
      <c r="B458" s="32">
        <v>49843</v>
      </c>
      <c r="C458" s="61">
        <v>174.60344827586206</v>
      </c>
      <c r="D458" s="57"/>
      <c r="E458" s="74" t="s">
        <v>3536</v>
      </c>
      <c r="F458" s="61">
        <v>174.6</v>
      </c>
      <c r="G458" s="57"/>
      <c r="H458" s="28">
        <f t="shared" si="8"/>
        <v>3.4482758620697496E-3</v>
      </c>
    </row>
    <row r="459" spans="1:8">
      <c r="A459" s="60" t="s">
        <v>1107</v>
      </c>
      <c r="B459" s="32">
        <v>49844</v>
      </c>
      <c r="C459" s="61">
        <v>174.60344827586206</v>
      </c>
      <c r="D459" s="57"/>
      <c r="E459" s="74" t="s">
        <v>3537</v>
      </c>
      <c r="F459" s="61">
        <v>174.6</v>
      </c>
      <c r="G459" s="57"/>
      <c r="H459" s="28">
        <f t="shared" si="8"/>
        <v>3.4482758620697496E-3</v>
      </c>
    </row>
    <row r="460" spans="1:8">
      <c r="A460" s="60" t="s">
        <v>1107</v>
      </c>
      <c r="B460" s="32">
        <v>49845</v>
      </c>
      <c r="C460" s="61">
        <v>174.60344827586206</v>
      </c>
      <c r="D460" s="57"/>
      <c r="E460" s="74" t="s">
        <v>3538</v>
      </c>
      <c r="F460" s="61">
        <v>174.6</v>
      </c>
      <c r="G460" s="57"/>
      <c r="H460" s="28">
        <f t="shared" si="8"/>
        <v>3.4482758620697496E-3</v>
      </c>
    </row>
    <row r="461" spans="1:8">
      <c r="A461" s="60" t="s">
        <v>1107</v>
      </c>
      <c r="B461" s="32">
        <v>49846</v>
      </c>
      <c r="C461" s="61">
        <v>174.60344827586206</v>
      </c>
      <c r="D461" s="57"/>
      <c r="E461" s="74" t="s">
        <v>3539</v>
      </c>
      <c r="F461" s="61">
        <v>174.6</v>
      </c>
      <c r="G461" s="57"/>
      <c r="H461" s="28">
        <f t="shared" si="8"/>
        <v>3.4482758620697496E-3</v>
      </c>
    </row>
    <row r="462" spans="1:8">
      <c r="A462" s="60" t="s">
        <v>1107</v>
      </c>
      <c r="B462" s="32">
        <v>49847</v>
      </c>
      <c r="C462" s="61">
        <v>174.60344827586206</v>
      </c>
      <c r="D462" s="57"/>
      <c r="E462" s="74" t="s">
        <v>3540</v>
      </c>
      <c r="F462" s="61">
        <v>174.6</v>
      </c>
      <c r="G462" s="57"/>
      <c r="H462" s="28">
        <f t="shared" si="8"/>
        <v>3.4482758620697496E-3</v>
      </c>
    </row>
    <row r="463" spans="1:8">
      <c r="A463" s="60" t="s">
        <v>1107</v>
      </c>
      <c r="B463" s="32">
        <v>49848</v>
      </c>
      <c r="C463" s="61">
        <v>174.60344827586206</v>
      </c>
      <c r="D463" s="57"/>
      <c r="E463" s="74" t="s">
        <v>3541</v>
      </c>
      <c r="F463" s="61">
        <v>174.6</v>
      </c>
      <c r="G463" s="57"/>
      <c r="H463" s="28">
        <f t="shared" si="8"/>
        <v>3.4482758620697496E-3</v>
      </c>
    </row>
    <row r="464" spans="1:8">
      <c r="A464" s="60" t="s">
        <v>1107</v>
      </c>
      <c r="B464" s="32">
        <v>49849</v>
      </c>
      <c r="C464" s="61">
        <v>174.60344827586206</v>
      </c>
      <c r="D464" s="57"/>
      <c r="E464" s="74" t="s">
        <v>3542</v>
      </c>
      <c r="F464" s="61">
        <v>174.6</v>
      </c>
      <c r="G464" s="57"/>
      <c r="H464" s="28">
        <f t="shared" si="8"/>
        <v>3.4482758620697496E-3</v>
      </c>
    </row>
    <row r="465" spans="1:8">
      <c r="A465" s="60" t="s">
        <v>1107</v>
      </c>
      <c r="B465" s="32">
        <v>49850</v>
      </c>
      <c r="C465" s="61">
        <v>174.60344827586206</v>
      </c>
      <c r="D465" s="57"/>
      <c r="E465" s="74" t="s">
        <v>3543</v>
      </c>
      <c r="F465" s="61">
        <v>174.6</v>
      </c>
      <c r="G465" s="57"/>
      <c r="H465" s="28">
        <f t="shared" si="8"/>
        <v>3.4482758620697496E-3</v>
      </c>
    </row>
    <row r="466" spans="1:8">
      <c r="A466" s="60" t="s">
        <v>1107</v>
      </c>
      <c r="B466" s="32">
        <v>49851</v>
      </c>
      <c r="C466" s="61">
        <v>174.60344827586206</v>
      </c>
      <c r="D466" s="57"/>
      <c r="E466" s="74" t="s">
        <v>3544</v>
      </c>
      <c r="F466" s="61">
        <v>174.6</v>
      </c>
      <c r="G466" s="57"/>
      <c r="H466" s="28">
        <f t="shared" si="8"/>
        <v>3.4482758620697496E-3</v>
      </c>
    </row>
    <row r="467" spans="1:8">
      <c r="A467" s="60" t="s">
        <v>1107</v>
      </c>
      <c r="B467" s="32">
        <v>49852</v>
      </c>
      <c r="C467" s="61">
        <v>3663.1379310344828</v>
      </c>
      <c r="D467" s="57"/>
      <c r="E467" s="74" t="s">
        <v>3545</v>
      </c>
      <c r="F467" s="61">
        <v>3663.14</v>
      </c>
      <c r="G467" s="57"/>
      <c r="H467" s="28">
        <f t="shared" si="8"/>
        <v>-2.0689655170826882E-3</v>
      </c>
    </row>
    <row r="468" spans="1:8">
      <c r="A468" s="60" t="s">
        <v>1107</v>
      </c>
      <c r="B468" s="32">
        <v>49853</v>
      </c>
      <c r="C468" s="61">
        <v>174.60344827586206</v>
      </c>
      <c r="D468" s="57"/>
      <c r="E468" s="74" t="s">
        <v>3546</v>
      </c>
      <c r="F468" s="61">
        <v>174.6</v>
      </c>
      <c r="G468" s="57"/>
      <c r="H468" s="28">
        <f t="shared" si="8"/>
        <v>3.4482758620697496E-3</v>
      </c>
    </row>
    <row r="469" spans="1:8">
      <c r="A469" s="60" t="s">
        <v>1107</v>
      </c>
      <c r="B469" s="32">
        <v>49854</v>
      </c>
      <c r="C469" s="61">
        <v>174.60344827586206</v>
      </c>
      <c r="D469" s="57"/>
      <c r="E469" s="74" t="s">
        <v>3547</v>
      </c>
      <c r="F469" s="61">
        <v>174.6</v>
      </c>
      <c r="G469" s="57"/>
      <c r="H469" s="28">
        <f t="shared" si="8"/>
        <v>3.4482758620697496E-3</v>
      </c>
    </row>
    <row r="470" spans="1:8">
      <c r="A470" s="60" t="s">
        <v>1107</v>
      </c>
      <c r="B470" s="32">
        <v>49855</v>
      </c>
      <c r="C470" s="61">
        <v>267.72413793103448</v>
      </c>
      <c r="D470" s="57"/>
      <c r="E470" s="74" t="s">
        <v>3548</v>
      </c>
      <c r="F470" s="61">
        <v>267.71999999999997</v>
      </c>
      <c r="G470" s="57"/>
      <c r="H470" s="28">
        <f t="shared" si="8"/>
        <v>4.1379310345064368E-3</v>
      </c>
    </row>
    <row r="471" spans="1:8">
      <c r="A471" s="60" t="s">
        <v>1107</v>
      </c>
      <c r="B471" s="32">
        <v>49856</v>
      </c>
      <c r="C471" s="61">
        <v>44.827586206896555</v>
      </c>
      <c r="D471" s="57"/>
      <c r="E471" s="74" t="s">
        <v>3549</v>
      </c>
      <c r="F471" s="61">
        <v>44.83</v>
      </c>
      <c r="G471" s="57"/>
      <c r="H471" s="28">
        <f t="shared" si="8"/>
        <v>-2.4137931034431404E-3</v>
      </c>
    </row>
    <row r="472" spans="1:8">
      <c r="A472" s="60" t="s">
        <v>1107</v>
      </c>
      <c r="B472" s="32">
        <v>49857</v>
      </c>
      <c r="C472" s="61">
        <v>2160.4396551724139</v>
      </c>
      <c r="D472" s="57"/>
      <c r="E472" s="74" t="s">
        <v>3550</v>
      </c>
      <c r="F472" s="61">
        <v>2160.44</v>
      </c>
      <c r="G472" s="57"/>
      <c r="H472" s="28">
        <f t="shared" si="8"/>
        <v>-3.448275861046568E-4</v>
      </c>
    </row>
    <row r="473" spans="1:8">
      <c r="A473" s="60" t="s">
        <v>1107</v>
      </c>
      <c r="B473" s="32">
        <v>49858</v>
      </c>
      <c r="C473" s="61">
        <v>517.24137931034488</v>
      </c>
      <c r="D473" s="57"/>
      <c r="E473" s="74" t="s">
        <v>3551</v>
      </c>
      <c r="F473" s="61">
        <v>517.24</v>
      </c>
      <c r="G473" s="57"/>
      <c r="H473" s="28">
        <f t="shared" si="8"/>
        <v>1.3793103448733746E-3</v>
      </c>
    </row>
    <row r="474" spans="1:8">
      <c r="A474" s="60" t="s">
        <v>1107</v>
      </c>
      <c r="B474" s="32">
        <v>49859</v>
      </c>
      <c r="C474" s="61">
        <v>174.60344827586206</v>
      </c>
      <c r="D474" s="57"/>
      <c r="E474" s="74" t="s">
        <v>3552</v>
      </c>
      <c r="F474" s="61">
        <v>174.6</v>
      </c>
      <c r="G474" s="57"/>
      <c r="H474" s="28">
        <f t="shared" si="8"/>
        <v>3.4482758620697496E-3</v>
      </c>
    </row>
    <row r="475" spans="1:8">
      <c r="A475" s="60" t="s">
        <v>1107</v>
      </c>
      <c r="B475" s="32">
        <v>49860</v>
      </c>
      <c r="C475" s="61">
        <v>174.60344827586206</v>
      </c>
      <c r="D475" s="57"/>
      <c r="E475" s="74" t="s">
        <v>3553</v>
      </c>
      <c r="F475" s="61">
        <v>174.6</v>
      </c>
      <c r="G475" s="57"/>
      <c r="H475" s="28">
        <f t="shared" si="8"/>
        <v>3.4482758620697496E-3</v>
      </c>
    </row>
    <row r="476" spans="1:8">
      <c r="A476" s="60" t="s">
        <v>1107</v>
      </c>
      <c r="B476" s="32">
        <v>49861</v>
      </c>
      <c r="C476" s="61">
        <v>3663.1379310344828</v>
      </c>
      <c r="D476" s="57"/>
      <c r="E476" s="74" t="s">
        <v>3554</v>
      </c>
      <c r="F476" s="61">
        <v>3663.14</v>
      </c>
      <c r="G476" s="57"/>
      <c r="H476" s="28">
        <f t="shared" si="8"/>
        <v>-2.0689655170826882E-3</v>
      </c>
    </row>
    <row r="477" spans="1:8">
      <c r="A477" s="60" t="s">
        <v>1107</v>
      </c>
      <c r="B477" s="32">
        <v>49862</v>
      </c>
      <c r="C477" s="61">
        <v>2629.6379310344832</v>
      </c>
      <c r="D477" s="57"/>
      <c r="E477" s="74" t="s">
        <v>3555</v>
      </c>
      <c r="F477" s="61">
        <v>2629.6400000000003</v>
      </c>
      <c r="G477" s="57"/>
      <c r="H477" s="28">
        <f t="shared" si="8"/>
        <v>-2.0689655170826882E-3</v>
      </c>
    </row>
    <row r="478" spans="1:8">
      <c r="A478" s="60" t="s">
        <v>1107</v>
      </c>
      <c r="B478" s="32">
        <v>49863</v>
      </c>
      <c r="C478" s="61">
        <v>174.60344827586206</v>
      </c>
      <c r="D478" s="57"/>
      <c r="E478" s="74" t="s">
        <v>3556</v>
      </c>
      <c r="F478" s="61">
        <v>174.6</v>
      </c>
      <c r="G478" s="57"/>
      <c r="H478" s="28">
        <f t="shared" si="8"/>
        <v>3.4482758620697496E-3</v>
      </c>
    </row>
    <row r="479" spans="1:8">
      <c r="A479" s="60" t="s">
        <v>1107</v>
      </c>
      <c r="B479" s="32">
        <v>49864</v>
      </c>
      <c r="C479" s="61">
        <v>174.60344827586206</v>
      </c>
      <c r="D479" s="57"/>
      <c r="E479" s="74" t="s">
        <v>3557</v>
      </c>
      <c r="F479" s="61">
        <v>174.6</v>
      </c>
      <c r="G479" s="57"/>
      <c r="H479" s="28">
        <f t="shared" si="8"/>
        <v>3.4482758620697496E-3</v>
      </c>
    </row>
    <row r="480" spans="1:8">
      <c r="A480" s="60" t="s">
        <v>1107</v>
      </c>
      <c r="B480" s="32">
        <v>49865</v>
      </c>
      <c r="C480" s="61">
        <v>87.301724137931032</v>
      </c>
      <c r="D480" s="57"/>
      <c r="E480" s="74" t="s">
        <v>3558</v>
      </c>
      <c r="F480" s="61">
        <v>87.3</v>
      </c>
      <c r="G480" s="57"/>
      <c r="H480" s="28">
        <f t="shared" si="8"/>
        <v>1.7241379310348748E-3</v>
      </c>
    </row>
    <row r="481" spans="1:8">
      <c r="A481" s="60" t="s">
        <v>1107</v>
      </c>
      <c r="B481" s="32">
        <v>49866</v>
      </c>
      <c r="C481" s="61">
        <v>1698.2758620689656</v>
      </c>
      <c r="D481" s="57"/>
      <c r="E481" s="74" t="s">
        <v>3559</v>
      </c>
      <c r="F481" s="61">
        <v>1698.28</v>
      </c>
      <c r="G481" s="57"/>
      <c r="H481" s="28">
        <f t="shared" si="8"/>
        <v>-4.13793103439275E-3</v>
      </c>
    </row>
    <row r="482" spans="1:8">
      <c r="A482" s="60" t="s">
        <v>1107</v>
      </c>
      <c r="B482" s="32">
        <v>49867</v>
      </c>
      <c r="C482" s="61">
        <v>308.00862068965523</v>
      </c>
      <c r="D482" s="57"/>
      <c r="E482" s="74" t="s">
        <v>3560</v>
      </c>
      <c r="F482" s="61">
        <v>308.01</v>
      </c>
      <c r="G482" s="57"/>
      <c r="H482" s="28">
        <f t="shared" si="8"/>
        <v>-1.3793103447596877E-3</v>
      </c>
    </row>
    <row r="483" spans="1:8">
      <c r="A483" s="60" t="s">
        <v>1107</v>
      </c>
      <c r="B483" s="32">
        <v>49868</v>
      </c>
      <c r="C483" s="61">
        <v>2731.8879310344828</v>
      </c>
      <c r="D483" s="57"/>
      <c r="E483" s="74" t="s">
        <v>3561</v>
      </c>
      <c r="F483" s="61">
        <v>2731.8900000000003</v>
      </c>
      <c r="G483" s="57"/>
      <c r="H483" s="28">
        <f t="shared" si="8"/>
        <v>-2.0689655175374355E-3</v>
      </c>
    </row>
    <row r="484" spans="1:8">
      <c r="A484" s="60" t="s">
        <v>1107</v>
      </c>
      <c r="B484" s="32">
        <v>49869</v>
      </c>
      <c r="C484" s="61">
        <v>547.41379310344837</v>
      </c>
      <c r="D484" s="57"/>
      <c r="E484" s="74" t="s">
        <v>3562</v>
      </c>
      <c r="F484" s="61">
        <v>547.41</v>
      </c>
      <c r="G484" s="57"/>
      <c r="H484" s="28">
        <f t="shared" si="8"/>
        <v>3.79310344840178E-3</v>
      </c>
    </row>
    <row r="485" spans="1:8">
      <c r="A485" s="60" t="s">
        <v>1107</v>
      </c>
      <c r="B485" s="32">
        <v>49870</v>
      </c>
      <c r="C485" s="61">
        <v>267.72413793103448</v>
      </c>
      <c r="D485" s="57"/>
      <c r="E485" s="74" t="s">
        <v>3563</v>
      </c>
      <c r="F485" s="61">
        <v>267.71999999999997</v>
      </c>
      <c r="G485" s="57"/>
      <c r="H485" s="28">
        <f t="shared" si="8"/>
        <v>4.1379310345064368E-3</v>
      </c>
    </row>
    <row r="486" spans="1:8">
      <c r="A486" s="60" t="s">
        <v>1107</v>
      </c>
      <c r="B486" s="32">
        <v>49871</v>
      </c>
      <c r="C486" s="61">
        <v>174.60344827586206</v>
      </c>
      <c r="D486" s="57"/>
      <c r="E486" s="74" t="s">
        <v>3564</v>
      </c>
      <c r="F486" s="61">
        <v>174.6</v>
      </c>
      <c r="G486" s="57"/>
      <c r="H486" s="28">
        <f t="shared" si="8"/>
        <v>3.4482758620697496E-3</v>
      </c>
    </row>
    <row r="487" spans="1:8">
      <c r="A487" s="60" t="s">
        <v>1107</v>
      </c>
      <c r="B487" s="32">
        <v>49872</v>
      </c>
      <c r="C487" s="61">
        <v>1698.2758620689656</v>
      </c>
      <c r="D487" s="57"/>
      <c r="E487" s="74" t="s">
        <v>3565</v>
      </c>
      <c r="F487" s="61">
        <v>1698.2800000000002</v>
      </c>
      <c r="G487" s="57"/>
      <c r="H487" s="28">
        <f t="shared" si="8"/>
        <v>-4.1379310346201237E-3</v>
      </c>
    </row>
    <row r="488" spans="1:8">
      <c r="A488" s="60" t="s">
        <v>1107</v>
      </c>
      <c r="B488" s="32">
        <v>49873</v>
      </c>
      <c r="C488" s="61">
        <v>1698.2672413793105</v>
      </c>
      <c r="D488" s="57"/>
      <c r="E488" s="74" t="s">
        <v>3566</v>
      </c>
      <c r="F488" s="61">
        <v>1698.27</v>
      </c>
      <c r="G488" s="57"/>
      <c r="H488" s="28">
        <f t="shared" si="8"/>
        <v>-2.7586206895193754E-3</v>
      </c>
    </row>
    <row r="489" spans="1:8">
      <c r="A489" s="60" t="s">
        <v>1107</v>
      </c>
      <c r="B489" s="32">
        <v>49874</v>
      </c>
      <c r="C489" s="61">
        <v>174.60344827586206</v>
      </c>
      <c r="D489" s="57"/>
      <c r="E489" s="74" t="s">
        <v>3567</v>
      </c>
      <c r="F489" s="61">
        <v>174.6</v>
      </c>
      <c r="G489" s="57"/>
      <c r="H489" s="28">
        <f t="shared" si="8"/>
        <v>3.4482758620697496E-3</v>
      </c>
    </row>
    <row r="490" spans="1:8">
      <c r="A490" s="60" t="s">
        <v>1107</v>
      </c>
      <c r="B490" s="32">
        <v>49875</v>
      </c>
      <c r="C490" s="61">
        <v>174.60344827586206</v>
      </c>
      <c r="D490" s="57"/>
      <c r="E490" s="74" t="s">
        <v>3568</v>
      </c>
      <c r="F490" s="61">
        <v>174.6</v>
      </c>
      <c r="G490" s="57"/>
      <c r="H490" s="28">
        <f t="shared" si="8"/>
        <v>3.4482758620697496E-3</v>
      </c>
    </row>
    <row r="491" spans="1:8">
      <c r="A491" s="60" t="s">
        <v>1107</v>
      </c>
      <c r="B491" s="32">
        <v>49876</v>
      </c>
      <c r="C491" s="61">
        <v>2629.6379310344832</v>
      </c>
      <c r="D491" s="57"/>
      <c r="E491" s="74" t="s">
        <v>3569</v>
      </c>
      <c r="F491" s="61">
        <v>2629.6400000000003</v>
      </c>
      <c r="G491" s="57"/>
      <c r="H491" s="28">
        <f t="shared" si="8"/>
        <v>-2.0689655170826882E-3</v>
      </c>
    </row>
    <row r="492" spans="1:8">
      <c r="A492" s="60" t="s">
        <v>1107</v>
      </c>
      <c r="B492" s="32">
        <v>49877</v>
      </c>
      <c r="C492" s="61">
        <v>174.60344827586206</v>
      </c>
      <c r="D492" s="57"/>
      <c r="E492" s="74" t="s">
        <v>3570</v>
      </c>
      <c r="F492" s="61">
        <v>174.6</v>
      </c>
      <c r="G492" s="57"/>
      <c r="H492" s="28">
        <f t="shared" si="8"/>
        <v>3.4482758620697496E-3</v>
      </c>
    </row>
    <row r="493" spans="1:8">
      <c r="A493" s="60" t="s">
        <v>1107</v>
      </c>
      <c r="B493" s="32">
        <v>49878</v>
      </c>
      <c r="C493" s="61">
        <v>174.60344827586206</v>
      </c>
      <c r="D493" s="57"/>
      <c r="E493" s="74" t="s">
        <v>3571</v>
      </c>
      <c r="F493" s="61">
        <v>174.6</v>
      </c>
      <c r="G493" s="57"/>
      <c r="H493" s="28">
        <f t="shared" si="8"/>
        <v>3.4482758620697496E-3</v>
      </c>
    </row>
    <row r="494" spans="1:8">
      <c r="A494" s="60" t="s">
        <v>1107</v>
      </c>
      <c r="B494" s="32">
        <v>49879</v>
      </c>
      <c r="C494" s="61">
        <v>947.42241379310349</v>
      </c>
      <c r="D494" s="57"/>
      <c r="E494" s="74" t="s">
        <v>3572</v>
      </c>
      <c r="F494" s="61">
        <v>947.42000000000007</v>
      </c>
      <c r="G494" s="57"/>
      <c r="H494" s="28">
        <f t="shared" si="8"/>
        <v>2.4137931034147186E-3</v>
      </c>
    </row>
    <row r="495" spans="1:8">
      <c r="A495" s="60" t="s">
        <v>1107</v>
      </c>
      <c r="B495" s="32">
        <v>49880</v>
      </c>
      <c r="C495" s="61">
        <v>174.60344827586206</v>
      </c>
      <c r="D495" s="57"/>
      <c r="E495" s="74" t="s">
        <v>3573</v>
      </c>
      <c r="F495" s="61">
        <v>174.6</v>
      </c>
      <c r="G495" s="57"/>
      <c r="H495" s="28">
        <f t="shared" si="8"/>
        <v>3.4482758620697496E-3</v>
      </c>
    </row>
    <row r="496" spans="1:8">
      <c r="A496" s="60" t="s">
        <v>1107</v>
      </c>
      <c r="B496" s="32">
        <v>49881</v>
      </c>
      <c r="C496" s="61">
        <v>947.42241379310349</v>
      </c>
      <c r="D496" s="57"/>
      <c r="E496" s="74" t="s">
        <v>3574</v>
      </c>
      <c r="F496" s="61">
        <v>947.42000000000007</v>
      </c>
      <c r="G496" s="57"/>
      <c r="H496" s="28">
        <f t="shared" si="8"/>
        <v>2.4137931034147186E-3</v>
      </c>
    </row>
    <row r="497" spans="1:8">
      <c r="A497" s="60" t="s">
        <v>1107</v>
      </c>
      <c r="B497" s="32">
        <v>49882</v>
      </c>
      <c r="C497" s="61">
        <v>174.60344827586206</v>
      </c>
      <c r="D497" s="57"/>
      <c r="E497" s="74" t="s">
        <v>3575</v>
      </c>
      <c r="F497" s="61">
        <v>174.6</v>
      </c>
      <c r="G497" s="57"/>
      <c r="H497" s="28">
        <f t="shared" si="8"/>
        <v>3.4482758620697496E-3</v>
      </c>
    </row>
    <row r="498" spans="1:8">
      <c r="A498" s="60" t="s">
        <v>1107</v>
      </c>
      <c r="B498" s="32">
        <v>49883</v>
      </c>
      <c r="C498" s="61">
        <v>3663.1379310344828</v>
      </c>
      <c r="D498" s="57"/>
      <c r="E498" s="74" t="s">
        <v>3576</v>
      </c>
      <c r="F498" s="61">
        <v>3663.14</v>
      </c>
      <c r="G498" s="57"/>
      <c r="H498" s="28">
        <f t="shared" si="8"/>
        <v>-2.0689655170826882E-3</v>
      </c>
    </row>
    <row r="499" spans="1:8">
      <c r="A499" s="60" t="s">
        <v>1107</v>
      </c>
      <c r="B499" s="32">
        <v>49884</v>
      </c>
      <c r="C499" s="61">
        <v>298.51724137931035</v>
      </c>
      <c r="D499" s="57"/>
      <c r="E499" s="74" t="s">
        <v>3577</v>
      </c>
      <c r="F499" s="61">
        <v>298.52</v>
      </c>
      <c r="G499" s="57"/>
      <c r="H499" s="28">
        <f t="shared" si="8"/>
        <v>-2.7586206896330623E-3</v>
      </c>
    </row>
    <row r="500" spans="1:8">
      <c r="A500" s="60" t="s">
        <v>1107</v>
      </c>
      <c r="B500" s="32">
        <v>49885</v>
      </c>
      <c r="C500" s="61">
        <v>267.72413793103448</v>
      </c>
      <c r="D500" s="57"/>
      <c r="E500" s="74" t="s">
        <v>3578</v>
      </c>
      <c r="F500" s="61">
        <v>267.71999999999997</v>
      </c>
      <c r="G500" s="57"/>
      <c r="H500" s="28">
        <f t="shared" si="8"/>
        <v>4.1379310345064368E-3</v>
      </c>
    </row>
    <row r="501" spans="1:8">
      <c r="A501" s="60" t="s">
        <v>1107</v>
      </c>
      <c r="B501" s="32">
        <v>49886</v>
      </c>
      <c r="C501" s="61">
        <v>174.60344827586206</v>
      </c>
      <c r="D501" s="57"/>
      <c r="E501" s="74" t="s">
        <v>3579</v>
      </c>
      <c r="F501" s="61">
        <v>174.6</v>
      </c>
      <c r="G501" s="57"/>
      <c r="H501" s="28">
        <f t="shared" ref="H501:H564" si="9">+C501-F501</f>
        <v>3.4482758620697496E-3</v>
      </c>
    </row>
    <row r="502" spans="1:8">
      <c r="A502" s="60" t="s">
        <v>1107</v>
      </c>
      <c r="B502" s="32">
        <v>49887</v>
      </c>
      <c r="C502" s="61">
        <v>174.60344827586206</v>
      </c>
      <c r="D502" s="57"/>
      <c r="E502" s="74" t="s">
        <v>3580</v>
      </c>
      <c r="F502" s="61">
        <v>174.6</v>
      </c>
      <c r="G502" s="57"/>
      <c r="H502" s="28">
        <f t="shared" si="9"/>
        <v>3.4482758620697496E-3</v>
      </c>
    </row>
    <row r="503" spans="1:8">
      <c r="A503" s="60" t="s">
        <v>1107</v>
      </c>
      <c r="B503" s="32">
        <v>49888</v>
      </c>
      <c r="C503" s="61">
        <v>174.60344827586206</v>
      </c>
      <c r="D503" s="57"/>
      <c r="E503" s="74" t="s">
        <v>3581</v>
      </c>
      <c r="F503" s="61">
        <v>174.6</v>
      </c>
      <c r="G503" s="57"/>
      <c r="H503" s="28">
        <f t="shared" si="9"/>
        <v>3.4482758620697496E-3</v>
      </c>
    </row>
    <row r="504" spans="1:8">
      <c r="A504" s="60" t="s">
        <v>1107</v>
      </c>
      <c r="B504" s="32">
        <v>49889</v>
      </c>
      <c r="C504" s="61">
        <v>174.60344827586206</v>
      </c>
      <c r="D504" s="57"/>
      <c r="E504" s="74" t="s">
        <v>3582</v>
      </c>
      <c r="F504" s="61">
        <v>174.6</v>
      </c>
      <c r="G504" s="57"/>
      <c r="H504" s="28">
        <f t="shared" si="9"/>
        <v>3.4482758620697496E-3</v>
      </c>
    </row>
    <row r="505" spans="1:8">
      <c r="A505" s="60" t="s">
        <v>1107</v>
      </c>
      <c r="B505" s="32">
        <v>49890</v>
      </c>
      <c r="C505" s="61">
        <v>174.60344827586206</v>
      </c>
      <c r="D505" s="57"/>
      <c r="E505" s="74" t="s">
        <v>3583</v>
      </c>
      <c r="F505" s="61">
        <v>174.6</v>
      </c>
      <c r="G505" s="57"/>
      <c r="H505" s="28">
        <f t="shared" si="9"/>
        <v>3.4482758620697496E-3</v>
      </c>
    </row>
    <row r="506" spans="1:8">
      <c r="A506" s="60" t="s">
        <v>1107</v>
      </c>
      <c r="B506" s="32">
        <v>49891</v>
      </c>
      <c r="C506" s="61">
        <v>174.60344827586206</v>
      </c>
      <c r="D506" s="57"/>
      <c r="E506" s="74" t="s">
        <v>3584</v>
      </c>
      <c r="F506" s="61">
        <v>174.6</v>
      </c>
      <c r="G506" s="57"/>
      <c r="H506" s="28">
        <f t="shared" si="9"/>
        <v>3.4482758620697496E-3</v>
      </c>
    </row>
    <row r="507" spans="1:8">
      <c r="A507" s="60" t="s">
        <v>1107</v>
      </c>
      <c r="B507" s="32">
        <v>49892</v>
      </c>
      <c r="C507" s="61">
        <v>174.60344827586206</v>
      </c>
      <c r="D507" s="57"/>
      <c r="E507" s="74" t="s">
        <v>3585</v>
      </c>
      <c r="F507" s="61">
        <v>174.6</v>
      </c>
      <c r="G507" s="57"/>
      <c r="H507" s="28">
        <f t="shared" si="9"/>
        <v>3.4482758620697496E-3</v>
      </c>
    </row>
    <row r="508" spans="1:8">
      <c r="A508" s="60" t="s">
        <v>1107</v>
      </c>
      <c r="B508" s="32">
        <v>49893</v>
      </c>
      <c r="C508" s="61">
        <v>2801.7327586206902</v>
      </c>
      <c r="D508" s="57"/>
      <c r="E508" s="74" t="s">
        <v>3586</v>
      </c>
      <c r="F508" s="61">
        <v>2801.73</v>
      </c>
      <c r="G508" s="57"/>
      <c r="H508" s="28">
        <f t="shared" si="9"/>
        <v>2.7586206902014965E-3</v>
      </c>
    </row>
    <row r="509" spans="1:8">
      <c r="A509" s="60" t="s">
        <v>1107</v>
      </c>
      <c r="B509" s="32">
        <v>49894</v>
      </c>
      <c r="C509" s="61">
        <v>2160.4396551724139</v>
      </c>
      <c r="D509" s="57"/>
      <c r="E509" s="74" t="s">
        <v>3587</v>
      </c>
      <c r="F509" s="61">
        <v>2160.44</v>
      </c>
      <c r="G509" s="57"/>
      <c r="H509" s="28">
        <f t="shared" si="9"/>
        <v>-3.448275861046568E-4</v>
      </c>
    </row>
    <row r="510" spans="1:8">
      <c r="A510" s="60" t="s">
        <v>1107</v>
      </c>
      <c r="B510" s="32">
        <v>49895</v>
      </c>
      <c r="C510" s="61">
        <v>267.72413793103448</v>
      </c>
      <c r="D510" s="57"/>
      <c r="E510" s="74" t="s">
        <v>3588</v>
      </c>
      <c r="F510" s="61">
        <v>267.71999999999997</v>
      </c>
      <c r="G510" s="57"/>
      <c r="H510" s="28">
        <f t="shared" si="9"/>
        <v>4.1379310345064368E-3</v>
      </c>
    </row>
    <row r="511" spans="1:8">
      <c r="A511" s="60" t="s">
        <v>1107</v>
      </c>
      <c r="B511" s="32">
        <v>49896</v>
      </c>
      <c r="C511" s="61">
        <v>174.60344827586206</v>
      </c>
      <c r="D511" s="57"/>
      <c r="E511" s="74" t="s">
        <v>3589</v>
      </c>
      <c r="F511" s="61">
        <v>174.6</v>
      </c>
      <c r="G511" s="57"/>
      <c r="H511" s="28">
        <f t="shared" si="9"/>
        <v>3.4482758620697496E-3</v>
      </c>
    </row>
    <row r="512" spans="1:8">
      <c r="A512" s="60" t="s">
        <v>1107</v>
      </c>
      <c r="B512" s="32">
        <v>49897</v>
      </c>
      <c r="C512" s="61">
        <v>2025.8706896551728</v>
      </c>
      <c r="D512" s="57"/>
      <c r="E512" s="74" t="s">
        <v>3590</v>
      </c>
      <c r="F512" s="61">
        <v>2025.87</v>
      </c>
      <c r="G512" s="57"/>
      <c r="H512" s="28">
        <f t="shared" si="9"/>
        <v>6.8965517289143463E-4</v>
      </c>
    </row>
    <row r="513" spans="1:8">
      <c r="A513" s="60" t="s">
        <v>1107</v>
      </c>
      <c r="B513" s="32">
        <v>49898</v>
      </c>
      <c r="C513" s="61">
        <v>174.60344827586206</v>
      </c>
      <c r="D513" s="57"/>
      <c r="E513" s="74" t="s">
        <v>3591</v>
      </c>
      <c r="F513" s="61">
        <v>174.6</v>
      </c>
      <c r="G513" s="57"/>
      <c r="H513" s="28">
        <f t="shared" si="9"/>
        <v>3.4482758620697496E-3</v>
      </c>
    </row>
    <row r="514" spans="1:8">
      <c r="A514" s="60" t="s">
        <v>1107</v>
      </c>
      <c r="B514" s="32">
        <v>49899</v>
      </c>
      <c r="C514" s="61">
        <v>174.60344827586206</v>
      </c>
      <c r="D514" s="57"/>
      <c r="E514" s="74" t="s">
        <v>3592</v>
      </c>
      <c r="F514" s="61">
        <v>174.6</v>
      </c>
      <c r="G514" s="57"/>
      <c r="H514" s="28">
        <f t="shared" si="9"/>
        <v>3.4482758620697496E-3</v>
      </c>
    </row>
    <row r="515" spans="1:8">
      <c r="A515" s="60" t="s">
        <v>1107</v>
      </c>
      <c r="B515" s="32">
        <v>49900</v>
      </c>
      <c r="C515" s="61">
        <v>174.60344827586206</v>
      </c>
      <c r="D515" s="57"/>
      <c r="E515" s="74" t="s">
        <v>3593</v>
      </c>
      <c r="F515" s="61">
        <v>174.6</v>
      </c>
      <c r="G515" s="57"/>
      <c r="H515" s="28">
        <f t="shared" si="9"/>
        <v>3.4482758620697496E-3</v>
      </c>
    </row>
    <row r="516" spans="1:8">
      <c r="A516" s="60" t="s">
        <v>1107</v>
      </c>
      <c r="B516" s="32">
        <v>49901</v>
      </c>
      <c r="C516" s="61">
        <v>174.60344827586206</v>
      </c>
      <c r="D516" s="57"/>
      <c r="E516" s="74" t="s">
        <v>3594</v>
      </c>
      <c r="F516" s="61">
        <v>174.6</v>
      </c>
      <c r="G516" s="57"/>
      <c r="H516" s="28">
        <f t="shared" si="9"/>
        <v>3.4482758620697496E-3</v>
      </c>
    </row>
    <row r="517" spans="1:8">
      <c r="A517" s="60" t="s">
        <v>1107</v>
      </c>
      <c r="B517" s="32">
        <v>49902</v>
      </c>
      <c r="C517" s="61">
        <v>174.60344827586206</v>
      </c>
      <c r="D517" s="57"/>
      <c r="E517" s="74" t="s">
        <v>3595</v>
      </c>
      <c r="F517" s="61">
        <v>174.6</v>
      </c>
      <c r="G517" s="57"/>
      <c r="H517" s="28">
        <f t="shared" si="9"/>
        <v>3.4482758620697496E-3</v>
      </c>
    </row>
    <row r="518" spans="1:8">
      <c r="A518" s="60" t="s">
        <v>1107</v>
      </c>
      <c r="B518" s="32">
        <v>49903</v>
      </c>
      <c r="C518" s="61">
        <v>174.60344827586206</v>
      </c>
      <c r="D518" s="57"/>
      <c r="E518" s="74" t="s">
        <v>3596</v>
      </c>
      <c r="F518" s="61">
        <v>174.6</v>
      </c>
      <c r="G518" s="57"/>
      <c r="H518" s="28">
        <f t="shared" si="9"/>
        <v>3.4482758620697496E-3</v>
      </c>
    </row>
    <row r="519" spans="1:8">
      <c r="A519" s="60" t="s">
        <v>1107</v>
      </c>
      <c r="B519" s="32">
        <v>49904</v>
      </c>
      <c r="C519" s="61">
        <v>174.60344827586206</v>
      </c>
      <c r="D519" s="57"/>
      <c r="E519" s="74" t="s">
        <v>3597</v>
      </c>
      <c r="F519" s="61">
        <v>174.6</v>
      </c>
      <c r="G519" s="57"/>
      <c r="H519" s="28">
        <f t="shared" si="9"/>
        <v>3.4482758620697496E-3</v>
      </c>
    </row>
    <row r="520" spans="1:8">
      <c r="A520" s="60" t="s">
        <v>1107</v>
      </c>
      <c r="B520" s="32">
        <v>49905</v>
      </c>
      <c r="C520" s="61">
        <v>1698.2758620689656</v>
      </c>
      <c r="D520" s="57"/>
      <c r="E520" s="74" t="s">
        <v>3598</v>
      </c>
      <c r="F520" s="61">
        <v>1698.28</v>
      </c>
      <c r="G520" s="57"/>
      <c r="H520" s="28">
        <f t="shared" si="9"/>
        <v>-4.13793103439275E-3</v>
      </c>
    </row>
    <row r="521" spans="1:8">
      <c r="A521" s="60" t="s">
        <v>1107</v>
      </c>
      <c r="B521" s="32">
        <v>49906</v>
      </c>
      <c r="C521" s="61">
        <v>362.06896551724139</v>
      </c>
      <c r="D521" s="57"/>
      <c r="E521" s="74" t="s">
        <v>3599</v>
      </c>
      <c r="F521" s="61">
        <v>362.07000000000005</v>
      </c>
      <c r="G521" s="57"/>
      <c r="H521" s="28">
        <f t="shared" si="9"/>
        <v>-1.0344827586550309E-3</v>
      </c>
    </row>
    <row r="522" spans="1:8">
      <c r="A522" s="60" t="s">
        <v>1107</v>
      </c>
      <c r="B522" s="32">
        <v>49907</v>
      </c>
      <c r="C522" s="61">
        <v>4353.4482758620688</v>
      </c>
      <c r="D522" s="57"/>
      <c r="E522" s="74" t="s">
        <v>3600</v>
      </c>
      <c r="F522" s="61">
        <v>4353.45</v>
      </c>
      <c r="G522" s="57"/>
      <c r="H522" s="28">
        <f t="shared" si="9"/>
        <v>-1.7241379309780314E-3</v>
      </c>
    </row>
    <row r="523" spans="1:8">
      <c r="A523" s="60" t="s">
        <v>1107</v>
      </c>
      <c r="B523" s="32">
        <v>49908</v>
      </c>
      <c r="C523" s="61">
        <v>3574.1379310344828</v>
      </c>
      <c r="D523" s="57"/>
      <c r="E523" s="74" t="s">
        <v>3601</v>
      </c>
      <c r="F523" s="61">
        <v>3574.1400000000003</v>
      </c>
      <c r="G523" s="57"/>
      <c r="H523" s="28">
        <f t="shared" si="9"/>
        <v>-2.0689655175374355E-3</v>
      </c>
    </row>
    <row r="524" spans="1:8">
      <c r="A524" s="60" t="s">
        <v>1107</v>
      </c>
      <c r="B524" s="32">
        <v>49909</v>
      </c>
      <c r="C524" s="61">
        <v>174.60344827586206</v>
      </c>
      <c r="D524" s="57"/>
      <c r="E524" s="74" t="s">
        <v>3602</v>
      </c>
      <c r="F524" s="61">
        <v>174.6</v>
      </c>
      <c r="G524" s="57"/>
      <c r="H524" s="28">
        <f t="shared" si="9"/>
        <v>3.4482758620697496E-3</v>
      </c>
    </row>
    <row r="525" spans="1:8">
      <c r="A525" s="60" t="s">
        <v>1107</v>
      </c>
      <c r="B525" s="32">
        <v>49910</v>
      </c>
      <c r="C525" s="61">
        <v>3663.1379310344828</v>
      </c>
      <c r="D525" s="57"/>
      <c r="E525" s="74" t="s">
        <v>3603</v>
      </c>
      <c r="F525" s="61">
        <v>3663.14</v>
      </c>
      <c r="G525" s="57"/>
      <c r="H525" s="28">
        <f t="shared" si="9"/>
        <v>-2.0689655170826882E-3</v>
      </c>
    </row>
    <row r="526" spans="1:8">
      <c r="A526" s="60" t="s">
        <v>1107</v>
      </c>
      <c r="B526" s="32">
        <v>49911</v>
      </c>
      <c r="C526" s="61">
        <v>174.60344827586206</v>
      </c>
      <c r="D526" s="57"/>
      <c r="E526" s="74" t="s">
        <v>3604</v>
      </c>
      <c r="F526" s="61">
        <v>174.6</v>
      </c>
      <c r="G526" s="57"/>
      <c r="H526" s="28">
        <f t="shared" si="9"/>
        <v>3.4482758620697496E-3</v>
      </c>
    </row>
    <row r="527" spans="1:8">
      <c r="A527" s="60" t="s">
        <v>1107</v>
      </c>
      <c r="B527" s="32">
        <v>49912</v>
      </c>
      <c r="C527" s="61">
        <v>174.60344827586206</v>
      </c>
      <c r="D527" s="57"/>
      <c r="E527" s="74" t="s">
        <v>3605</v>
      </c>
      <c r="F527" s="61">
        <v>174.6</v>
      </c>
      <c r="G527" s="57"/>
      <c r="H527" s="28">
        <f t="shared" si="9"/>
        <v>3.4482758620697496E-3</v>
      </c>
    </row>
    <row r="528" spans="1:8">
      <c r="A528" s="60" t="s">
        <v>1107</v>
      </c>
      <c r="B528" s="32">
        <v>49913</v>
      </c>
      <c r="C528" s="61">
        <v>174.60344827586206</v>
      </c>
      <c r="D528" s="57"/>
      <c r="E528" s="74" t="s">
        <v>3606</v>
      </c>
      <c r="F528" s="61">
        <v>174.6</v>
      </c>
      <c r="G528" s="57"/>
      <c r="H528" s="28">
        <f t="shared" si="9"/>
        <v>3.4482758620697496E-3</v>
      </c>
    </row>
    <row r="529" spans="1:8">
      <c r="A529" s="60" t="s">
        <v>1107</v>
      </c>
      <c r="B529" s="32">
        <v>49914</v>
      </c>
      <c r="C529" s="61">
        <v>298.51724137931035</v>
      </c>
      <c r="D529" s="57"/>
      <c r="E529" s="74" t="s">
        <v>3607</v>
      </c>
      <c r="F529" s="61">
        <v>298.52</v>
      </c>
      <c r="G529" s="57"/>
      <c r="H529" s="28">
        <f t="shared" si="9"/>
        <v>-2.7586206896330623E-3</v>
      </c>
    </row>
    <row r="530" spans="1:8">
      <c r="A530" s="60" t="s">
        <v>1107</v>
      </c>
      <c r="B530" s="32">
        <v>49915</v>
      </c>
      <c r="C530" s="61">
        <v>267.72413793103448</v>
      </c>
      <c r="D530" s="57"/>
      <c r="E530" s="74" t="s">
        <v>3608</v>
      </c>
      <c r="F530" s="61">
        <v>267.71999999999997</v>
      </c>
      <c r="G530" s="57"/>
      <c r="H530" s="28">
        <f t="shared" si="9"/>
        <v>4.1379310345064368E-3</v>
      </c>
    </row>
    <row r="531" spans="1:8">
      <c r="A531" s="60" t="s">
        <v>1107</v>
      </c>
      <c r="B531" s="32">
        <v>49916</v>
      </c>
      <c r="C531" s="61">
        <v>298.51724137931035</v>
      </c>
      <c r="D531" s="57"/>
      <c r="E531" s="74" t="s">
        <v>3609</v>
      </c>
      <c r="F531" s="61">
        <v>298.52</v>
      </c>
      <c r="G531" s="57"/>
      <c r="H531" s="28">
        <f t="shared" si="9"/>
        <v>-2.7586206896330623E-3</v>
      </c>
    </row>
    <row r="532" spans="1:8">
      <c r="A532" s="60" t="s">
        <v>1107</v>
      </c>
      <c r="B532" s="32">
        <v>49917</v>
      </c>
      <c r="C532" s="61">
        <v>174.60344827586206</v>
      </c>
      <c r="D532" s="57"/>
      <c r="E532" s="74" t="s">
        <v>3610</v>
      </c>
      <c r="F532" s="61">
        <v>174.6</v>
      </c>
      <c r="G532" s="57"/>
      <c r="H532" s="28">
        <f t="shared" si="9"/>
        <v>3.4482758620697496E-3</v>
      </c>
    </row>
    <row r="533" spans="1:8">
      <c r="A533" s="60" t="s">
        <v>1107</v>
      </c>
      <c r="B533" s="32">
        <v>49918</v>
      </c>
      <c r="C533" s="61">
        <v>174.60344827586206</v>
      </c>
      <c r="D533" s="57"/>
      <c r="E533" s="74" t="s">
        <v>3611</v>
      </c>
      <c r="F533" s="61">
        <v>174.6</v>
      </c>
      <c r="G533" s="57"/>
      <c r="H533" s="28">
        <f t="shared" si="9"/>
        <v>3.4482758620697496E-3</v>
      </c>
    </row>
    <row r="534" spans="1:8">
      <c r="A534" s="60" t="s">
        <v>1107</v>
      </c>
      <c r="B534" s="32">
        <v>49919</v>
      </c>
      <c r="C534" s="61">
        <v>174.60344827586206</v>
      </c>
      <c r="D534" s="57"/>
      <c r="E534" s="74" t="s">
        <v>3612</v>
      </c>
      <c r="F534" s="61">
        <v>174.6</v>
      </c>
      <c r="G534" s="57"/>
      <c r="H534" s="28">
        <f t="shared" si="9"/>
        <v>3.4482758620697496E-3</v>
      </c>
    </row>
    <row r="535" spans="1:8">
      <c r="A535" s="60" t="s">
        <v>1107</v>
      </c>
      <c r="B535" s="32">
        <v>49920</v>
      </c>
      <c r="C535" s="61">
        <v>174.60344827586206</v>
      </c>
      <c r="D535" s="57"/>
      <c r="E535" s="74" t="s">
        <v>3613</v>
      </c>
      <c r="F535" s="61">
        <v>174.6</v>
      </c>
      <c r="G535" s="57"/>
      <c r="H535" s="28">
        <f t="shared" si="9"/>
        <v>3.4482758620697496E-3</v>
      </c>
    </row>
    <row r="536" spans="1:8">
      <c r="A536" s="60" t="s">
        <v>1107</v>
      </c>
      <c r="B536" s="32">
        <v>49921</v>
      </c>
      <c r="C536" s="61">
        <v>298.51724137931035</v>
      </c>
      <c r="D536" s="57"/>
      <c r="E536" s="74" t="s">
        <v>3614</v>
      </c>
      <c r="F536" s="61">
        <v>298.52</v>
      </c>
      <c r="G536" s="57"/>
      <c r="H536" s="28">
        <f t="shared" si="9"/>
        <v>-2.7586206896330623E-3</v>
      </c>
    </row>
    <row r="537" spans="1:8">
      <c r="A537" s="60" t="s">
        <v>1107</v>
      </c>
      <c r="B537" s="32">
        <v>49922</v>
      </c>
      <c r="C537" s="61">
        <v>1698.2758620689656</v>
      </c>
      <c r="D537" s="57"/>
      <c r="E537" s="74" t="s">
        <v>3615</v>
      </c>
      <c r="F537" s="61">
        <v>1698.2800000000002</v>
      </c>
      <c r="G537" s="57"/>
      <c r="H537" s="28">
        <f t="shared" si="9"/>
        <v>-4.1379310346201237E-3</v>
      </c>
    </row>
    <row r="538" spans="1:8">
      <c r="A538" s="60" t="s">
        <v>1107</v>
      </c>
      <c r="B538" s="32">
        <v>49923</v>
      </c>
      <c r="C538" s="61">
        <v>174.60344827586206</v>
      </c>
      <c r="D538" s="57"/>
      <c r="E538" s="74" t="s">
        <v>3616</v>
      </c>
      <c r="F538" s="61">
        <v>174.6</v>
      </c>
      <c r="G538" s="57"/>
      <c r="H538" s="28">
        <f t="shared" si="9"/>
        <v>3.4482758620697496E-3</v>
      </c>
    </row>
    <row r="539" spans="1:8">
      <c r="A539" s="60" t="s">
        <v>1107</v>
      </c>
      <c r="B539" s="32">
        <v>49924</v>
      </c>
      <c r="C539" s="61">
        <v>947.42241379310349</v>
      </c>
      <c r="D539" s="57"/>
      <c r="E539" s="74" t="s">
        <v>3617</v>
      </c>
      <c r="F539" s="61">
        <v>947.42</v>
      </c>
      <c r="G539" s="57"/>
      <c r="H539" s="28">
        <f t="shared" si="9"/>
        <v>2.4137931035284055E-3</v>
      </c>
    </row>
    <row r="540" spans="1:8">
      <c r="A540" s="60" t="s">
        <v>1107</v>
      </c>
      <c r="B540" s="32">
        <v>49925</v>
      </c>
      <c r="C540" s="61">
        <v>267.72413793103448</v>
      </c>
      <c r="D540" s="57"/>
      <c r="E540" s="74" t="s">
        <v>3618</v>
      </c>
      <c r="F540" s="61">
        <v>267.71999999999997</v>
      </c>
      <c r="G540" s="57"/>
      <c r="H540" s="28">
        <f t="shared" si="9"/>
        <v>4.1379310345064368E-3</v>
      </c>
    </row>
    <row r="541" spans="1:8">
      <c r="A541" s="60" t="s">
        <v>1107</v>
      </c>
      <c r="B541" s="32">
        <v>49926</v>
      </c>
      <c r="C541" s="61">
        <v>947.30172413793105</v>
      </c>
      <c r="D541" s="57"/>
      <c r="E541" s="74" t="s">
        <v>3619</v>
      </c>
      <c r="F541" s="61">
        <v>947.3</v>
      </c>
      <c r="G541" s="57"/>
      <c r="H541" s="28">
        <f t="shared" si="9"/>
        <v>1.7241379310917182E-3</v>
      </c>
    </row>
    <row r="542" spans="1:8">
      <c r="A542" s="60" t="s">
        <v>1107</v>
      </c>
      <c r="B542" s="32">
        <v>49927</v>
      </c>
      <c r="C542" s="61">
        <v>174.60344827586206</v>
      </c>
      <c r="D542" s="57"/>
      <c r="E542" s="74" t="s">
        <v>3620</v>
      </c>
      <c r="F542" s="61">
        <v>174.6</v>
      </c>
      <c r="G542" s="57"/>
      <c r="H542" s="28">
        <f t="shared" si="9"/>
        <v>3.4482758620697496E-3</v>
      </c>
    </row>
    <row r="543" spans="1:8">
      <c r="A543" s="60" t="s">
        <v>1107</v>
      </c>
      <c r="B543" s="32">
        <v>49928</v>
      </c>
      <c r="C543" s="61">
        <v>174.60344827586206</v>
      </c>
      <c r="D543" s="57"/>
      <c r="E543" s="74" t="s">
        <v>3621</v>
      </c>
      <c r="F543" s="61">
        <v>174.6</v>
      </c>
      <c r="G543" s="57"/>
      <c r="H543" s="28">
        <f t="shared" si="9"/>
        <v>3.4482758620697496E-3</v>
      </c>
    </row>
    <row r="544" spans="1:8">
      <c r="A544" s="60" t="s">
        <v>1107</v>
      </c>
      <c r="B544" s="32">
        <v>49929</v>
      </c>
      <c r="C544" s="61">
        <v>195.43965517241381</v>
      </c>
      <c r="D544" s="57"/>
      <c r="E544" s="74" t="s">
        <v>3622</v>
      </c>
      <c r="F544" s="61">
        <v>195.44</v>
      </c>
      <c r="G544" s="57"/>
      <c r="H544" s="28">
        <f t="shared" si="9"/>
        <v>-3.4482758618992193E-4</v>
      </c>
    </row>
    <row r="545" spans="1:8">
      <c r="A545" s="60" t="s">
        <v>1107</v>
      </c>
      <c r="B545" s="32">
        <v>49930</v>
      </c>
      <c r="C545" s="61">
        <v>174.60344827586206</v>
      </c>
      <c r="D545" s="57"/>
      <c r="E545" s="74" t="s">
        <v>3623</v>
      </c>
      <c r="F545" s="61">
        <v>174.6</v>
      </c>
      <c r="G545" s="57"/>
      <c r="H545" s="28">
        <f t="shared" si="9"/>
        <v>3.4482758620697496E-3</v>
      </c>
    </row>
    <row r="546" spans="1:8">
      <c r="A546" s="60" t="s">
        <v>1107</v>
      </c>
      <c r="B546" s="32">
        <v>49931</v>
      </c>
      <c r="C546" s="61">
        <v>298.51724137931035</v>
      </c>
      <c r="D546" s="57"/>
      <c r="E546" s="74" t="s">
        <v>3624</v>
      </c>
      <c r="F546" s="61">
        <v>298.52</v>
      </c>
      <c r="G546" s="57"/>
      <c r="H546" s="28">
        <f t="shared" si="9"/>
        <v>-2.7586206896330623E-3</v>
      </c>
    </row>
    <row r="547" spans="1:8">
      <c r="A547" s="60" t="s">
        <v>1107</v>
      </c>
      <c r="B547" s="32">
        <v>49932</v>
      </c>
      <c r="C547" s="61">
        <v>174.60344827586206</v>
      </c>
      <c r="D547" s="57"/>
      <c r="E547" s="74" t="s">
        <v>3625</v>
      </c>
      <c r="F547" s="61">
        <v>174.6</v>
      </c>
      <c r="G547" s="57"/>
      <c r="H547" s="28">
        <f t="shared" si="9"/>
        <v>3.4482758620697496E-3</v>
      </c>
    </row>
    <row r="548" spans="1:8">
      <c r="A548" s="60" t="s">
        <v>1107</v>
      </c>
      <c r="B548" s="32">
        <v>49933</v>
      </c>
      <c r="C548" s="61">
        <v>174.60344827586206</v>
      </c>
      <c r="D548" s="57"/>
      <c r="E548" s="74" t="s">
        <v>3626</v>
      </c>
      <c r="F548" s="61">
        <v>174.6</v>
      </c>
      <c r="G548" s="57"/>
      <c r="H548" s="28">
        <f t="shared" si="9"/>
        <v>3.4482758620697496E-3</v>
      </c>
    </row>
    <row r="549" spans="1:8">
      <c r="A549" s="60" t="s">
        <v>1107</v>
      </c>
      <c r="B549" s="32">
        <v>49934</v>
      </c>
      <c r="C549" s="61">
        <v>58.198275862068975</v>
      </c>
      <c r="D549" s="57"/>
      <c r="E549" s="74" t="s">
        <v>3627</v>
      </c>
      <c r="F549" s="61">
        <v>58.2</v>
      </c>
      <c r="G549" s="57"/>
      <c r="H549" s="28">
        <f t="shared" si="9"/>
        <v>-1.7241379310277694E-3</v>
      </c>
    </row>
    <row r="550" spans="1:8">
      <c r="A550" s="60" t="s">
        <v>1107</v>
      </c>
      <c r="B550" s="32">
        <v>49935</v>
      </c>
      <c r="C550" s="61">
        <v>58.198275862068975</v>
      </c>
      <c r="D550" s="57"/>
      <c r="E550" s="74" t="s">
        <v>3628</v>
      </c>
      <c r="F550" s="61">
        <v>58.2</v>
      </c>
      <c r="G550" s="57"/>
      <c r="H550" s="28">
        <f t="shared" si="9"/>
        <v>-1.7241379310277694E-3</v>
      </c>
    </row>
    <row r="551" spans="1:8">
      <c r="A551" s="60" t="s">
        <v>1107</v>
      </c>
      <c r="B551" s="32">
        <v>49936</v>
      </c>
      <c r="C551" s="61">
        <v>174.60344827586206</v>
      </c>
      <c r="D551" s="57"/>
      <c r="E551" s="74" t="s">
        <v>3629</v>
      </c>
      <c r="F551" s="61">
        <v>174.6</v>
      </c>
      <c r="G551" s="57"/>
      <c r="H551" s="28">
        <f t="shared" si="9"/>
        <v>3.4482758620697496E-3</v>
      </c>
    </row>
    <row r="552" spans="1:8">
      <c r="A552" s="60" t="s">
        <v>1107</v>
      </c>
      <c r="B552" s="32">
        <v>49937</v>
      </c>
      <c r="C552" s="61">
        <v>58.198275862068975</v>
      </c>
      <c r="D552" s="57"/>
      <c r="E552" s="74" t="s">
        <v>3630</v>
      </c>
      <c r="F552" s="61">
        <v>58.2</v>
      </c>
      <c r="G552" s="57"/>
      <c r="H552" s="28">
        <f t="shared" si="9"/>
        <v>-1.7241379310277694E-3</v>
      </c>
    </row>
    <row r="553" spans="1:8">
      <c r="A553" s="60" t="s">
        <v>1107</v>
      </c>
      <c r="B553" s="32">
        <v>49938</v>
      </c>
      <c r="C553" s="61">
        <v>174.60344827586206</v>
      </c>
      <c r="D553" s="57"/>
      <c r="E553" s="74" t="s">
        <v>3631</v>
      </c>
      <c r="F553" s="61">
        <v>174.6</v>
      </c>
      <c r="G553" s="57"/>
      <c r="H553" s="28">
        <f t="shared" si="9"/>
        <v>3.4482758620697496E-3</v>
      </c>
    </row>
    <row r="554" spans="1:8">
      <c r="A554" s="60" t="s">
        <v>1107</v>
      </c>
      <c r="B554" s="32">
        <v>49939</v>
      </c>
      <c r="C554" s="61">
        <v>1719.8362068965519</v>
      </c>
      <c r="D554" s="57"/>
      <c r="E554" s="74" t="s">
        <v>3632</v>
      </c>
      <c r="F554" s="61">
        <v>1719.8400000000001</v>
      </c>
      <c r="G554" s="57"/>
      <c r="H554" s="28">
        <f t="shared" si="9"/>
        <v>-3.7931034482880932E-3</v>
      </c>
    </row>
    <row r="555" spans="1:8">
      <c r="A555" s="60" t="s">
        <v>1107</v>
      </c>
      <c r="B555" s="32">
        <v>49940</v>
      </c>
      <c r="C555" s="61">
        <v>174.60344827586206</v>
      </c>
      <c r="D555" s="57"/>
      <c r="E555" s="74" t="s">
        <v>3633</v>
      </c>
      <c r="F555" s="61">
        <v>174.6</v>
      </c>
      <c r="G555" s="57"/>
      <c r="H555" s="28">
        <f t="shared" si="9"/>
        <v>3.4482758620697496E-3</v>
      </c>
    </row>
    <row r="556" spans="1:8">
      <c r="A556" s="60" t="s">
        <v>1107</v>
      </c>
      <c r="B556" s="32">
        <v>49941</v>
      </c>
      <c r="C556" s="61">
        <v>174.60344827586206</v>
      </c>
      <c r="D556" s="57"/>
      <c r="E556" s="74" t="s">
        <v>3634</v>
      </c>
      <c r="F556" s="61">
        <v>174.6</v>
      </c>
      <c r="G556" s="57"/>
      <c r="H556" s="28">
        <f t="shared" si="9"/>
        <v>3.4482758620697496E-3</v>
      </c>
    </row>
    <row r="557" spans="1:8">
      <c r="A557" s="60" t="s">
        <v>1107</v>
      </c>
      <c r="B557" s="32">
        <v>49942</v>
      </c>
      <c r="C557" s="61">
        <v>174.60344827586206</v>
      </c>
      <c r="D557" s="57"/>
      <c r="E557" s="74" t="s">
        <v>3635</v>
      </c>
      <c r="F557" s="61">
        <v>174.6</v>
      </c>
      <c r="G557" s="57"/>
      <c r="H557" s="28">
        <f t="shared" si="9"/>
        <v>3.4482758620697496E-3</v>
      </c>
    </row>
    <row r="558" spans="1:8">
      <c r="A558" s="60" t="s">
        <v>1107</v>
      </c>
      <c r="B558" s="32">
        <v>49943</v>
      </c>
      <c r="C558" s="61">
        <v>174.60344827586206</v>
      </c>
      <c r="D558" s="57"/>
      <c r="E558" s="74" t="s">
        <v>3636</v>
      </c>
      <c r="F558" s="61">
        <v>174.6</v>
      </c>
      <c r="G558" s="57"/>
      <c r="H558" s="28">
        <f t="shared" si="9"/>
        <v>3.4482758620697496E-3</v>
      </c>
    </row>
    <row r="559" spans="1:8">
      <c r="A559" s="60" t="s">
        <v>1107</v>
      </c>
      <c r="B559" s="32">
        <v>49944</v>
      </c>
      <c r="C559" s="61">
        <v>174.60344827586206</v>
      </c>
      <c r="D559" s="57"/>
      <c r="E559" s="74" t="s">
        <v>3637</v>
      </c>
      <c r="F559" s="61">
        <v>174.6</v>
      </c>
      <c r="G559" s="57"/>
      <c r="H559" s="28">
        <f t="shared" si="9"/>
        <v>3.4482758620697496E-3</v>
      </c>
    </row>
    <row r="560" spans="1:8">
      <c r="A560" s="60" t="s">
        <v>1107</v>
      </c>
      <c r="B560" s="32">
        <v>49945</v>
      </c>
      <c r="C560" s="61">
        <v>174.60344827586206</v>
      </c>
      <c r="D560" s="57"/>
      <c r="E560" s="74" t="s">
        <v>3638</v>
      </c>
      <c r="F560" s="61">
        <v>174.6</v>
      </c>
      <c r="G560" s="57"/>
      <c r="H560" s="28">
        <f t="shared" si="9"/>
        <v>3.4482758620697496E-3</v>
      </c>
    </row>
    <row r="561" spans="1:8">
      <c r="A561" s="60" t="s">
        <v>1107</v>
      </c>
      <c r="B561" s="32">
        <v>49946</v>
      </c>
      <c r="C561" s="61">
        <v>174.60344827586206</v>
      </c>
      <c r="D561" s="57"/>
      <c r="E561" s="74" t="s">
        <v>3639</v>
      </c>
      <c r="F561" s="61">
        <v>174.6</v>
      </c>
      <c r="G561" s="57"/>
      <c r="H561" s="28">
        <f t="shared" si="9"/>
        <v>3.4482758620697496E-3</v>
      </c>
    </row>
    <row r="562" spans="1:8">
      <c r="A562" s="60" t="s">
        <v>1107</v>
      </c>
      <c r="B562" s="32">
        <v>49947</v>
      </c>
      <c r="C562" s="61">
        <v>174.60344827586206</v>
      </c>
      <c r="D562" s="57"/>
      <c r="E562" s="74" t="s">
        <v>3640</v>
      </c>
      <c r="F562" s="61">
        <v>174.6</v>
      </c>
      <c r="G562" s="57"/>
      <c r="H562" s="28">
        <f t="shared" si="9"/>
        <v>3.4482758620697496E-3</v>
      </c>
    </row>
    <row r="563" spans="1:8">
      <c r="A563" s="60" t="s">
        <v>1107</v>
      </c>
      <c r="B563" s="32">
        <v>49948</v>
      </c>
      <c r="C563" s="61">
        <v>174.60344827586206</v>
      </c>
      <c r="D563" s="57"/>
      <c r="E563" s="74" t="s">
        <v>3641</v>
      </c>
      <c r="F563" s="61">
        <v>174.6</v>
      </c>
      <c r="G563" s="57"/>
      <c r="H563" s="28">
        <f t="shared" si="9"/>
        <v>3.4482758620697496E-3</v>
      </c>
    </row>
    <row r="564" spans="1:8">
      <c r="A564" s="60" t="s">
        <v>1107</v>
      </c>
      <c r="B564" s="32">
        <v>49949</v>
      </c>
      <c r="C564" s="61">
        <v>174.60344827586206</v>
      </c>
      <c r="D564" s="57"/>
      <c r="E564" s="74" t="s">
        <v>3642</v>
      </c>
      <c r="F564" s="61">
        <v>174.6</v>
      </c>
      <c r="G564" s="57"/>
      <c r="H564" s="28">
        <f t="shared" si="9"/>
        <v>3.4482758620697496E-3</v>
      </c>
    </row>
    <row r="565" spans="1:8">
      <c r="A565" s="60" t="s">
        <v>1107</v>
      </c>
      <c r="B565" s="32">
        <v>49950</v>
      </c>
      <c r="C565" s="61">
        <v>947.42241379310349</v>
      </c>
      <c r="D565" s="57"/>
      <c r="E565" s="74" t="s">
        <v>3643</v>
      </c>
      <c r="F565" s="61">
        <v>947.42000000000007</v>
      </c>
      <c r="G565" s="57"/>
      <c r="H565" s="28">
        <f t="shared" ref="H565:H628" si="10">+C565-F565</f>
        <v>2.4137931034147186E-3</v>
      </c>
    </row>
    <row r="566" spans="1:8">
      <c r="A566" s="60" t="s">
        <v>1107</v>
      </c>
      <c r="B566" s="32">
        <v>49951</v>
      </c>
      <c r="C566" s="61">
        <v>835.33620689655174</v>
      </c>
      <c r="D566" s="57"/>
      <c r="E566" s="74" t="s">
        <v>3644</v>
      </c>
      <c r="F566" s="61">
        <v>835.33999999999992</v>
      </c>
      <c r="G566" s="57"/>
      <c r="H566" s="28">
        <f t="shared" si="10"/>
        <v>-3.7931034481744064E-3</v>
      </c>
    </row>
    <row r="567" spans="1:8">
      <c r="A567" s="60" t="s">
        <v>1107</v>
      </c>
      <c r="B567" s="32">
        <v>49952</v>
      </c>
      <c r="C567" s="61">
        <v>947.42241379310349</v>
      </c>
      <c r="D567" s="57"/>
      <c r="E567" s="74" t="s">
        <v>3645</v>
      </c>
      <c r="F567" s="61">
        <v>947.42</v>
      </c>
      <c r="G567" s="57"/>
      <c r="H567" s="28">
        <f t="shared" si="10"/>
        <v>2.4137931035284055E-3</v>
      </c>
    </row>
    <row r="568" spans="1:8">
      <c r="A568" s="60" t="s">
        <v>1107</v>
      </c>
      <c r="B568" s="32">
        <v>49953</v>
      </c>
      <c r="C568" s="61">
        <v>3574.1379310344828</v>
      </c>
      <c r="D568" s="57"/>
      <c r="E568" s="74" t="s">
        <v>3646</v>
      </c>
      <c r="F568" s="61">
        <v>3574.14</v>
      </c>
      <c r="G568" s="57"/>
      <c r="H568" s="28">
        <f t="shared" si="10"/>
        <v>-2.0689655170826882E-3</v>
      </c>
    </row>
    <row r="569" spans="1:8">
      <c r="A569" s="60" t="s">
        <v>1107</v>
      </c>
      <c r="B569" s="32">
        <v>49954</v>
      </c>
      <c r="C569" s="61">
        <v>947.42241379310349</v>
      </c>
      <c r="D569" s="57"/>
      <c r="E569" s="74" t="s">
        <v>3647</v>
      </c>
      <c r="F569" s="61">
        <v>947.42000000000007</v>
      </c>
      <c r="G569" s="57"/>
      <c r="H569" s="28">
        <f t="shared" si="10"/>
        <v>2.4137931034147186E-3</v>
      </c>
    </row>
    <row r="570" spans="1:8">
      <c r="A570" s="60" t="s">
        <v>1107</v>
      </c>
      <c r="B570" s="32">
        <v>49955</v>
      </c>
      <c r="C570" s="61">
        <v>947.42241379310349</v>
      </c>
      <c r="D570" s="57"/>
      <c r="E570" s="74" t="s">
        <v>3648</v>
      </c>
      <c r="F570" s="61">
        <v>947.42</v>
      </c>
      <c r="G570" s="57"/>
      <c r="H570" s="28">
        <f t="shared" si="10"/>
        <v>2.4137931035284055E-3</v>
      </c>
    </row>
    <row r="571" spans="1:8">
      <c r="A571" s="60" t="s">
        <v>1107</v>
      </c>
      <c r="B571" s="32">
        <v>49956</v>
      </c>
      <c r="C571" s="61">
        <v>2801.7327586206902</v>
      </c>
      <c r="D571" s="57"/>
      <c r="E571" s="74" t="s">
        <v>3649</v>
      </c>
      <c r="F571" s="61">
        <v>2801.73</v>
      </c>
      <c r="G571" s="57"/>
      <c r="H571" s="28">
        <f t="shared" si="10"/>
        <v>2.7586206902014965E-3</v>
      </c>
    </row>
    <row r="572" spans="1:8">
      <c r="A572" s="60" t="s">
        <v>1107</v>
      </c>
      <c r="B572" s="32">
        <v>49957</v>
      </c>
      <c r="C572" s="61">
        <v>6120.6896551724139</v>
      </c>
      <c r="D572" s="57"/>
      <c r="E572" s="74" t="s">
        <v>3650</v>
      </c>
      <c r="F572" s="61">
        <v>6120.69</v>
      </c>
      <c r="G572" s="57"/>
      <c r="H572" s="28">
        <f t="shared" si="10"/>
        <v>-3.4482758564990945E-4</v>
      </c>
    </row>
    <row r="573" spans="1:8">
      <c r="A573" s="60" t="s">
        <v>1107</v>
      </c>
      <c r="B573" s="32">
        <v>49958</v>
      </c>
      <c r="C573" s="61">
        <v>947.42241379310349</v>
      </c>
      <c r="D573" s="57"/>
      <c r="E573" s="74" t="s">
        <v>3651</v>
      </c>
      <c r="F573" s="61">
        <v>947.42000000000007</v>
      </c>
      <c r="G573" s="57"/>
      <c r="H573" s="28">
        <f t="shared" si="10"/>
        <v>2.4137931034147186E-3</v>
      </c>
    </row>
    <row r="574" spans="1:8">
      <c r="A574" s="60" t="s">
        <v>1107</v>
      </c>
      <c r="B574" s="32">
        <v>49959</v>
      </c>
      <c r="C574" s="61">
        <v>2731.8965517241381</v>
      </c>
      <c r="D574" s="57"/>
      <c r="E574" s="74" t="s">
        <v>3652</v>
      </c>
      <c r="F574" s="61">
        <v>2731.9</v>
      </c>
      <c r="G574" s="57"/>
      <c r="H574" s="28">
        <f t="shared" si="10"/>
        <v>-3.4482758619560627E-3</v>
      </c>
    </row>
    <row r="575" spans="1:8">
      <c r="A575" s="60" t="s">
        <v>1107</v>
      </c>
      <c r="B575" s="32">
        <v>49960</v>
      </c>
      <c r="C575" s="61">
        <v>947.42241379310349</v>
      </c>
      <c r="D575" s="57"/>
      <c r="E575" s="74" t="s">
        <v>3653</v>
      </c>
      <c r="F575" s="61">
        <v>947.42000000000007</v>
      </c>
      <c r="G575" s="57"/>
      <c r="H575" s="28">
        <f t="shared" si="10"/>
        <v>2.4137931034147186E-3</v>
      </c>
    </row>
    <row r="576" spans="1:8">
      <c r="A576" s="60" t="s">
        <v>1107</v>
      </c>
      <c r="B576" s="32">
        <v>49961</v>
      </c>
      <c r="C576" s="61">
        <v>1698.2758620689656</v>
      </c>
      <c r="D576" s="57"/>
      <c r="E576" s="74" t="s">
        <v>3654</v>
      </c>
      <c r="F576" s="61">
        <v>1698.28</v>
      </c>
      <c r="G576" s="57"/>
      <c r="H576" s="28">
        <f t="shared" si="10"/>
        <v>-4.13793103439275E-3</v>
      </c>
    </row>
    <row r="577" spans="1:8">
      <c r="A577" s="60" t="s">
        <v>1107</v>
      </c>
      <c r="B577" s="32">
        <v>49962</v>
      </c>
      <c r="C577" s="61">
        <v>947.42241379310349</v>
      </c>
      <c r="D577" s="57"/>
      <c r="E577" s="74" t="s">
        <v>3655</v>
      </c>
      <c r="F577" s="61">
        <v>947.42</v>
      </c>
      <c r="G577" s="57"/>
      <c r="H577" s="28">
        <f t="shared" si="10"/>
        <v>2.4137931035284055E-3</v>
      </c>
    </row>
    <row r="578" spans="1:8">
      <c r="A578" s="60" t="s">
        <v>1107</v>
      </c>
      <c r="B578" s="32">
        <v>49963</v>
      </c>
      <c r="C578" s="61">
        <v>45.000000000000007</v>
      </c>
      <c r="D578" s="57"/>
      <c r="E578" s="74" t="s">
        <v>3656</v>
      </c>
      <c r="F578" s="61">
        <v>45</v>
      </c>
      <c r="G578" s="57"/>
      <c r="H578" s="28">
        <f t="shared" si="10"/>
        <v>0</v>
      </c>
    </row>
    <row r="579" spans="1:8">
      <c r="A579" s="60" t="s">
        <v>1107</v>
      </c>
      <c r="B579" s="32">
        <v>49964</v>
      </c>
      <c r="C579" s="61">
        <v>1123.5258620689656</v>
      </c>
      <c r="D579" s="57"/>
      <c r="E579" s="74" t="s">
        <v>3657</v>
      </c>
      <c r="F579" s="61">
        <v>1123.53</v>
      </c>
      <c r="G579" s="57"/>
      <c r="H579" s="28">
        <f t="shared" si="10"/>
        <v>-4.13793103439275E-3</v>
      </c>
    </row>
    <row r="580" spans="1:8">
      <c r="A580" s="60" t="s">
        <v>1107</v>
      </c>
      <c r="B580" s="32">
        <v>49965</v>
      </c>
      <c r="C580" s="61">
        <v>1698.2758620689656</v>
      </c>
      <c r="D580" s="57"/>
      <c r="E580" s="74" t="s">
        <v>3658</v>
      </c>
      <c r="F580" s="61">
        <v>1698.2800000000002</v>
      </c>
      <c r="G580" s="57"/>
      <c r="H580" s="28">
        <f t="shared" si="10"/>
        <v>-4.1379310346201237E-3</v>
      </c>
    </row>
    <row r="581" spans="1:8">
      <c r="A581" s="60" t="s">
        <v>1107</v>
      </c>
      <c r="B581" s="32">
        <v>49966</v>
      </c>
      <c r="C581" s="61">
        <v>2060.3534482758623</v>
      </c>
      <c r="D581" s="57"/>
      <c r="E581" s="74" t="s">
        <v>3659</v>
      </c>
      <c r="F581" s="61">
        <v>2060.35</v>
      </c>
      <c r="G581" s="57"/>
      <c r="H581" s="28">
        <f t="shared" si="10"/>
        <v>3.4482758624108101E-3</v>
      </c>
    </row>
    <row r="582" spans="1:8">
      <c r="A582" s="60" t="s">
        <v>1107</v>
      </c>
      <c r="B582" s="32">
        <v>49967</v>
      </c>
      <c r="C582" s="61">
        <v>947.42241379310349</v>
      </c>
      <c r="D582" s="57"/>
      <c r="E582" s="74" t="s">
        <v>3660</v>
      </c>
      <c r="F582" s="61">
        <v>947.42000000000007</v>
      </c>
      <c r="G582" s="57"/>
      <c r="H582" s="28">
        <f t="shared" si="10"/>
        <v>2.4137931034147186E-3</v>
      </c>
    </row>
    <row r="583" spans="1:8">
      <c r="A583" s="60" t="s">
        <v>1107</v>
      </c>
      <c r="B583" s="32">
        <v>49968</v>
      </c>
      <c r="C583" s="61">
        <v>150</v>
      </c>
      <c r="D583" s="57"/>
      <c r="E583" s="74" t="s">
        <v>3661</v>
      </c>
      <c r="F583" s="61">
        <v>150</v>
      </c>
      <c r="G583" s="57"/>
      <c r="H583" s="28">
        <f t="shared" si="10"/>
        <v>0</v>
      </c>
    </row>
    <row r="584" spans="1:8">
      <c r="A584" s="60" t="s">
        <v>1107</v>
      </c>
      <c r="B584" s="32">
        <v>49969</v>
      </c>
      <c r="C584" s="61">
        <v>750</v>
      </c>
      <c r="D584" s="57"/>
      <c r="E584" s="74" t="s">
        <v>3662</v>
      </c>
      <c r="F584" s="61">
        <v>750</v>
      </c>
      <c r="G584" s="57"/>
      <c r="H584" s="28">
        <f t="shared" si="10"/>
        <v>0</v>
      </c>
    </row>
    <row r="585" spans="1:8">
      <c r="A585" s="60" t="s">
        <v>1107</v>
      </c>
      <c r="B585" s="32">
        <v>49970</v>
      </c>
      <c r="C585" s="61">
        <v>750</v>
      </c>
      <c r="D585" s="57"/>
      <c r="E585" s="74" t="s">
        <v>3663</v>
      </c>
      <c r="F585" s="61">
        <v>750</v>
      </c>
      <c r="G585" s="57"/>
      <c r="H585" s="28">
        <f t="shared" si="10"/>
        <v>0</v>
      </c>
    </row>
    <row r="586" spans="1:8">
      <c r="A586" s="60" t="s">
        <v>1107</v>
      </c>
      <c r="B586" s="32">
        <v>49971</v>
      </c>
      <c r="C586" s="61">
        <v>150</v>
      </c>
      <c r="D586" s="57"/>
      <c r="E586" s="74" t="s">
        <v>3664</v>
      </c>
      <c r="F586" s="61">
        <v>150</v>
      </c>
      <c r="G586" s="57"/>
      <c r="H586" s="28">
        <f t="shared" si="10"/>
        <v>0</v>
      </c>
    </row>
    <row r="587" spans="1:8">
      <c r="A587" s="60" t="s">
        <v>1107</v>
      </c>
      <c r="B587" s="32">
        <v>49972</v>
      </c>
      <c r="C587" s="61">
        <v>225.00000000000003</v>
      </c>
      <c r="D587" s="57"/>
      <c r="E587" s="74" t="s">
        <v>3665</v>
      </c>
      <c r="F587" s="61">
        <v>225</v>
      </c>
      <c r="G587" s="57"/>
      <c r="H587" s="28">
        <f t="shared" si="10"/>
        <v>0</v>
      </c>
    </row>
    <row r="588" spans="1:8">
      <c r="A588" s="60" t="s">
        <v>1107</v>
      </c>
      <c r="B588" s="32">
        <v>49973</v>
      </c>
      <c r="C588" s="61">
        <v>75</v>
      </c>
      <c r="D588" s="57"/>
      <c r="E588" s="74" t="s">
        <v>3666</v>
      </c>
      <c r="F588" s="61">
        <v>75</v>
      </c>
      <c r="G588" s="57"/>
      <c r="H588" s="28">
        <f t="shared" si="10"/>
        <v>0</v>
      </c>
    </row>
    <row r="589" spans="1:8">
      <c r="A589" s="60" t="s">
        <v>1107</v>
      </c>
      <c r="B589" s="32">
        <v>49974</v>
      </c>
      <c r="C589" s="61">
        <v>75</v>
      </c>
      <c r="D589" s="57"/>
      <c r="E589" s="74" t="s">
        <v>3667</v>
      </c>
      <c r="F589" s="61">
        <v>75</v>
      </c>
      <c r="G589" s="57"/>
      <c r="H589" s="28">
        <f t="shared" si="10"/>
        <v>0</v>
      </c>
    </row>
    <row r="590" spans="1:8">
      <c r="A590" s="60" t="s">
        <v>1107</v>
      </c>
      <c r="B590" s="32">
        <v>49975</v>
      </c>
      <c r="C590" s="61">
        <v>150</v>
      </c>
      <c r="D590" s="57"/>
      <c r="E590" s="74" t="s">
        <v>3668</v>
      </c>
      <c r="F590" s="61">
        <v>150</v>
      </c>
      <c r="G590" s="57"/>
      <c r="H590" s="28">
        <f t="shared" si="10"/>
        <v>0</v>
      </c>
    </row>
    <row r="591" spans="1:8">
      <c r="A591" s="60" t="s">
        <v>1107</v>
      </c>
      <c r="B591" s="32">
        <v>49976</v>
      </c>
      <c r="C591" s="61">
        <v>180.00000000000003</v>
      </c>
      <c r="D591" s="57"/>
      <c r="E591" s="74" t="s">
        <v>3669</v>
      </c>
      <c r="F591" s="61">
        <v>180</v>
      </c>
      <c r="G591" s="57"/>
      <c r="H591" s="28">
        <f t="shared" si="10"/>
        <v>0</v>
      </c>
    </row>
    <row r="592" spans="1:8">
      <c r="A592" s="60" t="s">
        <v>1107</v>
      </c>
      <c r="B592" s="32">
        <v>49977</v>
      </c>
      <c r="C592" s="61">
        <v>1970</v>
      </c>
      <c r="D592" s="57"/>
      <c r="E592" s="74" t="s">
        <v>3670</v>
      </c>
      <c r="F592" s="61">
        <v>1970</v>
      </c>
      <c r="G592" s="57"/>
      <c r="H592" s="28">
        <f t="shared" si="10"/>
        <v>0</v>
      </c>
    </row>
    <row r="593" spans="1:8">
      <c r="A593" s="60" t="s">
        <v>1107</v>
      </c>
      <c r="B593" s="32">
        <v>49978</v>
      </c>
      <c r="C593" s="61">
        <v>200</v>
      </c>
      <c r="D593" s="57"/>
      <c r="E593" s="74" t="s">
        <v>3671</v>
      </c>
      <c r="F593" s="61">
        <v>200</v>
      </c>
      <c r="G593" s="57"/>
      <c r="H593" s="28">
        <f t="shared" si="10"/>
        <v>0</v>
      </c>
    </row>
    <row r="594" spans="1:8">
      <c r="A594" s="60" t="s">
        <v>1107</v>
      </c>
      <c r="B594" s="32">
        <v>49979</v>
      </c>
      <c r="C594" s="61">
        <v>947.42241379310349</v>
      </c>
      <c r="D594" s="57"/>
      <c r="E594" s="74" t="s">
        <v>3672</v>
      </c>
      <c r="F594" s="61">
        <v>947.42</v>
      </c>
      <c r="G594" s="57"/>
      <c r="H594" s="28">
        <f t="shared" si="10"/>
        <v>2.4137931035284055E-3</v>
      </c>
    </row>
    <row r="595" spans="1:8">
      <c r="A595" s="60" t="s">
        <v>1107</v>
      </c>
      <c r="B595" s="32">
        <v>49980</v>
      </c>
      <c r="C595" s="61">
        <v>435.35344827586209</v>
      </c>
      <c r="D595" s="57"/>
      <c r="E595" s="74" t="s">
        <v>3673</v>
      </c>
      <c r="F595" s="61">
        <v>435.34999999999997</v>
      </c>
      <c r="G595" s="57"/>
      <c r="H595" s="28">
        <f t="shared" si="10"/>
        <v>3.448275862126593E-3</v>
      </c>
    </row>
    <row r="596" spans="1:8">
      <c r="A596" s="60" t="s">
        <v>1107</v>
      </c>
      <c r="B596" s="32">
        <v>49981</v>
      </c>
      <c r="C596" s="61">
        <v>1698.2672413793105</v>
      </c>
      <c r="D596" s="57"/>
      <c r="E596" s="74" t="s">
        <v>3674</v>
      </c>
      <c r="F596" s="61">
        <v>1698.27</v>
      </c>
      <c r="G596" s="57"/>
      <c r="H596" s="28">
        <f t="shared" si="10"/>
        <v>-2.7586206895193754E-3</v>
      </c>
    </row>
    <row r="597" spans="1:8">
      <c r="A597" s="60" t="s">
        <v>1107</v>
      </c>
      <c r="B597" s="32">
        <v>49982</v>
      </c>
      <c r="C597" s="61">
        <v>2801.7241379310349</v>
      </c>
      <c r="D597" s="57"/>
      <c r="E597" s="74" t="s">
        <v>3675</v>
      </c>
      <c r="F597" s="61">
        <v>2801.72</v>
      </c>
      <c r="G597" s="57"/>
      <c r="H597" s="28">
        <f t="shared" si="10"/>
        <v>4.137931035074871E-3</v>
      </c>
    </row>
    <row r="598" spans="1:8">
      <c r="A598" s="60" t="s">
        <v>1107</v>
      </c>
      <c r="B598" s="32">
        <v>49983</v>
      </c>
      <c r="C598" s="61">
        <v>4324.0862068965516</v>
      </c>
      <c r="D598" s="57"/>
      <c r="E598" s="74" t="s">
        <v>3676</v>
      </c>
      <c r="F598" s="61">
        <v>4324.09</v>
      </c>
      <c r="G598" s="57"/>
      <c r="H598" s="28">
        <f t="shared" si="10"/>
        <v>-3.7931034485154669E-3</v>
      </c>
    </row>
    <row r="599" spans="1:8">
      <c r="A599" s="60" t="s">
        <v>1107</v>
      </c>
      <c r="B599" s="32">
        <v>49984</v>
      </c>
      <c r="C599" s="61">
        <v>1719.8275862068967</v>
      </c>
      <c r="D599" s="57"/>
      <c r="E599" s="74" t="s">
        <v>3677</v>
      </c>
      <c r="F599" s="61">
        <v>1719.83</v>
      </c>
      <c r="G599" s="57"/>
      <c r="H599" s="28">
        <f t="shared" si="10"/>
        <v>-2.413793103187345E-3</v>
      </c>
    </row>
    <row r="600" spans="1:8">
      <c r="A600" s="60" t="s">
        <v>1107</v>
      </c>
      <c r="B600" s="32">
        <v>49985</v>
      </c>
      <c r="C600" s="61">
        <v>1698.2672413793105</v>
      </c>
      <c r="D600" s="57"/>
      <c r="E600" s="74" t="s">
        <v>3678</v>
      </c>
      <c r="F600" s="61">
        <v>1698.27</v>
      </c>
      <c r="G600" s="57"/>
      <c r="H600" s="28">
        <f t="shared" si="10"/>
        <v>-2.7586206895193754E-3</v>
      </c>
    </row>
    <row r="601" spans="1:8">
      <c r="A601" s="60" t="s">
        <v>1107</v>
      </c>
      <c r="B601" s="32">
        <v>49986</v>
      </c>
      <c r="C601" s="61">
        <v>1698.2672413793105</v>
      </c>
      <c r="D601" s="57"/>
      <c r="E601" s="74" t="s">
        <v>3679</v>
      </c>
      <c r="F601" s="61">
        <v>1698.27</v>
      </c>
      <c r="G601" s="57"/>
      <c r="H601" s="28">
        <f t="shared" si="10"/>
        <v>-2.7586206895193754E-3</v>
      </c>
    </row>
    <row r="602" spans="1:8">
      <c r="A602" s="60" t="s">
        <v>1107</v>
      </c>
      <c r="B602" s="32">
        <v>49987</v>
      </c>
      <c r="C602" s="61">
        <v>1698.2758620689656</v>
      </c>
      <c r="D602" s="57"/>
      <c r="E602" s="74" t="s">
        <v>3680</v>
      </c>
      <c r="F602" s="61">
        <v>1698.28</v>
      </c>
      <c r="G602" s="57"/>
      <c r="H602" s="28">
        <f t="shared" si="10"/>
        <v>-4.13793103439275E-3</v>
      </c>
    </row>
    <row r="603" spans="1:8">
      <c r="A603" s="60" t="s">
        <v>1107</v>
      </c>
      <c r="B603" s="32">
        <v>49988</v>
      </c>
      <c r="C603" s="61">
        <v>1698.2758620689656</v>
      </c>
      <c r="D603" s="57"/>
      <c r="E603" s="74" t="s">
        <v>3681</v>
      </c>
      <c r="F603" s="61">
        <v>1698.28</v>
      </c>
      <c r="G603" s="57"/>
      <c r="H603" s="28">
        <f t="shared" si="10"/>
        <v>-4.13793103439275E-3</v>
      </c>
    </row>
    <row r="604" spans="1:8">
      <c r="A604" s="60" t="s">
        <v>1107</v>
      </c>
      <c r="B604" s="32">
        <v>49989</v>
      </c>
      <c r="C604" s="61">
        <v>1425</v>
      </c>
      <c r="D604" s="57"/>
      <c r="E604" s="74" t="s">
        <v>3682</v>
      </c>
      <c r="F604" s="61">
        <v>1425</v>
      </c>
      <c r="G604" s="57"/>
      <c r="H604" s="28">
        <f t="shared" si="10"/>
        <v>0</v>
      </c>
    </row>
    <row r="605" spans="1:8">
      <c r="A605" s="60" t="s">
        <v>1107</v>
      </c>
      <c r="B605" s="32">
        <v>49990</v>
      </c>
      <c r="C605" s="61">
        <v>225.00000000000003</v>
      </c>
      <c r="D605" s="57"/>
      <c r="E605" s="74" t="s">
        <v>3683</v>
      </c>
      <c r="F605" s="61">
        <v>225</v>
      </c>
      <c r="G605" s="57"/>
      <c r="H605" s="28">
        <f t="shared" si="10"/>
        <v>0</v>
      </c>
    </row>
    <row r="606" spans="1:8">
      <c r="A606" s="60" t="s">
        <v>1107</v>
      </c>
      <c r="B606" s="32">
        <v>49991</v>
      </c>
      <c r="C606" s="61">
        <v>150</v>
      </c>
      <c r="D606" s="57"/>
      <c r="E606" s="74" t="s">
        <v>3684</v>
      </c>
      <c r="F606" s="61">
        <v>150</v>
      </c>
      <c r="G606" s="57"/>
      <c r="H606" s="28">
        <f t="shared" si="10"/>
        <v>0</v>
      </c>
    </row>
    <row r="607" spans="1:8">
      <c r="A607" s="60" t="s">
        <v>1107</v>
      </c>
      <c r="B607" s="32">
        <v>49992</v>
      </c>
      <c r="C607" s="61">
        <v>6375</v>
      </c>
      <c r="D607" s="57"/>
      <c r="E607" s="74" t="s">
        <v>3685</v>
      </c>
      <c r="F607" s="61">
        <v>6375</v>
      </c>
      <c r="G607" s="57"/>
      <c r="H607" s="28">
        <f t="shared" si="10"/>
        <v>0</v>
      </c>
    </row>
    <row r="608" spans="1:8">
      <c r="A608" s="60" t="s">
        <v>1107</v>
      </c>
      <c r="B608" s="32">
        <v>49993</v>
      </c>
      <c r="C608" s="61">
        <v>6600</v>
      </c>
      <c r="D608" s="57"/>
      <c r="E608" s="74" t="s">
        <v>3686</v>
      </c>
      <c r="F608" s="61">
        <v>6600</v>
      </c>
      <c r="G608" s="57"/>
      <c r="H608" s="28">
        <f t="shared" si="10"/>
        <v>0</v>
      </c>
    </row>
    <row r="609" spans="1:8">
      <c r="A609" s="60" t="s">
        <v>1107</v>
      </c>
      <c r="B609" s="32">
        <v>49994</v>
      </c>
      <c r="C609" s="61">
        <v>5025.870689655173</v>
      </c>
      <c r="D609" s="57"/>
      <c r="E609" s="74" t="s">
        <v>3687</v>
      </c>
      <c r="F609" s="61">
        <v>5025.87</v>
      </c>
      <c r="G609" s="57"/>
      <c r="H609" s="28">
        <f t="shared" si="10"/>
        <v>6.8965517311880831E-4</v>
      </c>
    </row>
    <row r="610" spans="1:8">
      <c r="A610" s="60" t="s">
        <v>1107</v>
      </c>
      <c r="B610" s="32">
        <v>49995</v>
      </c>
      <c r="C610" s="61">
        <v>2351.3965517241381</v>
      </c>
      <c r="D610" s="57"/>
      <c r="E610" s="74" t="s">
        <v>3688</v>
      </c>
      <c r="F610" s="61">
        <v>2351.4</v>
      </c>
      <c r="G610" s="57"/>
      <c r="H610" s="28">
        <f t="shared" si="10"/>
        <v>-3.4482758619560627E-3</v>
      </c>
    </row>
    <row r="611" spans="1:8">
      <c r="A611" s="60" t="s">
        <v>1107</v>
      </c>
      <c r="B611" s="32">
        <v>49996</v>
      </c>
      <c r="C611" s="61">
        <v>918.19827586206895</v>
      </c>
      <c r="D611" s="57"/>
      <c r="E611" s="74" t="s">
        <v>3689</v>
      </c>
      <c r="F611" s="61">
        <v>918.2</v>
      </c>
      <c r="G611" s="57"/>
      <c r="H611" s="28">
        <f t="shared" si="10"/>
        <v>-1.7241379310917182E-3</v>
      </c>
    </row>
    <row r="612" spans="1:8">
      <c r="A612" s="60" t="s">
        <v>1107</v>
      </c>
      <c r="B612" s="32">
        <v>49997</v>
      </c>
      <c r="C612" s="61">
        <v>918.19827586206895</v>
      </c>
      <c r="D612" s="57"/>
      <c r="E612" s="74" t="s">
        <v>3690</v>
      </c>
      <c r="F612" s="61">
        <v>918.2</v>
      </c>
      <c r="G612" s="57"/>
      <c r="H612" s="28">
        <f t="shared" si="10"/>
        <v>-1.7241379310917182E-3</v>
      </c>
    </row>
    <row r="613" spans="1:8">
      <c r="A613" s="60" t="s">
        <v>1107</v>
      </c>
      <c r="B613" s="32">
        <v>49998</v>
      </c>
      <c r="C613" s="61">
        <v>2841.1637931034484</v>
      </c>
      <c r="D613" s="57"/>
      <c r="E613" s="74" t="s">
        <v>3691</v>
      </c>
      <c r="F613" s="61">
        <v>2841.16</v>
      </c>
      <c r="G613" s="57"/>
      <c r="H613" s="28">
        <f t="shared" si="10"/>
        <v>3.7931034485154669E-3</v>
      </c>
    </row>
    <row r="614" spans="1:8">
      <c r="A614" s="60" t="s">
        <v>1107</v>
      </c>
      <c r="B614" s="32">
        <v>49999</v>
      </c>
      <c r="C614" s="61">
        <v>1698.2758620689656</v>
      </c>
      <c r="D614" s="57"/>
      <c r="E614" s="74" t="s">
        <v>3692</v>
      </c>
      <c r="F614" s="61">
        <v>1698.28</v>
      </c>
      <c r="G614" s="57"/>
      <c r="H614" s="28">
        <f t="shared" si="10"/>
        <v>-4.13793103439275E-3</v>
      </c>
    </row>
    <row r="615" spans="1:8">
      <c r="A615" s="60" t="s">
        <v>1107</v>
      </c>
      <c r="B615" s="32">
        <v>50000</v>
      </c>
      <c r="C615" s="61">
        <v>2731.8965517241381</v>
      </c>
      <c r="D615" s="57"/>
      <c r="E615" s="74" t="s">
        <v>3693</v>
      </c>
      <c r="F615" s="61">
        <v>2731.9</v>
      </c>
      <c r="G615" s="57"/>
      <c r="H615" s="28">
        <f t="shared" si="10"/>
        <v>-3.4482758619560627E-3</v>
      </c>
    </row>
    <row r="616" spans="1:8">
      <c r="A616" s="60" t="s">
        <v>1107</v>
      </c>
      <c r="B616" s="32">
        <v>50001</v>
      </c>
      <c r="C616" s="61">
        <v>947.42241379310349</v>
      </c>
      <c r="D616" s="57"/>
      <c r="E616" s="74" t="s">
        <v>3694</v>
      </c>
      <c r="F616" s="61">
        <v>947.42000000000007</v>
      </c>
      <c r="G616" s="57"/>
      <c r="H616" s="28">
        <f t="shared" si="10"/>
        <v>2.4137931034147186E-3</v>
      </c>
    </row>
    <row r="617" spans="1:8">
      <c r="A617" s="60" t="s">
        <v>1107</v>
      </c>
      <c r="B617" s="32">
        <v>50002</v>
      </c>
      <c r="C617" s="61">
        <v>1698.2758620689656</v>
      </c>
      <c r="D617" s="57"/>
      <c r="E617" s="74" t="s">
        <v>3695</v>
      </c>
      <c r="F617" s="61">
        <v>1698.2800000000002</v>
      </c>
      <c r="G617" s="57"/>
      <c r="H617" s="28">
        <f t="shared" si="10"/>
        <v>-4.1379310346201237E-3</v>
      </c>
    </row>
    <row r="618" spans="1:8">
      <c r="A618" s="60" t="s">
        <v>1107</v>
      </c>
      <c r="B618" s="32">
        <v>50003</v>
      </c>
      <c r="C618" s="61">
        <v>3788.7931034482763</v>
      </c>
      <c r="D618" s="57"/>
      <c r="E618" s="74" t="s">
        <v>3696</v>
      </c>
      <c r="F618" s="61">
        <v>3788.79</v>
      </c>
      <c r="G618" s="57"/>
      <c r="H618" s="28">
        <f t="shared" si="10"/>
        <v>3.1034482763061533E-3</v>
      </c>
    </row>
    <row r="619" spans="1:8">
      <c r="A619" s="60" t="s">
        <v>1107</v>
      </c>
      <c r="B619" s="32">
        <v>50004</v>
      </c>
      <c r="C619" s="61">
        <v>1698.2758620689656</v>
      </c>
      <c r="D619" s="57"/>
      <c r="E619" s="74" t="s">
        <v>3697</v>
      </c>
      <c r="F619" s="61">
        <v>1698.2800000000002</v>
      </c>
      <c r="G619" s="57"/>
      <c r="H619" s="28">
        <f t="shared" si="10"/>
        <v>-4.1379310346201237E-3</v>
      </c>
    </row>
    <row r="620" spans="1:8">
      <c r="A620" s="60" t="s">
        <v>1107</v>
      </c>
      <c r="B620" s="32">
        <v>50005</v>
      </c>
      <c r="C620" s="61">
        <v>2118.9741379310349</v>
      </c>
      <c r="D620" s="57"/>
      <c r="E620" s="74" t="s">
        <v>3698</v>
      </c>
      <c r="F620" s="61">
        <v>2118.9700000000003</v>
      </c>
      <c r="G620" s="57"/>
      <c r="H620" s="28">
        <f t="shared" si="10"/>
        <v>4.1379310346201237E-3</v>
      </c>
    </row>
    <row r="621" spans="1:8">
      <c r="A621" s="60" t="s">
        <v>1107</v>
      </c>
      <c r="B621" s="32">
        <v>50006</v>
      </c>
      <c r="C621" s="61">
        <v>947.42241379310349</v>
      </c>
      <c r="D621" s="57"/>
      <c r="E621" s="74" t="s">
        <v>3699</v>
      </c>
      <c r="F621" s="61">
        <v>947.42</v>
      </c>
      <c r="G621" s="57"/>
      <c r="H621" s="28">
        <f t="shared" si="10"/>
        <v>2.4137931035284055E-3</v>
      </c>
    </row>
    <row r="622" spans="1:8">
      <c r="A622" s="60" t="s">
        <v>1107</v>
      </c>
      <c r="B622" s="32">
        <v>50007</v>
      </c>
      <c r="C622" s="61">
        <v>6364.7327586206902</v>
      </c>
      <c r="D622" s="57"/>
      <c r="E622" s="74" t="s">
        <v>3700</v>
      </c>
      <c r="F622" s="61">
        <v>6364.7300000000005</v>
      </c>
      <c r="G622" s="57"/>
      <c r="H622" s="28">
        <f t="shared" si="10"/>
        <v>2.7586206897467491E-3</v>
      </c>
    </row>
    <row r="623" spans="1:8">
      <c r="A623" s="60" t="s">
        <v>1107</v>
      </c>
      <c r="B623" s="32">
        <v>50008</v>
      </c>
      <c r="C623" s="61">
        <v>1910.1810344827586</v>
      </c>
      <c r="D623" s="57"/>
      <c r="E623" s="74" t="s">
        <v>3701</v>
      </c>
      <c r="F623" s="61">
        <v>1910.18</v>
      </c>
      <c r="G623" s="57"/>
      <c r="H623" s="28">
        <f t="shared" si="10"/>
        <v>1.0344827585413441E-3</v>
      </c>
    </row>
    <row r="624" spans="1:8">
      <c r="A624" s="60" t="s">
        <v>1107</v>
      </c>
      <c r="B624" s="32">
        <v>50009</v>
      </c>
      <c r="C624" s="61">
        <v>5214.4827586206902</v>
      </c>
      <c r="D624" s="57"/>
      <c r="E624" s="74" t="s">
        <v>3702</v>
      </c>
      <c r="F624" s="61">
        <v>5214.4799999999996</v>
      </c>
      <c r="G624" s="57"/>
      <c r="H624" s="28">
        <f t="shared" si="10"/>
        <v>2.7586206906562438E-3</v>
      </c>
    </row>
    <row r="625" spans="1:8">
      <c r="A625" s="60" t="s">
        <v>1107</v>
      </c>
      <c r="B625" s="32">
        <v>50010</v>
      </c>
      <c r="C625" s="61">
        <v>947.42241379310349</v>
      </c>
      <c r="D625" s="57"/>
      <c r="E625" s="74" t="s">
        <v>3703</v>
      </c>
      <c r="F625" s="61">
        <v>947.42000000000007</v>
      </c>
      <c r="G625" s="57"/>
      <c r="H625" s="28">
        <f t="shared" si="10"/>
        <v>2.4137931034147186E-3</v>
      </c>
    </row>
    <row r="626" spans="1:8">
      <c r="A626" s="60" t="s">
        <v>1107</v>
      </c>
      <c r="B626" s="32">
        <v>50011</v>
      </c>
      <c r="C626" s="61">
        <v>1698.2672413793105</v>
      </c>
      <c r="D626" s="57"/>
      <c r="E626" s="74" t="s">
        <v>3704</v>
      </c>
      <c r="F626" s="61">
        <v>1698.27</v>
      </c>
      <c r="G626" s="57"/>
      <c r="H626" s="28">
        <f t="shared" si="10"/>
        <v>-2.7586206895193754E-3</v>
      </c>
    </row>
    <row r="627" spans="1:8">
      <c r="A627" s="60" t="s">
        <v>1107</v>
      </c>
      <c r="B627" s="32">
        <v>50012</v>
      </c>
      <c r="C627" s="61">
        <v>1719.8189655172414</v>
      </c>
      <c r="D627" s="57"/>
      <c r="E627" s="74" t="s">
        <v>3705</v>
      </c>
      <c r="F627" s="61">
        <v>1719.82</v>
      </c>
      <c r="G627" s="57"/>
      <c r="H627" s="28">
        <f t="shared" si="10"/>
        <v>-1.0344827585413441E-3</v>
      </c>
    </row>
    <row r="628" spans="1:8">
      <c r="A628" s="60" t="s">
        <v>1107</v>
      </c>
      <c r="B628" s="32">
        <v>50013</v>
      </c>
      <c r="C628" s="61">
        <v>3788.7931034482763</v>
      </c>
      <c r="D628" s="57"/>
      <c r="E628" s="74" t="s">
        <v>3706</v>
      </c>
      <c r="F628" s="61">
        <v>3788.79</v>
      </c>
      <c r="G628" s="57"/>
      <c r="H628" s="28">
        <f t="shared" si="10"/>
        <v>3.1034482763061533E-3</v>
      </c>
    </row>
    <row r="629" spans="1:8">
      <c r="A629" s="60" t="s">
        <v>1107</v>
      </c>
      <c r="B629" s="32">
        <v>50014</v>
      </c>
      <c r="C629" s="61">
        <v>1698.2672413793105</v>
      </c>
      <c r="D629" s="57"/>
      <c r="E629" s="74" t="s">
        <v>3707</v>
      </c>
      <c r="F629" s="61">
        <v>1698.27</v>
      </c>
      <c r="G629" s="57"/>
      <c r="H629" s="28">
        <f t="shared" ref="H629:H692" si="11">+C629-F629</f>
        <v>-2.7586206895193754E-3</v>
      </c>
    </row>
    <row r="630" spans="1:8">
      <c r="A630" s="60" t="s">
        <v>1107</v>
      </c>
      <c r="B630" s="32">
        <v>50015</v>
      </c>
      <c r="C630" s="61">
        <v>3788.7931034482763</v>
      </c>
      <c r="D630" s="57"/>
      <c r="E630" s="74" t="s">
        <v>3708</v>
      </c>
      <c r="F630" s="61">
        <v>3788.79</v>
      </c>
      <c r="G630" s="57"/>
      <c r="H630" s="28">
        <f t="shared" si="11"/>
        <v>3.1034482763061533E-3</v>
      </c>
    </row>
    <row r="631" spans="1:8">
      <c r="A631" s="60" t="s">
        <v>1107</v>
      </c>
      <c r="B631" s="32">
        <v>50016</v>
      </c>
      <c r="C631" s="61">
        <v>1698.2758620689656</v>
      </c>
      <c r="D631" s="57"/>
      <c r="E631" s="74" t="s">
        <v>3709</v>
      </c>
      <c r="F631" s="61">
        <v>1698.2800000000002</v>
      </c>
      <c r="G631" s="57"/>
      <c r="H631" s="28">
        <f t="shared" si="11"/>
        <v>-4.1379310346201237E-3</v>
      </c>
    </row>
    <row r="632" spans="1:8">
      <c r="A632" s="60" t="s">
        <v>1107</v>
      </c>
      <c r="B632" s="32">
        <v>50017</v>
      </c>
      <c r="C632" s="61">
        <v>947.42241379310349</v>
      </c>
      <c r="D632" s="57"/>
      <c r="E632" s="74" t="s">
        <v>3710</v>
      </c>
      <c r="F632" s="61">
        <v>947.42000000000007</v>
      </c>
      <c r="G632" s="57"/>
      <c r="H632" s="28">
        <f t="shared" si="11"/>
        <v>2.4137931034147186E-3</v>
      </c>
    </row>
    <row r="633" spans="1:8">
      <c r="A633" s="60" t="s">
        <v>1107</v>
      </c>
      <c r="B633" s="32">
        <v>50018</v>
      </c>
      <c r="C633" s="61">
        <v>1719.8275862068967</v>
      </c>
      <c r="D633" s="57"/>
      <c r="E633" s="74" t="s">
        <v>3711</v>
      </c>
      <c r="F633" s="61">
        <v>1719.83</v>
      </c>
      <c r="G633" s="57"/>
      <c r="H633" s="28">
        <f t="shared" si="11"/>
        <v>-2.413793103187345E-3</v>
      </c>
    </row>
    <row r="634" spans="1:8">
      <c r="A634" s="60" t="s">
        <v>1107</v>
      </c>
      <c r="B634" s="32">
        <v>50019</v>
      </c>
      <c r="C634" s="61">
        <v>174.60344827586206</v>
      </c>
      <c r="D634" s="57"/>
      <c r="E634" s="74" t="s">
        <v>3712</v>
      </c>
      <c r="F634" s="61">
        <v>174.6</v>
      </c>
      <c r="G634" s="57"/>
      <c r="H634" s="28">
        <f t="shared" si="11"/>
        <v>3.4482758620697496E-3</v>
      </c>
    </row>
    <row r="635" spans="1:8">
      <c r="A635" s="60" t="s">
        <v>1107</v>
      </c>
      <c r="B635" s="32">
        <v>50020</v>
      </c>
      <c r="C635" s="61">
        <v>174.60344827586206</v>
      </c>
      <c r="D635" s="57"/>
      <c r="E635" s="74" t="s">
        <v>3713</v>
      </c>
      <c r="F635" s="61">
        <v>174.6</v>
      </c>
      <c r="G635" s="57"/>
      <c r="H635" s="28">
        <f t="shared" si="11"/>
        <v>3.4482758620697496E-3</v>
      </c>
    </row>
    <row r="636" spans="1:8">
      <c r="A636" s="60" t="s">
        <v>1107</v>
      </c>
      <c r="B636" s="32">
        <v>50021</v>
      </c>
      <c r="C636" s="61">
        <v>58.198275862068975</v>
      </c>
      <c r="D636" s="57"/>
      <c r="E636" s="74" t="s">
        <v>3714</v>
      </c>
      <c r="F636" s="61">
        <v>58.2</v>
      </c>
      <c r="G636" s="57"/>
      <c r="H636" s="28">
        <f t="shared" si="11"/>
        <v>-1.7241379310277694E-3</v>
      </c>
    </row>
    <row r="637" spans="1:8">
      <c r="A637" s="60" t="s">
        <v>1107</v>
      </c>
      <c r="B637" s="32">
        <v>50022</v>
      </c>
      <c r="C637" s="61">
        <v>58.198275862068975</v>
      </c>
      <c r="D637" s="57"/>
      <c r="E637" s="74" t="s">
        <v>3715</v>
      </c>
      <c r="F637" s="61">
        <v>58.2</v>
      </c>
      <c r="G637" s="57"/>
      <c r="H637" s="28">
        <f t="shared" si="11"/>
        <v>-1.7241379310277694E-3</v>
      </c>
    </row>
    <row r="638" spans="1:8">
      <c r="A638" s="60" t="s">
        <v>1107</v>
      </c>
      <c r="B638" s="32">
        <v>50023</v>
      </c>
      <c r="C638" s="61">
        <v>174.60344827586206</v>
      </c>
      <c r="D638" s="57"/>
      <c r="E638" s="74" t="s">
        <v>3716</v>
      </c>
      <c r="F638" s="61">
        <v>174.6</v>
      </c>
      <c r="G638" s="57"/>
      <c r="H638" s="28">
        <f t="shared" si="11"/>
        <v>3.4482758620697496E-3</v>
      </c>
    </row>
    <row r="639" spans="1:8">
      <c r="A639" s="60" t="s">
        <v>1107</v>
      </c>
      <c r="B639" s="32">
        <v>50024</v>
      </c>
      <c r="C639" s="61">
        <v>174.60344827586206</v>
      </c>
      <c r="D639" s="57"/>
      <c r="E639" s="74" t="s">
        <v>3717</v>
      </c>
      <c r="F639" s="61">
        <v>174.6</v>
      </c>
      <c r="G639" s="57"/>
      <c r="H639" s="28">
        <f t="shared" si="11"/>
        <v>3.4482758620697496E-3</v>
      </c>
    </row>
    <row r="640" spans="1:8">
      <c r="A640" s="60" t="s">
        <v>1107</v>
      </c>
      <c r="B640" s="32">
        <v>50025</v>
      </c>
      <c r="C640" s="61">
        <v>2801.7327586206902</v>
      </c>
      <c r="D640" s="57"/>
      <c r="E640" s="74" t="s">
        <v>3718</v>
      </c>
      <c r="F640" s="61">
        <v>2801.73</v>
      </c>
      <c r="G640" s="57"/>
      <c r="H640" s="28">
        <f t="shared" si="11"/>
        <v>2.7586206902014965E-3</v>
      </c>
    </row>
    <row r="641" spans="1:8">
      <c r="A641" s="60" t="s">
        <v>1107</v>
      </c>
      <c r="B641" s="32">
        <v>50026</v>
      </c>
      <c r="C641" s="61">
        <v>58.198275862068975</v>
      </c>
      <c r="D641" s="57"/>
      <c r="E641" s="74" t="s">
        <v>3719</v>
      </c>
      <c r="F641" s="61">
        <v>58.2</v>
      </c>
      <c r="G641" s="57"/>
      <c r="H641" s="28">
        <f t="shared" si="11"/>
        <v>-1.7241379310277694E-3</v>
      </c>
    </row>
    <row r="642" spans="1:8">
      <c r="A642" s="60" t="s">
        <v>1107</v>
      </c>
      <c r="B642" s="32">
        <v>50027</v>
      </c>
      <c r="C642" s="61">
        <v>174.60344827586206</v>
      </c>
      <c r="D642" s="57"/>
      <c r="E642" s="74" t="s">
        <v>3720</v>
      </c>
      <c r="F642" s="61">
        <v>174.6</v>
      </c>
      <c r="G642" s="57"/>
      <c r="H642" s="28">
        <f t="shared" si="11"/>
        <v>3.4482758620697496E-3</v>
      </c>
    </row>
    <row r="643" spans="1:8">
      <c r="A643" s="60" t="s">
        <v>1107</v>
      </c>
      <c r="B643" s="32">
        <v>50028</v>
      </c>
      <c r="C643" s="61">
        <v>3788.8017241379316</v>
      </c>
      <c r="D643" s="57"/>
      <c r="E643" s="74" t="s">
        <v>3721</v>
      </c>
      <c r="F643" s="61">
        <v>3788.8</v>
      </c>
      <c r="G643" s="57"/>
      <c r="H643" s="28">
        <f t="shared" si="11"/>
        <v>1.7241379314327787E-3</v>
      </c>
    </row>
    <row r="644" spans="1:8">
      <c r="A644" s="60" t="s">
        <v>1107</v>
      </c>
      <c r="B644" s="32">
        <v>50029</v>
      </c>
      <c r="C644" s="61">
        <v>58.198275862068975</v>
      </c>
      <c r="D644" s="57"/>
      <c r="E644" s="74" t="s">
        <v>3722</v>
      </c>
      <c r="F644" s="61">
        <v>58.2</v>
      </c>
      <c r="G644" s="57"/>
      <c r="H644" s="28">
        <f t="shared" si="11"/>
        <v>-1.7241379310277694E-3</v>
      </c>
    </row>
    <row r="645" spans="1:8">
      <c r="A645" s="60" t="s">
        <v>1107</v>
      </c>
      <c r="B645" s="32">
        <v>50030</v>
      </c>
      <c r="C645" s="61">
        <v>174.60344827586206</v>
      </c>
      <c r="D645" s="57"/>
      <c r="E645" s="74" t="s">
        <v>3723</v>
      </c>
      <c r="F645" s="61">
        <v>174.6</v>
      </c>
      <c r="G645" s="57"/>
      <c r="H645" s="28">
        <f t="shared" si="11"/>
        <v>3.4482758620697496E-3</v>
      </c>
    </row>
    <row r="646" spans="1:8">
      <c r="A646" s="60" t="s">
        <v>1107</v>
      </c>
      <c r="B646" s="32">
        <v>50031</v>
      </c>
      <c r="C646" s="61">
        <v>174.60344827586206</v>
      </c>
      <c r="D646" s="57"/>
      <c r="E646" s="74" t="s">
        <v>3724</v>
      </c>
      <c r="F646" s="61">
        <v>174.6</v>
      </c>
      <c r="G646" s="57"/>
      <c r="H646" s="28">
        <f t="shared" si="11"/>
        <v>3.4482758620697496E-3</v>
      </c>
    </row>
    <row r="647" spans="1:8">
      <c r="A647" s="60" t="s">
        <v>1107</v>
      </c>
      <c r="B647" s="32">
        <v>50032</v>
      </c>
      <c r="C647" s="61">
        <v>215.51724137931035</v>
      </c>
      <c r="D647" s="57"/>
      <c r="E647" s="74" t="s">
        <v>3725</v>
      </c>
      <c r="F647" s="61">
        <v>215.52</v>
      </c>
      <c r="G647" s="57"/>
      <c r="H647" s="28">
        <f t="shared" si="11"/>
        <v>-2.758620689661484E-3</v>
      </c>
    </row>
    <row r="648" spans="1:8">
      <c r="A648" s="60" t="s">
        <v>1107</v>
      </c>
      <c r="B648" s="32">
        <v>50033</v>
      </c>
      <c r="C648" s="61">
        <v>2801.7327586206902</v>
      </c>
      <c r="D648" s="57"/>
      <c r="E648" s="74" t="s">
        <v>3726</v>
      </c>
      <c r="F648" s="61">
        <v>2801.73</v>
      </c>
      <c r="G648" s="57"/>
      <c r="H648" s="28">
        <f t="shared" si="11"/>
        <v>2.7586206902014965E-3</v>
      </c>
    </row>
    <row r="649" spans="1:8">
      <c r="A649" s="60" t="s">
        <v>1107</v>
      </c>
      <c r="B649" s="32">
        <v>50034</v>
      </c>
      <c r="C649" s="61">
        <v>1698.2672413793105</v>
      </c>
      <c r="D649" s="57"/>
      <c r="E649" s="74" t="s">
        <v>3727</v>
      </c>
      <c r="F649" s="61">
        <v>1698.27</v>
      </c>
      <c r="G649" s="57"/>
      <c r="H649" s="28">
        <f t="shared" si="11"/>
        <v>-2.7586206895193754E-3</v>
      </c>
    </row>
    <row r="650" spans="1:8">
      <c r="A650" s="60" t="s">
        <v>1107</v>
      </c>
      <c r="B650" s="32">
        <v>50035</v>
      </c>
      <c r="C650" s="61">
        <v>947.42241379310349</v>
      </c>
      <c r="D650" s="57"/>
      <c r="E650" s="74" t="s">
        <v>3728</v>
      </c>
      <c r="F650" s="61">
        <v>947.42000000000007</v>
      </c>
      <c r="G650" s="57"/>
      <c r="H650" s="28">
        <f t="shared" si="11"/>
        <v>2.4137931034147186E-3</v>
      </c>
    </row>
    <row r="651" spans="1:8">
      <c r="A651" s="60" t="s">
        <v>1107</v>
      </c>
      <c r="B651" s="32">
        <v>50036</v>
      </c>
      <c r="C651" s="61">
        <v>717.17241379310349</v>
      </c>
      <c r="D651" s="57"/>
      <c r="E651" s="74" t="s">
        <v>3729</v>
      </c>
      <c r="F651" s="61">
        <v>717.17</v>
      </c>
      <c r="G651" s="57"/>
      <c r="H651" s="28">
        <f t="shared" si="11"/>
        <v>2.4137931035284055E-3</v>
      </c>
    </row>
    <row r="652" spans="1:8">
      <c r="A652" s="60" t="s">
        <v>1107</v>
      </c>
      <c r="B652" s="32">
        <v>50037</v>
      </c>
      <c r="C652" s="61">
        <v>454</v>
      </c>
      <c r="D652" s="57"/>
      <c r="E652" s="74" t="s">
        <v>3730</v>
      </c>
      <c r="F652" s="61">
        <v>454</v>
      </c>
      <c r="G652" s="57"/>
      <c r="H652" s="28">
        <f t="shared" si="11"/>
        <v>0</v>
      </c>
    </row>
    <row r="653" spans="1:8">
      <c r="A653" s="60" t="s">
        <v>1107</v>
      </c>
      <c r="B653" s="32">
        <v>50038</v>
      </c>
      <c r="C653" s="61">
        <v>174.60344827586206</v>
      </c>
      <c r="D653" s="57"/>
      <c r="E653" s="74" t="s">
        <v>3731</v>
      </c>
      <c r="F653" s="61">
        <v>174.6</v>
      </c>
      <c r="G653" s="57"/>
      <c r="H653" s="28">
        <f t="shared" si="11"/>
        <v>3.4482758620697496E-3</v>
      </c>
    </row>
    <row r="654" spans="1:8">
      <c r="A654" s="60" t="s">
        <v>1107</v>
      </c>
      <c r="B654" s="32">
        <v>50039</v>
      </c>
      <c r="C654" s="61">
        <v>174.60344827586206</v>
      </c>
      <c r="D654" s="57"/>
      <c r="E654" s="74" t="s">
        <v>3732</v>
      </c>
      <c r="F654" s="61">
        <v>174.6</v>
      </c>
      <c r="G654" s="57"/>
      <c r="H654" s="28">
        <f t="shared" si="11"/>
        <v>3.4482758620697496E-3</v>
      </c>
    </row>
    <row r="655" spans="1:8">
      <c r="A655" s="60" t="s">
        <v>1107</v>
      </c>
      <c r="B655" s="32">
        <v>50040</v>
      </c>
      <c r="C655" s="61">
        <v>174.60344827586206</v>
      </c>
      <c r="D655" s="57"/>
      <c r="E655" s="74" t="s">
        <v>3733</v>
      </c>
      <c r="F655" s="61">
        <v>174.6</v>
      </c>
      <c r="G655" s="57"/>
      <c r="H655" s="28">
        <f t="shared" si="11"/>
        <v>3.4482758620697496E-3</v>
      </c>
    </row>
    <row r="656" spans="1:8">
      <c r="A656" s="60" t="s">
        <v>1107</v>
      </c>
      <c r="B656" s="32">
        <v>50041</v>
      </c>
      <c r="C656" s="61">
        <v>174.60344827586206</v>
      </c>
      <c r="D656" s="57"/>
      <c r="E656" s="74" t="s">
        <v>3734</v>
      </c>
      <c r="F656" s="61">
        <v>174.6</v>
      </c>
      <c r="G656" s="57"/>
      <c r="H656" s="28">
        <f t="shared" si="11"/>
        <v>3.4482758620697496E-3</v>
      </c>
    </row>
    <row r="657" spans="1:8">
      <c r="A657" s="60" t="s">
        <v>1107</v>
      </c>
      <c r="B657" s="32">
        <v>50042</v>
      </c>
      <c r="C657" s="61">
        <v>174.60344827586206</v>
      </c>
      <c r="D657" s="57"/>
      <c r="E657" s="74" t="s">
        <v>3735</v>
      </c>
      <c r="F657" s="61">
        <v>174.6</v>
      </c>
      <c r="G657" s="57"/>
      <c r="H657" s="28">
        <f t="shared" si="11"/>
        <v>3.4482758620697496E-3</v>
      </c>
    </row>
    <row r="658" spans="1:8">
      <c r="A658" s="60" t="s">
        <v>1107</v>
      </c>
      <c r="B658" s="32">
        <v>50043</v>
      </c>
      <c r="C658" s="61">
        <v>267.72413793103448</v>
      </c>
      <c r="D658" s="57"/>
      <c r="E658" s="74" t="s">
        <v>3736</v>
      </c>
      <c r="F658" s="61">
        <v>267.71999999999997</v>
      </c>
      <c r="G658" s="57"/>
      <c r="H658" s="28">
        <f t="shared" si="11"/>
        <v>4.1379310345064368E-3</v>
      </c>
    </row>
    <row r="659" spans="1:8">
      <c r="A659" s="60" t="s">
        <v>1107</v>
      </c>
      <c r="B659" s="32">
        <v>50044</v>
      </c>
      <c r="C659" s="61">
        <v>174.60344827586206</v>
      </c>
      <c r="D659" s="57"/>
      <c r="E659" s="74" t="s">
        <v>3737</v>
      </c>
      <c r="F659" s="61">
        <v>174.6</v>
      </c>
      <c r="G659" s="57"/>
      <c r="H659" s="28">
        <f t="shared" si="11"/>
        <v>3.4482758620697496E-3</v>
      </c>
    </row>
    <row r="660" spans="1:8">
      <c r="A660" s="60" t="s">
        <v>1107</v>
      </c>
      <c r="B660" s="32">
        <v>50045</v>
      </c>
      <c r="C660" s="61">
        <v>947.42241379310349</v>
      </c>
      <c r="D660" s="57"/>
      <c r="E660" s="74" t="s">
        <v>3738</v>
      </c>
      <c r="F660" s="61">
        <v>947.42000000000007</v>
      </c>
      <c r="G660" s="57"/>
      <c r="H660" s="28">
        <f t="shared" si="11"/>
        <v>2.4137931034147186E-3</v>
      </c>
    </row>
    <row r="661" spans="1:8">
      <c r="A661" s="60" t="s">
        <v>1107</v>
      </c>
      <c r="B661" s="32">
        <v>50046</v>
      </c>
      <c r="C661" s="61">
        <v>1719.8189655172414</v>
      </c>
      <c r="D661" s="57"/>
      <c r="E661" s="74" t="s">
        <v>3739</v>
      </c>
      <c r="F661" s="61">
        <v>1719.8200000000002</v>
      </c>
      <c r="G661" s="57"/>
      <c r="H661" s="28">
        <f t="shared" si="11"/>
        <v>-1.0344827587687178E-3</v>
      </c>
    </row>
    <row r="662" spans="1:8">
      <c r="A662" s="60" t="s">
        <v>1107</v>
      </c>
      <c r="B662" s="32">
        <v>50047</v>
      </c>
      <c r="C662" s="61">
        <v>116.39655172413795</v>
      </c>
      <c r="D662" s="57"/>
      <c r="E662" s="74" t="s">
        <v>3740</v>
      </c>
      <c r="F662" s="61">
        <v>116.4</v>
      </c>
      <c r="G662" s="57"/>
      <c r="H662" s="28">
        <f t="shared" si="11"/>
        <v>-3.4482758620555387E-3</v>
      </c>
    </row>
    <row r="663" spans="1:8">
      <c r="A663" s="60" t="s">
        <v>1107</v>
      </c>
      <c r="B663" s="32">
        <v>50048</v>
      </c>
      <c r="C663" s="61">
        <v>174.60344827586206</v>
      </c>
      <c r="D663" s="57"/>
      <c r="E663" s="74" t="s">
        <v>3741</v>
      </c>
      <c r="F663" s="61">
        <v>174.6</v>
      </c>
      <c r="G663" s="57"/>
      <c r="H663" s="28">
        <f t="shared" si="11"/>
        <v>3.4482758620697496E-3</v>
      </c>
    </row>
    <row r="664" spans="1:8">
      <c r="A664" s="60" t="s">
        <v>1107</v>
      </c>
      <c r="B664" s="32">
        <v>50049</v>
      </c>
      <c r="C664" s="61">
        <v>174.60344827586206</v>
      </c>
      <c r="D664" s="57"/>
      <c r="E664" s="74" t="s">
        <v>3742</v>
      </c>
      <c r="F664" s="61">
        <v>174.6</v>
      </c>
      <c r="G664" s="57"/>
      <c r="H664" s="28">
        <f t="shared" si="11"/>
        <v>3.4482758620697496E-3</v>
      </c>
    </row>
    <row r="665" spans="1:8">
      <c r="A665" s="60" t="s">
        <v>1107</v>
      </c>
      <c r="B665" s="32">
        <v>50050</v>
      </c>
      <c r="C665" s="61">
        <v>58.198275862068975</v>
      </c>
      <c r="D665" s="57"/>
      <c r="E665" s="74" t="s">
        <v>3743</v>
      </c>
      <c r="F665" s="61">
        <v>58.2</v>
      </c>
      <c r="G665" s="57"/>
      <c r="H665" s="28">
        <f t="shared" si="11"/>
        <v>-1.7241379310277694E-3</v>
      </c>
    </row>
    <row r="666" spans="1:8">
      <c r="A666" s="60" t="s">
        <v>1107</v>
      </c>
      <c r="B666" s="32">
        <v>50051</v>
      </c>
      <c r="C666" s="61">
        <v>2025.8706896551728</v>
      </c>
      <c r="D666" s="57"/>
      <c r="E666" s="74" t="s">
        <v>3744</v>
      </c>
      <c r="F666" s="61">
        <v>2025.87</v>
      </c>
      <c r="G666" s="57"/>
      <c r="H666" s="28">
        <f t="shared" si="11"/>
        <v>6.8965517289143463E-4</v>
      </c>
    </row>
    <row r="667" spans="1:8">
      <c r="A667" s="60" t="s">
        <v>1107</v>
      </c>
      <c r="B667" s="32">
        <v>50052</v>
      </c>
      <c r="C667" s="61">
        <v>2358.6293103448279</v>
      </c>
      <c r="D667" s="57"/>
      <c r="E667" s="74" t="s">
        <v>3745</v>
      </c>
      <c r="F667" s="61">
        <v>2358.63</v>
      </c>
      <c r="G667" s="57"/>
      <c r="H667" s="28">
        <f t="shared" si="11"/>
        <v>-6.896551722093136E-4</v>
      </c>
    </row>
    <row r="668" spans="1:8">
      <c r="A668" s="60" t="s">
        <v>1107</v>
      </c>
      <c r="B668" s="32">
        <v>50053</v>
      </c>
      <c r="C668" s="61">
        <v>1913.793103448276</v>
      </c>
      <c r="D668" s="57"/>
      <c r="E668" s="74" t="s">
        <v>3746</v>
      </c>
      <c r="F668" s="61">
        <v>1913.79</v>
      </c>
      <c r="G668" s="57"/>
      <c r="H668" s="28">
        <f t="shared" si="11"/>
        <v>3.1034482760787796E-3</v>
      </c>
    </row>
    <row r="669" spans="1:8">
      <c r="A669" s="60" t="s">
        <v>1107</v>
      </c>
      <c r="B669" s="32">
        <v>50054</v>
      </c>
      <c r="C669" s="61">
        <v>3593.9568965517242</v>
      </c>
      <c r="D669" s="57"/>
      <c r="E669" s="74" t="s">
        <v>3747</v>
      </c>
      <c r="F669" s="61">
        <v>3593.96</v>
      </c>
      <c r="G669" s="57"/>
      <c r="H669" s="28">
        <f t="shared" si="11"/>
        <v>-3.1034482758514059E-3</v>
      </c>
    </row>
    <row r="670" spans="1:8">
      <c r="A670" s="60" t="s">
        <v>1107</v>
      </c>
      <c r="B670" s="32">
        <v>50055</v>
      </c>
      <c r="C670" s="61">
        <v>547.41379310344837</v>
      </c>
      <c r="D670" s="57"/>
      <c r="E670" s="74" t="s">
        <v>3748</v>
      </c>
      <c r="F670" s="61">
        <v>547.41</v>
      </c>
      <c r="G670" s="57"/>
      <c r="H670" s="28">
        <f t="shared" si="11"/>
        <v>3.79310344840178E-3</v>
      </c>
    </row>
    <row r="671" spans="1:8">
      <c r="A671" s="60" t="s">
        <v>1107</v>
      </c>
      <c r="B671" s="32">
        <v>50056</v>
      </c>
      <c r="C671" s="61">
        <v>2801.7327586206902</v>
      </c>
      <c r="D671" s="57"/>
      <c r="E671" s="74" t="s">
        <v>3749</v>
      </c>
      <c r="F671" s="61">
        <v>2801.73</v>
      </c>
      <c r="G671" s="57"/>
      <c r="H671" s="28">
        <f t="shared" si="11"/>
        <v>2.7586206902014965E-3</v>
      </c>
    </row>
    <row r="672" spans="1:8">
      <c r="A672" s="60" t="s">
        <v>1107</v>
      </c>
      <c r="B672" s="32">
        <v>50057</v>
      </c>
      <c r="C672" s="61">
        <v>3395.6896551724139</v>
      </c>
      <c r="D672" s="57"/>
      <c r="E672" s="74" t="s">
        <v>3750</v>
      </c>
      <c r="F672" s="61">
        <v>3395.69</v>
      </c>
      <c r="G672" s="57"/>
      <c r="H672" s="28">
        <f t="shared" si="11"/>
        <v>-3.448275861046568E-4</v>
      </c>
    </row>
    <row r="673" spans="1:8">
      <c r="A673" s="60" t="s">
        <v>1107</v>
      </c>
      <c r="B673" s="32">
        <v>50058</v>
      </c>
      <c r="C673" s="61">
        <v>2801.7241379310349</v>
      </c>
      <c r="D673" s="57"/>
      <c r="E673" s="74" t="s">
        <v>3751</v>
      </c>
      <c r="F673" s="61">
        <v>2801.7200000000003</v>
      </c>
      <c r="G673" s="57"/>
      <c r="H673" s="28">
        <f t="shared" si="11"/>
        <v>4.1379310346201237E-3</v>
      </c>
    </row>
    <row r="674" spans="1:8">
      <c r="A674" s="60" t="s">
        <v>1107</v>
      </c>
      <c r="B674" s="32">
        <v>50059</v>
      </c>
      <c r="C674" s="61">
        <v>12657.801724137931</v>
      </c>
      <c r="D674" s="57"/>
      <c r="E674" s="74" t="s">
        <v>3752</v>
      </c>
      <c r="F674" s="61">
        <v>12657.800000000001</v>
      </c>
      <c r="G674" s="57"/>
      <c r="H674" s="28">
        <f t="shared" si="11"/>
        <v>1.7241379300685367E-3</v>
      </c>
    </row>
    <row r="675" spans="1:8">
      <c r="A675" s="60" t="s">
        <v>1107</v>
      </c>
      <c r="B675" s="32">
        <v>50060</v>
      </c>
      <c r="C675" s="61">
        <v>947.42241379310349</v>
      </c>
      <c r="D675" s="57"/>
      <c r="E675" s="74" t="s">
        <v>3753</v>
      </c>
      <c r="F675" s="61">
        <v>947.42000000000007</v>
      </c>
      <c r="G675" s="57"/>
      <c r="H675" s="28">
        <f t="shared" si="11"/>
        <v>2.4137931034147186E-3</v>
      </c>
    </row>
    <row r="676" spans="1:8">
      <c r="A676" s="60" t="s">
        <v>1107</v>
      </c>
      <c r="B676" s="32">
        <v>50061</v>
      </c>
      <c r="C676" s="61">
        <v>499.62068965517238</v>
      </c>
      <c r="D676" s="57"/>
      <c r="E676" s="74" t="s">
        <v>3754</v>
      </c>
      <c r="F676" s="61">
        <v>499.62</v>
      </c>
      <c r="G676" s="57"/>
      <c r="H676" s="28">
        <f t="shared" si="11"/>
        <v>6.8965517237984386E-4</v>
      </c>
    </row>
    <row r="677" spans="1:8">
      <c r="A677" s="60" t="s">
        <v>1107</v>
      </c>
      <c r="B677" s="32">
        <v>50062</v>
      </c>
      <c r="C677" s="61">
        <v>1698.2672413793105</v>
      </c>
      <c r="D677" s="57"/>
      <c r="E677" s="74" t="s">
        <v>3755</v>
      </c>
      <c r="F677" s="61">
        <v>1698.27</v>
      </c>
      <c r="G677" s="57"/>
      <c r="H677" s="28">
        <f t="shared" si="11"/>
        <v>-2.7586206895193754E-3</v>
      </c>
    </row>
    <row r="678" spans="1:8">
      <c r="A678" s="60" t="s">
        <v>1107</v>
      </c>
      <c r="B678" s="32">
        <v>50063</v>
      </c>
      <c r="C678" s="61">
        <v>947.42241379310349</v>
      </c>
      <c r="D678" s="57"/>
      <c r="E678" s="74" t="s">
        <v>3756</v>
      </c>
      <c r="F678" s="61">
        <v>947.42</v>
      </c>
      <c r="G678" s="57"/>
      <c r="H678" s="28">
        <f t="shared" si="11"/>
        <v>2.4137931035284055E-3</v>
      </c>
    </row>
    <row r="679" spans="1:8">
      <c r="A679" s="60" t="s">
        <v>1107</v>
      </c>
      <c r="B679" s="32">
        <v>50064</v>
      </c>
      <c r="C679" s="61">
        <v>947.42241379310349</v>
      </c>
      <c r="D679" s="57"/>
      <c r="E679" s="74" t="s">
        <v>3757</v>
      </c>
      <c r="F679" s="61">
        <v>947.42000000000007</v>
      </c>
      <c r="G679" s="57"/>
      <c r="H679" s="28">
        <f t="shared" si="11"/>
        <v>2.4137931034147186E-3</v>
      </c>
    </row>
    <row r="680" spans="1:8">
      <c r="A680" s="60" t="s">
        <v>1107</v>
      </c>
      <c r="B680" s="32">
        <v>50065</v>
      </c>
      <c r="C680" s="61">
        <v>344.82758620689657</v>
      </c>
      <c r="D680" s="57"/>
      <c r="E680" s="74" t="s">
        <v>3758</v>
      </c>
      <c r="F680" s="61">
        <v>344.83</v>
      </c>
      <c r="G680" s="57"/>
      <c r="H680" s="28">
        <f t="shared" si="11"/>
        <v>-2.4137931034147186E-3</v>
      </c>
    </row>
    <row r="681" spans="1:8">
      <c r="A681" s="60" t="s">
        <v>1107</v>
      </c>
      <c r="B681" s="32">
        <v>50066</v>
      </c>
      <c r="C681" s="61">
        <v>947.42241379310349</v>
      </c>
      <c r="D681" s="57"/>
      <c r="E681" s="74" t="s">
        <v>3759</v>
      </c>
      <c r="F681" s="61">
        <v>947.42000000000007</v>
      </c>
      <c r="G681" s="57"/>
      <c r="H681" s="28">
        <f t="shared" si="11"/>
        <v>2.4137931034147186E-3</v>
      </c>
    </row>
    <row r="682" spans="1:8">
      <c r="A682" s="60" t="s">
        <v>1107</v>
      </c>
      <c r="B682" s="32">
        <v>50067</v>
      </c>
      <c r="C682" s="61">
        <v>947.42241379310349</v>
      </c>
      <c r="D682" s="57"/>
      <c r="E682" s="74" t="s">
        <v>3760</v>
      </c>
      <c r="F682" s="61">
        <v>947.42000000000007</v>
      </c>
      <c r="G682" s="57"/>
      <c r="H682" s="28">
        <f t="shared" si="11"/>
        <v>2.4137931034147186E-3</v>
      </c>
    </row>
    <row r="683" spans="1:8">
      <c r="A683" s="60" t="s">
        <v>1107</v>
      </c>
      <c r="B683" s="32">
        <v>50068</v>
      </c>
      <c r="C683" s="61">
        <v>947.42241379310349</v>
      </c>
      <c r="D683" s="57"/>
      <c r="E683" s="74" t="s">
        <v>3761</v>
      </c>
      <c r="F683" s="61">
        <v>947.42</v>
      </c>
      <c r="G683" s="57"/>
      <c r="H683" s="28">
        <f t="shared" si="11"/>
        <v>2.4137931035284055E-3</v>
      </c>
    </row>
    <row r="684" spans="1:8">
      <c r="A684" s="60" t="s">
        <v>1107</v>
      </c>
      <c r="B684" s="32">
        <v>50069</v>
      </c>
      <c r="C684" s="61">
        <v>1719.8275862068967</v>
      </c>
      <c r="D684" s="57"/>
      <c r="E684" s="74" t="s">
        <v>3762</v>
      </c>
      <c r="F684" s="61">
        <v>1719.83</v>
      </c>
      <c r="G684" s="57"/>
      <c r="H684" s="28">
        <f t="shared" si="11"/>
        <v>-2.413793103187345E-3</v>
      </c>
    </row>
    <row r="685" spans="1:8">
      <c r="A685" s="60" t="s">
        <v>1107</v>
      </c>
      <c r="B685" s="32">
        <v>50070</v>
      </c>
      <c r="C685" s="61">
        <v>1206.043103448276</v>
      </c>
      <c r="D685" s="57"/>
      <c r="E685" s="74" t="s">
        <v>3763</v>
      </c>
      <c r="F685" s="61">
        <v>1206.04</v>
      </c>
      <c r="G685" s="57"/>
      <c r="H685" s="28">
        <f t="shared" si="11"/>
        <v>3.1034482760787796E-3</v>
      </c>
    </row>
    <row r="686" spans="1:8">
      <c r="A686" s="60" t="s">
        <v>1107</v>
      </c>
      <c r="B686" s="32">
        <v>50071</v>
      </c>
      <c r="C686" s="61">
        <v>1500</v>
      </c>
      <c r="D686" s="57"/>
      <c r="E686" s="74" t="s">
        <v>3764</v>
      </c>
      <c r="F686" s="61">
        <v>1500</v>
      </c>
      <c r="G686" s="57"/>
      <c r="H686" s="28">
        <f t="shared" si="11"/>
        <v>0</v>
      </c>
    </row>
    <row r="687" spans="1:8">
      <c r="A687" s="60" t="s">
        <v>1107</v>
      </c>
      <c r="B687" s="32">
        <v>50072</v>
      </c>
      <c r="C687" s="61">
        <v>450.00000000000006</v>
      </c>
      <c r="D687" s="57"/>
      <c r="E687" s="74" t="s">
        <v>3765</v>
      </c>
      <c r="F687" s="61">
        <v>450</v>
      </c>
      <c r="G687" s="57"/>
      <c r="H687" s="28">
        <f t="shared" si="11"/>
        <v>0</v>
      </c>
    </row>
    <row r="688" spans="1:8">
      <c r="A688" s="60" t="s">
        <v>1107</v>
      </c>
      <c r="B688" s="32">
        <v>50073</v>
      </c>
      <c r="C688" s="61">
        <v>300</v>
      </c>
      <c r="D688" s="57"/>
      <c r="E688" s="74" t="s">
        <v>3766</v>
      </c>
      <c r="F688" s="61">
        <v>300</v>
      </c>
      <c r="G688" s="57"/>
      <c r="H688" s="28">
        <f t="shared" si="11"/>
        <v>0</v>
      </c>
    </row>
    <row r="689" spans="1:8">
      <c r="A689" s="60" t="s">
        <v>1107</v>
      </c>
      <c r="B689" s="32">
        <v>50074</v>
      </c>
      <c r="C689" s="61">
        <v>1800.0000000000002</v>
      </c>
      <c r="D689" s="57"/>
      <c r="E689" s="74" t="s">
        <v>3767</v>
      </c>
      <c r="F689" s="61">
        <v>1800</v>
      </c>
      <c r="G689" s="57"/>
      <c r="H689" s="28">
        <f t="shared" si="11"/>
        <v>0</v>
      </c>
    </row>
    <row r="690" spans="1:8">
      <c r="A690" s="60" t="s">
        <v>1107</v>
      </c>
      <c r="B690" s="32">
        <v>50075</v>
      </c>
      <c r="C690" s="61">
        <v>75</v>
      </c>
      <c r="D690" s="57"/>
      <c r="E690" s="74" t="s">
        <v>3768</v>
      </c>
      <c r="F690" s="61">
        <v>75</v>
      </c>
      <c r="G690" s="57"/>
      <c r="H690" s="28">
        <f t="shared" si="11"/>
        <v>0</v>
      </c>
    </row>
    <row r="691" spans="1:8">
      <c r="A691" s="60" t="s">
        <v>1107</v>
      </c>
      <c r="B691" s="32">
        <v>50076</v>
      </c>
      <c r="C691" s="61">
        <v>1650</v>
      </c>
      <c r="D691" s="57"/>
      <c r="E691" s="74" t="s">
        <v>3769</v>
      </c>
      <c r="F691" s="61">
        <v>1650</v>
      </c>
      <c r="G691" s="57"/>
      <c r="H691" s="28">
        <f t="shared" si="11"/>
        <v>0</v>
      </c>
    </row>
    <row r="692" spans="1:8">
      <c r="A692" s="60" t="s">
        <v>1107</v>
      </c>
      <c r="B692" s="32">
        <v>50077</v>
      </c>
      <c r="C692" s="61">
        <v>3150</v>
      </c>
      <c r="D692" s="57"/>
      <c r="E692" s="74" t="s">
        <v>3770</v>
      </c>
      <c r="F692" s="61">
        <v>3150</v>
      </c>
      <c r="G692" s="57"/>
      <c r="H692" s="28">
        <f t="shared" si="11"/>
        <v>0</v>
      </c>
    </row>
    <row r="693" spans="1:8">
      <c r="A693" s="60" t="s">
        <v>1107</v>
      </c>
      <c r="B693" s="32">
        <v>50078</v>
      </c>
      <c r="C693" s="61">
        <v>180.00000000000003</v>
      </c>
      <c r="D693" s="57"/>
      <c r="E693" s="74" t="s">
        <v>3771</v>
      </c>
      <c r="F693" s="61">
        <v>180</v>
      </c>
      <c r="G693" s="57"/>
      <c r="H693" s="28">
        <f t="shared" ref="H693:H756" si="12">+C693-F693</f>
        <v>0</v>
      </c>
    </row>
    <row r="694" spans="1:8">
      <c r="A694" s="60" t="s">
        <v>1107</v>
      </c>
      <c r="B694" s="32">
        <v>50079</v>
      </c>
      <c r="C694" s="61">
        <v>180.00000000000003</v>
      </c>
      <c r="D694" s="57"/>
      <c r="E694" s="74" t="s">
        <v>3772</v>
      </c>
      <c r="F694" s="61">
        <v>180</v>
      </c>
      <c r="G694" s="57"/>
      <c r="H694" s="28">
        <f t="shared" si="12"/>
        <v>0</v>
      </c>
    </row>
    <row r="695" spans="1:8">
      <c r="A695" s="60" t="s">
        <v>1107</v>
      </c>
      <c r="B695" s="32">
        <v>50080</v>
      </c>
      <c r="C695" s="61">
        <v>180.00000000000003</v>
      </c>
      <c r="D695" s="57"/>
      <c r="E695" s="74" t="s">
        <v>3773</v>
      </c>
      <c r="F695" s="61">
        <v>180</v>
      </c>
      <c r="G695" s="57"/>
      <c r="H695" s="28">
        <f t="shared" si="12"/>
        <v>0</v>
      </c>
    </row>
    <row r="696" spans="1:8">
      <c r="A696" s="60" t="s">
        <v>1107</v>
      </c>
      <c r="B696" s="32">
        <v>50081</v>
      </c>
      <c r="C696" s="61">
        <v>180.00000000000003</v>
      </c>
      <c r="D696" s="57"/>
      <c r="E696" s="74" t="s">
        <v>3774</v>
      </c>
      <c r="F696" s="61">
        <v>180</v>
      </c>
      <c r="G696" s="57"/>
      <c r="H696" s="28">
        <f t="shared" si="12"/>
        <v>0</v>
      </c>
    </row>
    <row r="697" spans="1:8">
      <c r="A697" s="60" t="s">
        <v>1107</v>
      </c>
      <c r="B697" s="32">
        <v>50082</v>
      </c>
      <c r="C697" s="61">
        <v>7541.9224137931033</v>
      </c>
      <c r="D697" s="57"/>
      <c r="E697" s="74" t="s">
        <v>3775</v>
      </c>
      <c r="F697" s="61">
        <v>7541.92</v>
      </c>
      <c r="G697" s="57"/>
      <c r="H697" s="28">
        <f t="shared" si="12"/>
        <v>2.413793103187345E-3</v>
      </c>
    </row>
    <row r="698" spans="1:8">
      <c r="A698" s="60" t="s">
        <v>1107</v>
      </c>
      <c r="B698" s="32">
        <v>50083</v>
      </c>
      <c r="C698" s="61">
        <v>1412.7586206896551</v>
      </c>
      <c r="D698" s="57"/>
      <c r="E698" s="74" t="s">
        <v>3776</v>
      </c>
      <c r="F698" s="61">
        <v>1412.76</v>
      </c>
      <c r="G698" s="57"/>
      <c r="H698" s="28">
        <f t="shared" si="12"/>
        <v>-1.3793103448733746E-3</v>
      </c>
    </row>
    <row r="699" spans="1:8">
      <c r="A699" s="60" t="s">
        <v>1107</v>
      </c>
      <c r="B699" s="32">
        <v>50084</v>
      </c>
      <c r="C699" s="61">
        <v>1275.0086206896553</v>
      </c>
      <c r="D699" s="57"/>
      <c r="E699" s="74" t="s">
        <v>3777</v>
      </c>
      <c r="F699" s="61">
        <v>1275.01</v>
      </c>
      <c r="G699" s="57"/>
      <c r="H699" s="28">
        <f t="shared" si="12"/>
        <v>-1.3793103446460009E-3</v>
      </c>
    </row>
    <row r="700" spans="1:8">
      <c r="A700" s="60" t="s">
        <v>1107</v>
      </c>
      <c r="B700" s="32">
        <v>50085</v>
      </c>
      <c r="C700" s="61">
        <v>3853.8017241379312</v>
      </c>
      <c r="D700" s="57"/>
      <c r="E700" s="74" t="s">
        <v>3778</v>
      </c>
      <c r="F700" s="61">
        <v>3853.8</v>
      </c>
      <c r="G700" s="57"/>
      <c r="H700" s="28">
        <f t="shared" si="12"/>
        <v>1.7241379309780314E-3</v>
      </c>
    </row>
    <row r="701" spans="1:8">
      <c r="A701" s="60" t="s">
        <v>1107</v>
      </c>
      <c r="B701" s="32">
        <v>50086</v>
      </c>
      <c r="C701" s="61">
        <v>947.42241379310349</v>
      </c>
      <c r="D701" s="57"/>
      <c r="E701" s="74" t="s">
        <v>3779</v>
      </c>
      <c r="F701" s="61">
        <v>947.42000000000007</v>
      </c>
      <c r="G701" s="57"/>
      <c r="H701" s="28">
        <f t="shared" si="12"/>
        <v>2.4137931034147186E-3</v>
      </c>
    </row>
    <row r="702" spans="1:8">
      <c r="A702" s="60" t="s">
        <v>1107</v>
      </c>
      <c r="B702" s="32">
        <v>50087</v>
      </c>
      <c r="C702" s="61">
        <v>1698.2672413793105</v>
      </c>
      <c r="D702" s="57"/>
      <c r="E702" s="74" t="s">
        <v>3780</v>
      </c>
      <c r="F702" s="61">
        <v>1698.27</v>
      </c>
      <c r="G702" s="57"/>
      <c r="H702" s="28">
        <f t="shared" si="12"/>
        <v>-2.7586206895193754E-3</v>
      </c>
    </row>
    <row r="703" spans="1:8">
      <c r="A703" s="60" t="s">
        <v>1107</v>
      </c>
      <c r="B703" s="32">
        <v>50088</v>
      </c>
      <c r="C703" s="61">
        <v>3853.8017241379312</v>
      </c>
      <c r="D703" s="57"/>
      <c r="E703" s="74" t="s">
        <v>3781</v>
      </c>
      <c r="F703" s="61">
        <v>3853.8</v>
      </c>
      <c r="G703" s="57"/>
      <c r="H703" s="28">
        <f t="shared" si="12"/>
        <v>1.7241379309780314E-3</v>
      </c>
    </row>
    <row r="704" spans="1:8">
      <c r="A704" s="60" t="s">
        <v>1107</v>
      </c>
      <c r="B704" s="32">
        <v>50089</v>
      </c>
      <c r="C704" s="61">
        <v>947.42241379310349</v>
      </c>
      <c r="D704" s="57"/>
      <c r="E704" s="74" t="s">
        <v>3782</v>
      </c>
      <c r="F704" s="61">
        <v>947.42000000000007</v>
      </c>
      <c r="G704" s="57"/>
      <c r="H704" s="28">
        <f t="shared" si="12"/>
        <v>2.4137931034147186E-3</v>
      </c>
    </row>
    <row r="705" spans="1:8">
      <c r="A705" s="60" t="s">
        <v>1107</v>
      </c>
      <c r="B705" s="32">
        <v>50090</v>
      </c>
      <c r="C705" s="61">
        <v>1693.3017241379312</v>
      </c>
      <c r="D705" s="57"/>
      <c r="E705" s="74" t="s">
        <v>3783</v>
      </c>
      <c r="F705" s="61">
        <v>1693.3</v>
      </c>
      <c r="G705" s="57"/>
      <c r="H705" s="28">
        <f t="shared" si="12"/>
        <v>1.724137931205405E-3</v>
      </c>
    </row>
    <row r="706" spans="1:8">
      <c r="A706" s="60" t="s">
        <v>1107</v>
      </c>
      <c r="B706" s="32">
        <v>50091</v>
      </c>
      <c r="C706" s="61">
        <v>1698.2758620689656</v>
      </c>
      <c r="D706" s="57"/>
      <c r="E706" s="74" t="s">
        <v>3784</v>
      </c>
      <c r="F706" s="61">
        <v>1698.2800000000002</v>
      </c>
      <c r="G706" s="57"/>
      <c r="H706" s="28">
        <f t="shared" si="12"/>
        <v>-4.1379310346201237E-3</v>
      </c>
    </row>
    <row r="707" spans="1:8">
      <c r="A707" s="60" t="s">
        <v>1107</v>
      </c>
      <c r="B707" s="32">
        <v>50092</v>
      </c>
      <c r="C707" s="61">
        <v>2383.6206896551726</v>
      </c>
      <c r="D707" s="57"/>
      <c r="E707" s="74" t="s">
        <v>3785</v>
      </c>
      <c r="F707" s="61">
        <v>2383.62</v>
      </c>
      <c r="G707" s="57"/>
      <c r="H707" s="28">
        <f t="shared" si="12"/>
        <v>6.8965517266406096E-4</v>
      </c>
    </row>
    <row r="708" spans="1:8">
      <c r="A708" s="60" t="s">
        <v>1107</v>
      </c>
      <c r="B708" s="32">
        <v>50093</v>
      </c>
      <c r="C708" s="61">
        <v>1695.6982758620691</v>
      </c>
      <c r="D708" s="57"/>
      <c r="E708" s="74" t="s">
        <v>3786</v>
      </c>
      <c r="F708" s="61">
        <v>1695.7</v>
      </c>
      <c r="G708" s="57"/>
      <c r="H708" s="28">
        <f t="shared" si="12"/>
        <v>-1.7241379309780314E-3</v>
      </c>
    </row>
    <row r="709" spans="1:8">
      <c r="A709" s="60" t="s">
        <v>1107</v>
      </c>
      <c r="B709" s="32">
        <v>50094</v>
      </c>
      <c r="C709" s="61">
        <v>947.42241379310349</v>
      </c>
      <c r="D709" s="57"/>
      <c r="E709" s="74" t="s">
        <v>3787</v>
      </c>
      <c r="F709" s="61">
        <v>947.42000000000007</v>
      </c>
      <c r="G709" s="57"/>
      <c r="H709" s="28">
        <f t="shared" si="12"/>
        <v>2.4137931034147186E-3</v>
      </c>
    </row>
    <row r="710" spans="1:8">
      <c r="A710" s="60" t="s">
        <v>1107</v>
      </c>
      <c r="B710" s="32">
        <v>50095</v>
      </c>
      <c r="C710" s="61">
        <v>3788.8017241379316</v>
      </c>
      <c r="D710" s="57"/>
      <c r="E710" s="74" t="s">
        <v>3788</v>
      </c>
      <c r="F710" s="61">
        <v>3788.8</v>
      </c>
      <c r="G710" s="57"/>
      <c r="H710" s="28">
        <f t="shared" si="12"/>
        <v>1.7241379314327787E-3</v>
      </c>
    </row>
    <row r="711" spans="1:8">
      <c r="A711" s="60" t="s">
        <v>1107</v>
      </c>
      <c r="B711" s="32">
        <v>50096</v>
      </c>
      <c r="C711" s="61">
        <v>8336.9568965517246</v>
      </c>
      <c r="D711" s="57"/>
      <c r="E711" s="74" t="s">
        <v>3789</v>
      </c>
      <c r="F711" s="61">
        <v>8336.9599999999991</v>
      </c>
      <c r="G711" s="57"/>
      <c r="H711" s="28">
        <f t="shared" si="12"/>
        <v>-3.1034482744871639E-3</v>
      </c>
    </row>
    <row r="712" spans="1:8">
      <c r="A712" s="60" t="s">
        <v>1107</v>
      </c>
      <c r="B712" s="32">
        <v>50097</v>
      </c>
      <c r="C712" s="61">
        <v>1698.2672413793105</v>
      </c>
      <c r="D712" s="57"/>
      <c r="E712" s="74" t="s">
        <v>3790</v>
      </c>
      <c r="F712" s="61">
        <v>1698.27</v>
      </c>
      <c r="G712" s="57"/>
      <c r="H712" s="28">
        <f t="shared" si="12"/>
        <v>-2.7586206895193754E-3</v>
      </c>
    </row>
    <row r="713" spans="1:8">
      <c r="A713" s="60" t="s">
        <v>1107</v>
      </c>
      <c r="B713" s="32">
        <v>50098</v>
      </c>
      <c r="C713" s="61">
        <v>947.42241379310349</v>
      </c>
      <c r="D713" s="57"/>
      <c r="E713" s="74" t="s">
        <v>3791</v>
      </c>
      <c r="F713" s="61">
        <v>947.42</v>
      </c>
      <c r="G713" s="57"/>
      <c r="H713" s="28">
        <f t="shared" si="12"/>
        <v>2.4137931035284055E-3</v>
      </c>
    </row>
    <row r="714" spans="1:8">
      <c r="A714" s="60" t="s">
        <v>1107</v>
      </c>
      <c r="B714" s="32">
        <v>50099</v>
      </c>
      <c r="C714" s="61">
        <v>2731.8965517241381</v>
      </c>
      <c r="D714" s="57"/>
      <c r="E714" s="74" t="s">
        <v>3792</v>
      </c>
      <c r="F714" s="61">
        <v>2731.9</v>
      </c>
      <c r="G714" s="57"/>
      <c r="H714" s="28">
        <f t="shared" si="12"/>
        <v>-3.4482758619560627E-3</v>
      </c>
    </row>
    <row r="715" spans="1:8">
      <c r="A715" s="60" t="s">
        <v>1107</v>
      </c>
      <c r="B715" s="32">
        <v>50100</v>
      </c>
      <c r="C715" s="61">
        <v>174.60344827586206</v>
      </c>
      <c r="D715" s="57"/>
      <c r="E715" s="74" t="s">
        <v>3793</v>
      </c>
      <c r="F715" s="61">
        <v>174.6</v>
      </c>
      <c r="G715" s="57"/>
      <c r="H715" s="28">
        <f t="shared" si="12"/>
        <v>3.4482758620697496E-3</v>
      </c>
    </row>
    <row r="716" spans="1:8">
      <c r="A716" s="60" t="s">
        <v>1107</v>
      </c>
      <c r="B716" s="32">
        <v>50101</v>
      </c>
      <c r="C716" s="61">
        <v>195.43965517241381</v>
      </c>
      <c r="D716" s="57"/>
      <c r="E716" s="74" t="s">
        <v>3794</v>
      </c>
      <c r="F716" s="61">
        <v>195.44</v>
      </c>
      <c r="G716" s="57"/>
      <c r="H716" s="28">
        <f t="shared" si="12"/>
        <v>-3.4482758618992193E-4</v>
      </c>
    </row>
    <row r="717" spans="1:8">
      <c r="A717" s="60" t="s">
        <v>1107</v>
      </c>
      <c r="B717" s="32">
        <v>50102</v>
      </c>
      <c r="C717" s="61">
        <v>195.43965517241381</v>
      </c>
      <c r="D717" s="57"/>
      <c r="E717" s="74" t="s">
        <v>3795</v>
      </c>
      <c r="F717" s="61">
        <v>195.44</v>
      </c>
      <c r="G717" s="57"/>
      <c r="H717" s="28">
        <f t="shared" si="12"/>
        <v>-3.4482758618992193E-4</v>
      </c>
    </row>
    <row r="718" spans="1:8">
      <c r="A718" s="60" t="s">
        <v>1107</v>
      </c>
      <c r="B718" s="32">
        <v>50103</v>
      </c>
      <c r="C718" s="61">
        <v>195.43965517241381</v>
      </c>
      <c r="D718" s="57"/>
      <c r="E718" s="74" t="s">
        <v>3796</v>
      </c>
      <c r="F718" s="61">
        <v>195.44</v>
      </c>
      <c r="G718" s="57"/>
      <c r="H718" s="28">
        <f t="shared" si="12"/>
        <v>-3.4482758618992193E-4</v>
      </c>
    </row>
    <row r="719" spans="1:8">
      <c r="A719" s="60" t="s">
        <v>1107</v>
      </c>
      <c r="B719" s="32">
        <v>50104</v>
      </c>
      <c r="C719" s="61">
        <v>2801.7241379310349</v>
      </c>
      <c r="D719" s="57"/>
      <c r="E719" s="74" t="s">
        <v>3797</v>
      </c>
      <c r="F719" s="61">
        <v>2801.7200000000003</v>
      </c>
      <c r="G719" s="57"/>
      <c r="H719" s="28">
        <f t="shared" si="12"/>
        <v>4.1379310346201237E-3</v>
      </c>
    </row>
    <row r="720" spans="1:8">
      <c r="A720" s="60" t="s">
        <v>1107</v>
      </c>
      <c r="B720" s="32">
        <v>50105</v>
      </c>
      <c r="C720" s="61">
        <v>195.43965517241381</v>
      </c>
      <c r="D720" s="57"/>
      <c r="E720" s="74" t="s">
        <v>3798</v>
      </c>
      <c r="F720" s="61">
        <v>195.44</v>
      </c>
      <c r="G720" s="57"/>
      <c r="H720" s="28">
        <f t="shared" si="12"/>
        <v>-3.4482758618992193E-4</v>
      </c>
    </row>
    <row r="721" spans="1:8">
      <c r="A721" s="60" t="s">
        <v>1107</v>
      </c>
      <c r="B721" s="32">
        <v>50106</v>
      </c>
      <c r="C721" s="61">
        <v>707.43965517241384</v>
      </c>
      <c r="D721" s="57"/>
      <c r="E721" s="74" t="s">
        <v>3799</v>
      </c>
      <c r="F721" s="61">
        <v>707.44</v>
      </c>
      <c r="G721" s="57"/>
      <c r="H721" s="28">
        <f t="shared" si="12"/>
        <v>-3.4482758621834364E-4</v>
      </c>
    </row>
    <row r="722" spans="1:8">
      <c r="A722" s="60" t="s">
        <v>1107</v>
      </c>
      <c r="B722" s="32">
        <v>50107</v>
      </c>
      <c r="C722" s="61">
        <v>174.60344827586206</v>
      </c>
      <c r="D722" s="57"/>
      <c r="E722" s="74" t="s">
        <v>3800</v>
      </c>
      <c r="F722" s="61">
        <v>174.6</v>
      </c>
      <c r="G722" s="57"/>
      <c r="H722" s="28">
        <f t="shared" si="12"/>
        <v>3.4482758620697496E-3</v>
      </c>
    </row>
    <row r="723" spans="1:8">
      <c r="A723" s="60" t="s">
        <v>1107</v>
      </c>
      <c r="B723" s="32">
        <v>50108</v>
      </c>
      <c r="C723" s="61">
        <v>2118.9568965517242</v>
      </c>
      <c r="D723" s="57"/>
      <c r="E723" s="74" t="s">
        <v>3801</v>
      </c>
      <c r="F723" s="61">
        <v>2118.96</v>
      </c>
      <c r="G723" s="57"/>
      <c r="H723" s="28">
        <f t="shared" si="12"/>
        <v>-3.1034482758514059E-3</v>
      </c>
    </row>
    <row r="724" spans="1:8">
      <c r="A724" s="60" t="s">
        <v>1107</v>
      </c>
      <c r="B724" s="32">
        <v>50109</v>
      </c>
      <c r="C724" s="61">
        <v>4484.8362068965516</v>
      </c>
      <c r="D724" s="57"/>
      <c r="E724" s="74" t="s">
        <v>3802</v>
      </c>
      <c r="F724" s="61">
        <v>4484.84</v>
      </c>
      <c r="G724" s="57"/>
      <c r="H724" s="28">
        <f t="shared" si="12"/>
        <v>-3.7931034485154669E-3</v>
      </c>
    </row>
    <row r="725" spans="1:8">
      <c r="A725" s="60" t="s">
        <v>1107</v>
      </c>
      <c r="B725" s="32">
        <v>50110</v>
      </c>
      <c r="C725" s="61">
        <v>300</v>
      </c>
      <c r="D725" s="57"/>
      <c r="E725" s="74" t="s">
        <v>3803</v>
      </c>
      <c r="F725" s="61">
        <v>300</v>
      </c>
      <c r="G725" s="57"/>
      <c r="H725" s="28">
        <f t="shared" si="12"/>
        <v>0</v>
      </c>
    </row>
    <row r="726" spans="1:8">
      <c r="A726" s="60" t="s">
        <v>1107</v>
      </c>
      <c r="B726" s="32">
        <v>50111</v>
      </c>
      <c r="C726" s="61">
        <v>225.00000000000003</v>
      </c>
      <c r="D726" s="57"/>
      <c r="E726" s="74" t="s">
        <v>3804</v>
      </c>
      <c r="F726" s="61">
        <v>225</v>
      </c>
      <c r="G726" s="57"/>
      <c r="H726" s="28">
        <f t="shared" si="12"/>
        <v>0</v>
      </c>
    </row>
    <row r="727" spans="1:8">
      <c r="A727" s="60" t="s">
        <v>1107</v>
      </c>
      <c r="B727" s="32">
        <v>50112</v>
      </c>
      <c r="C727" s="61">
        <v>75</v>
      </c>
      <c r="D727" s="57"/>
      <c r="E727" s="74" t="s">
        <v>3805</v>
      </c>
      <c r="F727" s="61">
        <v>75</v>
      </c>
      <c r="G727" s="57"/>
      <c r="H727" s="28">
        <f t="shared" si="12"/>
        <v>0</v>
      </c>
    </row>
    <row r="728" spans="1:8">
      <c r="A728" s="60" t="s">
        <v>1107</v>
      </c>
      <c r="B728" s="32">
        <v>50113</v>
      </c>
      <c r="C728" s="61">
        <v>1650</v>
      </c>
      <c r="D728" s="57"/>
      <c r="E728" s="74" t="s">
        <v>3806</v>
      </c>
      <c r="F728" s="61">
        <v>1650</v>
      </c>
      <c r="G728" s="57"/>
      <c r="H728" s="28">
        <f t="shared" si="12"/>
        <v>0</v>
      </c>
    </row>
    <row r="729" spans="1:8">
      <c r="A729" s="60" t="s">
        <v>1107</v>
      </c>
      <c r="B729" s="32">
        <v>50114</v>
      </c>
      <c r="C729" s="61">
        <v>1500</v>
      </c>
      <c r="D729" s="57"/>
      <c r="E729" s="74" t="s">
        <v>3807</v>
      </c>
      <c r="F729" s="61">
        <v>1500</v>
      </c>
      <c r="G729" s="57"/>
      <c r="H729" s="28">
        <f t="shared" si="12"/>
        <v>0</v>
      </c>
    </row>
    <row r="730" spans="1:8">
      <c r="A730" s="60" t="s">
        <v>1107</v>
      </c>
      <c r="B730" s="32">
        <v>50115</v>
      </c>
      <c r="C730" s="61">
        <v>75</v>
      </c>
      <c r="D730" s="57"/>
      <c r="E730" s="74" t="s">
        <v>3808</v>
      </c>
      <c r="F730" s="61">
        <v>75</v>
      </c>
      <c r="G730" s="57"/>
      <c r="H730" s="28">
        <f t="shared" si="12"/>
        <v>0</v>
      </c>
    </row>
    <row r="731" spans="1:8">
      <c r="A731" s="60" t="s">
        <v>1107</v>
      </c>
      <c r="B731" s="32">
        <v>50116</v>
      </c>
      <c r="C731" s="61">
        <v>947.41379310344837</v>
      </c>
      <c r="D731" s="57"/>
      <c r="E731" s="74" t="s">
        <v>3809</v>
      </c>
      <c r="F731" s="61">
        <v>947.41000000000008</v>
      </c>
      <c r="G731" s="57"/>
      <c r="H731" s="28">
        <f t="shared" si="12"/>
        <v>3.7931034482880932E-3</v>
      </c>
    </row>
    <row r="732" spans="1:8">
      <c r="A732" s="60" t="s">
        <v>1107</v>
      </c>
      <c r="B732" s="32">
        <v>50117</v>
      </c>
      <c r="C732" s="61">
        <v>947.42241379310349</v>
      </c>
      <c r="D732" s="57"/>
      <c r="E732" s="74" t="s">
        <v>3810</v>
      </c>
      <c r="F732" s="61">
        <v>947.42000000000007</v>
      </c>
      <c r="G732" s="57"/>
      <c r="H732" s="28">
        <f t="shared" si="12"/>
        <v>2.4137931034147186E-3</v>
      </c>
    </row>
    <row r="733" spans="1:8">
      <c r="A733" s="60" t="s">
        <v>1107</v>
      </c>
      <c r="B733" s="32">
        <v>50118</v>
      </c>
      <c r="C733" s="61">
        <v>1368.1120689655174</v>
      </c>
      <c r="D733" s="57"/>
      <c r="E733" s="74" t="s">
        <v>3811</v>
      </c>
      <c r="F733" s="61">
        <v>1368.11</v>
      </c>
      <c r="G733" s="57"/>
      <c r="H733" s="28">
        <f t="shared" si="12"/>
        <v>2.0689655175374355E-3</v>
      </c>
    </row>
    <row r="734" spans="1:8">
      <c r="A734" s="60" t="s">
        <v>1107</v>
      </c>
      <c r="B734" s="32">
        <v>50119</v>
      </c>
      <c r="C734" s="61">
        <v>1494.8275862068967</v>
      </c>
      <c r="D734" s="57"/>
      <c r="E734" s="74" t="s">
        <v>3812</v>
      </c>
      <c r="F734" s="61">
        <v>1494.83</v>
      </c>
      <c r="G734" s="57"/>
      <c r="H734" s="28">
        <f t="shared" si="12"/>
        <v>-2.413793103187345E-3</v>
      </c>
    </row>
    <row r="735" spans="1:8">
      <c r="A735" s="60" t="s">
        <v>1107</v>
      </c>
      <c r="B735" s="32">
        <v>50120</v>
      </c>
      <c r="C735" s="61">
        <v>10883.801724137931</v>
      </c>
      <c r="D735" s="57"/>
      <c r="E735" s="74" t="s">
        <v>3813</v>
      </c>
      <c r="F735" s="61">
        <v>10883.800000000001</v>
      </c>
      <c r="G735" s="57"/>
      <c r="H735" s="28">
        <f t="shared" si="12"/>
        <v>1.7241379300685367E-3</v>
      </c>
    </row>
    <row r="736" spans="1:8">
      <c r="A736" s="60" t="s">
        <v>1107</v>
      </c>
      <c r="B736" s="32">
        <v>50121</v>
      </c>
      <c r="C736" s="61">
        <v>174.60344827586206</v>
      </c>
      <c r="D736" s="57"/>
      <c r="E736" s="74" t="s">
        <v>3814</v>
      </c>
      <c r="F736" s="61">
        <v>174.6</v>
      </c>
      <c r="G736" s="57"/>
      <c r="H736" s="28">
        <f t="shared" si="12"/>
        <v>3.4482758620697496E-3</v>
      </c>
    </row>
    <row r="737" spans="1:8">
      <c r="A737" s="60" t="s">
        <v>1107</v>
      </c>
      <c r="B737" s="32">
        <v>50122</v>
      </c>
      <c r="C737" s="61">
        <v>174.60344827586206</v>
      </c>
      <c r="D737" s="57"/>
      <c r="E737" s="74" t="s">
        <v>3815</v>
      </c>
      <c r="F737" s="61">
        <v>174.6</v>
      </c>
      <c r="G737" s="57"/>
      <c r="H737" s="28">
        <f t="shared" si="12"/>
        <v>3.4482758620697496E-3</v>
      </c>
    </row>
    <row r="738" spans="1:8">
      <c r="A738" s="60" t="s">
        <v>1107</v>
      </c>
      <c r="B738" s="32">
        <v>50123</v>
      </c>
      <c r="C738" s="61">
        <v>3663.1379310344828</v>
      </c>
      <c r="D738" s="57"/>
      <c r="E738" s="74" t="s">
        <v>3816</v>
      </c>
      <c r="F738" s="61">
        <v>3663.14</v>
      </c>
      <c r="G738" s="57"/>
      <c r="H738" s="28">
        <f t="shared" si="12"/>
        <v>-2.0689655170826882E-3</v>
      </c>
    </row>
    <row r="739" spans="1:8">
      <c r="A739" s="60" t="s">
        <v>1107</v>
      </c>
      <c r="B739" s="32">
        <v>50124</v>
      </c>
      <c r="C739" s="61">
        <v>947.42241379310349</v>
      </c>
      <c r="D739" s="57"/>
      <c r="E739" s="74" t="s">
        <v>3817</v>
      </c>
      <c r="F739" s="61">
        <v>947.42000000000007</v>
      </c>
      <c r="G739" s="57"/>
      <c r="H739" s="28">
        <f t="shared" si="12"/>
        <v>2.4137931034147186E-3</v>
      </c>
    </row>
    <row r="740" spans="1:8">
      <c r="A740" s="60" t="s">
        <v>1107</v>
      </c>
      <c r="B740" s="32">
        <v>50125</v>
      </c>
      <c r="C740" s="61">
        <v>58.198275862068975</v>
      </c>
      <c r="D740" s="57"/>
      <c r="E740" s="74" t="s">
        <v>3818</v>
      </c>
      <c r="F740" s="61">
        <v>58.2</v>
      </c>
      <c r="G740" s="57"/>
      <c r="H740" s="28">
        <f t="shared" si="12"/>
        <v>-1.7241379310277694E-3</v>
      </c>
    </row>
    <row r="741" spans="1:8">
      <c r="A741" s="60" t="s">
        <v>1107</v>
      </c>
      <c r="B741" s="32">
        <v>50126</v>
      </c>
      <c r="C741" s="61">
        <v>174.60344827586206</v>
      </c>
      <c r="D741" s="57"/>
      <c r="E741" s="74" t="s">
        <v>3819</v>
      </c>
      <c r="F741" s="61">
        <v>174.6</v>
      </c>
      <c r="G741" s="57"/>
      <c r="H741" s="28">
        <f t="shared" si="12"/>
        <v>3.4482758620697496E-3</v>
      </c>
    </row>
    <row r="742" spans="1:8">
      <c r="A742" s="60" t="s">
        <v>1107</v>
      </c>
      <c r="B742" s="32">
        <v>50127</v>
      </c>
      <c r="C742" s="61">
        <v>174.60344827586206</v>
      </c>
      <c r="D742" s="57"/>
      <c r="E742" s="74" t="s">
        <v>3820</v>
      </c>
      <c r="F742" s="61">
        <v>174.6</v>
      </c>
      <c r="G742" s="57"/>
      <c r="H742" s="28">
        <f t="shared" si="12"/>
        <v>3.4482758620697496E-3</v>
      </c>
    </row>
    <row r="743" spans="1:8">
      <c r="A743" s="60" t="s">
        <v>1107</v>
      </c>
      <c r="B743" s="32">
        <v>50128</v>
      </c>
      <c r="C743" s="61">
        <v>174.60344827586206</v>
      </c>
      <c r="D743" s="57"/>
      <c r="E743" s="74" t="s">
        <v>3821</v>
      </c>
      <c r="F743" s="61">
        <v>174.6</v>
      </c>
      <c r="G743" s="57"/>
      <c r="H743" s="28">
        <f t="shared" si="12"/>
        <v>3.4482758620697496E-3</v>
      </c>
    </row>
    <row r="744" spans="1:8">
      <c r="A744" s="60" t="s">
        <v>1107</v>
      </c>
      <c r="B744" s="32">
        <v>50129</v>
      </c>
      <c r="C744" s="61">
        <v>174.60344827586206</v>
      </c>
      <c r="D744" s="57"/>
      <c r="E744" s="74" t="s">
        <v>3822</v>
      </c>
      <c r="F744" s="61">
        <v>174.6</v>
      </c>
      <c r="G744" s="57"/>
      <c r="H744" s="28">
        <f t="shared" si="12"/>
        <v>3.4482758620697496E-3</v>
      </c>
    </row>
    <row r="745" spans="1:8">
      <c r="A745" s="60" t="s">
        <v>1107</v>
      </c>
      <c r="B745" s="32">
        <v>50130</v>
      </c>
      <c r="C745" s="61">
        <v>600</v>
      </c>
      <c r="D745" s="57"/>
      <c r="E745" s="74" t="s">
        <v>3823</v>
      </c>
      <c r="F745" s="61">
        <v>600</v>
      </c>
      <c r="G745" s="57"/>
      <c r="H745" s="28">
        <f t="shared" si="12"/>
        <v>0</v>
      </c>
    </row>
    <row r="746" spans="1:8">
      <c r="A746" s="60" t="s">
        <v>1107</v>
      </c>
      <c r="B746" s="32">
        <v>50131</v>
      </c>
      <c r="C746" s="61">
        <v>918.19827586206895</v>
      </c>
      <c r="D746" s="57"/>
      <c r="E746" s="74" t="s">
        <v>3824</v>
      </c>
      <c r="F746" s="61">
        <v>918.2</v>
      </c>
      <c r="G746" s="57"/>
      <c r="H746" s="28">
        <f t="shared" si="12"/>
        <v>-1.7241379310917182E-3</v>
      </c>
    </row>
    <row r="747" spans="1:8">
      <c r="A747" s="60" t="s">
        <v>1107</v>
      </c>
      <c r="B747" s="32">
        <v>50132</v>
      </c>
      <c r="C747" s="61">
        <v>947.42241379310349</v>
      </c>
      <c r="D747" s="57"/>
      <c r="E747" s="74" t="s">
        <v>3825</v>
      </c>
      <c r="F747" s="61">
        <v>947.42000000000007</v>
      </c>
      <c r="G747" s="57"/>
      <c r="H747" s="28">
        <f t="shared" si="12"/>
        <v>2.4137931034147186E-3</v>
      </c>
    </row>
    <row r="748" spans="1:8">
      <c r="A748" s="60" t="s">
        <v>1107</v>
      </c>
      <c r="B748" s="32">
        <v>50133</v>
      </c>
      <c r="C748" s="61">
        <v>174.60344827586206</v>
      </c>
      <c r="D748" s="57"/>
      <c r="E748" s="74" t="s">
        <v>3826</v>
      </c>
      <c r="F748" s="61">
        <v>174.6</v>
      </c>
      <c r="G748" s="57"/>
      <c r="H748" s="28">
        <f t="shared" si="12"/>
        <v>3.4482758620697496E-3</v>
      </c>
    </row>
    <row r="749" spans="1:8">
      <c r="A749" s="60" t="s">
        <v>1107</v>
      </c>
      <c r="B749" s="32">
        <v>50134</v>
      </c>
      <c r="C749" s="61">
        <v>174.60344827586206</v>
      </c>
      <c r="D749" s="57"/>
      <c r="E749" s="74" t="s">
        <v>3827</v>
      </c>
      <c r="F749" s="61">
        <v>174.6</v>
      </c>
      <c r="G749" s="57"/>
      <c r="H749" s="28">
        <f t="shared" si="12"/>
        <v>3.4482758620697496E-3</v>
      </c>
    </row>
    <row r="750" spans="1:8">
      <c r="A750" s="60" t="s">
        <v>1107</v>
      </c>
      <c r="B750" s="32">
        <v>50135</v>
      </c>
      <c r="C750" s="61">
        <v>1698.2758620689656</v>
      </c>
      <c r="D750" s="57"/>
      <c r="E750" s="74" t="s">
        <v>3828</v>
      </c>
      <c r="F750" s="61">
        <v>1698.2800000000002</v>
      </c>
      <c r="G750" s="57"/>
      <c r="H750" s="28">
        <f t="shared" si="12"/>
        <v>-4.1379310346201237E-3</v>
      </c>
    </row>
    <row r="751" spans="1:8">
      <c r="A751" s="60" t="s">
        <v>1107</v>
      </c>
      <c r="B751" s="32">
        <v>50136</v>
      </c>
      <c r="C751" s="61">
        <v>174.60344827586206</v>
      </c>
      <c r="D751" s="57"/>
      <c r="E751" s="74" t="s">
        <v>3829</v>
      </c>
      <c r="F751" s="61">
        <v>174.6</v>
      </c>
      <c r="G751" s="57"/>
      <c r="H751" s="28">
        <f t="shared" si="12"/>
        <v>3.4482758620697496E-3</v>
      </c>
    </row>
    <row r="752" spans="1:8">
      <c r="A752" s="60" t="s">
        <v>1107</v>
      </c>
      <c r="B752" s="32">
        <v>50137</v>
      </c>
      <c r="C752" s="61">
        <v>2731.8879310344828</v>
      </c>
      <c r="D752" s="57"/>
      <c r="E752" s="74" t="s">
        <v>3830</v>
      </c>
      <c r="F752" s="61">
        <v>2731.89</v>
      </c>
      <c r="G752" s="57"/>
      <c r="H752" s="28">
        <f t="shared" si="12"/>
        <v>-2.0689655170826882E-3</v>
      </c>
    </row>
    <row r="753" spans="1:8">
      <c r="A753" s="60" t="s">
        <v>1107</v>
      </c>
      <c r="B753" s="32">
        <v>50138</v>
      </c>
      <c r="C753" s="61">
        <v>174.60344827586206</v>
      </c>
      <c r="D753" s="57"/>
      <c r="E753" s="74" t="s">
        <v>3831</v>
      </c>
      <c r="F753" s="61">
        <v>174.6</v>
      </c>
      <c r="G753" s="57"/>
      <c r="H753" s="28">
        <f t="shared" si="12"/>
        <v>3.4482758620697496E-3</v>
      </c>
    </row>
    <row r="754" spans="1:8">
      <c r="A754" s="60" t="s">
        <v>1107</v>
      </c>
      <c r="B754" s="32">
        <v>50139</v>
      </c>
      <c r="C754" s="61">
        <v>174.60344827586206</v>
      </c>
      <c r="D754" s="57"/>
      <c r="E754" s="74" t="s">
        <v>3832</v>
      </c>
      <c r="F754" s="61">
        <v>174.6</v>
      </c>
      <c r="G754" s="57"/>
      <c r="H754" s="28">
        <f t="shared" si="12"/>
        <v>3.4482758620697496E-3</v>
      </c>
    </row>
    <row r="755" spans="1:8">
      <c r="A755" s="60" t="s">
        <v>1107</v>
      </c>
      <c r="B755" s="32">
        <v>50140</v>
      </c>
      <c r="C755" s="61">
        <v>215.51724137931035</v>
      </c>
      <c r="D755" s="57"/>
      <c r="E755" s="74" t="s">
        <v>3833</v>
      </c>
      <c r="F755" s="61">
        <v>215.52</v>
      </c>
      <c r="G755" s="57"/>
      <c r="H755" s="28">
        <f t="shared" si="12"/>
        <v>-2.758620689661484E-3</v>
      </c>
    </row>
    <row r="756" spans="1:8">
      <c r="A756" s="60" t="s">
        <v>1107</v>
      </c>
      <c r="B756" s="32">
        <v>50141</v>
      </c>
      <c r="C756" s="61">
        <v>174.60344827586206</v>
      </c>
      <c r="D756" s="57"/>
      <c r="E756" s="74" t="s">
        <v>3834</v>
      </c>
      <c r="F756" s="61">
        <v>174.6</v>
      </c>
      <c r="G756" s="57"/>
      <c r="H756" s="28">
        <f t="shared" si="12"/>
        <v>3.4482758620697496E-3</v>
      </c>
    </row>
    <row r="757" spans="1:8">
      <c r="A757" s="60" t="s">
        <v>1107</v>
      </c>
      <c r="B757" s="32">
        <v>50142</v>
      </c>
      <c r="C757" s="61">
        <v>317.50000000000006</v>
      </c>
      <c r="D757" s="57"/>
      <c r="E757" s="74" t="s">
        <v>3835</v>
      </c>
      <c r="F757" s="61">
        <v>317.5</v>
      </c>
      <c r="G757" s="57"/>
      <c r="H757" s="28">
        <f t="shared" ref="H757:H820" si="13">+C757-F757</f>
        <v>0</v>
      </c>
    </row>
    <row r="758" spans="1:8">
      <c r="A758" s="60" t="s">
        <v>1107</v>
      </c>
      <c r="B758" s="32">
        <v>50143</v>
      </c>
      <c r="C758" s="61">
        <v>947.42241379310349</v>
      </c>
      <c r="D758" s="57"/>
      <c r="E758" s="74" t="s">
        <v>3836</v>
      </c>
      <c r="F758" s="61">
        <v>947.42000000000007</v>
      </c>
      <c r="G758" s="57"/>
      <c r="H758" s="28">
        <f t="shared" si="13"/>
        <v>2.4137931034147186E-3</v>
      </c>
    </row>
    <row r="759" spans="1:8">
      <c r="A759" s="60" t="s">
        <v>1107</v>
      </c>
      <c r="B759" s="32">
        <v>50144</v>
      </c>
      <c r="C759" s="61">
        <v>3788.7931034482763</v>
      </c>
      <c r="D759" s="57"/>
      <c r="E759" s="74" t="s">
        <v>3837</v>
      </c>
      <c r="F759" s="61">
        <v>3788.79</v>
      </c>
      <c r="G759" s="57"/>
      <c r="H759" s="28">
        <f t="shared" si="13"/>
        <v>3.1034482763061533E-3</v>
      </c>
    </row>
    <row r="760" spans="1:8">
      <c r="A760" s="60" t="s">
        <v>1107</v>
      </c>
      <c r="B760" s="32">
        <v>50145</v>
      </c>
      <c r="C760" s="61">
        <v>2160.4396551724139</v>
      </c>
      <c r="D760" s="57"/>
      <c r="E760" s="74" t="s">
        <v>3838</v>
      </c>
      <c r="F760" s="61">
        <v>2160.44</v>
      </c>
      <c r="G760" s="57"/>
      <c r="H760" s="28">
        <f t="shared" si="13"/>
        <v>-3.448275861046568E-4</v>
      </c>
    </row>
    <row r="761" spans="1:8">
      <c r="A761" s="60" t="s">
        <v>1107</v>
      </c>
      <c r="B761" s="32">
        <v>50146</v>
      </c>
      <c r="C761" s="61">
        <v>174.60344827586206</v>
      </c>
      <c r="D761" s="57"/>
      <c r="E761" s="74" t="s">
        <v>3839</v>
      </c>
      <c r="F761" s="61">
        <v>174.6</v>
      </c>
      <c r="G761" s="57"/>
      <c r="H761" s="28">
        <f t="shared" si="13"/>
        <v>3.4482758620697496E-3</v>
      </c>
    </row>
    <row r="762" spans="1:8">
      <c r="A762" s="60" t="s">
        <v>1107</v>
      </c>
      <c r="B762" s="32">
        <v>50147</v>
      </c>
      <c r="C762" s="61">
        <v>2086.1982758620688</v>
      </c>
      <c r="D762" s="57"/>
      <c r="E762" s="74" t="s">
        <v>3840</v>
      </c>
      <c r="F762" s="61">
        <v>2086.1999999999998</v>
      </c>
      <c r="G762" s="57"/>
      <c r="H762" s="28">
        <f t="shared" si="13"/>
        <v>-1.7241379309780314E-3</v>
      </c>
    </row>
    <row r="763" spans="1:8">
      <c r="A763" s="60" t="s">
        <v>1107</v>
      </c>
      <c r="B763" s="32">
        <v>50148</v>
      </c>
      <c r="C763" s="61">
        <v>4666.3965517241386</v>
      </c>
      <c r="D763" s="57"/>
      <c r="E763" s="74" t="s">
        <v>3841</v>
      </c>
      <c r="F763" s="61">
        <v>4666.3999999999996</v>
      </c>
      <c r="G763" s="57"/>
      <c r="H763" s="28">
        <f t="shared" si="13"/>
        <v>-3.448275861046568E-3</v>
      </c>
    </row>
    <row r="764" spans="1:8">
      <c r="A764" s="60" t="s">
        <v>1107</v>
      </c>
      <c r="B764" s="32">
        <v>50149</v>
      </c>
      <c r="C764" s="61">
        <v>174.60344827586206</v>
      </c>
      <c r="D764" s="57"/>
      <c r="E764" s="74" t="s">
        <v>3842</v>
      </c>
      <c r="F764" s="61">
        <v>174.6</v>
      </c>
      <c r="G764" s="57"/>
      <c r="H764" s="28">
        <f t="shared" si="13"/>
        <v>3.4482758620697496E-3</v>
      </c>
    </row>
    <row r="765" spans="1:8">
      <c r="A765" s="60" t="s">
        <v>1107</v>
      </c>
      <c r="B765" s="32">
        <v>50150</v>
      </c>
      <c r="C765" s="61">
        <v>174.60344827586206</v>
      </c>
      <c r="D765" s="57"/>
      <c r="E765" s="74" t="s">
        <v>3843</v>
      </c>
      <c r="F765" s="61">
        <v>174.6</v>
      </c>
      <c r="G765" s="57"/>
      <c r="H765" s="28">
        <f t="shared" si="13"/>
        <v>3.4482758620697496E-3</v>
      </c>
    </row>
    <row r="766" spans="1:8">
      <c r="A766" s="60" t="s">
        <v>1107</v>
      </c>
      <c r="B766" s="32">
        <v>50151</v>
      </c>
      <c r="C766" s="61">
        <v>2801.7327586206902</v>
      </c>
      <c r="D766" s="57"/>
      <c r="E766" s="74" t="s">
        <v>3844</v>
      </c>
      <c r="F766" s="61">
        <v>2801.73</v>
      </c>
      <c r="G766" s="57"/>
      <c r="H766" s="28">
        <f t="shared" si="13"/>
        <v>2.7586206902014965E-3</v>
      </c>
    </row>
    <row r="767" spans="1:8">
      <c r="A767" s="60" t="s">
        <v>1107</v>
      </c>
      <c r="B767" s="32">
        <v>50152</v>
      </c>
      <c r="C767" s="61">
        <v>174.60344827586206</v>
      </c>
      <c r="D767" s="57"/>
      <c r="E767" s="74" t="s">
        <v>3845</v>
      </c>
      <c r="F767" s="61">
        <v>174.6</v>
      </c>
      <c r="G767" s="57"/>
      <c r="H767" s="28">
        <f t="shared" si="13"/>
        <v>3.4482758620697496E-3</v>
      </c>
    </row>
    <row r="768" spans="1:8">
      <c r="A768" s="60" t="s">
        <v>1107</v>
      </c>
      <c r="B768" s="32">
        <v>50153</v>
      </c>
      <c r="C768" s="61">
        <v>267.72413793103448</v>
      </c>
      <c r="D768" s="57"/>
      <c r="E768" s="74" t="s">
        <v>3846</v>
      </c>
      <c r="F768" s="61">
        <v>267.71999999999997</v>
      </c>
      <c r="G768" s="57"/>
      <c r="H768" s="28">
        <f t="shared" si="13"/>
        <v>4.1379310345064368E-3</v>
      </c>
    </row>
    <row r="769" spans="1:8">
      <c r="A769" s="60" t="s">
        <v>1107</v>
      </c>
      <c r="B769" s="32">
        <v>50154</v>
      </c>
      <c r="C769" s="61">
        <v>174.60344827586206</v>
      </c>
      <c r="D769" s="57"/>
      <c r="E769" s="74" t="s">
        <v>3847</v>
      </c>
      <c r="F769" s="61">
        <v>174.6</v>
      </c>
      <c r="G769" s="57"/>
      <c r="H769" s="28">
        <f t="shared" si="13"/>
        <v>3.4482758620697496E-3</v>
      </c>
    </row>
    <row r="770" spans="1:8">
      <c r="A770" s="60" t="s">
        <v>1107</v>
      </c>
      <c r="B770" s="32">
        <v>50155</v>
      </c>
      <c r="C770" s="61">
        <v>947.42241379310349</v>
      </c>
      <c r="D770" s="57"/>
      <c r="E770" s="74" t="s">
        <v>3848</v>
      </c>
      <c r="F770" s="61">
        <v>947.42000000000007</v>
      </c>
      <c r="G770" s="57"/>
      <c r="H770" s="28">
        <f t="shared" si="13"/>
        <v>2.4137931034147186E-3</v>
      </c>
    </row>
    <row r="771" spans="1:8">
      <c r="A771" s="60" t="s">
        <v>1107</v>
      </c>
      <c r="B771" s="32">
        <v>50156</v>
      </c>
      <c r="C771" s="61">
        <v>1698.2672413793105</v>
      </c>
      <c r="D771" s="57"/>
      <c r="E771" s="74" t="s">
        <v>3849</v>
      </c>
      <c r="F771" s="61">
        <v>1698.27</v>
      </c>
      <c r="G771" s="57"/>
      <c r="H771" s="28">
        <f t="shared" si="13"/>
        <v>-2.7586206895193754E-3</v>
      </c>
    </row>
    <row r="772" spans="1:8">
      <c r="A772" s="60" t="s">
        <v>1107</v>
      </c>
      <c r="B772" s="32">
        <v>50157</v>
      </c>
      <c r="C772" s="61">
        <v>267.72413793103448</v>
      </c>
      <c r="D772" s="57"/>
      <c r="E772" s="74" t="s">
        <v>3850</v>
      </c>
      <c r="F772" s="61">
        <v>267.71999999999997</v>
      </c>
      <c r="G772" s="57"/>
      <c r="H772" s="28">
        <f t="shared" si="13"/>
        <v>4.1379310345064368E-3</v>
      </c>
    </row>
    <row r="773" spans="1:8">
      <c r="A773" s="60" t="s">
        <v>1107</v>
      </c>
      <c r="B773" s="32">
        <v>50158</v>
      </c>
      <c r="C773" s="61">
        <v>174.60344827586206</v>
      </c>
      <c r="D773" s="57"/>
      <c r="E773" s="74" t="s">
        <v>3851</v>
      </c>
      <c r="F773" s="61">
        <v>174.6</v>
      </c>
      <c r="G773" s="57"/>
      <c r="H773" s="28">
        <f t="shared" si="13"/>
        <v>3.4482758620697496E-3</v>
      </c>
    </row>
    <row r="774" spans="1:8">
      <c r="A774" s="60" t="s">
        <v>1107</v>
      </c>
      <c r="B774" s="32">
        <v>50159</v>
      </c>
      <c r="C774" s="61">
        <v>2798.2758620689656</v>
      </c>
      <c r="D774" s="57"/>
      <c r="E774" s="74" t="s">
        <v>3852</v>
      </c>
      <c r="F774" s="61">
        <v>2798.2799999999997</v>
      </c>
      <c r="G774" s="57"/>
      <c r="H774" s="28">
        <f t="shared" si="13"/>
        <v>-4.1379310341653763E-3</v>
      </c>
    </row>
    <row r="775" spans="1:8">
      <c r="A775" s="60" t="s">
        <v>1107</v>
      </c>
      <c r="B775" s="32">
        <v>50160</v>
      </c>
      <c r="C775" s="61">
        <v>2025.8620689655174</v>
      </c>
      <c r="D775" s="57"/>
      <c r="E775" s="74" t="s">
        <v>3853</v>
      </c>
      <c r="F775" s="61">
        <v>2025.86</v>
      </c>
      <c r="G775" s="57"/>
      <c r="H775" s="28">
        <f t="shared" si="13"/>
        <v>2.0689655175374355E-3</v>
      </c>
    </row>
    <row r="776" spans="1:8">
      <c r="A776" s="60" t="s">
        <v>1107</v>
      </c>
      <c r="B776" s="32">
        <v>50161</v>
      </c>
      <c r="C776" s="61">
        <v>1698.2758620689656</v>
      </c>
      <c r="D776" s="57"/>
      <c r="E776" s="74" t="s">
        <v>3854</v>
      </c>
      <c r="F776" s="61">
        <v>1698.28</v>
      </c>
      <c r="G776" s="57"/>
      <c r="H776" s="28">
        <f t="shared" si="13"/>
        <v>-4.13793103439275E-3</v>
      </c>
    </row>
    <row r="777" spans="1:8">
      <c r="A777" s="60" t="s">
        <v>1107</v>
      </c>
      <c r="B777" s="32">
        <v>50162</v>
      </c>
      <c r="C777" s="61">
        <v>3909.4827586206898</v>
      </c>
      <c r="D777" s="57"/>
      <c r="E777" s="74" t="s">
        <v>3855</v>
      </c>
      <c r="F777" s="61">
        <v>3909.48</v>
      </c>
      <c r="G777" s="57"/>
      <c r="H777" s="28">
        <f t="shared" si="13"/>
        <v>2.7586206897467491E-3</v>
      </c>
    </row>
    <row r="778" spans="1:8">
      <c r="A778" s="60" t="s">
        <v>1107</v>
      </c>
      <c r="B778" s="32">
        <v>50163</v>
      </c>
      <c r="C778" s="61">
        <v>1698.2758620689656</v>
      </c>
      <c r="D778" s="57"/>
      <c r="E778" s="74" t="s">
        <v>3856</v>
      </c>
      <c r="F778" s="61">
        <v>1698.28</v>
      </c>
      <c r="G778" s="57"/>
      <c r="H778" s="28">
        <f t="shared" si="13"/>
        <v>-4.13793103439275E-3</v>
      </c>
    </row>
    <row r="779" spans="1:8">
      <c r="A779" s="60" t="s">
        <v>1107</v>
      </c>
      <c r="B779" s="32">
        <v>50164</v>
      </c>
      <c r="C779" s="61">
        <v>174.60344827586206</v>
      </c>
      <c r="D779" s="57"/>
      <c r="E779" s="74" t="s">
        <v>3857</v>
      </c>
      <c r="F779" s="61">
        <v>174.6</v>
      </c>
      <c r="G779" s="57"/>
      <c r="H779" s="28">
        <f t="shared" si="13"/>
        <v>3.4482758620697496E-3</v>
      </c>
    </row>
    <row r="780" spans="1:8">
      <c r="A780" s="60" t="s">
        <v>1107</v>
      </c>
      <c r="B780" s="32">
        <v>50165</v>
      </c>
      <c r="C780" s="61">
        <v>1719.8275862068967</v>
      </c>
      <c r="D780" s="57"/>
      <c r="E780" s="74" t="s">
        <v>3858</v>
      </c>
      <c r="F780" s="61">
        <v>1719.83</v>
      </c>
      <c r="G780" s="57"/>
      <c r="H780" s="28">
        <f t="shared" si="13"/>
        <v>-2.413793103187345E-3</v>
      </c>
    </row>
    <row r="781" spans="1:8">
      <c r="A781" s="60" t="s">
        <v>1107</v>
      </c>
      <c r="B781" s="32">
        <v>50166</v>
      </c>
      <c r="C781" s="61">
        <v>174.60344827586206</v>
      </c>
      <c r="D781" s="57"/>
      <c r="E781" s="74" t="s">
        <v>3859</v>
      </c>
      <c r="F781" s="61">
        <v>174.6</v>
      </c>
      <c r="G781" s="57"/>
      <c r="H781" s="28">
        <f t="shared" si="13"/>
        <v>3.4482758620697496E-3</v>
      </c>
    </row>
    <row r="782" spans="1:8">
      <c r="A782" s="60" t="s">
        <v>1107</v>
      </c>
      <c r="B782" s="32">
        <v>50167</v>
      </c>
      <c r="C782" s="61">
        <v>947.42241379310349</v>
      </c>
      <c r="D782" s="57"/>
      <c r="E782" s="74" t="s">
        <v>3860</v>
      </c>
      <c r="F782" s="61">
        <v>947.42</v>
      </c>
      <c r="G782" s="57"/>
      <c r="H782" s="28">
        <f t="shared" si="13"/>
        <v>2.4137931035284055E-3</v>
      </c>
    </row>
    <row r="783" spans="1:8">
      <c r="A783" s="60" t="s">
        <v>1107</v>
      </c>
      <c r="B783" s="32">
        <v>50168</v>
      </c>
      <c r="C783" s="61">
        <v>1698.2758620689656</v>
      </c>
      <c r="D783" s="57"/>
      <c r="E783" s="74" t="s">
        <v>3861</v>
      </c>
      <c r="F783" s="61">
        <v>1698.28</v>
      </c>
      <c r="G783" s="57"/>
      <c r="H783" s="28">
        <f t="shared" si="13"/>
        <v>-4.13793103439275E-3</v>
      </c>
    </row>
    <row r="784" spans="1:8">
      <c r="A784" s="60" t="s">
        <v>1107</v>
      </c>
      <c r="B784" s="32">
        <v>50169</v>
      </c>
      <c r="C784" s="61">
        <v>1221.5000000000002</v>
      </c>
      <c r="D784" s="57"/>
      <c r="E784" s="74" t="s">
        <v>3862</v>
      </c>
      <c r="F784" s="61">
        <v>1221.5</v>
      </c>
      <c r="G784" s="57"/>
      <c r="H784" s="28">
        <f t="shared" si="13"/>
        <v>0</v>
      </c>
    </row>
    <row r="785" spans="1:8">
      <c r="A785" s="60" t="s">
        <v>1107</v>
      </c>
      <c r="B785" s="32">
        <v>50170</v>
      </c>
      <c r="C785" s="61">
        <v>317.50000000000006</v>
      </c>
      <c r="D785" s="57"/>
      <c r="E785" s="74" t="s">
        <v>3863</v>
      </c>
      <c r="F785" s="61">
        <v>317.5</v>
      </c>
      <c r="G785" s="57"/>
      <c r="H785" s="28">
        <f t="shared" si="13"/>
        <v>0</v>
      </c>
    </row>
    <row r="786" spans="1:8">
      <c r="A786" s="60" t="s">
        <v>1107</v>
      </c>
      <c r="B786" s="32">
        <v>50171</v>
      </c>
      <c r="C786" s="61">
        <v>2000.0000000000002</v>
      </c>
      <c r="D786" s="57"/>
      <c r="E786" s="74" t="s">
        <v>3864</v>
      </c>
      <c r="F786" s="61">
        <v>2000</v>
      </c>
      <c r="G786" s="57"/>
      <c r="H786" s="28">
        <f t="shared" si="13"/>
        <v>0</v>
      </c>
    </row>
    <row r="787" spans="1:8">
      <c r="A787" s="60" t="s">
        <v>1107</v>
      </c>
      <c r="B787" s="32">
        <v>50172</v>
      </c>
      <c r="C787" s="61">
        <v>174.60344827586206</v>
      </c>
      <c r="D787" s="57"/>
      <c r="E787" s="74" t="s">
        <v>3865</v>
      </c>
      <c r="F787" s="61">
        <v>174.6</v>
      </c>
      <c r="G787" s="57"/>
      <c r="H787" s="28">
        <f t="shared" si="13"/>
        <v>3.4482758620697496E-3</v>
      </c>
    </row>
    <row r="788" spans="1:8">
      <c r="A788" s="60" t="s">
        <v>1107</v>
      </c>
      <c r="B788" s="32">
        <v>50173</v>
      </c>
      <c r="C788" s="61">
        <v>947.42241379310349</v>
      </c>
      <c r="D788" s="57"/>
      <c r="E788" s="74" t="s">
        <v>3866</v>
      </c>
      <c r="F788" s="61">
        <v>947.42000000000007</v>
      </c>
      <c r="G788" s="57"/>
      <c r="H788" s="28">
        <f t="shared" si="13"/>
        <v>2.4137931034147186E-3</v>
      </c>
    </row>
    <row r="789" spans="1:8">
      <c r="A789" s="60" t="s">
        <v>1107</v>
      </c>
      <c r="B789" s="32">
        <v>50174</v>
      </c>
      <c r="C789" s="61">
        <v>947.42241379310349</v>
      </c>
      <c r="D789" s="57"/>
      <c r="E789" s="74" t="s">
        <v>3867</v>
      </c>
      <c r="F789" s="61">
        <v>947.42000000000007</v>
      </c>
      <c r="G789" s="57"/>
      <c r="H789" s="28">
        <f t="shared" si="13"/>
        <v>2.4137931034147186E-3</v>
      </c>
    </row>
    <row r="790" spans="1:8">
      <c r="A790" s="60" t="s">
        <v>1107</v>
      </c>
      <c r="B790" s="32">
        <v>50175</v>
      </c>
      <c r="C790" s="61">
        <v>1292.25</v>
      </c>
      <c r="D790" s="57"/>
      <c r="E790" s="74" t="s">
        <v>3868</v>
      </c>
      <c r="F790" s="61">
        <v>1292.25</v>
      </c>
      <c r="G790" s="57"/>
      <c r="H790" s="28">
        <f t="shared" si="13"/>
        <v>0</v>
      </c>
    </row>
    <row r="791" spans="1:8">
      <c r="A791" s="60" t="s">
        <v>1107</v>
      </c>
      <c r="B791" s="32">
        <v>50176</v>
      </c>
      <c r="C791" s="61">
        <v>1611.2068965517242</v>
      </c>
      <c r="D791" s="57"/>
      <c r="E791" s="74" t="s">
        <v>3869</v>
      </c>
      <c r="F791" s="61">
        <v>1611.21</v>
      </c>
      <c r="G791" s="57"/>
      <c r="H791" s="28">
        <f t="shared" si="13"/>
        <v>-3.1034482758514059E-3</v>
      </c>
    </row>
    <row r="792" spans="1:8">
      <c r="A792" s="60" t="s">
        <v>1107</v>
      </c>
      <c r="B792" s="32">
        <v>50177</v>
      </c>
      <c r="C792" s="61">
        <v>947.42241379310349</v>
      </c>
      <c r="D792" s="57"/>
      <c r="E792" s="74" t="s">
        <v>3870</v>
      </c>
      <c r="F792" s="61">
        <v>947.42000000000007</v>
      </c>
      <c r="G792" s="57"/>
      <c r="H792" s="28">
        <f t="shared" si="13"/>
        <v>2.4137931034147186E-3</v>
      </c>
    </row>
    <row r="793" spans="1:8">
      <c r="A793" s="60" t="s">
        <v>1107</v>
      </c>
      <c r="B793" s="32">
        <v>50178</v>
      </c>
      <c r="C793" s="61">
        <v>3788.7931034482763</v>
      </c>
      <c r="D793" s="57"/>
      <c r="E793" s="74" t="s">
        <v>3871</v>
      </c>
      <c r="F793" s="61">
        <v>3788.79</v>
      </c>
      <c r="G793" s="57"/>
      <c r="H793" s="28">
        <f t="shared" si="13"/>
        <v>3.1034482763061533E-3</v>
      </c>
    </row>
    <row r="794" spans="1:8">
      <c r="A794" s="60" t="s">
        <v>1107</v>
      </c>
      <c r="B794" s="32">
        <v>50179</v>
      </c>
      <c r="C794" s="61">
        <v>174.60344827586206</v>
      </c>
      <c r="D794" s="57"/>
      <c r="E794" s="74" t="s">
        <v>3872</v>
      </c>
      <c r="F794" s="61">
        <v>174.6</v>
      </c>
      <c r="G794" s="57"/>
      <c r="H794" s="28">
        <f t="shared" si="13"/>
        <v>3.4482758620697496E-3</v>
      </c>
    </row>
    <row r="795" spans="1:8">
      <c r="A795" s="60" t="s">
        <v>1107</v>
      </c>
      <c r="B795" s="32">
        <v>50180</v>
      </c>
      <c r="C795" s="61">
        <v>9851.9568965517246</v>
      </c>
      <c r="D795" s="57"/>
      <c r="E795" s="74" t="s">
        <v>3873</v>
      </c>
      <c r="F795" s="61">
        <v>9851.9599999999991</v>
      </c>
      <c r="G795" s="57"/>
      <c r="H795" s="28">
        <f t="shared" si="13"/>
        <v>-3.1034482744871639E-3</v>
      </c>
    </row>
    <row r="796" spans="1:8">
      <c r="A796" s="60" t="s">
        <v>1107</v>
      </c>
      <c r="B796" s="32">
        <v>50181</v>
      </c>
      <c r="C796" s="61">
        <v>9851.9568965517246</v>
      </c>
      <c r="D796" s="57"/>
      <c r="E796" s="74" t="s">
        <v>3874</v>
      </c>
      <c r="F796" s="61">
        <v>9851.9599999999991</v>
      </c>
      <c r="G796" s="57"/>
      <c r="H796" s="28">
        <f t="shared" si="13"/>
        <v>-3.1034482744871639E-3</v>
      </c>
    </row>
    <row r="797" spans="1:8">
      <c r="A797" s="60" t="s">
        <v>1107</v>
      </c>
      <c r="B797" s="32">
        <v>50182</v>
      </c>
      <c r="C797" s="61">
        <v>1695.9310344827586</v>
      </c>
      <c r="D797" s="57"/>
      <c r="E797" s="74" t="s">
        <v>3875</v>
      </c>
      <c r="F797" s="61">
        <v>1695.93</v>
      </c>
      <c r="G797" s="57"/>
      <c r="H797" s="28">
        <f t="shared" si="13"/>
        <v>1.0344827585413441E-3</v>
      </c>
    </row>
    <row r="798" spans="1:8">
      <c r="A798" s="60" t="s">
        <v>1107</v>
      </c>
      <c r="B798" s="32">
        <v>50183</v>
      </c>
      <c r="C798" s="61">
        <v>1698.2672413793105</v>
      </c>
      <c r="D798" s="57"/>
      <c r="E798" s="74" t="s">
        <v>3876</v>
      </c>
      <c r="F798" s="61">
        <v>1698.27</v>
      </c>
      <c r="G798" s="57"/>
      <c r="H798" s="28">
        <f t="shared" si="13"/>
        <v>-2.7586206895193754E-3</v>
      </c>
    </row>
    <row r="799" spans="1:8">
      <c r="A799" s="60" t="s">
        <v>1107</v>
      </c>
      <c r="B799" s="32">
        <v>50184</v>
      </c>
      <c r="C799" s="61">
        <v>947.42241379310349</v>
      </c>
      <c r="D799" s="57"/>
      <c r="E799" s="74" t="s">
        <v>3877</v>
      </c>
      <c r="F799" s="61">
        <v>947.42000000000007</v>
      </c>
      <c r="G799" s="57"/>
      <c r="H799" s="28">
        <f t="shared" si="13"/>
        <v>2.4137931034147186E-3</v>
      </c>
    </row>
    <row r="800" spans="1:8">
      <c r="A800" s="60" t="s">
        <v>1107</v>
      </c>
      <c r="B800" s="32">
        <v>50185</v>
      </c>
      <c r="C800" s="61">
        <v>1719.8275862068967</v>
      </c>
      <c r="D800" s="57"/>
      <c r="E800" s="74" t="s">
        <v>3878</v>
      </c>
      <c r="F800" s="61">
        <v>1719.83</v>
      </c>
      <c r="G800" s="57"/>
      <c r="H800" s="28">
        <f t="shared" si="13"/>
        <v>-2.413793103187345E-3</v>
      </c>
    </row>
    <row r="801" spans="1:8">
      <c r="A801" s="60" t="s">
        <v>1107</v>
      </c>
      <c r="B801" s="32">
        <v>50186</v>
      </c>
      <c r="C801" s="61">
        <v>174.60344827586206</v>
      </c>
      <c r="D801" s="57"/>
      <c r="E801" s="74" t="s">
        <v>3879</v>
      </c>
      <c r="F801" s="61">
        <v>174.6</v>
      </c>
      <c r="G801" s="57"/>
      <c r="H801" s="28">
        <f t="shared" si="13"/>
        <v>3.4482758620697496E-3</v>
      </c>
    </row>
    <row r="802" spans="1:8">
      <c r="A802" s="60" t="s">
        <v>1107</v>
      </c>
      <c r="B802" s="32">
        <v>50187</v>
      </c>
      <c r="C802" s="61">
        <v>174.60344827586206</v>
      </c>
      <c r="D802" s="57"/>
      <c r="E802" s="74" t="s">
        <v>3880</v>
      </c>
      <c r="F802" s="61">
        <v>174.6</v>
      </c>
      <c r="G802" s="57"/>
      <c r="H802" s="28">
        <f t="shared" si="13"/>
        <v>3.4482758620697496E-3</v>
      </c>
    </row>
    <row r="803" spans="1:8">
      <c r="A803" s="60" t="s">
        <v>1107</v>
      </c>
      <c r="B803" s="32">
        <v>50188</v>
      </c>
      <c r="C803" s="61">
        <v>174.60344827586206</v>
      </c>
      <c r="D803" s="57"/>
      <c r="E803" s="74" t="s">
        <v>3881</v>
      </c>
      <c r="F803" s="61">
        <v>174.6</v>
      </c>
      <c r="G803" s="57"/>
      <c r="H803" s="28">
        <f t="shared" si="13"/>
        <v>3.4482758620697496E-3</v>
      </c>
    </row>
    <row r="804" spans="1:8">
      <c r="A804" s="60" t="s">
        <v>1107</v>
      </c>
      <c r="B804" s="32">
        <v>50189</v>
      </c>
      <c r="C804" s="61">
        <v>174.60344827586206</v>
      </c>
      <c r="D804" s="57"/>
      <c r="E804" s="74" t="s">
        <v>3882</v>
      </c>
      <c r="F804" s="61">
        <v>174.6</v>
      </c>
      <c r="G804" s="57"/>
      <c r="H804" s="28">
        <f t="shared" si="13"/>
        <v>3.4482758620697496E-3</v>
      </c>
    </row>
    <row r="805" spans="1:8">
      <c r="A805" s="60" t="s">
        <v>1107</v>
      </c>
      <c r="B805" s="32">
        <v>50190</v>
      </c>
      <c r="C805" s="61">
        <v>1698.2758620689656</v>
      </c>
      <c r="D805" s="57"/>
      <c r="E805" s="74" t="s">
        <v>3883</v>
      </c>
      <c r="F805" s="61">
        <v>1698.28</v>
      </c>
      <c r="G805" s="57"/>
      <c r="H805" s="28">
        <f t="shared" si="13"/>
        <v>-4.13793103439275E-3</v>
      </c>
    </row>
    <row r="806" spans="1:8">
      <c r="A806" s="60" t="s">
        <v>1107</v>
      </c>
      <c r="B806" s="32">
        <v>50191</v>
      </c>
      <c r="C806" s="61">
        <v>1698.2758620689656</v>
      </c>
      <c r="D806" s="57"/>
      <c r="E806" s="74" t="s">
        <v>3884</v>
      </c>
      <c r="F806" s="61">
        <v>1698.28</v>
      </c>
      <c r="G806" s="57"/>
      <c r="H806" s="28">
        <f t="shared" si="13"/>
        <v>-4.13793103439275E-3</v>
      </c>
    </row>
    <row r="807" spans="1:8">
      <c r="A807" s="60" t="s">
        <v>1107</v>
      </c>
      <c r="B807" s="32">
        <v>50192</v>
      </c>
      <c r="C807" s="61">
        <v>3663.1379310344828</v>
      </c>
      <c r="D807" s="57"/>
      <c r="E807" s="74" t="s">
        <v>3885</v>
      </c>
      <c r="F807" s="61">
        <v>3663.14</v>
      </c>
      <c r="G807" s="57"/>
      <c r="H807" s="28">
        <f t="shared" si="13"/>
        <v>-2.0689655170826882E-3</v>
      </c>
    </row>
    <row r="808" spans="1:8">
      <c r="A808" s="60" t="s">
        <v>1107</v>
      </c>
      <c r="B808" s="32">
        <v>50193</v>
      </c>
      <c r="C808" s="61">
        <v>1698.2758620689656</v>
      </c>
      <c r="D808" s="57"/>
      <c r="E808" s="74" t="s">
        <v>3886</v>
      </c>
      <c r="F808" s="61">
        <v>1698.2800000000002</v>
      </c>
      <c r="G808" s="57"/>
      <c r="H808" s="28">
        <f t="shared" si="13"/>
        <v>-4.1379310346201237E-3</v>
      </c>
    </row>
    <row r="809" spans="1:8">
      <c r="A809" s="60" t="s">
        <v>1107</v>
      </c>
      <c r="B809" s="32">
        <v>50194</v>
      </c>
      <c r="C809" s="61">
        <v>58.198275862068975</v>
      </c>
      <c r="D809" s="57"/>
      <c r="E809" s="74" t="s">
        <v>3887</v>
      </c>
      <c r="F809" s="61">
        <v>58.2</v>
      </c>
      <c r="G809" s="57"/>
      <c r="H809" s="28">
        <f t="shared" si="13"/>
        <v>-1.7241379310277694E-3</v>
      </c>
    </row>
    <row r="810" spans="1:8">
      <c r="A810" s="60" t="s">
        <v>1107</v>
      </c>
      <c r="B810" s="32">
        <v>50195</v>
      </c>
      <c r="C810" s="61">
        <v>180.00000000000003</v>
      </c>
      <c r="D810" s="57"/>
      <c r="E810" s="74" t="s">
        <v>3888</v>
      </c>
      <c r="F810" s="61">
        <v>180</v>
      </c>
      <c r="G810" s="57"/>
      <c r="H810" s="28">
        <f t="shared" si="13"/>
        <v>0</v>
      </c>
    </row>
    <row r="811" spans="1:8">
      <c r="A811" s="60" t="s">
        <v>1107</v>
      </c>
      <c r="B811" s="32">
        <v>50196</v>
      </c>
      <c r="C811" s="61">
        <v>180.00000000000003</v>
      </c>
      <c r="D811" s="57"/>
      <c r="E811" s="74" t="s">
        <v>3889</v>
      </c>
      <c r="F811" s="61">
        <v>180</v>
      </c>
      <c r="G811" s="57"/>
      <c r="H811" s="28">
        <f t="shared" si="13"/>
        <v>0</v>
      </c>
    </row>
    <row r="812" spans="1:8">
      <c r="A812" s="60" t="s">
        <v>1107</v>
      </c>
      <c r="B812" s="32">
        <v>50197</v>
      </c>
      <c r="C812" s="61">
        <v>58.198275862068975</v>
      </c>
      <c r="D812" s="57"/>
      <c r="E812" s="74" t="s">
        <v>3890</v>
      </c>
      <c r="F812" s="61">
        <v>58.2</v>
      </c>
      <c r="G812" s="57"/>
      <c r="H812" s="28">
        <f t="shared" si="13"/>
        <v>-1.7241379310277694E-3</v>
      </c>
    </row>
    <row r="813" spans="1:8">
      <c r="A813" s="60" t="s">
        <v>1107</v>
      </c>
      <c r="B813" s="32">
        <v>50198</v>
      </c>
      <c r="C813" s="61">
        <v>180.00000000000003</v>
      </c>
      <c r="D813" s="57"/>
      <c r="E813" s="74" t="s">
        <v>3891</v>
      </c>
      <c r="F813" s="61">
        <v>180</v>
      </c>
      <c r="G813" s="57"/>
      <c r="H813" s="28">
        <f t="shared" si="13"/>
        <v>0</v>
      </c>
    </row>
    <row r="814" spans="1:8">
      <c r="A814" s="60" t="s">
        <v>1107</v>
      </c>
      <c r="B814" s="32">
        <v>50199</v>
      </c>
      <c r="C814" s="61">
        <v>180.00000000000003</v>
      </c>
      <c r="D814" s="57"/>
      <c r="E814" s="74" t="s">
        <v>3892</v>
      </c>
      <c r="F814" s="61">
        <v>180</v>
      </c>
      <c r="G814" s="57"/>
      <c r="H814" s="28">
        <f t="shared" si="13"/>
        <v>0</v>
      </c>
    </row>
    <row r="815" spans="1:8">
      <c r="A815" s="60" t="s">
        <v>1107</v>
      </c>
      <c r="B815" s="32">
        <v>50200</v>
      </c>
      <c r="C815" s="61">
        <v>1367.4568965517242</v>
      </c>
      <c r="D815" s="57"/>
      <c r="E815" s="74" t="s">
        <v>3893</v>
      </c>
      <c r="F815" s="61">
        <v>1367.46</v>
      </c>
      <c r="G815" s="57"/>
      <c r="H815" s="28">
        <f t="shared" si="13"/>
        <v>-3.1034482758514059E-3</v>
      </c>
    </row>
    <row r="816" spans="1:8">
      <c r="A816" s="60" t="s">
        <v>1107</v>
      </c>
      <c r="B816" s="32">
        <v>50201</v>
      </c>
      <c r="C816" s="61">
        <v>1915.5172413793105</v>
      </c>
      <c r="D816" s="57"/>
      <c r="E816" s="74" t="s">
        <v>3894</v>
      </c>
      <c r="F816" s="61">
        <v>1915.52</v>
      </c>
      <c r="G816" s="57"/>
      <c r="H816" s="28">
        <f t="shared" si="13"/>
        <v>-2.7586206895193754E-3</v>
      </c>
    </row>
    <row r="817" spans="1:8">
      <c r="A817" s="60" t="s">
        <v>1107</v>
      </c>
      <c r="B817" s="32">
        <v>50202</v>
      </c>
      <c r="C817" s="61">
        <v>5966.2413793103451</v>
      </c>
      <c r="D817" s="57"/>
      <c r="E817" s="74" t="s">
        <v>3895</v>
      </c>
      <c r="F817" s="61">
        <v>5966.24</v>
      </c>
      <c r="G817" s="57"/>
      <c r="H817" s="28">
        <f t="shared" si="13"/>
        <v>1.3793103453281219E-3</v>
      </c>
    </row>
    <row r="818" spans="1:8">
      <c r="A818" s="60" t="s">
        <v>1107</v>
      </c>
      <c r="B818" s="32">
        <v>50203</v>
      </c>
      <c r="C818" s="61">
        <v>58.198275862068975</v>
      </c>
      <c r="D818" s="57"/>
      <c r="E818" s="74" t="s">
        <v>3896</v>
      </c>
      <c r="F818" s="61">
        <v>58.2</v>
      </c>
      <c r="G818" s="57"/>
      <c r="H818" s="28">
        <f t="shared" si="13"/>
        <v>-1.7241379310277694E-3</v>
      </c>
    </row>
    <row r="819" spans="1:8">
      <c r="A819" s="60" t="s">
        <v>1107</v>
      </c>
      <c r="B819" s="32">
        <v>50204</v>
      </c>
      <c r="C819" s="61">
        <v>1698.2672413793105</v>
      </c>
      <c r="D819" s="57"/>
      <c r="E819" s="74" t="s">
        <v>3897</v>
      </c>
      <c r="F819" s="61">
        <v>1698.27</v>
      </c>
      <c r="G819" s="57"/>
      <c r="H819" s="28">
        <f t="shared" si="13"/>
        <v>-2.7586206895193754E-3</v>
      </c>
    </row>
    <row r="820" spans="1:8">
      <c r="A820" s="60" t="s">
        <v>1107</v>
      </c>
      <c r="B820" s="32">
        <v>50205</v>
      </c>
      <c r="C820" s="61">
        <v>1783.0689655172416</v>
      </c>
      <c r="D820" s="57"/>
      <c r="E820" s="74" t="s">
        <v>3898</v>
      </c>
      <c r="F820" s="61">
        <v>1783.07</v>
      </c>
      <c r="G820" s="57"/>
      <c r="H820" s="28">
        <f t="shared" si="13"/>
        <v>-1.0344827583139704E-3</v>
      </c>
    </row>
    <row r="821" spans="1:8">
      <c r="A821" s="60" t="s">
        <v>1107</v>
      </c>
      <c r="B821" s="32">
        <v>50206</v>
      </c>
      <c r="C821" s="61">
        <v>1698.2758620689656</v>
      </c>
      <c r="D821" s="57"/>
      <c r="E821" s="74" t="s">
        <v>3899</v>
      </c>
      <c r="F821" s="61">
        <v>1698.28</v>
      </c>
      <c r="G821" s="57"/>
      <c r="H821" s="28">
        <f t="shared" ref="H821:H884" si="14">+C821-F821</f>
        <v>-4.13793103439275E-3</v>
      </c>
    </row>
    <row r="822" spans="1:8">
      <c r="A822" s="60" t="s">
        <v>1107</v>
      </c>
      <c r="B822" s="32">
        <v>50207</v>
      </c>
      <c r="C822" s="61">
        <v>1797.7672413793102</v>
      </c>
      <c r="D822" s="57"/>
      <c r="E822" s="74" t="s">
        <v>3900</v>
      </c>
      <c r="F822" s="61">
        <v>1797.77</v>
      </c>
      <c r="G822" s="57"/>
      <c r="H822" s="28">
        <f t="shared" si="14"/>
        <v>-2.7586206897467491E-3</v>
      </c>
    </row>
    <row r="823" spans="1:8">
      <c r="A823" s="60" t="s">
        <v>1107</v>
      </c>
      <c r="B823" s="32">
        <v>50208</v>
      </c>
      <c r="C823" s="61">
        <v>947.42241379310349</v>
      </c>
      <c r="D823" s="57"/>
      <c r="E823" s="74" t="s">
        <v>3901</v>
      </c>
      <c r="F823" s="61">
        <v>947.42</v>
      </c>
      <c r="G823" s="57"/>
      <c r="H823" s="28">
        <f t="shared" si="14"/>
        <v>2.4137931035284055E-3</v>
      </c>
    </row>
    <row r="824" spans="1:8">
      <c r="A824" s="60" t="s">
        <v>1107</v>
      </c>
      <c r="B824" s="32">
        <v>50209</v>
      </c>
      <c r="C824" s="61">
        <v>2731.8879310344828</v>
      </c>
      <c r="D824" s="57"/>
      <c r="E824" s="74" t="s">
        <v>3902</v>
      </c>
      <c r="F824" s="61">
        <v>2731.89</v>
      </c>
      <c r="G824" s="57"/>
      <c r="H824" s="28">
        <f t="shared" si="14"/>
        <v>-2.0689655170826882E-3</v>
      </c>
    </row>
    <row r="825" spans="1:8">
      <c r="A825" s="60" t="s">
        <v>1107</v>
      </c>
      <c r="B825" s="32">
        <v>50210</v>
      </c>
      <c r="C825" s="61">
        <v>947.42241379310349</v>
      </c>
      <c r="D825" s="57"/>
      <c r="E825" s="74" t="s">
        <v>3903</v>
      </c>
      <c r="F825" s="61">
        <v>947.42000000000007</v>
      </c>
      <c r="G825" s="57"/>
      <c r="H825" s="28">
        <f t="shared" si="14"/>
        <v>2.4137931034147186E-3</v>
      </c>
    </row>
    <row r="826" spans="1:8">
      <c r="A826" s="60" t="s">
        <v>1107</v>
      </c>
      <c r="B826" s="32">
        <v>50211</v>
      </c>
      <c r="C826" s="61">
        <v>1262.0689655172414</v>
      </c>
      <c r="D826" s="57"/>
      <c r="E826" s="74" t="s">
        <v>3904</v>
      </c>
      <c r="F826" s="61">
        <v>1262.0700000000002</v>
      </c>
      <c r="G826" s="57"/>
      <c r="H826" s="28">
        <f t="shared" si="14"/>
        <v>-1.0344827587687178E-3</v>
      </c>
    </row>
    <row r="827" spans="1:8">
      <c r="A827" s="60" t="s">
        <v>1107</v>
      </c>
      <c r="B827" s="32">
        <v>50212</v>
      </c>
      <c r="C827" s="61">
        <v>947.42241379310349</v>
      </c>
      <c r="D827" s="57"/>
      <c r="E827" s="74" t="s">
        <v>3905</v>
      </c>
      <c r="F827" s="61">
        <v>947.42</v>
      </c>
      <c r="G827" s="57"/>
      <c r="H827" s="28">
        <f t="shared" si="14"/>
        <v>2.4137931035284055E-3</v>
      </c>
    </row>
    <row r="828" spans="1:8">
      <c r="A828" s="60" t="s">
        <v>1107</v>
      </c>
      <c r="B828" s="32">
        <v>50213</v>
      </c>
      <c r="C828" s="61">
        <v>174.60344827586206</v>
      </c>
      <c r="D828" s="57"/>
      <c r="E828" s="74" t="s">
        <v>3906</v>
      </c>
      <c r="F828" s="61">
        <v>174.6</v>
      </c>
      <c r="G828" s="57"/>
      <c r="H828" s="28">
        <f t="shared" si="14"/>
        <v>3.4482758620697496E-3</v>
      </c>
    </row>
    <row r="829" spans="1:8">
      <c r="A829" s="60" t="s">
        <v>1107</v>
      </c>
      <c r="B829" s="32">
        <v>50214</v>
      </c>
      <c r="C829" s="61">
        <v>1092.7586206896551</v>
      </c>
      <c r="D829" s="57"/>
      <c r="E829" s="74" t="s">
        <v>3907</v>
      </c>
      <c r="F829" s="61">
        <v>1092.76</v>
      </c>
      <c r="G829" s="57"/>
      <c r="H829" s="28">
        <f t="shared" si="14"/>
        <v>-1.3793103448733746E-3</v>
      </c>
    </row>
    <row r="830" spans="1:8">
      <c r="A830" s="60" t="s">
        <v>1107</v>
      </c>
      <c r="B830" s="32">
        <v>50215</v>
      </c>
      <c r="C830" s="61">
        <v>13459.827586206897</v>
      </c>
      <c r="D830" s="57"/>
      <c r="E830" s="74" t="s">
        <v>3908</v>
      </c>
      <c r="F830" s="61">
        <v>13459.83</v>
      </c>
      <c r="G830" s="57"/>
      <c r="H830" s="28">
        <f t="shared" si="14"/>
        <v>-2.413793103187345E-3</v>
      </c>
    </row>
    <row r="831" spans="1:8">
      <c r="A831" s="60" t="s">
        <v>1107</v>
      </c>
      <c r="B831" s="32">
        <v>50216</v>
      </c>
      <c r="C831" s="61">
        <v>4225.0258620689656</v>
      </c>
      <c r="D831" s="57"/>
      <c r="E831" s="74" t="s">
        <v>3909</v>
      </c>
      <c r="F831" s="61">
        <v>4225.0300000000007</v>
      </c>
      <c r="G831" s="57"/>
      <c r="H831" s="28">
        <f t="shared" si="14"/>
        <v>-4.137931035074871E-3</v>
      </c>
    </row>
    <row r="832" spans="1:8">
      <c r="A832" s="60" t="s">
        <v>1107</v>
      </c>
      <c r="B832" s="32">
        <v>50217</v>
      </c>
      <c r="C832" s="61">
        <v>990.00000000000011</v>
      </c>
      <c r="D832" s="57"/>
      <c r="E832" s="74" t="s">
        <v>3910</v>
      </c>
      <c r="F832" s="61">
        <v>990</v>
      </c>
      <c r="G832" s="57"/>
      <c r="H832" s="28">
        <f t="shared" si="14"/>
        <v>0</v>
      </c>
    </row>
    <row r="833" spans="1:8">
      <c r="A833" s="60" t="s">
        <v>1107</v>
      </c>
      <c r="B833" s="32">
        <v>50218</v>
      </c>
      <c r="C833" s="61">
        <v>1384.8706896551726</v>
      </c>
      <c r="D833" s="57"/>
      <c r="E833" s="74" t="s">
        <v>3911</v>
      </c>
      <c r="F833" s="61">
        <v>1384.87</v>
      </c>
      <c r="G833" s="57"/>
      <c r="H833" s="28">
        <f t="shared" si="14"/>
        <v>6.8965517266406096E-4</v>
      </c>
    </row>
    <row r="834" spans="1:8">
      <c r="A834" s="60" t="s">
        <v>1107</v>
      </c>
      <c r="B834" s="32">
        <v>50219</v>
      </c>
      <c r="C834" s="61">
        <v>174.60344827586206</v>
      </c>
      <c r="D834" s="57"/>
      <c r="E834" s="74" t="s">
        <v>3912</v>
      </c>
      <c r="F834" s="61">
        <v>174.6</v>
      </c>
      <c r="G834" s="57"/>
      <c r="H834" s="28">
        <f t="shared" si="14"/>
        <v>3.4482758620697496E-3</v>
      </c>
    </row>
    <row r="835" spans="1:8">
      <c r="A835" s="60" t="s">
        <v>1107</v>
      </c>
      <c r="B835" s="32">
        <v>50220</v>
      </c>
      <c r="C835" s="61">
        <v>174.60344827586206</v>
      </c>
      <c r="D835" s="57"/>
      <c r="E835" s="74" t="s">
        <v>3913</v>
      </c>
      <c r="F835" s="61">
        <v>174.6</v>
      </c>
      <c r="G835" s="57"/>
      <c r="H835" s="28">
        <f t="shared" si="14"/>
        <v>3.4482758620697496E-3</v>
      </c>
    </row>
    <row r="836" spans="1:8">
      <c r="A836" s="60" t="s">
        <v>1107</v>
      </c>
      <c r="B836" s="32">
        <v>50221</v>
      </c>
      <c r="C836" s="61">
        <v>435.33620689655174</v>
      </c>
      <c r="D836" s="57"/>
      <c r="E836" s="74" t="s">
        <v>3914</v>
      </c>
      <c r="F836" s="61">
        <v>435.34000000000003</v>
      </c>
      <c r="G836" s="57"/>
      <c r="H836" s="28">
        <f t="shared" si="14"/>
        <v>-3.7931034482880932E-3</v>
      </c>
    </row>
    <row r="837" spans="1:8">
      <c r="A837" s="60" t="s">
        <v>1107</v>
      </c>
      <c r="B837" s="32">
        <v>50222</v>
      </c>
      <c r="C837" s="61">
        <v>58.198275862068975</v>
      </c>
      <c r="D837" s="57"/>
      <c r="E837" s="74" t="s">
        <v>3915</v>
      </c>
      <c r="F837" s="61">
        <v>58.2</v>
      </c>
      <c r="G837" s="57"/>
      <c r="H837" s="28">
        <f t="shared" si="14"/>
        <v>-1.7241379310277694E-3</v>
      </c>
    </row>
    <row r="838" spans="1:8">
      <c r="A838" s="60" t="s">
        <v>1107</v>
      </c>
      <c r="B838" s="32">
        <v>50223</v>
      </c>
      <c r="C838" s="61">
        <v>58.198275862068975</v>
      </c>
      <c r="D838" s="57"/>
      <c r="E838" s="74" t="s">
        <v>3916</v>
      </c>
      <c r="F838" s="61">
        <v>58.2</v>
      </c>
      <c r="G838" s="57"/>
      <c r="H838" s="28">
        <f t="shared" si="14"/>
        <v>-1.7241379310277694E-3</v>
      </c>
    </row>
    <row r="839" spans="1:8">
      <c r="A839" s="60" t="s">
        <v>1107</v>
      </c>
      <c r="B839" s="32">
        <v>50224</v>
      </c>
      <c r="C839" s="61">
        <v>990.00000000000011</v>
      </c>
      <c r="D839" s="57"/>
      <c r="E839" s="74" t="s">
        <v>3917</v>
      </c>
      <c r="F839" s="61">
        <v>990</v>
      </c>
      <c r="G839" s="57"/>
      <c r="H839" s="28">
        <f t="shared" si="14"/>
        <v>0</v>
      </c>
    </row>
    <row r="840" spans="1:8">
      <c r="A840" s="60" t="s">
        <v>1107</v>
      </c>
      <c r="B840" s="32">
        <v>50225</v>
      </c>
      <c r="C840" s="61">
        <v>2002.6637931034486</v>
      </c>
      <c r="D840" s="57"/>
      <c r="E840" s="74" t="s">
        <v>3918</v>
      </c>
      <c r="F840" s="61">
        <v>2002.66</v>
      </c>
      <c r="G840" s="57"/>
      <c r="H840" s="28">
        <f t="shared" si="14"/>
        <v>3.7931034485154669E-3</v>
      </c>
    </row>
    <row r="841" spans="1:8">
      <c r="A841" s="60" t="s">
        <v>1107</v>
      </c>
      <c r="B841" s="32">
        <v>50226</v>
      </c>
      <c r="C841" s="61">
        <v>935</v>
      </c>
      <c r="D841" s="57"/>
      <c r="E841" s="74" t="s">
        <v>3919</v>
      </c>
      <c r="F841" s="61">
        <v>935</v>
      </c>
      <c r="G841" s="57"/>
      <c r="H841" s="28">
        <f t="shared" si="14"/>
        <v>0</v>
      </c>
    </row>
    <row r="842" spans="1:8">
      <c r="A842" s="60" t="s">
        <v>1107</v>
      </c>
      <c r="B842" s="32">
        <v>50227</v>
      </c>
      <c r="C842" s="61">
        <v>3110.025862068966</v>
      </c>
      <c r="D842" s="57"/>
      <c r="E842" s="74" t="s">
        <v>3920</v>
      </c>
      <c r="F842" s="61">
        <v>3110.03</v>
      </c>
      <c r="G842" s="57"/>
      <c r="H842" s="28">
        <f t="shared" si="14"/>
        <v>-4.1379310341653763E-3</v>
      </c>
    </row>
    <row r="843" spans="1:8">
      <c r="A843" s="60" t="s">
        <v>1107</v>
      </c>
      <c r="B843" s="32">
        <v>50228</v>
      </c>
      <c r="C843" s="61">
        <v>3031.4137931034484</v>
      </c>
      <c r="D843" s="57"/>
      <c r="E843" s="74" t="s">
        <v>3921</v>
      </c>
      <c r="F843" s="61">
        <v>3031.41</v>
      </c>
      <c r="G843" s="57"/>
      <c r="H843" s="28">
        <f t="shared" si="14"/>
        <v>3.7931034485154669E-3</v>
      </c>
    </row>
    <row r="844" spans="1:8">
      <c r="A844" s="60" t="s">
        <v>1107</v>
      </c>
      <c r="B844" s="32">
        <v>50229</v>
      </c>
      <c r="C844" s="61">
        <v>267.72413793103448</v>
      </c>
      <c r="D844" s="57"/>
      <c r="E844" s="74" t="s">
        <v>3922</v>
      </c>
      <c r="F844" s="61">
        <v>267.71999999999997</v>
      </c>
      <c r="G844" s="57"/>
      <c r="H844" s="28">
        <f t="shared" si="14"/>
        <v>4.1379310345064368E-3</v>
      </c>
    </row>
    <row r="845" spans="1:8">
      <c r="A845" s="60" t="s">
        <v>1107</v>
      </c>
      <c r="B845" s="32">
        <v>50230</v>
      </c>
      <c r="C845" s="61">
        <v>2801.7241379310349</v>
      </c>
      <c r="D845" s="57"/>
      <c r="E845" s="74" t="s">
        <v>3923</v>
      </c>
      <c r="F845" s="61">
        <v>2801.7200000000003</v>
      </c>
      <c r="G845" s="57"/>
      <c r="H845" s="28">
        <f t="shared" si="14"/>
        <v>4.1379310346201237E-3</v>
      </c>
    </row>
    <row r="846" spans="1:8">
      <c r="A846" s="60" t="s">
        <v>1107</v>
      </c>
      <c r="B846" s="32">
        <v>50231</v>
      </c>
      <c r="C846" s="61">
        <v>267.72413793103448</v>
      </c>
      <c r="D846" s="57"/>
      <c r="E846" s="74" t="s">
        <v>3924</v>
      </c>
      <c r="F846" s="61">
        <v>267.71999999999997</v>
      </c>
      <c r="G846" s="57"/>
      <c r="H846" s="28">
        <f t="shared" si="14"/>
        <v>4.1379310345064368E-3</v>
      </c>
    </row>
    <row r="847" spans="1:8">
      <c r="A847" s="60" t="s">
        <v>1107</v>
      </c>
      <c r="B847" s="32">
        <v>50232</v>
      </c>
      <c r="C847" s="61">
        <v>1698.2672413793105</v>
      </c>
      <c r="D847" s="57"/>
      <c r="E847" s="74" t="s">
        <v>3925</v>
      </c>
      <c r="F847" s="61">
        <v>1698.27</v>
      </c>
      <c r="G847" s="57"/>
      <c r="H847" s="28">
        <f t="shared" si="14"/>
        <v>-2.7586206895193754E-3</v>
      </c>
    </row>
    <row r="848" spans="1:8">
      <c r="A848" s="60" t="s">
        <v>1107</v>
      </c>
      <c r="B848" s="32">
        <v>50233</v>
      </c>
      <c r="C848" s="61">
        <v>174.60344827586206</v>
      </c>
      <c r="D848" s="57"/>
      <c r="E848" s="74" t="s">
        <v>3926</v>
      </c>
      <c r="F848" s="61">
        <v>174.6</v>
      </c>
      <c r="G848" s="57"/>
      <c r="H848" s="28">
        <f t="shared" si="14"/>
        <v>3.4482758620697496E-3</v>
      </c>
    </row>
    <row r="849" spans="1:8">
      <c r="A849" s="60" t="s">
        <v>1107</v>
      </c>
      <c r="B849" s="32">
        <v>50234</v>
      </c>
      <c r="C849" s="61">
        <v>174.60344827586206</v>
      </c>
      <c r="D849" s="57"/>
      <c r="E849" s="74" t="s">
        <v>3927</v>
      </c>
      <c r="F849" s="61">
        <v>174.6</v>
      </c>
      <c r="G849" s="57"/>
      <c r="H849" s="28">
        <f t="shared" si="14"/>
        <v>3.4482758620697496E-3</v>
      </c>
    </row>
    <row r="850" spans="1:8">
      <c r="A850" s="60" t="s">
        <v>1107</v>
      </c>
      <c r="B850" s="32">
        <v>50235</v>
      </c>
      <c r="C850" s="61">
        <v>174.60344827586206</v>
      </c>
      <c r="D850" s="57"/>
      <c r="E850" s="74" t="s">
        <v>3928</v>
      </c>
      <c r="F850" s="61">
        <v>174.6</v>
      </c>
      <c r="G850" s="57"/>
      <c r="H850" s="28">
        <f t="shared" si="14"/>
        <v>3.4482758620697496E-3</v>
      </c>
    </row>
    <row r="851" spans="1:8">
      <c r="A851" s="60" t="s">
        <v>1107</v>
      </c>
      <c r="B851" s="32">
        <v>50236</v>
      </c>
      <c r="C851" s="61">
        <v>1698.2758620689656</v>
      </c>
      <c r="D851" s="57"/>
      <c r="E851" s="74" t="s">
        <v>3929</v>
      </c>
      <c r="F851" s="61">
        <v>1698.28</v>
      </c>
      <c r="G851" s="57"/>
      <c r="H851" s="28">
        <f t="shared" si="14"/>
        <v>-4.13793103439275E-3</v>
      </c>
    </row>
    <row r="852" spans="1:8">
      <c r="A852" s="60" t="s">
        <v>1107</v>
      </c>
      <c r="B852" s="32">
        <v>50237</v>
      </c>
      <c r="C852" s="61">
        <v>58.198275862068975</v>
      </c>
      <c r="D852" s="57"/>
      <c r="E852" s="74" t="s">
        <v>3930</v>
      </c>
      <c r="F852" s="61">
        <v>58.2</v>
      </c>
      <c r="G852" s="57"/>
      <c r="H852" s="28">
        <f t="shared" si="14"/>
        <v>-1.7241379310277694E-3</v>
      </c>
    </row>
    <row r="853" spans="1:8">
      <c r="A853" s="60" t="s">
        <v>1107</v>
      </c>
      <c r="B853" s="32">
        <v>50238</v>
      </c>
      <c r="C853" s="61">
        <v>1275.0086206896553</v>
      </c>
      <c r="D853" s="57"/>
      <c r="E853" s="74" t="s">
        <v>3931</v>
      </c>
      <c r="F853" s="61">
        <v>1275.01</v>
      </c>
      <c r="G853" s="57"/>
      <c r="H853" s="28">
        <f t="shared" si="14"/>
        <v>-1.3793103446460009E-3</v>
      </c>
    </row>
    <row r="854" spans="1:8">
      <c r="A854" s="60" t="s">
        <v>1107</v>
      </c>
      <c r="B854" s="32">
        <v>50239</v>
      </c>
      <c r="C854" s="61">
        <v>947.41379310344837</v>
      </c>
      <c r="D854" s="57"/>
      <c r="E854" s="74" t="s">
        <v>3932</v>
      </c>
      <c r="F854" s="61">
        <v>947.41000000000008</v>
      </c>
      <c r="G854" s="57"/>
      <c r="H854" s="28">
        <f t="shared" si="14"/>
        <v>3.7931034482880932E-3</v>
      </c>
    </row>
    <row r="855" spans="1:8">
      <c r="A855" s="60" t="s">
        <v>1107</v>
      </c>
      <c r="B855" s="32">
        <v>50240</v>
      </c>
      <c r="C855" s="61">
        <v>2269.5</v>
      </c>
      <c r="D855" s="57"/>
      <c r="E855" s="74" t="s">
        <v>3933</v>
      </c>
      <c r="F855" s="61">
        <v>2269.5</v>
      </c>
      <c r="G855" s="57"/>
      <c r="H855" s="28">
        <f t="shared" si="14"/>
        <v>0</v>
      </c>
    </row>
    <row r="856" spans="1:8">
      <c r="A856" s="60" t="s">
        <v>1107</v>
      </c>
      <c r="B856" s="32">
        <v>50241</v>
      </c>
      <c r="C856" s="61">
        <v>2034.4913793103451</v>
      </c>
      <c r="D856" s="57"/>
      <c r="E856" s="74" t="s">
        <v>3934</v>
      </c>
      <c r="F856" s="61">
        <v>2034.4900000000002</v>
      </c>
      <c r="G856" s="57"/>
      <c r="H856" s="28">
        <f t="shared" si="14"/>
        <v>1.3793103448733746E-3</v>
      </c>
    </row>
    <row r="857" spans="1:8">
      <c r="A857" s="60" t="s">
        <v>1107</v>
      </c>
      <c r="B857" s="32">
        <v>50242</v>
      </c>
      <c r="C857" s="61">
        <v>2086.2068965517242</v>
      </c>
      <c r="D857" s="57"/>
      <c r="E857" s="74" t="s">
        <v>3935</v>
      </c>
      <c r="F857" s="61">
        <v>2086.21</v>
      </c>
      <c r="G857" s="57"/>
      <c r="H857" s="28">
        <f t="shared" si="14"/>
        <v>-3.1034482758514059E-3</v>
      </c>
    </row>
    <row r="858" spans="1:8">
      <c r="A858" s="60" t="s">
        <v>1107</v>
      </c>
      <c r="B858" s="32">
        <v>50243</v>
      </c>
      <c r="C858" s="61">
        <v>2801.7327586206902</v>
      </c>
      <c r="D858" s="57"/>
      <c r="E858" s="74" t="s">
        <v>3936</v>
      </c>
      <c r="F858" s="61">
        <v>2801.73</v>
      </c>
      <c r="G858" s="57"/>
      <c r="H858" s="28">
        <f t="shared" si="14"/>
        <v>2.7586206902014965E-3</v>
      </c>
    </row>
    <row r="859" spans="1:8">
      <c r="A859" s="60" t="s">
        <v>1107</v>
      </c>
      <c r="B859" s="32">
        <v>50244</v>
      </c>
      <c r="C859" s="61">
        <v>174.60344827586206</v>
      </c>
      <c r="D859" s="57"/>
      <c r="E859" s="74" t="s">
        <v>3937</v>
      </c>
      <c r="F859" s="61">
        <v>174.6</v>
      </c>
      <c r="G859" s="57"/>
      <c r="H859" s="28">
        <f t="shared" si="14"/>
        <v>3.4482758620697496E-3</v>
      </c>
    </row>
    <row r="860" spans="1:8">
      <c r="A860" s="60" t="s">
        <v>1107</v>
      </c>
      <c r="B860" s="32">
        <v>50245</v>
      </c>
      <c r="C860" s="61">
        <v>2943.1120689655177</v>
      </c>
      <c r="D860" s="57"/>
      <c r="E860" s="74" t="s">
        <v>3938</v>
      </c>
      <c r="F860" s="61">
        <v>2943.11</v>
      </c>
      <c r="G860" s="57"/>
      <c r="H860" s="28">
        <f t="shared" si="14"/>
        <v>2.0689655175374355E-3</v>
      </c>
    </row>
    <row r="861" spans="1:8">
      <c r="A861" s="60" t="s">
        <v>1107</v>
      </c>
      <c r="B861" s="32">
        <v>50246</v>
      </c>
      <c r="C861" s="61">
        <v>947.41379310344837</v>
      </c>
      <c r="D861" s="57"/>
      <c r="E861" s="74" t="s">
        <v>3939</v>
      </c>
      <c r="F861" s="61">
        <v>947.41000000000008</v>
      </c>
      <c r="G861" s="57"/>
      <c r="H861" s="28">
        <f t="shared" si="14"/>
        <v>3.7931034482880932E-3</v>
      </c>
    </row>
    <row r="862" spans="1:8">
      <c r="A862" s="60" t="s">
        <v>1107</v>
      </c>
      <c r="B862" s="32">
        <v>50247</v>
      </c>
      <c r="C862" s="61">
        <v>947.42241379310349</v>
      </c>
      <c r="D862" s="57"/>
      <c r="E862" s="74" t="s">
        <v>3940</v>
      </c>
      <c r="F862" s="61">
        <v>947.42000000000007</v>
      </c>
      <c r="G862" s="57"/>
      <c r="H862" s="28">
        <f t="shared" si="14"/>
        <v>2.4137931034147186E-3</v>
      </c>
    </row>
    <row r="863" spans="1:8">
      <c r="A863" s="60" t="s">
        <v>1107</v>
      </c>
      <c r="B863" s="32">
        <v>50248</v>
      </c>
      <c r="C863" s="61">
        <v>947.41379310344837</v>
      </c>
      <c r="D863" s="57"/>
      <c r="E863" s="74" t="s">
        <v>3941</v>
      </c>
      <c r="F863" s="61">
        <v>947.41000000000008</v>
      </c>
      <c r="G863" s="57"/>
      <c r="H863" s="28">
        <f t="shared" si="14"/>
        <v>3.7931034482880932E-3</v>
      </c>
    </row>
    <row r="864" spans="1:8">
      <c r="A864" s="60" t="s">
        <v>1107</v>
      </c>
      <c r="B864" s="32">
        <v>50249</v>
      </c>
      <c r="C864" s="61">
        <v>947.42241379310349</v>
      </c>
      <c r="D864" s="57"/>
      <c r="E864" s="74" t="s">
        <v>3942</v>
      </c>
      <c r="F864" s="61">
        <v>947.42000000000007</v>
      </c>
      <c r="G864" s="57"/>
      <c r="H864" s="28">
        <f t="shared" si="14"/>
        <v>2.4137931034147186E-3</v>
      </c>
    </row>
    <row r="865" spans="1:8">
      <c r="A865" s="60" t="s">
        <v>1107</v>
      </c>
      <c r="B865" s="32">
        <v>50250</v>
      </c>
      <c r="C865" s="61">
        <v>1698.2758620689656</v>
      </c>
      <c r="D865" s="57"/>
      <c r="E865" s="74" t="s">
        <v>3943</v>
      </c>
      <c r="F865" s="61">
        <v>1698.28</v>
      </c>
      <c r="G865" s="57"/>
      <c r="H865" s="28">
        <f t="shared" si="14"/>
        <v>-4.13793103439275E-3</v>
      </c>
    </row>
    <row r="866" spans="1:8">
      <c r="A866" s="60" t="s">
        <v>1107</v>
      </c>
      <c r="B866" s="32">
        <v>50251</v>
      </c>
      <c r="C866" s="61">
        <v>1550.8620689655174</v>
      </c>
      <c r="D866" s="57"/>
      <c r="E866" s="74" t="s">
        <v>3944</v>
      </c>
      <c r="F866" s="61">
        <v>1550.86</v>
      </c>
      <c r="G866" s="57"/>
      <c r="H866" s="28">
        <f t="shared" si="14"/>
        <v>2.0689655175374355E-3</v>
      </c>
    </row>
    <row r="867" spans="1:8">
      <c r="A867" s="60" t="s">
        <v>1107</v>
      </c>
      <c r="B867" s="32">
        <v>50252</v>
      </c>
      <c r="C867" s="61">
        <v>174.60344827586206</v>
      </c>
      <c r="D867" s="57"/>
      <c r="E867" s="74" t="s">
        <v>3945</v>
      </c>
      <c r="F867" s="61">
        <v>174.6</v>
      </c>
      <c r="G867" s="57"/>
      <c r="H867" s="28">
        <f t="shared" si="14"/>
        <v>3.4482758620697496E-3</v>
      </c>
    </row>
    <row r="868" spans="1:8">
      <c r="A868" s="60" t="s">
        <v>1107</v>
      </c>
      <c r="B868" s="32">
        <v>50253</v>
      </c>
      <c r="C868" s="61">
        <v>174.60344827586206</v>
      </c>
      <c r="D868" s="57"/>
      <c r="E868" s="74" t="s">
        <v>3946</v>
      </c>
      <c r="F868" s="61">
        <v>174.6</v>
      </c>
      <c r="G868" s="57"/>
      <c r="H868" s="28">
        <f t="shared" si="14"/>
        <v>3.4482758620697496E-3</v>
      </c>
    </row>
    <row r="869" spans="1:8">
      <c r="A869" s="60" t="s">
        <v>1107</v>
      </c>
      <c r="B869" s="32">
        <v>50254</v>
      </c>
      <c r="C869" s="61">
        <v>174.60344827586206</v>
      </c>
      <c r="D869" s="57"/>
      <c r="E869" s="74" t="s">
        <v>3947</v>
      </c>
      <c r="F869" s="61">
        <v>174.6</v>
      </c>
      <c r="G869" s="57"/>
      <c r="H869" s="28">
        <f t="shared" si="14"/>
        <v>3.4482758620697496E-3</v>
      </c>
    </row>
    <row r="870" spans="1:8">
      <c r="A870" s="60" t="s">
        <v>1107</v>
      </c>
      <c r="B870" s="32">
        <v>50255</v>
      </c>
      <c r="C870" s="61">
        <v>58.198275862068975</v>
      </c>
      <c r="D870" s="57"/>
      <c r="E870" s="74" t="s">
        <v>3948</v>
      </c>
      <c r="F870" s="61">
        <v>58.2</v>
      </c>
      <c r="G870" s="57"/>
      <c r="H870" s="28">
        <f t="shared" si="14"/>
        <v>-1.7241379310277694E-3</v>
      </c>
    </row>
    <row r="871" spans="1:8">
      <c r="A871" s="60" t="s">
        <v>1107</v>
      </c>
      <c r="B871" s="32">
        <v>50256</v>
      </c>
      <c r="C871" s="61">
        <v>947.42241379310349</v>
      </c>
      <c r="D871" s="57"/>
      <c r="E871" s="74" t="s">
        <v>3949</v>
      </c>
      <c r="F871" s="61">
        <v>947.42</v>
      </c>
      <c r="G871" s="57"/>
      <c r="H871" s="28">
        <f t="shared" si="14"/>
        <v>2.4137931035284055E-3</v>
      </c>
    </row>
    <row r="872" spans="1:8">
      <c r="A872" s="60" t="s">
        <v>1107</v>
      </c>
      <c r="B872" s="32">
        <v>50257</v>
      </c>
      <c r="C872" s="61">
        <v>174.60344827586206</v>
      </c>
      <c r="D872" s="57"/>
      <c r="E872" s="74" t="s">
        <v>3950</v>
      </c>
      <c r="F872" s="61">
        <v>174.6</v>
      </c>
      <c r="G872" s="57"/>
      <c r="H872" s="28">
        <f t="shared" si="14"/>
        <v>3.4482758620697496E-3</v>
      </c>
    </row>
    <row r="873" spans="1:8">
      <c r="A873" s="60" t="s">
        <v>1107</v>
      </c>
      <c r="B873" s="32">
        <v>50258</v>
      </c>
      <c r="C873" s="61">
        <v>1698.2672413793105</v>
      </c>
      <c r="D873" s="57"/>
      <c r="E873" s="74" t="s">
        <v>3951</v>
      </c>
      <c r="F873" s="61">
        <v>1698.27</v>
      </c>
      <c r="G873" s="57"/>
      <c r="H873" s="28">
        <f t="shared" si="14"/>
        <v>-2.7586206895193754E-3</v>
      </c>
    </row>
    <row r="874" spans="1:8">
      <c r="A874" s="60" t="s">
        <v>1107</v>
      </c>
      <c r="B874" s="32">
        <v>50259</v>
      </c>
      <c r="C874" s="61">
        <v>544.73275862068965</v>
      </c>
      <c r="D874" s="57"/>
      <c r="E874" s="74" t="s">
        <v>3952</v>
      </c>
      <c r="F874" s="61">
        <v>544.73</v>
      </c>
      <c r="G874" s="57"/>
      <c r="H874" s="28">
        <f t="shared" si="14"/>
        <v>2.7586206896330623E-3</v>
      </c>
    </row>
    <row r="875" spans="1:8">
      <c r="A875" s="60" t="s">
        <v>1107</v>
      </c>
      <c r="B875" s="32">
        <v>50260</v>
      </c>
      <c r="C875" s="61">
        <v>947.42241379310349</v>
      </c>
      <c r="D875" s="57"/>
      <c r="E875" s="74" t="s">
        <v>3953</v>
      </c>
      <c r="F875" s="61">
        <v>947.42000000000007</v>
      </c>
      <c r="G875" s="57"/>
      <c r="H875" s="28">
        <f t="shared" si="14"/>
        <v>2.4137931034147186E-3</v>
      </c>
    </row>
    <row r="876" spans="1:8">
      <c r="A876" s="60" t="s">
        <v>1107</v>
      </c>
      <c r="B876" s="32">
        <v>50261</v>
      </c>
      <c r="C876" s="61">
        <v>3788.7931034482763</v>
      </c>
      <c r="D876" s="57"/>
      <c r="E876" s="74" t="s">
        <v>3954</v>
      </c>
      <c r="F876" s="61">
        <v>3788.79</v>
      </c>
      <c r="G876" s="57"/>
      <c r="H876" s="28">
        <f t="shared" si="14"/>
        <v>3.1034482763061533E-3</v>
      </c>
    </row>
    <row r="877" spans="1:8">
      <c r="A877" s="60" t="s">
        <v>1107</v>
      </c>
      <c r="B877" s="32">
        <v>50262</v>
      </c>
      <c r="C877" s="61">
        <v>400</v>
      </c>
      <c r="D877" s="57"/>
      <c r="E877" s="74" t="s">
        <v>3955</v>
      </c>
      <c r="F877" s="61">
        <v>400</v>
      </c>
      <c r="G877" s="57"/>
      <c r="H877" s="28">
        <f t="shared" si="14"/>
        <v>0</v>
      </c>
    </row>
    <row r="878" spans="1:8">
      <c r="A878" s="60" t="s">
        <v>1107</v>
      </c>
      <c r="B878" s="32">
        <v>50263</v>
      </c>
      <c r="C878" s="61">
        <v>947.42241379310349</v>
      </c>
      <c r="D878" s="57"/>
      <c r="E878" s="74" t="s">
        <v>3956</v>
      </c>
      <c r="F878" s="61">
        <v>947.42000000000007</v>
      </c>
      <c r="G878" s="57"/>
      <c r="H878" s="28">
        <f t="shared" si="14"/>
        <v>2.4137931034147186E-3</v>
      </c>
    </row>
    <row r="879" spans="1:8">
      <c r="A879" s="60" t="s">
        <v>1107</v>
      </c>
      <c r="B879" s="32">
        <v>50264</v>
      </c>
      <c r="C879" s="61">
        <v>2025.8706896551728</v>
      </c>
      <c r="D879" s="57"/>
      <c r="E879" s="74" t="s">
        <v>3957</v>
      </c>
      <c r="F879" s="61">
        <v>2025.87</v>
      </c>
      <c r="G879" s="57"/>
      <c r="H879" s="28">
        <f t="shared" si="14"/>
        <v>6.8965517289143463E-4</v>
      </c>
    </row>
    <row r="880" spans="1:8">
      <c r="A880" s="60" t="s">
        <v>1107</v>
      </c>
      <c r="B880" s="32">
        <v>50265</v>
      </c>
      <c r="C880" s="61">
        <v>500.35344827586209</v>
      </c>
      <c r="D880" s="57"/>
      <c r="E880" s="74" t="s">
        <v>3958</v>
      </c>
      <c r="F880" s="61">
        <v>500.35</v>
      </c>
      <c r="G880" s="57"/>
      <c r="H880" s="28">
        <f t="shared" si="14"/>
        <v>3.4482758620697496E-3</v>
      </c>
    </row>
    <row r="881" spans="1:8">
      <c r="A881" s="60" t="s">
        <v>1107</v>
      </c>
      <c r="B881" s="32">
        <v>50266</v>
      </c>
      <c r="C881" s="61">
        <v>6347.6982758620697</v>
      </c>
      <c r="D881" s="57"/>
      <c r="E881" s="74" t="s">
        <v>3959</v>
      </c>
      <c r="F881" s="61">
        <v>6347.7000000000007</v>
      </c>
      <c r="G881" s="57"/>
      <c r="H881" s="28">
        <f t="shared" si="14"/>
        <v>-1.7241379309780314E-3</v>
      </c>
    </row>
    <row r="882" spans="1:8">
      <c r="A882" s="60" t="s">
        <v>1107</v>
      </c>
      <c r="B882" s="32">
        <v>50267</v>
      </c>
      <c r="C882" s="61">
        <v>496.00000000000006</v>
      </c>
      <c r="D882" s="57"/>
      <c r="E882" s="74" t="s">
        <v>3960</v>
      </c>
      <c r="F882" s="61">
        <v>496</v>
      </c>
      <c r="G882" s="57"/>
      <c r="H882" s="28">
        <f t="shared" si="14"/>
        <v>0</v>
      </c>
    </row>
    <row r="883" spans="1:8">
      <c r="A883" s="60" t="s">
        <v>1107</v>
      </c>
      <c r="B883" s="32">
        <v>50268</v>
      </c>
      <c r="C883" s="61">
        <v>947.42241379310349</v>
      </c>
      <c r="D883" s="57"/>
      <c r="E883" s="74" t="s">
        <v>3961</v>
      </c>
      <c r="F883" s="61">
        <v>947.42000000000007</v>
      </c>
      <c r="G883" s="57"/>
      <c r="H883" s="28">
        <f t="shared" si="14"/>
        <v>2.4137931034147186E-3</v>
      </c>
    </row>
    <row r="884" spans="1:8">
      <c r="A884" s="60" t="s">
        <v>1107</v>
      </c>
      <c r="B884" s="32">
        <v>50269</v>
      </c>
      <c r="C884" s="61">
        <v>600</v>
      </c>
      <c r="D884" s="57"/>
      <c r="E884" s="74" t="s">
        <v>3962</v>
      </c>
      <c r="F884" s="61">
        <v>600</v>
      </c>
      <c r="G884" s="57"/>
      <c r="H884" s="28">
        <f t="shared" si="14"/>
        <v>0</v>
      </c>
    </row>
    <row r="885" spans="1:8">
      <c r="A885" s="60" t="s">
        <v>1107</v>
      </c>
      <c r="B885" s="32">
        <v>50270</v>
      </c>
      <c r="C885" s="61">
        <v>635.35344827586209</v>
      </c>
      <c r="D885" s="57"/>
      <c r="E885" s="74" t="s">
        <v>3963</v>
      </c>
      <c r="F885" s="61">
        <v>635.34999999999991</v>
      </c>
      <c r="G885" s="57"/>
      <c r="H885" s="28">
        <f t="shared" ref="H885:H948" si="15">+C885-F885</f>
        <v>3.4482758621834364E-3</v>
      </c>
    </row>
    <row r="886" spans="1:8">
      <c r="A886" s="60" t="s">
        <v>1107</v>
      </c>
      <c r="B886" s="32">
        <v>50271</v>
      </c>
      <c r="C886" s="61">
        <v>947.42241379310349</v>
      </c>
      <c r="D886" s="57"/>
      <c r="E886" s="74" t="s">
        <v>3964</v>
      </c>
      <c r="F886" s="61">
        <v>947.42000000000007</v>
      </c>
      <c r="G886" s="57"/>
      <c r="H886" s="28">
        <f t="shared" si="15"/>
        <v>2.4137931034147186E-3</v>
      </c>
    </row>
    <row r="887" spans="1:8">
      <c r="A887" s="60" t="s">
        <v>1107</v>
      </c>
      <c r="B887" s="32">
        <v>50272</v>
      </c>
      <c r="C887" s="61">
        <v>2801.7327586206902</v>
      </c>
      <c r="D887" s="57"/>
      <c r="E887" s="74" t="s">
        <v>3965</v>
      </c>
      <c r="F887" s="61">
        <v>2801.73</v>
      </c>
      <c r="G887" s="57"/>
      <c r="H887" s="28">
        <f t="shared" si="15"/>
        <v>2.7586206902014965E-3</v>
      </c>
    </row>
    <row r="888" spans="1:8">
      <c r="A888" s="60" t="s">
        <v>1107</v>
      </c>
      <c r="B888" s="32">
        <v>50273</v>
      </c>
      <c r="C888" s="61">
        <v>3788.8017241379316</v>
      </c>
      <c r="D888" s="57"/>
      <c r="E888" s="74" t="s">
        <v>3966</v>
      </c>
      <c r="F888" s="61">
        <v>3788.8</v>
      </c>
      <c r="G888" s="57"/>
      <c r="H888" s="28">
        <f t="shared" si="15"/>
        <v>1.7241379314327787E-3</v>
      </c>
    </row>
    <row r="889" spans="1:8">
      <c r="A889" s="60" t="s">
        <v>1107</v>
      </c>
      <c r="B889" s="32">
        <v>50274</v>
      </c>
      <c r="C889" s="61">
        <v>1207.8362068965516</v>
      </c>
      <c r="D889" s="57"/>
      <c r="E889" s="74" t="s">
        <v>3967</v>
      </c>
      <c r="F889" s="61">
        <v>1207.8399999999999</v>
      </c>
      <c r="G889" s="57"/>
      <c r="H889" s="28">
        <f t="shared" si="15"/>
        <v>-3.7931034482880932E-3</v>
      </c>
    </row>
    <row r="890" spans="1:8">
      <c r="A890" s="60" t="s">
        <v>1107</v>
      </c>
      <c r="B890" s="32">
        <v>50275</v>
      </c>
      <c r="C890" s="61">
        <v>6060.1379310344837</v>
      </c>
      <c r="D890" s="57"/>
      <c r="E890" s="74" t="s">
        <v>3968</v>
      </c>
      <c r="F890" s="61">
        <v>6060.14</v>
      </c>
      <c r="G890" s="57"/>
      <c r="H890" s="28">
        <f t="shared" si="15"/>
        <v>-2.0689655166279408E-3</v>
      </c>
    </row>
    <row r="891" spans="1:8">
      <c r="A891" s="60" t="s">
        <v>1107</v>
      </c>
      <c r="B891" s="32">
        <v>50276</v>
      </c>
      <c r="C891" s="61">
        <v>3991.3879310344832</v>
      </c>
      <c r="D891" s="57"/>
      <c r="E891" s="74" t="s">
        <v>3969</v>
      </c>
      <c r="F891" s="61">
        <v>3991.39</v>
      </c>
      <c r="G891" s="57"/>
      <c r="H891" s="28">
        <f t="shared" si="15"/>
        <v>-2.0689655166279408E-3</v>
      </c>
    </row>
    <row r="892" spans="1:8">
      <c r="A892" s="60" t="s">
        <v>1107</v>
      </c>
      <c r="B892" s="32">
        <v>50277</v>
      </c>
      <c r="C892" s="61">
        <v>3991.3879310344832</v>
      </c>
      <c r="D892" s="57"/>
      <c r="E892" s="74" t="s">
        <v>3970</v>
      </c>
      <c r="F892" s="61">
        <v>3991.39</v>
      </c>
      <c r="G892" s="57"/>
      <c r="H892" s="28">
        <f t="shared" si="15"/>
        <v>-2.0689655166279408E-3</v>
      </c>
    </row>
    <row r="893" spans="1:8">
      <c r="A893" s="60" t="s">
        <v>1107</v>
      </c>
      <c r="B893" s="32">
        <v>50278</v>
      </c>
      <c r="C893" s="61">
        <v>855.64655172413791</v>
      </c>
      <c r="D893" s="57"/>
      <c r="E893" s="74" t="s">
        <v>3971</v>
      </c>
      <c r="F893" s="61">
        <v>855.65</v>
      </c>
      <c r="G893" s="57"/>
      <c r="H893" s="28">
        <f t="shared" si="15"/>
        <v>-3.4482758620697496E-3</v>
      </c>
    </row>
    <row r="894" spans="1:8">
      <c r="A894" s="60" t="s">
        <v>1107</v>
      </c>
      <c r="B894" s="32">
        <v>50279</v>
      </c>
      <c r="C894" s="61">
        <v>2801.7327586206902</v>
      </c>
      <c r="D894" s="57"/>
      <c r="E894" s="74" t="s">
        <v>3972</v>
      </c>
      <c r="F894" s="61">
        <v>2801.73</v>
      </c>
      <c r="G894" s="57"/>
      <c r="H894" s="28">
        <f t="shared" si="15"/>
        <v>2.7586206902014965E-3</v>
      </c>
    </row>
    <row r="895" spans="1:8">
      <c r="A895" s="60" t="s">
        <v>1107</v>
      </c>
      <c r="B895" s="32">
        <v>50280</v>
      </c>
      <c r="C895" s="61">
        <v>547.41379310344837</v>
      </c>
      <c r="D895" s="57"/>
      <c r="E895" s="74" t="s">
        <v>3973</v>
      </c>
      <c r="F895" s="61">
        <v>547.41000000000008</v>
      </c>
      <c r="G895" s="57"/>
      <c r="H895" s="28">
        <f t="shared" si="15"/>
        <v>3.7931034482880932E-3</v>
      </c>
    </row>
    <row r="896" spans="1:8">
      <c r="A896" s="60" t="s">
        <v>1107</v>
      </c>
      <c r="B896" s="32">
        <v>50281</v>
      </c>
      <c r="C896" s="61">
        <v>174.60344827586206</v>
      </c>
      <c r="D896" s="57"/>
      <c r="E896" s="74" t="s">
        <v>3974</v>
      </c>
      <c r="F896" s="61">
        <v>174.6</v>
      </c>
      <c r="G896" s="57"/>
      <c r="H896" s="28">
        <f t="shared" si="15"/>
        <v>3.4482758620697496E-3</v>
      </c>
    </row>
    <row r="897" spans="1:8">
      <c r="A897" s="60" t="s">
        <v>1107</v>
      </c>
      <c r="B897" s="32">
        <v>50282</v>
      </c>
      <c r="C897" s="61">
        <v>58.198275862068975</v>
      </c>
      <c r="D897" s="57"/>
      <c r="E897" s="74" t="s">
        <v>3975</v>
      </c>
      <c r="F897" s="61">
        <v>58.2</v>
      </c>
      <c r="G897" s="57"/>
      <c r="H897" s="28">
        <f t="shared" si="15"/>
        <v>-1.7241379310277694E-3</v>
      </c>
    </row>
    <row r="898" spans="1:8">
      <c r="A898" s="60" t="s">
        <v>1107</v>
      </c>
      <c r="B898" s="32">
        <v>50283</v>
      </c>
      <c r="C898" s="61">
        <v>174.60344827586206</v>
      </c>
      <c r="D898" s="57"/>
      <c r="E898" s="74" t="s">
        <v>3976</v>
      </c>
      <c r="F898" s="61">
        <v>174.6</v>
      </c>
      <c r="G898" s="57"/>
      <c r="H898" s="28">
        <f t="shared" si="15"/>
        <v>3.4482758620697496E-3</v>
      </c>
    </row>
    <row r="899" spans="1:8">
      <c r="A899" s="60" t="s">
        <v>1107</v>
      </c>
      <c r="B899" s="32">
        <v>50284</v>
      </c>
      <c r="C899" s="61">
        <v>174.60344827586206</v>
      </c>
      <c r="D899" s="57"/>
      <c r="E899" s="74" t="s">
        <v>3977</v>
      </c>
      <c r="F899" s="61">
        <v>174.6</v>
      </c>
      <c r="G899" s="57"/>
      <c r="H899" s="28">
        <f t="shared" si="15"/>
        <v>3.4482758620697496E-3</v>
      </c>
    </row>
    <row r="900" spans="1:8">
      <c r="A900" s="60" t="s">
        <v>1107</v>
      </c>
      <c r="B900" s="32">
        <v>50285</v>
      </c>
      <c r="C900" s="61">
        <v>174.60344827586206</v>
      </c>
      <c r="D900" s="57"/>
      <c r="E900" s="74" t="s">
        <v>3978</v>
      </c>
      <c r="F900" s="61">
        <v>174.6</v>
      </c>
      <c r="G900" s="57"/>
      <c r="H900" s="28">
        <f t="shared" si="15"/>
        <v>3.4482758620697496E-3</v>
      </c>
    </row>
    <row r="901" spans="1:8">
      <c r="A901" s="60" t="s">
        <v>1107</v>
      </c>
      <c r="B901" s="32">
        <v>50286</v>
      </c>
      <c r="C901" s="61">
        <v>174.60344827586206</v>
      </c>
      <c r="D901" s="57"/>
      <c r="E901" s="74" t="s">
        <v>3979</v>
      </c>
      <c r="F901" s="61">
        <v>174.6</v>
      </c>
      <c r="G901" s="57"/>
      <c r="H901" s="28">
        <f t="shared" si="15"/>
        <v>3.4482758620697496E-3</v>
      </c>
    </row>
    <row r="902" spans="1:8">
      <c r="A902" s="60" t="s">
        <v>1107</v>
      </c>
      <c r="B902" s="32">
        <v>50287</v>
      </c>
      <c r="C902" s="61">
        <v>174.60344827586206</v>
      </c>
      <c r="D902" s="57"/>
      <c r="E902" s="74" t="s">
        <v>3980</v>
      </c>
      <c r="F902" s="61">
        <v>174.6</v>
      </c>
      <c r="G902" s="57"/>
      <c r="H902" s="28">
        <f t="shared" si="15"/>
        <v>3.4482758620697496E-3</v>
      </c>
    </row>
    <row r="903" spans="1:8">
      <c r="A903" s="60" t="s">
        <v>1107</v>
      </c>
      <c r="B903" s="32">
        <v>50288</v>
      </c>
      <c r="C903" s="61">
        <v>174.60344827586206</v>
      </c>
      <c r="D903" s="57"/>
      <c r="E903" s="74" t="s">
        <v>3981</v>
      </c>
      <c r="F903" s="61">
        <v>174.6</v>
      </c>
      <c r="G903" s="57"/>
      <c r="H903" s="28">
        <f t="shared" si="15"/>
        <v>3.4482758620697496E-3</v>
      </c>
    </row>
    <row r="904" spans="1:8">
      <c r="A904" s="60" t="s">
        <v>1107</v>
      </c>
      <c r="B904" s="32">
        <v>50289</v>
      </c>
      <c r="C904" s="61">
        <v>2629.6379310344832</v>
      </c>
      <c r="D904" s="57"/>
      <c r="E904" s="74" t="s">
        <v>3982</v>
      </c>
      <c r="F904" s="61">
        <v>2629.6400000000003</v>
      </c>
      <c r="G904" s="57"/>
      <c r="H904" s="28">
        <f t="shared" si="15"/>
        <v>-2.0689655170826882E-3</v>
      </c>
    </row>
    <row r="905" spans="1:8">
      <c r="A905" s="60" t="s">
        <v>1107</v>
      </c>
      <c r="B905" s="32">
        <v>50290</v>
      </c>
      <c r="C905" s="61">
        <v>267.72413793103448</v>
      </c>
      <c r="D905" s="57"/>
      <c r="E905" s="74" t="s">
        <v>3983</v>
      </c>
      <c r="F905" s="61">
        <v>267.71999999999997</v>
      </c>
      <c r="G905" s="57"/>
      <c r="H905" s="28">
        <f t="shared" si="15"/>
        <v>4.1379310345064368E-3</v>
      </c>
    </row>
    <row r="906" spans="1:8">
      <c r="A906" s="60" t="s">
        <v>1107</v>
      </c>
      <c r="B906" s="32">
        <v>50291</v>
      </c>
      <c r="C906" s="61">
        <v>174.60344827586206</v>
      </c>
      <c r="D906" s="57"/>
      <c r="E906" s="74" t="s">
        <v>3984</v>
      </c>
      <c r="F906" s="61">
        <v>174.6</v>
      </c>
      <c r="G906" s="57"/>
      <c r="H906" s="28">
        <f t="shared" si="15"/>
        <v>3.4482758620697496E-3</v>
      </c>
    </row>
    <row r="907" spans="1:8">
      <c r="A907" s="60" t="s">
        <v>1107</v>
      </c>
      <c r="B907" s="32">
        <v>50292</v>
      </c>
      <c r="C907" s="61">
        <v>400</v>
      </c>
      <c r="D907" s="57"/>
      <c r="E907" s="74" t="s">
        <v>3985</v>
      </c>
      <c r="F907" s="61">
        <v>400</v>
      </c>
      <c r="G907" s="57"/>
      <c r="H907" s="28">
        <f t="shared" si="15"/>
        <v>0</v>
      </c>
    </row>
    <row r="908" spans="1:8">
      <c r="A908" s="60" t="s">
        <v>1107</v>
      </c>
      <c r="B908" s="32">
        <v>50293</v>
      </c>
      <c r="C908" s="61">
        <v>947.42241379310349</v>
      </c>
      <c r="D908" s="57"/>
      <c r="E908" s="74" t="s">
        <v>3986</v>
      </c>
      <c r="F908" s="61">
        <v>947.42</v>
      </c>
      <c r="G908" s="57"/>
      <c r="H908" s="28">
        <f t="shared" si="15"/>
        <v>2.4137931035284055E-3</v>
      </c>
    </row>
    <row r="909" spans="1:8">
      <c r="A909" s="60" t="s">
        <v>1107</v>
      </c>
      <c r="B909" s="32">
        <v>50294</v>
      </c>
      <c r="C909" s="61">
        <v>947.42241379310349</v>
      </c>
      <c r="D909" s="57"/>
      <c r="E909" s="74" t="s">
        <v>3987</v>
      </c>
      <c r="F909" s="61">
        <v>947.42</v>
      </c>
      <c r="G909" s="57"/>
      <c r="H909" s="28">
        <f t="shared" si="15"/>
        <v>2.4137931035284055E-3</v>
      </c>
    </row>
    <row r="910" spans="1:8">
      <c r="A910" s="60" t="s">
        <v>1107</v>
      </c>
      <c r="B910" s="32">
        <v>50295</v>
      </c>
      <c r="C910" s="61">
        <v>1698.2672413793105</v>
      </c>
      <c r="D910" s="57"/>
      <c r="E910" s="74" t="s">
        <v>3988</v>
      </c>
      <c r="F910" s="61">
        <v>1698.27</v>
      </c>
      <c r="G910" s="57"/>
      <c r="H910" s="28">
        <f t="shared" si="15"/>
        <v>-2.7586206895193754E-3</v>
      </c>
    </row>
    <row r="911" spans="1:8">
      <c r="A911" s="60" t="s">
        <v>1107</v>
      </c>
      <c r="B911" s="32">
        <v>50296</v>
      </c>
      <c r="C911" s="61">
        <v>947.42241379310349</v>
      </c>
      <c r="D911" s="57"/>
      <c r="E911" s="74" t="s">
        <v>3989</v>
      </c>
      <c r="F911" s="61">
        <v>947.42</v>
      </c>
      <c r="G911" s="57"/>
      <c r="H911" s="28">
        <f t="shared" si="15"/>
        <v>2.4137931035284055E-3</v>
      </c>
    </row>
    <row r="912" spans="1:8">
      <c r="A912" s="60" t="s">
        <v>1107</v>
      </c>
      <c r="B912" s="32">
        <v>50297</v>
      </c>
      <c r="C912" s="61">
        <v>1698.2672413793105</v>
      </c>
      <c r="D912" s="57"/>
      <c r="E912" s="74" t="s">
        <v>3990</v>
      </c>
      <c r="F912" s="61">
        <v>1698.27</v>
      </c>
      <c r="G912" s="57"/>
      <c r="H912" s="28">
        <f t="shared" si="15"/>
        <v>-2.7586206895193754E-3</v>
      </c>
    </row>
    <row r="913" spans="1:8">
      <c r="A913" s="60" t="s">
        <v>1107</v>
      </c>
      <c r="B913" s="32">
        <v>50298</v>
      </c>
      <c r="C913" s="61">
        <v>1698.2758620689656</v>
      </c>
      <c r="D913" s="57"/>
      <c r="E913" s="74" t="s">
        <v>3991</v>
      </c>
      <c r="F913" s="61">
        <v>1698.28</v>
      </c>
      <c r="G913" s="57"/>
      <c r="H913" s="28">
        <f t="shared" si="15"/>
        <v>-4.13793103439275E-3</v>
      </c>
    </row>
    <row r="914" spans="1:8">
      <c r="A914" s="60" t="s">
        <v>1107</v>
      </c>
      <c r="B914" s="32">
        <v>50299</v>
      </c>
      <c r="C914" s="61">
        <v>2808.6293103448279</v>
      </c>
      <c r="D914" s="57"/>
      <c r="E914" s="74" t="s">
        <v>3992</v>
      </c>
      <c r="F914" s="61">
        <v>2808.63</v>
      </c>
      <c r="G914" s="57"/>
      <c r="H914" s="28">
        <f t="shared" si="15"/>
        <v>-6.896551722093136E-4</v>
      </c>
    </row>
    <row r="915" spans="1:8">
      <c r="A915" s="60" t="s">
        <v>1107</v>
      </c>
      <c r="B915" s="32">
        <v>50300</v>
      </c>
      <c r="C915" s="61">
        <v>10883.801724137931</v>
      </c>
      <c r="D915" s="57"/>
      <c r="E915" s="74" t="s">
        <v>3993</v>
      </c>
      <c r="F915" s="61">
        <v>10883.800000000001</v>
      </c>
      <c r="G915" s="57"/>
      <c r="H915" s="28">
        <f t="shared" si="15"/>
        <v>1.7241379300685367E-3</v>
      </c>
    </row>
    <row r="916" spans="1:8">
      <c r="A916" s="60" t="s">
        <v>1107</v>
      </c>
      <c r="B916" s="32">
        <v>50301</v>
      </c>
      <c r="C916" s="61">
        <v>947.42241379310349</v>
      </c>
      <c r="D916" s="57"/>
      <c r="E916" s="74" t="s">
        <v>3994</v>
      </c>
      <c r="F916" s="61">
        <v>947.42</v>
      </c>
      <c r="G916" s="57"/>
      <c r="H916" s="28">
        <f t="shared" si="15"/>
        <v>2.4137931035284055E-3</v>
      </c>
    </row>
    <row r="917" spans="1:8">
      <c r="A917" s="60" t="s">
        <v>1107</v>
      </c>
      <c r="B917" s="32">
        <v>50302</v>
      </c>
      <c r="C917" s="61">
        <v>58.198275862068975</v>
      </c>
      <c r="D917" s="57"/>
      <c r="E917" s="74" t="s">
        <v>3995</v>
      </c>
      <c r="F917" s="61">
        <v>58.2</v>
      </c>
      <c r="G917" s="57"/>
      <c r="H917" s="28">
        <f t="shared" si="15"/>
        <v>-1.7241379310277694E-3</v>
      </c>
    </row>
    <row r="918" spans="1:8">
      <c r="A918" s="60" t="s">
        <v>1107</v>
      </c>
      <c r="B918" s="32">
        <v>50303</v>
      </c>
      <c r="C918" s="61">
        <v>652.11206896551732</v>
      </c>
      <c r="D918" s="57"/>
      <c r="E918" s="74" t="s">
        <v>3996</v>
      </c>
      <c r="F918" s="61">
        <v>652.11</v>
      </c>
      <c r="G918" s="57"/>
      <c r="H918" s="28">
        <f t="shared" si="15"/>
        <v>2.0689655173100618E-3</v>
      </c>
    </row>
    <row r="919" spans="1:8">
      <c r="A919" s="60" t="s">
        <v>1107</v>
      </c>
      <c r="B919" s="32">
        <v>50304</v>
      </c>
      <c r="C919" s="61">
        <v>174.60344827586206</v>
      </c>
      <c r="D919" s="57"/>
      <c r="E919" s="74" t="s">
        <v>3997</v>
      </c>
      <c r="F919" s="61">
        <v>174.6</v>
      </c>
      <c r="G919" s="57"/>
      <c r="H919" s="28">
        <f t="shared" si="15"/>
        <v>3.4482758620697496E-3</v>
      </c>
    </row>
    <row r="920" spans="1:8">
      <c r="A920" s="60" t="s">
        <v>1107</v>
      </c>
      <c r="B920" s="32">
        <v>50305</v>
      </c>
      <c r="C920" s="61">
        <v>58.198275862068975</v>
      </c>
      <c r="D920" s="57"/>
      <c r="E920" s="74" t="s">
        <v>3998</v>
      </c>
      <c r="F920" s="61">
        <v>58.2</v>
      </c>
      <c r="G920" s="57"/>
      <c r="H920" s="28">
        <f t="shared" si="15"/>
        <v>-1.7241379310277694E-3</v>
      </c>
    </row>
    <row r="921" spans="1:8">
      <c r="A921" s="60" t="s">
        <v>1107</v>
      </c>
      <c r="B921" s="32">
        <v>50306</v>
      </c>
      <c r="C921" s="61">
        <v>174.60344827586206</v>
      </c>
      <c r="D921" s="57"/>
      <c r="E921" s="74" t="s">
        <v>3999</v>
      </c>
      <c r="F921" s="61">
        <v>174.6</v>
      </c>
      <c r="G921" s="57"/>
      <c r="H921" s="28">
        <f t="shared" si="15"/>
        <v>3.4482758620697496E-3</v>
      </c>
    </row>
    <row r="922" spans="1:8">
      <c r="A922" s="60" t="s">
        <v>1107</v>
      </c>
      <c r="B922" s="32">
        <v>50307</v>
      </c>
      <c r="C922" s="61">
        <v>174.60344827586206</v>
      </c>
      <c r="D922" s="57"/>
      <c r="E922" s="74" t="s">
        <v>4000</v>
      </c>
      <c r="F922" s="61">
        <v>174.6</v>
      </c>
      <c r="G922" s="57"/>
      <c r="H922" s="28">
        <f t="shared" si="15"/>
        <v>3.4482758620697496E-3</v>
      </c>
    </row>
    <row r="923" spans="1:8">
      <c r="A923" s="60" t="s">
        <v>1107</v>
      </c>
      <c r="B923" s="32">
        <v>50308</v>
      </c>
      <c r="C923" s="61">
        <v>4604.310344827587</v>
      </c>
      <c r="D923" s="57"/>
      <c r="E923" s="74" t="s">
        <v>4001</v>
      </c>
      <c r="F923" s="61">
        <v>4604.3099999999995</v>
      </c>
      <c r="G923" s="57"/>
      <c r="H923" s="28">
        <f t="shared" si="15"/>
        <v>3.4482758746889886E-4</v>
      </c>
    </row>
    <row r="924" spans="1:8">
      <c r="A924" s="60" t="s">
        <v>1107</v>
      </c>
      <c r="B924" s="32">
        <v>50309</v>
      </c>
      <c r="C924" s="61">
        <v>58.198275862068975</v>
      </c>
      <c r="D924" s="57"/>
      <c r="E924" s="74" t="s">
        <v>4002</v>
      </c>
      <c r="F924" s="61">
        <v>58.2</v>
      </c>
      <c r="G924" s="57"/>
      <c r="H924" s="28">
        <f t="shared" si="15"/>
        <v>-1.7241379310277694E-3</v>
      </c>
    </row>
    <row r="925" spans="1:8">
      <c r="A925" s="60" t="s">
        <v>1107</v>
      </c>
      <c r="B925" s="32">
        <v>50310</v>
      </c>
      <c r="C925" s="61">
        <v>174.60344827586206</v>
      </c>
      <c r="D925" s="57"/>
      <c r="E925" s="74" t="s">
        <v>4003</v>
      </c>
      <c r="F925" s="61">
        <v>174.6</v>
      </c>
      <c r="G925" s="57"/>
      <c r="H925" s="28">
        <f t="shared" si="15"/>
        <v>3.4482758620697496E-3</v>
      </c>
    </row>
    <row r="926" spans="1:8">
      <c r="A926" s="60" t="s">
        <v>1107</v>
      </c>
      <c r="B926" s="32">
        <v>50311</v>
      </c>
      <c r="C926" s="61">
        <v>1698.2758620689656</v>
      </c>
      <c r="D926" s="57"/>
      <c r="E926" s="74" t="s">
        <v>4004</v>
      </c>
      <c r="F926" s="61">
        <v>1698.28</v>
      </c>
      <c r="G926" s="57"/>
      <c r="H926" s="28">
        <f t="shared" si="15"/>
        <v>-4.13793103439275E-3</v>
      </c>
    </row>
    <row r="927" spans="1:8">
      <c r="A927" s="60" t="s">
        <v>1107</v>
      </c>
      <c r="B927" s="32">
        <v>50312</v>
      </c>
      <c r="C927" s="61">
        <v>1221.5000000000002</v>
      </c>
      <c r="D927" s="57"/>
      <c r="E927" s="74" t="s">
        <v>4005</v>
      </c>
      <c r="F927" s="61">
        <v>1221.5</v>
      </c>
      <c r="G927" s="57"/>
      <c r="H927" s="28">
        <f t="shared" si="15"/>
        <v>0</v>
      </c>
    </row>
    <row r="928" spans="1:8">
      <c r="A928" s="60" t="s">
        <v>1107</v>
      </c>
      <c r="B928" s="32">
        <v>50313</v>
      </c>
      <c r="C928" s="61">
        <v>947.42241379310349</v>
      </c>
      <c r="D928" s="57"/>
      <c r="E928" s="74" t="s">
        <v>4006</v>
      </c>
      <c r="F928" s="61">
        <v>947.42</v>
      </c>
      <c r="G928" s="57"/>
      <c r="H928" s="28">
        <f t="shared" si="15"/>
        <v>2.4137931035284055E-3</v>
      </c>
    </row>
    <row r="929" spans="1:8">
      <c r="A929" s="60" t="s">
        <v>1107</v>
      </c>
      <c r="B929" s="32">
        <v>50314</v>
      </c>
      <c r="C929" s="61">
        <v>1023.4137931034484</v>
      </c>
      <c r="D929" s="57"/>
      <c r="E929" s="74" t="s">
        <v>4007</v>
      </c>
      <c r="F929" s="61">
        <v>1023.4100000000001</v>
      </c>
      <c r="G929" s="57"/>
      <c r="H929" s="28">
        <f t="shared" si="15"/>
        <v>3.7931034482880932E-3</v>
      </c>
    </row>
    <row r="930" spans="1:8">
      <c r="A930" s="60" t="s">
        <v>1107</v>
      </c>
      <c r="B930" s="32">
        <v>50315</v>
      </c>
      <c r="C930" s="61">
        <v>1001.0000000000001</v>
      </c>
      <c r="D930" s="57"/>
      <c r="E930" s="74" t="s">
        <v>4008</v>
      </c>
      <c r="F930" s="61">
        <v>1001</v>
      </c>
      <c r="G930" s="57"/>
      <c r="H930" s="28">
        <f t="shared" si="15"/>
        <v>0</v>
      </c>
    </row>
    <row r="931" spans="1:8">
      <c r="A931" s="60" t="s">
        <v>1107</v>
      </c>
      <c r="B931" s="32">
        <v>50316</v>
      </c>
      <c r="C931" s="61">
        <v>103.44827586206897</v>
      </c>
      <c r="D931" s="57"/>
      <c r="E931" s="74" t="s">
        <v>4009</v>
      </c>
      <c r="F931" s="61">
        <v>103.45</v>
      </c>
      <c r="G931" s="57"/>
      <c r="H931" s="28">
        <f t="shared" si="15"/>
        <v>-1.7241379310348748E-3</v>
      </c>
    </row>
    <row r="932" spans="1:8">
      <c r="A932" s="60" t="s">
        <v>1107</v>
      </c>
      <c r="B932" s="32">
        <v>50317</v>
      </c>
      <c r="C932" s="61">
        <v>947.42241379310349</v>
      </c>
      <c r="D932" s="57"/>
      <c r="E932" s="74" t="s">
        <v>4010</v>
      </c>
      <c r="F932" s="61">
        <v>947.42</v>
      </c>
      <c r="G932" s="57"/>
      <c r="H932" s="28">
        <f t="shared" si="15"/>
        <v>2.4137931035284055E-3</v>
      </c>
    </row>
    <row r="933" spans="1:8">
      <c r="A933" s="60" t="s">
        <v>1107</v>
      </c>
      <c r="B933" s="32">
        <v>50318</v>
      </c>
      <c r="C933" s="61">
        <v>1179.6293103448277</v>
      </c>
      <c r="D933" s="57"/>
      <c r="E933" s="74" t="s">
        <v>4011</v>
      </c>
      <c r="F933" s="61">
        <v>1179.6300000000001</v>
      </c>
      <c r="G933" s="57"/>
      <c r="H933" s="28">
        <f t="shared" si="15"/>
        <v>-6.8965517243668728E-4</v>
      </c>
    </row>
    <row r="934" spans="1:8">
      <c r="A934" s="60" t="s">
        <v>1107</v>
      </c>
      <c r="B934" s="32">
        <v>50319</v>
      </c>
      <c r="C934" s="61">
        <v>2801.7241379310349</v>
      </c>
      <c r="D934" s="57"/>
      <c r="E934" s="74" t="s">
        <v>4012</v>
      </c>
      <c r="F934" s="61">
        <v>2801.7200000000003</v>
      </c>
      <c r="G934" s="57"/>
      <c r="H934" s="28">
        <f t="shared" si="15"/>
        <v>4.1379310346201237E-3</v>
      </c>
    </row>
    <row r="935" spans="1:8">
      <c r="A935" s="60" t="s">
        <v>1107</v>
      </c>
      <c r="B935" s="32">
        <v>50320</v>
      </c>
      <c r="C935" s="61">
        <v>1347.4224137931035</v>
      </c>
      <c r="D935" s="57"/>
      <c r="E935" s="74" t="s">
        <v>4013</v>
      </c>
      <c r="F935" s="61">
        <v>1347.42</v>
      </c>
      <c r="G935" s="57"/>
      <c r="H935" s="28">
        <f t="shared" si="15"/>
        <v>2.4137931034147186E-3</v>
      </c>
    </row>
    <row r="936" spans="1:8">
      <c r="A936" s="60" t="s">
        <v>1107</v>
      </c>
      <c r="B936" s="32">
        <v>50321</v>
      </c>
      <c r="C936" s="61">
        <v>5993.9741379310353</v>
      </c>
      <c r="D936" s="57"/>
      <c r="E936" s="74" t="s">
        <v>4014</v>
      </c>
      <c r="F936" s="61">
        <v>5993.9699999999993</v>
      </c>
      <c r="G936" s="57"/>
      <c r="H936" s="28">
        <f t="shared" si="15"/>
        <v>4.1379310359843657E-3</v>
      </c>
    </row>
    <row r="937" spans="1:8">
      <c r="A937" s="60" t="s">
        <v>1107</v>
      </c>
      <c r="B937" s="32">
        <v>50322</v>
      </c>
      <c r="C937" s="61">
        <v>435.35344827586209</v>
      </c>
      <c r="D937" s="57"/>
      <c r="E937" s="74" t="s">
        <v>4015</v>
      </c>
      <c r="F937" s="61">
        <v>435.34999999999997</v>
      </c>
      <c r="G937" s="57"/>
      <c r="H937" s="28">
        <f t="shared" si="15"/>
        <v>3.448275862126593E-3</v>
      </c>
    </row>
    <row r="938" spans="1:8">
      <c r="A938" s="60" t="s">
        <v>1107</v>
      </c>
      <c r="B938" s="32">
        <v>50323</v>
      </c>
      <c r="C938" s="61">
        <v>58.198275862068975</v>
      </c>
      <c r="D938" s="57"/>
      <c r="E938" s="74" t="s">
        <v>4016</v>
      </c>
      <c r="F938" s="61">
        <v>58.2</v>
      </c>
      <c r="G938" s="57"/>
      <c r="H938" s="28">
        <f t="shared" si="15"/>
        <v>-1.7241379310277694E-3</v>
      </c>
    </row>
    <row r="939" spans="1:8">
      <c r="A939" s="60" t="s">
        <v>1107</v>
      </c>
      <c r="B939" s="32">
        <v>50324</v>
      </c>
      <c r="C939" s="61">
        <v>174.60344827586206</v>
      </c>
      <c r="D939" s="57"/>
      <c r="E939" s="74" t="s">
        <v>4017</v>
      </c>
      <c r="F939" s="61">
        <v>174.6</v>
      </c>
      <c r="G939" s="57"/>
      <c r="H939" s="28">
        <f t="shared" si="15"/>
        <v>3.4482758620697496E-3</v>
      </c>
    </row>
    <row r="940" spans="1:8">
      <c r="A940" s="60" t="s">
        <v>1107</v>
      </c>
      <c r="B940" s="32">
        <v>50325</v>
      </c>
      <c r="C940" s="61">
        <v>174.60344827586206</v>
      </c>
      <c r="D940" s="57"/>
      <c r="E940" s="74" t="s">
        <v>4018</v>
      </c>
      <c r="F940" s="61">
        <v>174.6</v>
      </c>
      <c r="G940" s="57"/>
      <c r="H940" s="28">
        <f t="shared" si="15"/>
        <v>3.4482758620697496E-3</v>
      </c>
    </row>
    <row r="941" spans="1:8">
      <c r="A941" s="60" t="s">
        <v>1107</v>
      </c>
      <c r="B941" s="32">
        <v>50326</v>
      </c>
      <c r="C941" s="61">
        <v>174.60344827586206</v>
      </c>
      <c r="D941" s="57"/>
      <c r="E941" s="74" t="s">
        <v>4019</v>
      </c>
      <c r="F941" s="61">
        <v>174.6</v>
      </c>
      <c r="G941" s="57"/>
      <c r="H941" s="28">
        <f t="shared" si="15"/>
        <v>3.4482758620697496E-3</v>
      </c>
    </row>
    <row r="942" spans="1:8">
      <c r="A942" s="60" t="s">
        <v>1107</v>
      </c>
      <c r="B942" s="32">
        <v>50327</v>
      </c>
      <c r="C942" s="61">
        <v>2731.8965517241381</v>
      </c>
      <c r="D942" s="57"/>
      <c r="E942" s="74" t="s">
        <v>4020</v>
      </c>
      <c r="F942" s="61">
        <v>2731.9</v>
      </c>
      <c r="G942" s="57"/>
      <c r="H942" s="28">
        <f t="shared" si="15"/>
        <v>-3.4482758619560627E-3</v>
      </c>
    </row>
    <row r="943" spans="1:8">
      <c r="A943" s="60" t="s">
        <v>1107</v>
      </c>
      <c r="B943" s="32">
        <v>50328</v>
      </c>
      <c r="C943" s="61">
        <v>620.68103448275872</v>
      </c>
      <c r="D943" s="57"/>
      <c r="E943" s="74" t="s">
        <v>4021</v>
      </c>
      <c r="F943" s="61">
        <v>620.67999999999995</v>
      </c>
      <c r="G943" s="57"/>
      <c r="H943" s="28">
        <f t="shared" si="15"/>
        <v>1.0344827587687178E-3</v>
      </c>
    </row>
    <row r="944" spans="1:8">
      <c r="A944" s="60" t="s">
        <v>1107</v>
      </c>
      <c r="B944" s="32">
        <v>50329</v>
      </c>
      <c r="C944" s="61">
        <v>174.60344827586206</v>
      </c>
      <c r="D944" s="57"/>
      <c r="E944" s="74" t="s">
        <v>4022</v>
      </c>
      <c r="F944" s="61">
        <v>174.6</v>
      </c>
      <c r="G944" s="57"/>
      <c r="H944" s="28">
        <f t="shared" si="15"/>
        <v>3.4482758620697496E-3</v>
      </c>
    </row>
    <row r="945" spans="1:8">
      <c r="A945" s="60" t="s">
        <v>1107</v>
      </c>
      <c r="B945" s="32">
        <v>50330</v>
      </c>
      <c r="C945" s="61">
        <v>1698.2672413793105</v>
      </c>
      <c r="D945" s="57"/>
      <c r="E945" s="74" t="s">
        <v>4023</v>
      </c>
      <c r="F945" s="61">
        <v>1698.27</v>
      </c>
      <c r="G945" s="57"/>
      <c r="H945" s="28">
        <f t="shared" si="15"/>
        <v>-2.7586206895193754E-3</v>
      </c>
    </row>
    <row r="946" spans="1:8">
      <c r="A946" s="60" t="s">
        <v>1107</v>
      </c>
      <c r="B946" s="32">
        <v>50331</v>
      </c>
      <c r="C946" s="61">
        <v>174.60344827586206</v>
      </c>
      <c r="D946" s="57"/>
      <c r="E946" s="74" t="s">
        <v>4024</v>
      </c>
      <c r="F946" s="61">
        <v>174.6</v>
      </c>
      <c r="G946" s="57"/>
      <c r="H946" s="28">
        <f t="shared" si="15"/>
        <v>3.4482758620697496E-3</v>
      </c>
    </row>
    <row r="947" spans="1:8">
      <c r="A947" s="60" t="s">
        <v>1107</v>
      </c>
      <c r="B947" s="32">
        <v>50332</v>
      </c>
      <c r="C947" s="61">
        <v>2801.7241379310349</v>
      </c>
      <c r="D947" s="57"/>
      <c r="E947" s="74" t="s">
        <v>4025</v>
      </c>
      <c r="F947" s="61">
        <v>2801.72</v>
      </c>
      <c r="G947" s="57"/>
      <c r="H947" s="28">
        <f t="shared" si="15"/>
        <v>4.137931035074871E-3</v>
      </c>
    </row>
    <row r="948" spans="1:8">
      <c r="A948" s="60" t="s">
        <v>1107</v>
      </c>
      <c r="B948" s="32">
        <v>50333</v>
      </c>
      <c r="C948" s="61">
        <v>1698.2672413793105</v>
      </c>
      <c r="D948" s="57"/>
      <c r="E948" s="74" t="s">
        <v>4026</v>
      </c>
      <c r="F948" s="61">
        <v>1698.27</v>
      </c>
      <c r="G948" s="57"/>
      <c r="H948" s="28">
        <f t="shared" si="15"/>
        <v>-2.7586206895193754E-3</v>
      </c>
    </row>
    <row r="949" spans="1:8">
      <c r="A949" s="60" t="s">
        <v>1107</v>
      </c>
      <c r="B949" s="32">
        <v>50334</v>
      </c>
      <c r="C949" s="61">
        <v>3788.7931034482763</v>
      </c>
      <c r="D949" s="57"/>
      <c r="E949" s="74" t="s">
        <v>4027</v>
      </c>
      <c r="F949" s="61">
        <v>3788.79</v>
      </c>
      <c r="G949" s="57"/>
      <c r="H949" s="28">
        <f t="shared" ref="H949:H976" si="16">+C949-F949</f>
        <v>3.1034482763061533E-3</v>
      </c>
    </row>
    <row r="950" spans="1:8">
      <c r="A950" s="60" t="s">
        <v>1107</v>
      </c>
      <c r="B950" s="32">
        <v>50335</v>
      </c>
      <c r="C950" s="61">
        <v>2601.7327586206902</v>
      </c>
      <c r="D950" s="57"/>
      <c r="E950" s="74" t="s">
        <v>4028</v>
      </c>
      <c r="F950" s="61">
        <v>2601.73</v>
      </c>
      <c r="G950" s="57"/>
      <c r="H950" s="28">
        <f t="shared" si="16"/>
        <v>2.7586206902014965E-3</v>
      </c>
    </row>
    <row r="951" spans="1:8">
      <c r="A951" s="60" t="s">
        <v>1107</v>
      </c>
      <c r="B951" s="32">
        <v>50336</v>
      </c>
      <c r="C951" s="61">
        <v>2801.7327586206902</v>
      </c>
      <c r="D951" s="57"/>
      <c r="E951" s="74" t="s">
        <v>4029</v>
      </c>
      <c r="F951" s="61">
        <v>2801.73</v>
      </c>
      <c r="G951" s="57"/>
      <c r="H951" s="28">
        <f t="shared" si="16"/>
        <v>2.7586206902014965E-3</v>
      </c>
    </row>
    <row r="952" spans="1:8">
      <c r="A952" s="60" t="s">
        <v>1107</v>
      </c>
      <c r="B952" s="32">
        <v>50337</v>
      </c>
      <c r="C952" s="61">
        <v>2801.7327586206902</v>
      </c>
      <c r="D952" s="57"/>
      <c r="E952" s="74" t="s">
        <v>4030</v>
      </c>
      <c r="F952" s="61">
        <v>2801.73</v>
      </c>
      <c r="G952" s="57"/>
      <c r="H952" s="28">
        <f t="shared" si="16"/>
        <v>2.7586206902014965E-3</v>
      </c>
    </row>
    <row r="953" spans="1:8">
      <c r="A953" s="60" t="s">
        <v>1107</v>
      </c>
      <c r="B953" s="32">
        <v>50338</v>
      </c>
      <c r="C953" s="61">
        <v>58.198275862068975</v>
      </c>
      <c r="D953" s="57"/>
      <c r="E953" s="74" t="s">
        <v>4031</v>
      </c>
      <c r="F953" s="61">
        <v>58.2</v>
      </c>
      <c r="G953" s="57"/>
      <c r="H953" s="28">
        <f t="shared" si="16"/>
        <v>-1.7241379310277694E-3</v>
      </c>
    </row>
    <row r="954" spans="1:8">
      <c r="A954" s="60" t="s">
        <v>1107</v>
      </c>
      <c r="B954" s="32">
        <v>50339</v>
      </c>
      <c r="C954" s="61">
        <v>1698.2672413793105</v>
      </c>
      <c r="D954" s="57"/>
      <c r="E954" s="74" t="s">
        <v>4032</v>
      </c>
      <c r="F954" s="61">
        <v>1698.27</v>
      </c>
      <c r="G954" s="57"/>
      <c r="H954" s="28">
        <f t="shared" si="16"/>
        <v>-2.7586206895193754E-3</v>
      </c>
    </row>
    <row r="955" spans="1:8">
      <c r="A955" s="60" t="s">
        <v>1107</v>
      </c>
      <c r="B955" s="32">
        <v>50340</v>
      </c>
      <c r="C955" s="61">
        <v>58.198275862068975</v>
      </c>
      <c r="D955" s="57"/>
      <c r="E955" s="74" t="s">
        <v>4033</v>
      </c>
      <c r="F955" s="61">
        <v>58.2</v>
      </c>
      <c r="G955" s="57"/>
      <c r="H955" s="28">
        <f t="shared" si="16"/>
        <v>-1.7241379310277694E-3</v>
      </c>
    </row>
    <row r="956" spans="1:8">
      <c r="A956" s="60" t="s">
        <v>1107</v>
      </c>
      <c r="B956" s="32">
        <v>50341</v>
      </c>
      <c r="C956" s="61">
        <v>435.35344827586209</v>
      </c>
      <c r="D956" s="57"/>
      <c r="E956" s="74" t="s">
        <v>4034</v>
      </c>
      <c r="F956" s="61">
        <v>435.34999999999997</v>
      </c>
      <c r="G956" s="57"/>
      <c r="H956" s="28">
        <f t="shared" si="16"/>
        <v>3.448275862126593E-3</v>
      </c>
    </row>
    <row r="957" spans="1:8">
      <c r="A957" s="60" t="s">
        <v>1107</v>
      </c>
      <c r="B957" s="32">
        <v>50342</v>
      </c>
      <c r="C957" s="61">
        <v>3788.8017241379316</v>
      </c>
      <c r="D957" s="57"/>
      <c r="E957" s="74" t="s">
        <v>4035</v>
      </c>
      <c r="F957" s="61">
        <v>3788.8</v>
      </c>
      <c r="G957" s="57"/>
      <c r="H957" s="28">
        <f t="shared" si="16"/>
        <v>1.7241379314327787E-3</v>
      </c>
    </row>
    <row r="958" spans="1:8">
      <c r="A958" s="60" t="s">
        <v>1107</v>
      </c>
      <c r="B958" s="32">
        <v>50343</v>
      </c>
      <c r="C958" s="61">
        <v>174.60344827586206</v>
      </c>
      <c r="D958" s="57"/>
      <c r="E958" s="74" t="s">
        <v>4036</v>
      </c>
      <c r="F958" s="61">
        <v>174.6</v>
      </c>
      <c r="G958" s="57"/>
      <c r="H958" s="28">
        <f t="shared" si="16"/>
        <v>3.4482758620697496E-3</v>
      </c>
    </row>
    <row r="959" spans="1:8">
      <c r="A959" s="60" t="s">
        <v>1107</v>
      </c>
      <c r="B959" s="32">
        <v>50344</v>
      </c>
      <c r="C959" s="61">
        <v>947.42241379310349</v>
      </c>
      <c r="D959" s="57"/>
      <c r="E959" s="74" t="s">
        <v>4037</v>
      </c>
      <c r="F959" s="61">
        <v>947.42000000000007</v>
      </c>
      <c r="G959" s="57"/>
      <c r="H959" s="28">
        <f t="shared" si="16"/>
        <v>2.4137931034147186E-3</v>
      </c>
    </row>
    <row r="960" spans="1:8">
      <c r="A960" s="60" t="s">
        <v>1107</v>
      </c>
      <c r="B960" s="32">
        <v>50345</v>
      </c>
      <c r="C960" s="61">
        <v>947.42241379310349</v>
      </c>
      <c r="D960" s="57"/>
      <c r="E960" s="74" t="s">
        <v>4038</v>
      </c>
      <c r="F960" s="61">
        <v>947.42000000000007</v>
      </c>
      <c r="G960" s="57"/>
      <c r="H960" s="28">
        <f t="shared" si="16"/>
        <v>2.4137931034147186E-3</v>
      </c>
    </row>
    <row r="961" spans="1:12">
      <c r="A961" s="60" t="s">
        <v>1107</v>
      </c>
      <c r="B961" s="32">
        <v>50346</v>
      </c>
      <c r="C961" s="61">
        <v>1698.2758620689656</v>
      </c>
      <c r="D961" s="57"/>
      <c r="E961" s="74" t="s">
        <v>4039</v>
      </c>
      <c r="F961" s="61">
        <v>1698.28</v>
      </c>
      <c r="G961" s="57"/>
      <c r="H961" s="28">
        <f t="shared" si="16"/>
        <v>-4.13793103439275E-3</v>
      </c>
    </row>
    <row r="962" spans="1:12">
      <c r="A962" s="60" t="s">
        <v>1107</v>
      </c>
      <c r="B962" s="32">
        <v>50347</v>
      </c>
      <c r="C962" s="61">
        <v>174.60344827586206</v>
      </c>
      <c r="D962" s="57"/>
      <c r="E962" s="74" t="s">
        <v>4040</v>
      </c>
      <c r="F962" s="61">
        <v>174.6</v>
      </c>
      <c r="G962" s="57"/>
      <c r="H962" s="28">
        <f t="shared" si="16"/>
        <v>3.4482758620697496E-3</v>
      </c>
    </row>
    <row r="963" spans="1:12">
      <c r="A963" s="60" t="s">
        <v>1107</v>
      </c>
      <c r="B963" s="32">
        <v>50348</v>
      </c>
      <c r="C963" s="61">
        <v>947.42241379310349</v>
      </c>
      <c r="D963" s="57"/>
      <c r="E963" s="74" t="s">
        <v>4041</v>
      </c>
      <c r="F963" s="61">
        <v>947.42000000000007</v>
      </c>
      <c r="G963" s="57"/>
      <c r="H963" s="28">
        <f t="shared" si="16"/>
        <v>2.4137931034147186E-3</v>
      </c>
    </row>
    <row r="964" spans="1:12">
      <c r="A964" s="60" t="s">
        <v>1107</v>
      </c>
      <c r="B964" s="32">
        <v>50349</v>
      </c>
      <c r="C964" s="61">
        <v>3589.6637931034488</v>
      </c>
      <c r="D964" s="57"/>
      <c r="E964" s="74" t="s">
        <v>4042</v>
      </c>
      <c r="F964" s="61">
        <v>3589.66</v>
      </c>
      <c r="G964" s="57"/>
      <c r="H964" s="28">
        <f t="shared" si="16"/>
        <v>3.7931034489702142E-3</v>
      </c>
    </row>
    <row r="965" spans="1:12">
      <c r="A965" s="60" t="s">
        <v>1107</v>
      </c>
      <c r="B965" s="32">
        <v>50350</v>
      </c>
      <c r="C965" s="61">
        <v>947.42241379310349</v>
      </c>
      <c r="D965" s="57"/>
      <c r="E965" s="74" t="s">
        <v>4043</v>
      </c>
      <c r="F965" s="61">
        <v>947.42</v>
      </c>
      <c r="G965" s="57"/>
      <c r="H965" s="28">
        <f t="shared" si="16"/>
        <v>2.4137931035284055E-3</v>
      </c>
    </row>
    <row r="966" spans="1:12">
      <c r="A966" s="60" t="s">
        <v>1107</v>
      </c>
      <c r="B966" s="32">
        <v>50351</v>
      </c>
      <c r="C966" s="61">
        <v>1368.1120689655174</v>
      </c>
      <c r="D966" s="57"/>
      <c r="E966" s="74" t="s">
        <v>4044</v>
      </c>
      <c r="F966" s="61">
        <v>1368.1100000000001</v>
      </c>
      <c r="G966" s="57"/>
      <c r="H966" s="28">
        <f t="shared" si="16"/>
        <v>2.0689655173100618E-3</v>
      </c>
    </row>
    <row r="967" spans="1:12">
      <c r="A967" s="60" t="s">
        <v>1107</v>
      </c>
      <c r="B967" s="32">
        <v>50352</v>
      </c>
      <c r="C967" s="61">
        <v>2321.5</v>
      </c>
      <c r="D967" s="57"/>
      <c r="E967" s="74" t="s">
        <v>4045</v>
      </c>
      <c r="F967" s="61">
        <v>2321.5</v>
      </c>
      <c r="G967" s="57"/>
      <c r="H967" s="28">
        <f t="shared" si="16"/>
        <v>0</v>
      </c>
    </row>
    <row r="968" spans="1:12">
      <c r="A968" s="60" t="s">
        <v>1107</v>
      </c>
      <c r="B968" s="32">
        <v>50353</v>
      </c>
      <c r="C968" s="61">
        <v>947.42241379310349</v>
      </c>
      <c r="D968" s="57"/>
      <c r="E968" s="74" t="s">
        <v>4046</v>
      </c>
      <c r="F968" s="61">
        <v>947.42</v>
      </c>
      <c r="G968" s="57"/>
      <c r="H968" s="28">
        <f t="shared" si="16"/>
        <v>2.4137931035284055E-3</v>
      </c>
    </row>
    <row r="969" spans="1:12">
      <c r="A969" s="60" t="s">
        <v>1107</v>
      </c>
      <c r="B969" s="32">
        <v>50354</v>
      </c>
      <c r="C969" s="61">
        <v>9888.7068965517246</v>
      </c>
      <c r="D969" s="57"/>
      <c r="E969" s="74" t="s">
        <v>4047</v>
      </c>
      <c r="F969" s="61">
        <v>9888.7099999999991</v>
      </c>
      <c r="G969" s="57"/>
      <c r="H969" s="28">
        <f t="shared" si="16"/>
        <v>-3.1034482744871639E-3</v>
      </c>
    </row>
    <row r="970" spans="1:12">
      <c r="A970" s="60" t="s">
        <v>1107</v>
      </c>
      <c r="B970" s="32">
        <v>50355</v>
      </c>
      <c r="C970" s="61">
        <v>180.00000000000003</v>
      </c>
      <c r="D970" s="57"/>
      <c r="E970" s="74" t="s">
        <v>4048</v>
      </c>
      <c r="F970" s="61">
        <v>180</v>
      </c>
      <c r="G970" s="57"/>
      <c r="H970" s="28">
        <f t="shared" si="16"/>
        <v>0</v>
      </c>
    </row>
    <row r="971" spans="1:12">
      <c r="A971" s="60" t="s">
        <v>1107</v>
      </c>
      <c r="B971" s="32">
        <v>50356</v>
      </c>
      <c r="C971" s="61">
        <v>5550.1293103448279</v>
      </c>
      <c r="D971" s="57"/>
      <c r="E971" s="74" t="s">
        <v>4049</v>
      </c>
      <c r="F971" s="61">
        <v>5550.13</v>
      </c>
      <c r="G971" s="57"/>
      <c r="H971" s="28">
        <f t="shared" si="16"/>
        <v>-6.896551722093136E-4</v>
      </c>
    </row>
    <row r="972" spans="1:12">
      <c r="A972" s="60" t="s">
        <v>1107</v>
      </c>
      <c r="B972" s="32">
        <v>50357</v>
      </c>
      <c r="C972" s="61">
        <v>4338.810344827587</v>
      </c>
      <c r="D972" s="57"/>
      <c r="E972" s="74" t="s">
        <v>4050</v>
      </c>
      <c r="F972" s="61">
        <v>4338.8099999999995</v>
      </c>
      <c r="G972" s="57"/>
      <c r="H972" s="28">
        <f t="shared" si="16"/>
        <v>3.4482758746889886E-4</v>
      </c>
    </row>
    <row r="973" spans="1:12">
      <c r="A973" s="60" t="s">
        <v>1107</v>
      </c>
      <c r="B973" s="32">
        <v>50358</v>
      </c>
      <c r="C973" s="61">
        <v>7479.7068965517237</v>
      </c>
      <c r="D973" s="57"/>
      <c r="E973" s="74" t="s">
        <v>4051</v>
      </c>
      <c r="F973" s="61">
        <v>7479.71</v>
      </c>
      <c r="G973" s="57"/>
      <c r="H973" s="28">
        <f t="shared" si="16"/>
        <v>-3.1034482763061533E-3</v>
      </c>
      <c r="K973" s="82"/>
      <c r="L973" s="82"/>
    </row>
    <row r="974" spans="1:12">
      <c r="A974" s="60" t="s">
        <v>1107</v>
      </c>
      <c r="B974" s="32">
        <v>50359</v>
      </c>
      <c r="C974" s="61">
        <v>3788.8017241379316</v>
      </c>
      <c r="D974" s="57"/>
      <c r="E974" s="74" t="s">
        <v>4052</v>
      </c>
      <c r="F974" s="61">
        <v>3788.8</v>
      </c>
      <c r="G974" s="57"/>
      <c r="H974" s="28">
        <f t="shared" si="16"/>
        <v>1.7241379314327787E-3</v>
      </c>
      <c r="K974" s="82"/>
      <c r="L974" s="82"/>
    </row>
    <row r="975" spans="1:12">
      <c r="A975" s="60" t="s">
        <v>1107</v>
      </c>
      <c r="B975" s="32">
        <v>50360</v>
      </c>
      <c r="C975" s="61">
        <v>2244.1724137931033</v>
      </c>
      <c r="D975" s="57"/>
      <c r="E975" s="74" t="s">
        <v>4053</v>
      </c>
      <c r="F975" s="61">
        <v>2244.17</v>
      </c>
      <c r="G975" s="57"/>
      <c r="H975" s="28">
        <f t="shared" si="16"/>
        <v>2.413793103187345E-3</v>
      </c>
      <c r="K975" s="36" t="s">
        <v>2</v>
      </c>
      <c r="L975" s="35">
        <f>+C978+C1009</f>
        <v>1574634.3103448341</v>
      </c>
    </row>
    <row r="976" spans="1:12" ht="15.75" thickBot="1">
      <c r="A976" s="60" t="s">
        <v>1107</v>
      </c>
      <c r="B976" s="32">
        <v>50361</v>
      </c>
      <c r="C976" s="61">
        <v>10249.775862068966</v>
      </c>
      <c r="D976" s="57"/>
      <c r="E976" s="74" t="s">
        <v>4054</v>
      </c>
      <c r="F976" s="61">
        <v>10249.779999999999</v>
      </c>
      <c r="G976" s="57"/>
      <c r="H976" s="28">
        <f t="shared" si="16"/>
        <v>-4.1379310332558816E-3</v>
      </c>
      <c r="K976" s="36" t="s">
        <v>277</v>
      </c>
      <c r="L976" s="38">
        <f>+F978+F1009</f>
        <v>1574633.6000000024</v>
      </c>
    </row>
    <row r="977" spans="1:12" ht="15.75" thickTop="1">
      <c r="K977" s="36" t="s">
        <v>223</v>
      </c>
      <c r="L977" s="35">
        <f>+L975-L976</f>
        <v>0.71034483169205487</v>
      </c>
    </row>
    <row r="978" spans="1:12" s="12" customFormat="1" ht="12.75" thickBot="1">
      <c r="C978" s="31">
        <f>SUM(C8:C977)</f>
        <v>1656401.1810344893</v>
      </c>
      <c r="F978" s="31">
        <f>SUM(F8:F977)</f>
        <v>1656400.4700000025</v>
      </c>
      <c r="H978" s="34">
        <f>SUM(H8:H977)</f>
        <v>0.71103448285391124</v>
      </c>
      <c r="K978" s="82"/>
      <c r="L978" s="82"/>
    </row>
    <row r="979" spans="1:12" ht="15.75" thickTop="1">
      <c r="K979" s="82"/>
      <c r="L979" s="82"/>
    </row>
    <row r="980" spans="1:12">
      <c r="K980" s="82"/>
      <c r="L980" s="82"/>
    </row>
    <row r="981" spans="1:12">
      <c r="K981" s="82"/>
      <c r="L981" s="82"/>
    </row>
    <row r="982" spans="1:12">
      <c r="A982" s="60" t="s">
        <v>2253</v>
      </c>
      <c r="B982" s="32">
        <v>1787</v>
      </c>
      <c r="C982" s="61">
        <v>-947.42241379310349</v>
      </c>
      <c r="D982" s="57"/>
      <c r="E982" s="75" t="s">
        <v>4055</v>
      </c>
      <c r="F982" s="61">
        <v>-947.42000000000007</v>
      </c>
      <c r="G982" s="57"/>
      <c r="H982" s="28">
        <f>+C982-F982</f>
        <v>-2.4137931034147186E-3</v>
      </c>
      <c r="K982" s="82"/>
      <c r="L982" s="82"/>
    </row>
    <row r="983" spans="1:12">
      <c r="A983" s="60" t="s">
        <v>2253</v>
      </c>
      <c r="B983" s="32">
        <v>1788</v>
      </c>
      <c r="C983" s="61">
        <v>-3907.75</v>
      </c>
      <c r="D983" s="57"/>
      <c r="E983" s="75" t="s">
        <v>4056</v>
      </c>
      <c r="F983" s="61">
        <v>-3907.75</v>
      </c>
      <c r="G983" s="57"/>
      <c r="H983" s="28">
        <f t="shared" ref="H983:H1007" si="17">+C983-F983</f>
        <v>0</v>
      </c>
      <c r="K983" s="82"/>
      <c r="L983" s="82"/>
    </row>
    <row r="984" spans="1:12">
      <c r="A984" s="60" t="s">
        <v>2253</v>
      </c>
      <c r="B984" s="32">
        <v>1789</v>
      </c>
      <c r="C984" s="61">
        <v>-3788.7931034482763</v>
      </c>
      <c r="D984" s="57"/>
      <c r="E984" s="75" t="s">
        <v>4057</v>
      </c>
      <c r="F984" s="61">
        <v>-3788.79</v>
      </c>
      <c r="G984" s="57"/>
      <c r="H984" s="28">
        <f t="shared" si="17"/>
        <v>-3.1034482763061533E-3</v>
      </c>
    </row>
    <row r="985" spans="1:12">
      <c r="A985" s="60" t="s">
        <v>2253</v>
      </c>
      <c r="B985" s="32">
        <v>1790</v>
      </c>
      <c r="C985" s="61">
        <v>-3907.75</v>
      </c>
      <c r="D985" s="57"/>
      <c r="E985" s="75" t="s">
        <v>4058</v>
      </c>
      <c r="F985" s="61">
        <v>-3907.75</v>
      </c>
      <c r="G985" s="57"/>
      <c r="H985" s="28">
        <f t="shared" si="17"/>
        <v>0</v>
      </c>
    </row>
    <row r="986" spans="1:12">
      <c r="A986" s="60" t="s">
        <v>2253</v>
      </c>
      <c r="B986" s="32">
        <v>1791</v>
      </c>
      <c r="C986" s="61">
        <v>-947.42241379310349</v>
      </c>
      <c r="D986" s="57"/>
      <c r="E986" s="75" t="s">
        <v>4059</v>
      </c>
      <c r="F986" s="61">
        <v>-947.42000000000007</v>
      </c>
      <c r="G986" s="57"/>
      <c r="H986" s="28">
        <f t="shared" si="17"/>
        <v>-2.4137931034147186E-3</v>
      </c>
    </row>
    <row r="987" spans="1:12">
      <c r="A987" s="60" t="s">
        <v>2253</v>
      </c>
      <c r="B987" s="32">
        <v>1792</v>
      </c>
      <c r="C987" s="61">
        <v>-2731.8965517241381</v>
      </c>
      <c r="D987" s="57"/>
      <c r="E987" s="75" t="s">
        <v>4060</v>
      </c>
      <c r="F987" s="61">
        <v>-2731.9</v>
      </c>
      <c r="G987" s="57"/>
      <c r="H987" s="28">
        <f t="shared" si="17"/>
        <v>3.4482758619560627E-3</v>
      </c>
    </row>
    <row r="988" spans="1:12">
      <c r="A988" s="60" t="s">
        <v>2253</v>
      </c>
      <c r="B988" s="32">
        <v>1793</v>
      </c>
      <c r="C988" s="61">
        <v>-5517.2586206896558</v>
      </c>
      <c r="D988" s="57"/>
      <c r="E988" s="75" t="s">
        <v>4061</v>
      </c>
      <c r="F988" s="61">
        <v>-5517.26</v>
      </c>
      <c r="G988" s="57"/>
      <c r="H988" s="28">
        <f t="shared" si="17"/>
        <v>1.3793103444186272E-3</v>
      </c>
    </row>
    <row r="989" spans="1:12">
      <c r="A989" s="60" t="s">
        <v>2253</v>
      </c>
      <c r="B989" s="32">
        <v>1794</v>
      </c>
      <c r="C989" s="61">
        <v>-724.81896551724139</v>
      </c>
      <c r="D989" s="57"/>
      <c r="E989" s="75" t="s">
        <v>4062</v>
      </c>
      <c r="F989" s="61">
        <v>-724.82</v>
      </c>
      <c r="G989" s="57"/>
      <c r="H989" s="28">
        <f t="shared" si="17"/>
        <v>1.0344827586550309E-3</v>
      </c>
    </row>
    <row r="990" spans="1:12">
      <c r="A990" s="60" t="s">
        <v>2253</v>
      </c>
      <c r="B990" s="32">
        <v>1795</v>
      </c>
      <c r="C990" s="61">
        <v>-3788.7931034482763</v>
      </c>
      <c r="D990" s="57"/>
      <c r="E990" s="75" t="s">
        <v>4063</v>
      </c>
      <c r="F990" s="61">
        <v>-3788.79</v>
      </c>
      <c r="G990" s="57"/>
      <c r="H990" s="28">
        <f t="shared" si="17"/>
        <v>-3.1034482763061533E-3</v>
      </c>
    </row>
    <row r="991" spans="1:12">
      <c r="A991" s="60" t="s">
        <v>2253</v>
      </c>
      <c r="B991" s="32">
        <v>1796</v>
      </c>
      <c r="C991" s="61">
        <v>-2025.8706896551728</v>
      </c>
      <c r="D991" s="57"/>
      <c r="E991" s="75" t="s">
        <v>4064</v>
      </c>
      <c r="F991" s="61">
        <v>-2025.87</v>
      </c>
      <c r="G991" s="57"/>
      <c r="H991" s="28">
        <f t="shared" si="17"/>
        <v>-6.8965517289143463E-4</v>
      </c>
    </row>
    <row r="992" spans="1:12">
      <c r="A992" s="60" t="s">
        <v>2253</v>
      </c>
      <c r="B992" s="32">
        <v>1797</v>
      </c>
      <c r="C992" s="61">
        <v>-15948.275862068967</v>
      </c>
      <c r="D992" s="57"/>
      <c r="E992" s="75" t="s">
        <v>4065</v>
      </c>
      <c r="F992" s="61">
        <v>-15948.28</v>
      </c>
      <c r="G992" s="57"/>
      <c r="H992" s="28">
        <f t="shared" si="17"/>
        <v>4.1379310332558816E-3</v>
      </c>
    </row>
    <row r="993" spans="1:8">
      <c r="A993" s="60" t="s">
        <v>2253</v>
      </c>
      <c r="B993" s="32">
        <v>1798</v>
      </c>
      <c r="C993" s="61">
        <v>-948.27586206896558</v>
      </c>
      <c r="D993" s="57"/>
      <c r="E993" s="75" t="s">
        <v>4066</v>
      </c>
      <c r="F993" s="61">
        <v>-948.28</v>
      </c>
      <c r="G993" s="57"/>
      <c r="H993" s="28">
        <f t="shared" si="17"/>
        <v>4.13793103439275E-3</v>
      </c>
    </row>
    <row r="994" spans="1:8">
      <c r="A994" s="60" t="s">
        <v>2253</v>
      </c>
      <c r="B994" s="32">
        <v>1799</v>
      </c>
      <c r="C994" s="61">
        <v>-2025.8706896551728</v>
      </c>
      <c r="D994" s="57"/>
      <c r="E994" s="75" t="s">
        <v>4067</v>
      </c>
      <c r="F994" s="61">
        <v>-2025.8700000000001</v>
      </c>
      <c r="G994" s="57"/>
      <c r="H994" s="28">
        <f t="shared" si="17"/>
        <v>-6.8965517266406096E-4</v>
      </c>
    </row>
    <row r="995" spans="1:8">
      <c r="A995" s="60" t="s">
        <v>2253</v>
      </c>
      <c r="B995" s="32">
        <v>1800</v>
      </c>
      <c r="C995" s="61">
        <v>-1820.7068965517242</v>
      </c>
      <c r="D995" s="57"/>
      <c r="E995" s="75" t="s">
        <v>4068</v>
      </c>
      <c r="F995" s="61">
        <v>-1820.71</v>
      </c>
      <c r="G995" s="57"/>
      <c r="H995" s="28">
        <f t="shared" si="17"/>
        <v>3.1034482758514059E-3</v>
      </c>
    </row>
    <row r="996" spans="1:8">
      <c r="A996" s="60" t="s">
        <v>2253</v>
      </c>
      <c r="B996" s="32">
        <v>1801</v>
      </c>
      <c r="C996" s="61">
        <v>-2943.1120689655177</v>
      </c>
      <c r="D996" s="57"/>
      <c r="E996" s="75" t="s">
        <v>4069</v>
      </c>
      <c r="F996" s="61">
        <v>-2943.11</v>
      </c>
      <c r="G996" s="57"/>
      <c r="H996" s="28">
        <f t="shared" si="17"/>
        <v>-2.0689655175374355E-3</v>
      </c>
    </row>
    <row r="997" spans="1:8">
      <c r="A997" s="60" t="s">
        <v>2253</v>
      </c>
      <c r="B997" s="32">
        <v>1802</v>
      </c>
      <c r="C997" s="61">
        <v>-635.35344827586209</v>
      </c>
      <c r="D997" s="57"/>
      <c r="E997" s="75" t="s">
        <v>4070</v>
      </c>
      <c r="F997" s="61">
        <v>-635.34999999999991</v>
      </c>
      <c r="G997" s="57"/>
      <c r="H997" s="28">
        <f t="shared" si="17"/>
        <v>-3.4482758621834364E-3</v>
      </c>
    </row>
    <row r="998" spans="1:8">
      <c r="A998" s="60" t="s">
        <v>2253</v>
      </c>
      <c r="B998" s="32">
        <v>1803</v>
      </c>
      <c r="C998" s="61">
        <v>-2801.7241379310349</v>
      </c>
      <c r="D998" s="57"/>
      <c r="E998" s="75" t="s">
        <v>4071</v>
      </c>
      <c r="F998" s="61">
        <v>-2801.7200000000003</v>
      </c>
      <c r="G998" s="57"/>
      <c r="H998" s="28">
        <f t="shared" si="17"/>
        <v>-4.1379310346201237E-3</v>
      </c>
    </row>
    <row r="999" spans="1:8">
      <c r="A999" s="60" t="s">
        <v>2253</v>
      </c>
      <c r="B999" s="32">
        <v>1804</v>
      </c>
      <c r="C999" s="61">
        <v>-1698.2758620689656</v>
      </c>
      <c r="D999" s="57"/>
      <c r="E999" s="75" t="s">
        <v>4072</v>
      </c>
      <c r="F999" s="61">
        <v>-1698.2800000000002</v>
      </c>
      <c r="G999" s="57"/>
      <c r="H999" s="28">
        <f t="shared" si="17"/>
        <v>4.1379310346201237E-3</v>
      </c>
    </row>
    <row r="1000" spans="1:8">
      <c r="A1000" s="60" t="s">
        <v>2253</v>
      </c>
      <c r="B1000" s="32">
        <v>1805</v>
      </c>
      <c r="C1000" s="61">
        <v>-1698.2672413793105</v>
      </c>
      <c r="D1000" s="57"/>
      <c r="E1000" s="75" t="s">
        <v>4073</v>
      </c>
      <c r="F1000" s="61">
        <v>-1698.27</v>
      </c>
      <c r="G1000" s="57"/>
      <c r="H1000" s="28">
        <f t="shared" si="17"/>
        <v>2.7586206895193754E-3</v>
      </c>
    </row>
    <row r="1001" spans="1:8">
      <c r="A1001" s="60" t="s">
        <v>2253</v>
      </c>
      <c r="B1001" s="32">
        <v>1806</v>
      </c>
      <c r="C1001" s="61">
        <v>-3853.8017241379312</v>
      </c>
      <c r="D1001" s="57"/>
      <c r="E1001" s="75" t="s">
        <v>4074</v>
      </c>
      <c r="F1001" s="61">
        <v>-3853.8</v>
      </c>
      <c r="G1001" s="57"/>
      <c r="H1001" s="28">
        <f t="shared" si="17"/>
        <v>-1.7241379309780314E-3</v>
      </c>
    </row>
    <row r="1002" spans="1:8">
      <c r="A1002" s="60" t="s">
        <v>2253</v>
      </c>
      <c r="B1002" s="32">
        <v>1807</v>
      </c>
      <c r="C1002" s="61">
        <v>-947.42241379310349</v>
      </c>
      <c r="D1002" s="57"/>
      <c r="E1002" s="75" t="s">
        <v>4075</v>
      </c>
      <c r="F1002" s="61">
        <v>-947.42000000000007</v>
      </c>
      <c r="G1002" s="57"/>
      <c r="H1002" s="28">
        <f t="shared" si="17"/>
        <v>-2.4137931034147186E-3</v>
      </c>
    </row>
    <row r="1003" spans="1:8">
      <c r="A1003" s="60" t="s">
        <v>2253</v>
      </c>
      <c r="B1003" s="32">
        <v>1808</v>
      </c>
      <c r="C1003" s="61">
        <v>-9851.9568965517246</v>
      </c>
      <c r="D1003" s="57"/>
      <c r="E1003" s="75" t="s">
        <v>4076</v>
      </c>
      <c r="F1003" s="61">
        <v>-9851.9599999999991</v>
      </c>
      <c r="G1003" s="57"/>
      <c r="H1003" s="28">
        <f t="shared" si="17"/>
        <v>3.1034482744871639E-3</v>
      </c>
    </row>
    <row r="1004" spans="1:8">
      <c r="A1004" s="60" t="s">
        <v>2253</v>
      </c>
      <c r="B1004" s="32">
        <v>1809</v>
      </c>
      <c r="C1004" s="61">
        <v>-947.41379310344837</v>
      </c>
      <c r="D1004" s="57"/>
      <c r="E1004" s="75" t="s">
        <v>4077</v>
      </c>
      <c r="F1004" s="61">
        <v>-947.41000000000008</v>
      </c>
      <c r="G1004" s="57"/>
      <c r="H1004" s="28">
        <f t="shared" si="17"/>
        <v>-3.7931034482880932E-3</v>
      </c>
    </row>
    <row r="1005" spans="1:8">
      <c r="A1005" s="60" t="s">
        <v>2253</v>
      </c>
      <c r="B1005" s="32">
        <v>1810</v>
      </c>
      <c r="C1005" s="61">
        <v>-635.35344827586209</v>
      </c>
      <c r="D1005" s="57"/>
      <c r="E1005" s="75" t="s">
        <v>4078</v>
      </c>
      <c r="F1005" s="61">
        <v>-635.34999999999991</v>
      </c>
      <c r="G1005" s="57"/>
      <c r="H1005" s="28">
        <f t="shared" si="17"/>
        <v>-3.4482758621834364E-3</v>
      </c>
    </row>
    <row r="1006" spans="1:8">
      <c r="A1006" s="60" t="s">
        <v>2253</v>
      </c>
      <c r="B1006" s="32">
        <v>1811</v>
      </c>
      <c r="C1006" s="61">
        <v>-3991.3879310344832</v>
      </c>
      <c r="D1006" s="57"/>
      <c r="E1006" s="75" t="s">
        <v>4079</v>
      </c>
      <c r="F1006" s="61">
        <v>-3991.39</v>
      </c>
      <c r="G1006" s="57"/>
      <c r="H1006" s="28">
        <f t="shared" si="17"/>
        <v>2.0689655166279408E-3</v>
      </c>
    </row>
    <row r="1007" spans="1:8">
      <c r="A1007" s="60" t="s">
        <v>2253</v>
      </c>
      <c r="B1007" s="32">
        <v>1812</v>
      </c>
      <c r="C1007" s="61">
        <v>-2731.8965517241381</v>
      </c>
      <c r="D1007" s="57"/>
      <c r="E1007" s="75" t="s">
        <v>4080</v>
      </c>
      <c r="F1007" s="61">
        <v>-2731.9</v>
      </c>
      <c r="G1007" s="57"/>
      <c r="H1007" s="28">
        <f t="shared" si="17"/>
        <v>3.4482758619560627E-3</v>
      </c>
    </row>
    <row r="1009" spans="1:8" ht="15.75" thickBot="1">
      <c r="A1009" s="12"/>
      <c r="B1009" s="12"/>
      <c r="C1009" s="31">
        <f>SUM(C982:C1008)</f>
        <v>-81766.870689655174</v>
      </c>
      <c r="D1009" s="12"/>
      <c r="E1009" s="12"/>
      <c r="F1009" s="31">
        <f>SUM(F982:F1008)</f>
        <v>-81766.87000000001</v>
      </c>
      <c r="G1009" s="12"/>
      <c r="H1009" s="48">
        <f>SUM(H982:H1008)</f>
        <v>-6.8965517846208968E-4</v>
      </c>
    </row>
    <row r="1010" spans="1:8" ht="15.75" thickTop="1"/>
  </sheetData>
  <sortState ref="A8:C1002">
    <sortCondition ref="B8:B1002"/>
  </sortState>
  <mergeCells count="5">
    <mergeCell ref="A1:J1"/>
    <mergeCell ref="A2:J2"/>
    <mergeCell ref="A4:J4"/>
    <mergeCell ref="A7:C7"/>
    <mergeCell ref="E7:F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1138"/>
  <sheetViews>
    <sheetView topLeftCell="A1086" workbookViewId="0">
      <selection activeCell="K1098" sqref="K1098"/>
    </sheetView>
  </sheetViews>
  <sheetFormatPr baseColWidth="10" defaultRowHeight="15"/>
  <cols>
    <col min="3" max="3" width="13.140625" bestFit="1" customWidth="1"/>
    <col min="6" max="6" width="13.140625" bestFit="1" customWidth="1"/>
    <col min="7" max="7" width="8.7109375" customWidth="1"/>
    <col min="8" max="8" width="13.85546875" bestFit="1" customWidth="1"/>
    <col min="12" max="12" width="13.140625" bestFit="1" customWidth="1"/>
    <col min="13" max="13" width="12.42578125" bestFit="1" customWidth="1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42795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0" ht="15.75" thickBot="1"/>
    <row r="7" spans="1:10" ht="15.75" thickBot="1">
      <c r="A7" s="147" t="s">
        <v>2</v>
      </c>
      <c r="B7" s="148"/>
      <c r="C7" s="149"/>
      <c r="D7" s="2"/>
      <c r="E7" s="147" t="s">
        <v>277</v>
      </c>
      <c r="F7" s="149"/>
      <c r="G7" s="2"/>
      <c r="H7" s="49" t="s">
        <v>223</v>
      </c>
    </row>
    <row r="8" spans="1:10">
      <c r="A8" s="60" t="s">
        <v>1107</v>
      </c>
      <c r="B8" s="60">
        <v>50362</v>
      </c>
      <c r="C8" s="61">
        <v>3679.3362068965516</v>
      </c>
      <c r="D8" s="57"/>
      <c r="E8" s="89" t="s">
        <v>4358</v>
      </c>
      <c r="F8" s="61">
        <v>3679.34</v>
      </c>
      <c r="G8" s="57"/>
      <c r="H8" s="15">
        <f>+C8-F8</f>
        <v>-3.7931034485154669E-3</v>
      </c>
    </row>
    <row r="9" spans="1:10">
      <c r="A9" s="60" t="s">
        <v>1107</v>
      </c>
      <c r="B9" s="60">
        <v>50363</v>
      </c>
      <c r="C9" s="61">
        <v>2801.7241379310349</v>
      </c>
      <c r="D9" s="57"/>
      <c r="E9" s="89" t="s">
        <v>4359</v>
      </c>
      <c r="F9" s="61">
        <v>2801.7200000000003</v>
      </c>
      <c r="G9" s="57"/>
      <c r="H9" s="18">
        <f t="shared" ref="H9:H72" si="0">+C9-F9</f>
        <v>4.1379310346201237E-3</v>
      </c>
    </row>
    <row r="10" spans="1:10">
      <c r="A10" s="60" t="s">
        <v>1107</v>
      </c>
      <c r="B10" s="60">
        <v>50364</v>
      </c>
      <c r="C10" s="61">
        <v>947.42241379310349</v>
      </c>
      <c r="D10" s="57"/>
      <c r="E10" s="89" t="s">
        <v>4360</v>
      </c>
      <c r="F10" s="61">
        <v>947.42</v>
      </c>
      <c r="G10" s="57"/>
      <c r="H10" s="18">
        <f t="shared" si="0"/>
        <v>2.4137931035284055E-3</v>
      </c>
    </row>
    <row r="11" spans="1:10">
      <c r="A11" s="60" t="s">
        <v>1107</v>
      </c>
      <c r="B11" s="60">
        <v>50365</v>
      </c>
      <c r="C11" s="61">
        <v>1719.8275862068967</v>
      </c>
      <c r="D11" s="57"/>
      <c r="E11" s="89" t="s">
        <v>4361</v>
      </c>
      <c r="F11" s="61">
        <v>1719.83</v>
      </c>
      <c r="G11" s="57"/>
      <c r="H11" s="18">
        <f t="shared" si="0"/>
        <v>-2.413793103187345E-3</v>
      </c>
    </row>
    <row r="12" spans="1:10">
      <c r="A12" s="60" t="s">
        <v>1107</v>
      </c>
      <c r="B12" s="60">
        <v>50366</v>
      </c>
      <c r="C12" s="61">
        <v>1698.2758620689656</v>
      </c>
      <c r="D12" s="57"/>
      <c r="E12" s="89" t="s">
        <v>4362</v>
      </c>
      <c r="F12" s="61">
        <v>1698.28</v>
      </c>
      <c r="G12" s="57"/>
      <c r="H12" s="18">
        <f t="shared" si="0"/>
        <v>-4.13793103439275E-3</v>
      </c>
    </row>
    <row r="13" spans="1:10">
      <c r="A13" s="60" t="s">
        <v>1107</v>
      </c>
      <c r="B13" s="60">
        <v>50367</v>
      </c>
      <c r="C13" s="61">
        <v>947.42241379310349</v>
      </c>
      <c r="D13" s="57"/>
      <c r="E13" s="89" t="s">
        <v>4363</v>
      </c>
      <c r="F13" s="61">
        <v>947.42000000000007</v>
      </c>
      <c r="G13" s="57"/>
      <c r="H13" s="18">
        <f t="shared" si="0"/>
        <v>2.4137931034147186E-3</v>
      </c>
    </row>
    <row r="14" spans="1:10">
      <c r="A14" s="60" t="s">
        <v>1107</v>
      </c>
      <c r="B14" s="60">
        <v>50368</v>
      </c>
      <c r="C14" s="61">
        <v>2801.7241379310349</v>
      </c>
      <c r="D14" s="57"/>
      <c r="E14" s="89" t="s">
        <v>4364</v>
      </c>
      <c r="F14" s="61">
        <v>2801.7200000000003</v>
      </c>
      <c r="G14" s="57"/>
      <c r="H14" s="18">
        <f t="shared" si="0"/>
        <v>4.1379310346201237E-3</v>
      </c>
    </row>
    <row r="15" spans="1:10">
      <c r="A15" s="60" t="s">
        <v>1107</v>
      </c>
      <c r="B15" s="60">
        <v>50369</v>
      </c>
      <c r="C15" s="61">
        <v>947.42241379310349</v>
      </c>
      <c r="D15" s="57"/>
      <c r="E15" s="89" t="s">
        <v>4365</v>
      </c>
      <c r="F15" s="61">
        <v>947.42</v>
      </c>
      <c r="G15" s="57"/>
      <c r="H15" s="18">
        <f t="shared" si="0"/>
        <v>2.4137931035284055E-3</v>
      </c>
    </row>
    <row r="16" spans="1:10">
      <c r="A16" s="60" t="s">
        <v>1107</v>
      </c>
      <c r="B16" s="60">
        <v>50370</v>
      </c>
      <c r="C16" s="61">
        <v>2801.7327586206902</v>
      </c>
      <c r="D16" s="57"/>
      <c r="E16" s="89" t="s">
        <v>4366</v>
      </c>
      <c r="F16" s="61">
        <v>2801.73</v>
      </c>
      <c r="G16" s="57"/>
      <c r="H16" s="18">
        <f t="shared" si="0"/>
        <v>2.7586206902014965E-3</v>
      </c>
    </row>
    <row r="17" spans="1:8">
      <c r="A17" s="60" t="s">
        <v>1107</v>
      </c>
      <c r="B17" s="60">
        <v>50371</v>
      </c>
      <c r="C17" s="61">
        <v>2470.6896551724139</v>
      </c>
      <c r="D17" s="57"/>
      <c r="E17" s="89" t="s">
        <v>4367</v>
      </c>
      <c r="F17" s="61">
        <v>2470.69</v>
      </c>
      <c r="G17" s="57"/>
      <c r="H17" s="18">
        <f t="shared" si="0"/>
        <v>-3.448275861046568E-4</v>
      </c>
    </row>
    <row r="18" spans="1:8">
      <c r="A18" s="60" t="s">
        <v>1107</v>
      </c>
      <c r="B18" s="60">
        <v>50372</v>
      </c>
      <c r="C18" s="61">
        <v>947.41379310344837</v>
      </c>
      <c r="D18" s="57"/>
      <c r="E18" s="89" t="s">
        <v>4368</v>
      </c>
      <c r="F18" s="61">
        <v>947.41000000000008</v>
      </c>
      <c r="G18" s="57"/>
      <c r="H18" s="18">
        <f t="shared" si="0"/>
        <v>3.7931034482880932E-3</v>
      </c>
    </row>
    <row r="19" spans="1:8">
      <c r="A19" s="60" t="s">
        <v>1107</v>
      </c>
      <c r="B19" s="60">
        <v>50373</v>
      </c>
      <c r="C19" s="61">
        <v>2269.5</v>
      </c>
      <c r="D19" s="57"/>
      <c r="E19" s="89" t="s">
        <v>4369</v>
      </c>
      <c r="F19" s="61">
        <v>2269.5</v>
      </c>
      <c r="G19" s="57"/>
      <c r="H19" s="18">
        <f t="shared" si="0"/>
        <v>0</v>
      </c>
    </row>
    <row r="20" spans="1:8">
      <c r="A20" s="60" t="s">
        <v>1107</v>
      </c>
      <c r="B20" s="60">
        <v>50374</v>
      </c>
      <c r="C20" s="61">
        <v>2269.5</v>
      </c>
      <c r="D20" s="57"/>
      <c r="E20" s="89" t="s">
        <v>4370</v>
      </c>
      <c r="F20" s="61">
        <v>2269.5</v>
      </c>
      <c r="G20" s="57"/>
      <c r="H20" s="18">
        <f t="shared" si="0"/>
        <v>0</v>
      </c>
    </row>
    <row r="21" spans="1:8">
      <c r="A21" s="60" t="s">
        <v>1107</v>
      </c>
      <c r="B21" s="60">
        <v>50375</v>
      </c>
      <c r="C21" s="61">
        <v>58.198275862068975</v>
      </c>
      <c r="D21" s="57"/>
      <c r="E21" s="89" t="s">
        <v>4371</v>
      </c>
      <c r="F21" s="61">
        <v>58.2</v>
      </c>
      <c r="G21" s="57"/>
      <c r="H21" s="18">
        <f t="shared" si="0"/>
        <v>-1.7241379310277694E-3</v>
      </c>
    </row>
    <row r="22" spans="1:8">
      <c r="A22" s="60" t="s">
        <v>1107</v>
      </c>
      <c r="B22" s="60">
        <v>50376</v>
      </c>
      <c r="C22" s="61">
        <v>58.198275862068975</v>
      </c>
      <c r="D22" s="57"/>
      <c r="E22" s="89" t="s">
        <v>4372</v>
      </c>
      <c r="F22" s="61">
        <v>58.2</v>
      </c>
      <c r="G22" s="57"/>
      <c r="H22" s="18">
        <f t="shared" si="0"/>
        <v>-1.7241379310277694E-3</v>
      </c>
    </row>
    <row r="23" spans="1:8">
      <c r="A23" s="60" t="s">
        <v>1107</v>
      </c>
      <c r="B23" s="60">
        <v>50377</v>
      </c>
      <c r="C23" s="61">
        <v>2801.7241379310349</v>
      </c>
      <c r="D23" s="57"/>
      <c r="E23" s="89" t="s">
        <v>4373</v>
      </c>
      <c r="F23" s="61">
        <v>2801.7200000000003</v>
      </c>
      <c r="G23" s="57"/>
      <c r="H23" s="18">
        <f t="shared" si="0"/>
        <v>4.1379310346201237E-3</v>
      </c>
    </row>
    <row r="24" spans="1:8">
      <c r="A24" s="60" t="s">
        <v>1107</v>
      </c>
      <c r="B24" s="60">
        <v>50378</v>
      </c>
      <c r="C24" s="61">
        <v>58.198275862068975</v>
      </c>
      <c r="D24" s="57"/>
      <c r="E24" s="89" t="s">
        <v>4374</v>
      </c>
      <c r="F24" s="61">
        <v>58.2</v>
      </c>
      <c r="G24" s="57"/>
      <c r="H24" s="18">
        <f t="shared" si="0"/>
        <v>-1.7241379310277694E-3</v>
      </c>
    </row>
    <row r="25" spans="1:8">
      <c r="A25" s="60" t="s">
        <v>1107</v>
      </c>
      <c r="B25" s="60">
        <v>50379</v>
      </c>
      <c r="C25" s="61">
        <v>174.60344827586206</v>
      </c>
      <c r="D25" s="57"/>
      <c r="E25" s="89" t="s">
        <v>4375</v>
      </c>
      <c r="F25" s="61">
        <v>174.6</v>
      </c>
      <c r="G25" s="57"/>
      <c r="H25" s="18">
        <f t="shared" si="0"/>
        <v>3.4482758620697496E-3</v>
      </c>
    </row>
    <row r="26" spans="1:8">
      <c r="A26" s="60" t="s">
        <v>1107</v>
      </c>
      <c r="B26" s="60">
        <v>50380</v>
      </c>
      <c r="C26" s="61">
        <v>174.60344827586206</v>
      </c>
      <c r="D26" s="57"/>
      <c r="E26" s="89" t="s">
        <v>4376</v>
      </c>
      <c r="F26" s="61">
        <v>174.6</v>
      </c>
      <c r="G26" s="57"/>
      <c r="H26" s="18">
        <f t="shared" si="0"/>
        <v>3.4482758620697496E-3</v>
      </c>
    </row>
    <row r="27" spans="1:8">
      <c r="A27" s="60" t="s">
        <v>1107</v>
      </c>
      <c r="B27" s="60">
        <v>50381</v>
      </c>
      <c r="C27" s="61">
        <v>174.60344827586206</v>
      </c>
      <c r="D27" s="57"/>
      <c r="E27" s="89" t="s">
        <v>4377</v>
      </c>
      <c r="F27" s="61">
        <v>174.6</v>
      </c>
      <c r="G27" s="57"/>
      <c r="H27" s="18">
        <f t="shared" si="0"/>
        <v>3.4482758620697496E-3</v>
      </c>
    </row>
    <row r="28" spans="1:8">
      <c r="A28" s="60" t="s">
        <v>1107</v>
      </c>
      <c r="B28" s="60">
        <v>50382</v>
      </c>
      <c r="C28" s="61">
        <v>174.60344827586206</v>
      </c>
      <c r="D28" s="57"/>
      <c r="E28" s="89" t="s">
        <v>4378</v>
      </c>
      <c r="F28" s="61">
        <v>174.6</v>
      </c>
      <c r="G28" s="57"/>
      <c r="H28" s="18">
        <f>+C28-F28</f>
        <v>3.4482758620697496E-3</v>
      </c>
    </row>
    <row r="29" spans="1:8">
      <c r="A29" s="60" t="s">
        <v>1107</v>
      </c>
      <c r="B29" s="60">
        <v>50383</v>
      </c>
      <c r="C29" s="61">
        <v>58.198275862068975</v>
      </c>
      <c r="D29" s="57"/>
      <c r="E29" s="89" t="s">
        <v>4379</v>
      </c>
      <c r="F29" s="61">
        <v>58.2</v>
      </c>
      <c r="G29" s="57"/>
      <c r="H29" s="18">
        <f t="shared" si="0"/>
        <v>-1.7241379310277694E-3</v>
      </c>
    </row>
    <row r="30" spans="1:8">
      <c r="A30" s="60" t="s">
        <v>1107</v>
      </c>
      <c r="B30" s="60">
        <v>50384</v>
      </c>
      <c r="C30" s="61">
        <v>174.60344827586206</v>
      </c>
      <c r="D30" s="57"/>
      <c r="E30" s="89" t="s">
        <v>4380</v>
      </c>
      <c r="F30" s="61">
        <v>174.6</v>
      </c>
      <c r="G30" s="57"/>
      <c r="H30" s="18">
        <f t="shared" si="0"/>
        <v>3.4482758620697496E-3</v>
      </c>
    </row>
    <row r="31" spans="1:8">
      <c r="A31" s="60" t="s">
        <v>1107</v>
      </c>
      <c r="B31" s="60">
        <v>50385</v>
      </c>
      <c r="C31" s="61">
        <v>3788.7931034482763</v>
      </c>
      <c r="D31" s="57"/>
      <c r="E31" s="89" t="s">
        <v>4381</v>
      </c>
      <c r="F31" s="61">
        <v>3788.79</v>
      </c>
      <c r="G31" s="57"/>
      <c r="H31" s="18">
        <f t="shared" si="0"/>
        <v>3.1034482763061533E-3</v>
      </c>
    </row>
    <row r="32" spans="1:8">
      <c r="A32" s="60" t="s">
        <v>1107</v>
      </c>
      <c r="B32" s="60">
        <v>50386</v>
      </c>
      <c r="C32" s="61">
        <v>1223.043103448276</v>
      </c>
      <c r="D32" s="57"/>
      <c r="E32" s="89" t="s">
        <v>4382</v>
      </c>
      <c r="F32" s="61">
        <v>1223.04</v>
      </c>
      <c r="G32" s="57"/>
      <c r="H32" s="18">
        <f t="shared" si="0"/>
        <v>3.1034482760787796E-3</v>
      </c>
    </row>
    <row r="33" spans="1:8">
      <c r="A33" s="60" t="s">
        <v>1107</v>
      </c>
      <c r="B33" s="60">
        <v>50387</v>
      </c>
      <c r="C33" s="61">
        <v>3788.8017241379316</v>
      </c>
      <c r="D33" s="57"/>
      <c r="E33" s="89" t="s">
        <v>4383</v>
      </c>
      <c r="F33" s="61">
        <v>3788.8</v>
      </c>
      <c r="G33" s="57"/>
      <c r="H33" s="18">
        <f t="shared" si="0"/>
        <v>1.7241379314327787E-3</v>
      </c>
    </row>
    <row r="34" spans="1:8">
      <c r="A34" s="60" t="s">
        <v>1107</v>
      </c>
      <c r="B34" s="60">
        <v>50388</v>
      </c>
      <c r="C34" s="61">
        <v>947.41379310344837</v>
      </c>
      <c r="D34" s="57"/>
      <c r="E34" s="89" t="s">
        <v>4384</v>
      </c>
      <c r="F34" s="61">
        <v>947.41000000000008</v>
      </c>
      <c r="G34" s="57"/>
      <c r="H34" s="18">
        <f t="shared" si="0"/>
        <v>3.7931034482880932E-3</v>
      </c>
    </row>
    <row r="35" spans="1:8">
      <c r="A35" s="60" t="s">
        <v>1107</v>
      </c>
      <c r="B35" s="60">
        <v>50389</v>
      </c>
      <c r="C35" s="61">
        <v>947.42241379310349</v>
      </c>
      <c r="D35" s="57"/>
      <c r="E35" s="89" t="s">
        <v>4385</v>
      </c>
      <c r="F35" s="61">
        <v>947.42</v>
      </c>
      <c r="G35" s="57"/>
      <c r="H35" s="18">
        <f t="shared" si="0"/>
        <v>2.4137931035284055E-3</v>
      </c>
    </row>
    <row r="36" spans="1:8">
      <c r="A36" s="60" t="s">
        <v>1107</v>
      </c>
      <c r="B36" s="60">
        <v>50390</v>
      </c>
      <c r="C36" s="61">
        <v>947.42241379310349</v>
      </c>
      <c r="D36" s="57"/>
      <c r="E36" s="89" t="s">
        <v>4386</v>
      </c>
      <c r="F36" s="61">
        <v>947.42000000000007</v>
      </c>
      <c r="G36" s="57"/>
      <c r="H36" s="18">
        <f t="shared" si="0"/>
        <v>2.4137931034147186E-3</v>
      </c>
    </row>
    <row r="37" spans="1:8">
      <c r="A37" s="60" t="s">
        <v>1107</v>
      </c>
      <c r="B37" s="60">
        <v>50391</v>
      </c>
      <c r="C37" s="61">
        <v>947.41379310344837</v>
      </c>
      <c r="D37" s="57"/>
      <c r="E37" s="89" t="s">
        <v>4387</v>
      </c>
      <c r="F37" s="61">
        <v>947.41000000000008</v>
      </c>
      <c r="G37" s="57"/>
      <c r="H37" s="18">
        <f t="shared" si="0"/>
        <v>3.7931034482880932E-3</v>
      </c>
    </row>
    <row r="38" spans="1:8">
      <c r="A38" s="60" t="s">
        <v>1107</v>
      </c>
      <c r="B38" s="60">
        <v>50392</v>
      </c>
      <c r="C38" s="61">
        <v>947.42241379310349</v>
      </c>
      <c r="D38" s="57"/>
      <c r="E38" s="89" t="s">
        <v>4388</v>
      </c>
      <c r="F38" s="61">
        <v>947.42000000000007</v>
      </c>
      <c r="G38" s="57"/>
      <c r="H38" s="18">
        <f t="shared" si="0"/>
        <v>2.4137931034147186E-3</v>
      </c>
    </row>
    <row r="39" spans="1:8">
      <c r="A39" s="60" t="s">
        <v>1107</v>
      </c>
      <c r="B39" s="60">
        <v>50393</v>
      </c>
      <c r="C39" s="61">
        <v>1220.6982758620691</v>
      </c>
      <c r="D39" s="57"/>
      <c r="E39" s="89" t="s">
        <v>4389</v>
      </c>
      <c r="F39" s="61">
        <v>1220.6999999999998</v>
      </c>
      <c r="G39" s="57"/>
      <c r="H39" s="18">
        <f t="shared" si="0"/>
        <v>-1.7241379307506577E-3</v>
      </c>
    </row>
    <row r="40" spans="1:8">
      <c r="A40" s="60" t="s">
        <v>1107</v>
      </c>
      <c r="B40" s="60">
        <v>50394</v>
      </c>
      <c r="C40" s="61">
        <v>3788.7931034482763</v>
      </c>
      <c r="D40" s="57"/>
      <c r="E40" s="89" t="s">
        <v>4390</v>
      </c>
      <c r="F40" s="61">
        <v>3788.79</v>
      </c>
      <c r="G40" s="57"/>
      <c r="H40" s="18">
        <f t="shared" si="0"/>
        <v>3.1034482763061533E-3</v>
      </c>
    </row>
    <row r="41" spans="1:8">
      <c r="A41" s="60" t="s">
        <v>1107</v>
      </c>
      <c r="B41" s="60">
        <v>50395</v>
      </c>
      <c r="C41" s="61">
        <v>1698.2758620689656</v>
      </c>
      <c r="D41" s="57"/>
      <c r="E41" s="89" t="s">
        <v>4391</v>
      </c>
      <c r="F41" s="61">
        <v>1698.28</v>
      </c>
      <c r="G41" s="57"/>
      <c r="H41" s="18">
        <f t="shared" si="0"/>
        <v>-4.13793103439275E-3</v>
      </c>
    </row>
    <row r="42" spans="1:8">
      <c r="A42" s="60" t="s">
        <v>1107</v>
      </c>
      <c r="B42" s="60">
        <v>50396</v>
      </c>
      <c r="C42" s="61">
        <v>947.42241379310349</v>
      </c>
      <c r="D42" s="57"/>
      <c r="E42" s="89" t="s">
        <v>4392</v>
      </c>
      <c r="F42" s="61">
        <v>947.42</v>
      </c>
      <c r="G42" s="57"/>
      <c r="H42" s="18">
        <f t="shared" si="0"/>
        <v>2.4137931035284055E-3</v>
      </c>
    </row>
    <row r="43" spans="1:8">
      <c r="A43" s="60" t="s">
        <v>1107</v>
      </c>
      <c r="B43" s="60">
        <v>50397</v>
      </c>
      <c r="C43" s="61">
        <v>947.42241379310349</v>
      </c>
      <c r="D43" s="57"/>
      <c r="E43" s="89" t="s">
        <v>4393</v>
      </c>
      <c r="F43" s="61">
        <v>947.42</v>
      </c>
      <c r="G43" s="57"/>
      <c r="H43" s="18">
        <f t="shared" si="0"/>
        <v>2.4137931035284055E-3</v>
      </c>
    </row>
    <row r="44" spans="1:8">
      <c r="A44" s="60" t="s">
        <v>1107</v>
      </c>
      <c r="B44" s="60">
        <v>50398</v>
      </c>
      <c r="C44" s="61">
        <v>4119.5431034482763</v>
      </c>
      <c r="D44" s="57"/>
      <c r="E44" s="89" t="s">
        <v>4394</v>
      </c>
      <c r="F44" s="61">
        <v>4119.54</v>
      </c>
      <c r="G44" s="57"/>
      <c r="H44" s="18">
        <f t="shared" si="0"/>
        <v>3.1034482763061533E-3</v>
      </c>
    </row>
    <row r="45" spans="1:8">
      <c r="A45" s="60" t="s">
        <v>1107</v>
      </c>
      <c r="B45" s="60">
        <v>50399</v>
      </c>
      <c r="C45" s="61">
        <v>172.42241379310346</v>
      </c>
      <c r="D45" s="57"/>
      <c r="E45" s="89" t="s">
        <v>4395</v>
      </c>
      <c r="F45" s="61">
        <v>172.42</v>
      </c>
      <c r="G45" s="57"/>
      <c r="H45" s="18">
        <f t="shared" si="0"/>
        <v>2.4137931034715621E-3</v>
      </c>
    </row>
    <row r="46" spans="1:8">
      <c r="A46" s="60" t="s">
        <v>1107</v>
      </c>
      <c r="B46" s="60">
        <v>50400</v>
      </c>
      <c r="C46" s="61">
        <v>3788.7931034482763</v>
      </c>
      <c r="D46" s="57"/>
      <c r="E46" s="89" t="s">
        <v>4396</v>
      </c>
      <c r="F46" s="61">
        <v>3788.79</v>
      </c>
      <c r="G46" s="57"/>
      <c r="H46" s="18">
        <f t="shared" si="0"/>
        <v>3.1034482763061533E-3</v>
      </c>
    </row>
    <row r="47" spans="1:8">
      <c r="A47" s="60" t="s">
        <v>1107</v>
      </c>
      <c r="B47" s="60">
        <v>50401</v>
      </c>
      <c r="C47" s="61">
        <v>174.60344827586206</v>
      </c>
      <c r="D47" s="57"/>
      <c r="E47" s="89" t="s">
        <v>4397</v>
      </c>
      <c r="F47" s="61">
        <v>174.6</v>
      </c>
      <c r="G47" s="57"/>
      <c r="H47" s="18">
        <f t="shared" si="0"/>
        <v>3.4482758620697496E-3</v>
      </c>
    </row>
    <row r="48" spans="1:8">
      <c r="A48" s="60" t="s">
        <v>1107</v>
      </c>
      <c r="B48" s="60">
        <v>50402</v>
      </c>
      <c r="C48" s="61">
        <v>174.60344827586206</v>
      </c>
      <c r="D48" s="57"/>
      <c r="E48" s="89" t="s">
        <v>4398</v>
      </c>
      <c r="F48" s="61">
        <v>174.6</v>
      </c>
      <c r="G48" s="57"/>
      <c r="H48" s="18">
        <f t="shared" si="0"/>
        <v>3.4482758620697496E-3</v>
      </c>
    </row>
    <row r="49" spans="1:8">
      <c r="A49" s="60" t="s">
        <v>1107</v>
      </c>
      <c r="B49" s="60">
        <v>50403</v>
      </c>
      <c r="C49" s="61">
        <v>947.42241379310349</v>
      </c>
      <c r="D49" s="57"/>
      <c r="E49" s="89" t="s">
        <v>4399</v>
      </c>
      <c r="F49" s="61">
        <v>947.42000000000007</v>
      </c>
      <c r="G49" s="57"/>
      <c r="H49" s="18">
        <f t="shared" si="0"/>
        <v>2.4137931034147186E-3</v>
      </c>
    </row>
    <row r="50" spans="1:8">
      <c r="A50" s="60" t="s">
        <v>1107</v>
      </c>
      <c r="B50" s="60">
        <v>50404</v>
      </c>
      <c r="C50" s="61">
        <v>2047.4224137931037</v>
      </c>
      <c r="D50" s="57"/>
      <c r="E50" s="89" t="s">
        <v>4400</v>
      </c>
      <c r="F50" s="61">
        <v>2047.42</v>
      </c>
      <c r="G50" s="57"/>
      <c r="H50" s="18">
        <f t="shared" si="0"/>
        <v>2.4137931036420923E-3</v>
      </c>
    </row>
    <row r="51" spans="1:8">
      <c r="A51" s="60" t="s">
        <v>1107</v>
      </c>
      <c r="B51" s="60">
        <v>50405</v>
      </c>
      <c r="C51" s="61">
        <v>4719.7068965517237</v>
      </c>
      <c r="D51" s="57"/>
      <c r="E51" s="89" t="s">
        <v>4401</v>
      </c>
      <c r="F51" s="61">
        <v>4719.71</v>
      </c>
      <c r="G51" s="57"/>
      <c r="H51" s="18">
        <f t="shared" si="0"/>
        <v>-3.1034482763061533E-3</v>
      </c>
    </row>
    <row r="52" spans="1:8">
      <c r="A52" s="60" t="s">
        <v>1107</v>
      </c>
      <c r="B52" s="60">
        <v>50406</v>
      </c>
      <c r="C52" s="61">
        <v>947.42241379310349</v>
      </c>
      <c r="D52" s="57"/>
      <c r="E52" s="89" t="s">
        <v>4402</v>
      </c>
      <c r="F52" s="61">
        <v>947.42000000000007</v>
      </c>
      <c r="G52" s="57"/>
      <c r="H52" s="18">
        <f t="shared" si="0"/>
        <v>2.4137931034147186E-3</v>
      </c>
    </row>
    <row r="53" spans="1:8">
      <c r="A53" s="60" t="s">
        <v>1107</v>
      </c>
      <c r="B53" s="60">
        <v>50407</v>
      </c>
      <c r="C53" s="61">
        <v>267.72413793103448</v>
      </c>
      <c r="D53" s="57"/>
      <c r="E53" s="89" t="s">
        <v>4403</v>
      </c>
      <c r="F53" s="61">
        <v>267.71999999999997</v>
      </c>
      <c r="G53" s="57"/>
      <c r="H53" s="18">
        <f t="shared" si="0"/>
        <v>4.1379310345064368E-3</v>
      </c>
    </row>
    <row r="54" spans="1:8">
      <c r="A54" s="60" t="s">
        <v>1107</v>
      </c>
      <c r="B54" s="60">
        <v>50408</v>
      </c>
      <c r="C54" s="61">
        <v>1250</v>
      </c>
      <c r="D54" s="57"/>
      <c r="E54" s="89" t="s">
        <v>4404</v>
      </c>
      <c r="F54" s="61">
        <v>1250</v>
      </c>
      <c r="G54" s="57"/>
      <c r="H54" s="18">
        <f t="shared" si="0"/>
        <v>0</v>
      </c>
    </row>
    <row r="55" spans="1:8">
      <c r="A55" s="60" t="s">
        <v>1107</v>
      </c>
      <c r="B55" s="60">
        <v>50409</v>
      </c>
      <c r="C55" s="61">
        <v>58.198275862068975</v>
      </c>
      <c r="D55" s="57"/>
      <c r="E55" s="89" t="s">
        <v>4405</v>
      </c>
      <c r="F55" s="61">
        <v>58.2</v>
      </c>
      <c r="G55" s="57"/>
      <c r="H55" s="18">
        <f t="shared" si="0"/>
        <v>-1.7241379310277694E-3</v>
      </c>
    </row>
    <row r="56" spans="1:8">
      <c r="A56" s="60" t="s">
        <v>1107</v>
      </c>
      <c r="B56" s="60">
        <v>50410</v>
      </c>
      <c r="C56" s="61">
        <v>215.51724137931035</v>
      </c>
      <c r="D56" s="57"/>
      <c r="E56" s="89" t="s">
        <v>4406</v>
      </c>
      <c r="F56" s="61">
        <v>215.52</v>
      </c>
      <c r="G56" s="57"/>
      <c r="H56" s="18">
        <f t="shared" si="0"/>
        <v>-2.758620689661484E-3</v>
      </c>
    </row>
    <row r="57" spans="1:8">
      <c r="A57" s="60" t="s">
        <v>1107</v>
      </c>
      <c r="B57" s="60">
        <v>50411</v>
      </c>
      <c r="C57" s="61">
        <v>2269.5</v>
      </c>
      <c r="D57" s="57"/>
      <c r="E57" s="89" t="s">
        <v>4407</v>
      </c>
      <c r="F57" s="61">
        <v>2269.5</v>
      </c>
      <c r="G57" s="57"/>
      <c r="H57" s="18">
        <f t="shared" si="0"/>
        <v>0</v>
      </c>
    </row>
    <row r="58" spans="1:8">
      <c r="A58" s="60" t="s">
        <v>1107</v>
      </c>
      <c r="B58" s="60">
        <v>50412</v>
      </c>
      <c r="C58" s="61">
        <v>58.198275862068975</v>
      </c>
      <c r="D58" s="57"/>
      <c r="E58" s="89" t="s">
        <v>4408</v>
      </c>
      <c r="F58" s="61">
        <v>58.2</v>
      </c>
      <c r="G58" s="57"/>
      <c r="H58" s="18">
        <f t="shared" si="0"/>
        <v>-1.7241379310277694E-3</v>
      </c>
    </row>
    <row r="59" spans="1:8">
      <c r="A59" s="60" t="s">
        <v>1107</v>
      </c>
      <c r="B59" s="60">
        <v>50413</v>
      </c>
      <c r="C59" s="61">
        <v>174.60344827586206</v>
      </c>
      <c r="D59" s="57"/>
      <c r="E59" s="89" t="s">
        <v>4409</v>
      </c>
      <c r="F59" s="61">
        <v>174.6</v>
      </c>
      <c r="G59" s="57"/>
      <c r="H59" s="18">
        <f t="shared" si="0"/>
        <v>3.4482758620697496E-3</v>
      </c>
    </row>
    <row r="60" spans="1:8">
      <c r="A60" s="60" t="s">
        <v>1107</v>
      </c>
      <c r="B60" s="60">
        <v>50414</v>
      </c>
      <c r="C60" s="61">
        <v>918.19827586206895</v>
      </c>
      <c r="D60" s="57"/>
      <c r="E60" s="89" t="s">
        <v>4410</v>
      </c>
      <c r="F60" s="61">
        <v>918.2</v>
      </c>
      <c r="G60" s="57"/>
      <c r="H60" s="18">
        <f t="shared" si="0"/>
        <v>-1.7241379310917182E-3</v>
      </c>
    </row>
    <row r="61" spans="1:8">
      <c r="A61" s="60" t="s">
        <v>1107</v>
      </c>
      <c r="B61" s="60">
        <v>50415</v>
      </c>
      <c r="C61" s="61">
        <v>947.42241379310349</v>
      </c>
      <c r="D61" s="57"/>
      <c r="E61" s="89" t="s">
        <v>4411</v>
      </c>
      <c r="F61" s="61">
        <v>947.42000000000007</v>
      </c>
      <c r="G61" s="57"/>
      <c r="H61" s="18">
        <f t="shared" si="0"/>
        <v>2.4137931034147186E-3</v>
      </c>
    </row>
    <row r="62" spans="1:8">
      <c r="A62" s="60" t="s">
        <v>1107</v>
      </c>
      <c r="B62" s="60">
        <v>50416</v>
      </c>
      <c r="C62" s="61">
        <v>317.50000000000006</v>
      </c>
      <c r="D62" s="57"/>
      <c r="E62" s="89" t="s">
        <v>4412</v>
      </c>
      <c r="F62" s="61">
        <v>317.5</v>
      </c>
      <c r="G62" s="57"/>
      <c r="H62" s="18">
        <f t="shared" si="0"/>
        <v>0</v>
      </c>
    </row>
    <row r="63" spans="1:8">
      <c r="A63" s="60" t="s">
        <v>1107</v>
      </c>
      <c r="B63" s="60">
        <v>50417</v>
      </c>
      <c r="C63" s="61">
        <v>947.42241379310349</v>
      </c>
      <c r="D63" s="57"/>
      <c r="E63" s="89" t="s">
        <v>4413</v>
      </c>
      <c r="F63" s="61">
        <v>947.42000000000007</v>
      </c>
      <c r="G63" s="57"/>
      <c r="H63" s="18">
        <f t="shared" si="0"/>
        <v>2.4137931034147186E-3</v>
      </c>
    </row>
    <row r="64" spans="1:8">
      <c r="A64" s="60" t="s">
        <v>1107</v>
      </c>
      <c r="B64" s="60">
        <v>50418</v>
      </c>
      <c r="C64" s="61">
        <v>174.60344827586206</v>
      </c>
      <c r="D64" s="57"/>
      <c r="E64" s="89" t="s">
        <v>4414</v>
      </c>
      <c r="F64" s="61">
        <v>174.6</v>
      </c>
      <c r="G64" s="57"/>
      <c r="H64" s="18">
        <f t="shared" si="0"/>
        <v>3.4482758620697496E-3</v>
      </c>
    </row>
    <row r="65" spans="1:8">
      <c r="A65" s="60" t="s">
        <v>1107</v>
      </c>
      <c r="B65" s="60">
        <v>50419</v>
      </c>
      <c r="C65" s="61">
        <v>1719.8275862068967</v>
      </c>
      <c r="D65" s="57"/>
      <c r="E65" s="89" t="s">
        <v>4415</v>
      </c>
      <c r="F65" s="61">
        <v>1719.83</v>
      </c>
      <c r="G65" s="57"/>
      <c r="H65" s="18">
        <f t="shared" si="0"/>
        <v>-2.413793103187345E-3</v>
      </c>
    </row>
    <row r="66" spans="1:8">
      <c r="A66" s="60" t="s">
        <v>1107</v>
      </c>
      <c r="B66" s="60">
        <v>50420</v>
      </c>
      <c r="C66" s="61">
        <v>947.42241379310349</v>
      </c>
      <c r="D66" s="57"/>
      <c r="E66" s="89" t="s">
        <v>4416</v>
      </c>
      <c r="F66" s="61">
        <v>947.42000000000007</v>
      </c>
      <c r="G66" s="57"/>
      <c r="H66" s="18">
        <f t="shared" si="0"/>
        <v>2.4137931034147186E-3</v>
      </c>
    </row>
    <row r="67" spans="1:8">
      <c r="A67" s="60" t="s">
        <v>1107</v>
      </c>
      <c r="B67" s="60">
        <v>50421</v>
      </c>
      <c r="C67" s="61">
        <v>5121.4568965517246</v>
      </c>
      <c r="D67" s="57"/>
      <c r="E67" s="89" t="s">
        <v>4417</v>
      </c>
      <c r="F67" s="61">
        <v>5121.46</v>
      </c>
      <c r="G67" s="57"/>
      <c r="H67" s="18">
        <f t="shared" si="0"/>
        <v>-3.1034482753966586E-3</v>
      </c>
    </row>
    <row r="68" spans="1:8">
      <c r="A68" s="60" t="s">
        <v>1107</v>
      </c>
      <c r="B68" s="60">
        <v>50422</v>
      </c>
      <c r="C68" s="61">
        <v>947.41379310344837</v>
      </c>
      <c r="D68" s="57"/>
      <c r="E68" s="89" t="s">
        <v>4418</v>
      </c>
      <c r="F68" s="61">
        <v>947.41000000000008</v>
      </c>
      <c r="G68" s="57"/>
      <c r="H68" s="18">
        <f t="shared" si="0"/>
        <v>3.7931034482880932E-3</v>
      </c>
    </row>
    <row r="69" spans="1:8">
      <c r="A69" s="60" t="s">
        <v>1107</v>
      </c>
      <c r="B69" s="60">
        <v>50423</v>
      </c>
      <c r="C69" s="61">
        <v>947.42241379310349</v>
      </c>
      <c r="D69" s="57"/>
      <c r="E69" s="89" t="s">
        <v>4419</v>
      </c>
      <c r="F69" s="61">
        <v>947.42000000000007</v>
      </c>
      <c r="G69" s="57"/>
      <c r="H69" s="18">
        <f t="shared" si="0"/>
        <v>2.4137931034147186E-3</v>
      </c>
    </row>
    <row r="70" spans="1:8">
      <c r="A70" s="60" t="s">
        <v>1107</v>
      </c>
      <c r="B70" s="60">
        <v>50424</v>
      </c>
      <c r="C70" s="61">
        <v>1611.2068965517242</v>
      </c>
      <c r="D70" s="57"/>
      <c r="E70" s="89" t="s">
        <v>4420</v>
      </c>
      <c r="F70" s="61">
        <v>1611.21</v>
      </c>
      <c r="G70" s="57"/>
      <c r="H70" s="18">
        <f t="shared" si="0"/>
        <v>-3.1034482758514059E-3</v>
      </c>
    </row>
    <row r="71" spans="1:8">
      <c r="A71" s="60" t="s">
        <v>1107</v>
      </c>
      <c r="B71" s="60">
        <v>50425</v>
      </c>
      <c r="C71" s="61">
        <v>1698.2758620689656</v>
      </c>
      <c r="D71" s="57"/>
      <c r="E71" s="89" t="s">
        <v>4421</v>
      </c>
      <c r="F71" s="61">
        <v>1698.28</v>
      </c>
      <c r="G71" s="57"/>
      <c r="H71" s="18">
        <f t="shared" si="0"/>
        <v>-4.13793103439275E-3</v>
      </c>
    </row>
    <row r="72" spans="1:8">
      <c r="A72" s="60" t="s">
        <v>1107</v>
      </c>
      <c r="B72" s="60">
        <v>50426</v>
      </c>
      <c r="C72" s="61">
        <v>1698.2758620689656</v>
      </c>
      <c r="D72" s="57"/>
      <c r="E72" s="89" t="s">
        <v>4422</v>
      </c>
      <c r="F72" s="61">
        <v>1698.28</v>
      </c>
      <c r="G72" s="57"/>
      <c r="H72" s="18">
        <f t="shared" si="0"/>
        <v>-4.13793103439275E-3</v>
      </c>
    </row>
    <row r="73" spans="1:8">
      <c r="A73" s="60" t="s">
        <v>1107</v>
      </c>
      <c r="B73" s="60">
        <v>50427</v>
      </c>
      <c r="C73" s="61">
        <v>947.42241379310349</v>
      </c>
      <c r="D73" s="57"/>
      <c r="E73" s="89" t="s">
        <v>4423</v>
      </c>
      <c r="F73" s="61">
        <v>947.42000000000007</v>
      </c>
      <c r="G73" s="57"/>
      <c r="H73" s="18">
        <f t="shared" ref="H73:H136" si="1">+C73-F73</f>
        <v>2.4137931034147186E-3</v>
      </c>
    </row>
    <row r="74" spans="1:8">
      <c r="A74" s="60" t="s">
        <v>1107</v>
      </c>
      <c r="B74" s="60">
        <v>50428</v>
      </c>
      <c r="C74" s="61">
        <v>1698.2758620689656</v>
      </c>
      <c r="D74" s="57"/>
      <c r="E74" s="89" t="s">
        <v>4424</v>
      </c>
      <c r="F74" s="61">
        <v>1698.28</v>
      </c>
      <c r="G74" s="57"/>
      <c r="H74" s="18">
        <f t="shared" si="1"/>
        <v>-4.13793103439275E-3</v>
      </c>
    </row>
    <row r="75" spans="1:8">
      <c r="A75" s="60" t="s">
        <v>1107</v>
      </c>
      <c r="B75" s="60">
        <v>50429</v>
      </c>
      <c r="C75" s="61">
        <v>947.42241379310349</v>
      </c>
      <c r="D75" s="57"/>
      <c r="E75" s="89" t="s">
        <v>4425</v>
      </c>
      <c r="F75" s="61">
        <v>947.42000000000007</v>
      </c>
      <c r="G75" s="57"/>
      <c r="H75" s="18">
        <f t="shared" si="1"/>
        <v>2.4137931034147186E-3</v>
      </c>
    </row>
    <row r="76" spans="1:8">
      <c r="A76" s="60" t="s">
        <v>1107</v>
      </c>
      <c r="B76" s="60">
        <v>50430</v>
      </c>
      <c r="C76" s="61">
        <v>947.42241379310349</v>
      </c>
      <c r="D76" s="57"/>
      <c r="E76" s="89" t="s">
        <v>4426</v>
      </c>
      <c r="F76" s="61">
        <v>947.42</v>
      </c>
      <c r="G76" s="57"/>
      <c r="H76" s="18">
        <f t="shared" si="1"/>
        <v>2.4137931035284055E-3</v>
      </c>
    </row>
    <row r="77" spans="1:8">
      <c r="A77" s="60" t="s">
        <v>1107</v>
      </c>
      <c r="B77" s="60">
        <v>50431</v>
      </c>
      <c r="C77" s="61">
        <v>2731.8965517241381</v>
      </c>
      <c r="D77" s="57"/>
      <c r="E77" s="89" t="s">
        <v>4427</v>
      </c>
      <c r="F77" s="61">
        <v>2731.9</v>
      </c>
      <c r="G77" s="57"/>
      <c r="H77" s="18">
        <f t="shared" si="1"/>
        <v>-3.4482758619560627E-3</v>
      </c>
    </row>
    <row r="78" spans="1:8">
      <c r="A78" s="60" t="s">
        <v>1107</v>
      </c>
      <c r="B78" s="60">
        <v>50432</v>
      </c>
      <c r="C78" s="61">
        <v>2801.7327586206902</v>
      </c>
      <c r="D78" s="57"/>
      <c r="E78" s="89" t="s">
        <v>4428</v>
      </c>
      <c r="F78" s="61">
        <v>2801.73</v>
      </c>
      <c r="G78" s="57"/>
      <c r="H78" s="18">
        <f t="shared" si="1"/>
        <v>2.7586206902014965E-3</v>
      </c>
    </row>
    <row r="79" spans="1:8">
      <c r="A79" s="60" t="s">
        <v>1107</v>
      </c>
      <c r="B79" s="60">
        <v>50433</v>
      </c>
      <c r="C79" s="61">
        <v>947.42241379310349</v>
      </c>
      <c r="D79" s="57"/>
      <c r="E79" s="89" t="s">
        <v>4429</v>
      </c>
      <c r="F79" s="61">
        <v>947.42000000000007</v>
      </c>
      <c r="G79" s="57"/>
      <c r="H79" s="18">
        <f t="shared" si="1"/>
        <v>2.4137931034147186E-3</v>
      </c>
    </row>
    <row r="80" spans="1:8">
      <c r="A80" s="60" t="s">
        <v>1107</v>
      </c>
      <c r="B80" s="60">
        <v>50434</v>
      </c>
      <c r="C80" s="61">
        <v>2731.8879310344828</v>
      </c>
      <c r="D80" s="57"/>
      <c r="E80" s="89" t="s">
        <v>4430</v>
      </c>
      <c r="F80" s="61">
        <v>2731.89</v>
      </c>
      <c r="G80" s="57"/>
      <c r="H80" s="18">
        <f t="shared" si="1"/>
        <v>-2.0689655170826882E-3</v>
      </c>
    </row>
    <row r="81" spans="1:8">
      <c r="A81" s="60" t="s">
        <v>1107</v>
      </c>
      <c r="B81" s="60">
        <v>50435</v>
      </c>
      <c r="C81" s="61">
        <v>947.42241379310349</v>
      </c>
      <c r="D81" s="57"/>
      <c r="E81" s="89" t="s">
        <v>4431</v>
      </c>
      <c r="F81" s="61">
        <v>947.42000000000007</v>
      </c>
      <c r="G81" s="57"/>
      <c r="H81" s="18">
        <f t="shared" si="1"/>
        <v>2.4137931034147186E-3</v>
      </c>
    </row>
    <row r="82" spans="1:8">
      <c r="A82" s="60" t="s">
        <v>1107</v>
      </c>
      <c r="B82" s="60">
        <v>50436</v>
      </c>
      <c r="C82" s="61">
        <v>2025.8706896551728</v>
      </c>
      <c r="D82" s="57"/>
      <c r="E82" s="89" t="s">
        <v>4432</v>
      </c>
      <c r="F82" s="61">
        <v>2025.87</v>
      </c>
      <c r="G82" s="57"/>
      <c r="H82" s="18">
        <f t="shared" si="1"/>
        <v>6.8965517289143463E-4</v>
      </c>
    </row>
    <row r="83" spans="1:8">
      <c r="A83" s="60" t="s">
        <v>1107</v>
      </c>
      <c r="B83" s="60">
        <v>50437</v>
      </c>
      <c r="C83" s="61">
        <v>1698.2758620689656</v>
      </c>
      <c r="D83" s="57"/>
      <c r="E83" s="89" t="s">
        <v>4433</v>
      </c>
      <c r="F83" s="61">
        <v>1698.28</v>
      </c>
      <c r="G83" s="57"/>
      <c r="H83" s="18">
        <f t="shared" si="1"/>
        <v>-4.13793103439275E-3</v>
      </c>
    </row>
    <row r="84" spans="1:8">
      <c r="A84" s="60" t="s">
        <v>1107</v>
      </c>
      <c r="B84" s="60">
        <v>50438</v>
      </c>
      <c r="C84" s="61">
        <v>19389.241379310348</v>
      </c>
      <c r="D84" s="57"/>
      <c r="E84" s="89" t="s">
        <v>4434</v>
      </c>
      <c r="F84" s="61">
        <v>19389.240000000002</v>
      </c>
      <c r="G84" s="57"/>
      <c r="H84" s="18">
        <f t="shared" si="1"/>
        <v>1.3793103462376166E-3</v>
      </c>
    </row>
    <row r="85" spans="1:8">
      <c r="A85" s="60" t="s">
        <v>1107</v>
      </c>
      <c r="B85" s="60">
        <v>50439</v>
      </c>
      <c r="C85" s="61">
        <v>1698.2758620689656</v>
      </c>
      <c r="D85" s="57"/>
      <c r="E85" s="89" t="s">
        <v>4435</v>
      </c>
      <c r="F85" s="61">
        <v>1698.2800000000002</v>
      </c>
      <c r="G85" s="57"/>
      <c r="H85" s="18">
        <f t="shared" si="1"/>
        <v>-4.1379310346201237E-3</v>
      </c>
    </row>
    <row r="86" spans="1:8">
      <c r="A86" s="60" t="s">
        <v>1107</v>
      </c>
      <c r="B86" s="60">
        <v>50440</v>
      </c>
      <c r="C86" s="61">
        <v>1841.0862068965516</v>
      </c>
      <c r="D86" s="57"/>
      <c r="E86" s="89" t="s">
        <v>4436</v>
      </c>
      <c r="F86" s="61">
        <v>1841.0900000000001</v>
      </c>
      <c r="G86" s="57"/>
      <c r="H86" s="18">
        <f t="shared" si="1"/>
        <v>-3.7931034485154669E-3</v>
      </c>
    </row>
    <row r="87" spans="1:8">
      <c r="A87" s="60" t="s">
        <v>1107</v>
      </c>
      <c r="B87" s="60">
        <v>50441</v>
      </c>
      <c r="C87" s="61">
        <v>174.60344827586206</v>
      </c>
      <c r="D87" s="57"/>
      <c r="E87" s="89" t="s">
        <v>4437</v>
      </c>
      <c r="F87" s="61">
        <v>174.6</v>
      </c>
      <c r="G87" s="57"/>
      <c r="H87" s="18">
        <f t="shared" si="1"/>
        <v>3.4482758620697496E-3</v>
      </c>
    </row>
    <row r="88" spans="1:8">
      <c r="A88" s="60" t="s">
        <v>1107</v>
      </c>
      <c r="B88" s="60">
        <v>50442</v>
      </c>
      <c r="C88" s="61">
        <v>58.198275862068975</v>
      </c>
      <c r="D88" s="57"/>
      <c r="E88" s="89" t="s">
        <v>4438</v>
      </c>
      <c r="F88" s="61">
        <v>58.2</v>
      </c>
      <c r="G88" s="57"/>
      <c r="H88" s="18">
        <f t="shared" si="1"/>
        <v>-1.7241379310277694E-3</v>
      </c>
    </row>
    <row r="89" spans="1:8">
      <c r="A89" s="60" t="s">
        <v>1107</v>
      </c>
      <c r="B89" s="60">
        <v>50443</v>
      </c>
      <c r="C89" s="61">
        <v>1817.98275862069</v>
      </c>
      <c r="D89" s="57"/>
      <c r="E89" s="89" t="s">
        <v>4439</v>
      </c>
      <c r="F89" s="61">
        <v>1817.98</v>
      </c>
      <c r="G89" s="57"/>
      <c r="H89" s="18">
        <f t="shared" si="1"/>
        <v>2.7586206899741228E-3</v>
      </c>
    </row>
    <row r="90" spans="1:8">
      <c r="A90" s="60" t="s">
        <v>1107</v>
      </c>
      <c r="B90" s="60">
        <v>50444</v>
      </c>
      <c r="C90" s="61">
        <v>1162.9310344827586</v>
      </c>
      <c r="D90" s="57"/>
      <c r="E90" s="89" t="s">
        <v>4440</v>
      </c>
      <c r="F90" s="61">
        <v>1162.9299999999998</v>
      </c>
      <c r="G90" s="57"/>
      <c r="H90" s="18">
        <f t="shared" si="1"/>
        <v>1.0344827587687178E-3</v>
      </c>
    </row>
    <row r="91" spans="1:8">
      <c r="A91" s="60" t="s">
        <v>1107</v>
      </c>
      <c r="B91" s="60">
        <v>50445</v>
      </c>
      <c r="C91" s="61">
        <v>947.42241379310349</v>
      </c>
      <c r="D91" s="57"/>
      <c r="E91" s="89" t="s">
        <v>4441</v>
      </c>
      <c r="F91" s="61">
        <v>947.42000000000007</v>
      </c>
      <c r="G91" s="57"/>
      <c r="H91" s="18">
        <f t="shared" si="1"/>
        <v>2.4137931034147186E-3</v>
      </c>
    </row>
    <row r="92" spans="1:8">
      <c r="A92" s="60" t="s">
        <v>1107</v>
      </c>
      <c r="B92" s="60">
        <v>50446</v>
      </c>
      <c r="C92" s="61">
        <v>2218.8706896551726</v>
      </c>
      <c r="D92" s="57"/>
      <c r="E92" s="89" t="s">
        <v>4442</v>
      </c>
      <c r="F92" s="61">
        <v>2218.87</v>
      </c>
      <c r="G92" s="57"/>
      <c r="H92" s="18">
        <f t="shared" si="1"/>
        <v>6.8965517266406096E-4</v>
      </c>
    </row>
    <row r="93" spans="1:8">
      <c r="A93" s="60" t="s">
        <v>1107</v>
      </c>
      <c r="B93" s="60">
        <v>50447</v>
      </c>
      <c r="C93" s="61">
        <v>947.42241379310349</v>
      </c>
      <c r="D93" s="57"/>
      <c r="E93" s="89" t="s">
        <v>4443</v>
      </c>
      <c r="F93" s="61">
        <v>947.42000000000007</v>
      </c>
      <c r="G93" s="57"/>
      <c r="H93" s="18">
        <f t="shared" si="1"/>
        <v>2.4137931034147186E-3</v>
      </c>
    </row>
    <row r="94" spans="1:8">
      <c r="A94" s="60" t="s">
        <v>1107</v>
      </c>
      <c r="B94" s="60">
        <v>50448</v>
      </c>
      <c r="C94" s="61">
        <v>5784.4913793103451</v>
      </c>
      <c r="D94" s="57"/>
      <c r="E94" s="89" t="s">
        <v>4444</v>
      </c>
      <c r="F94" s="61">
        <v>5784.49</v>
      </c>
      <c r="G94" s="57"/>
      <c r="H94" s="18">
        <f t="shared" si="1"/>
        <v>1.3793103453281219E-3</v>
      </c>
    </row>
    <row r="95" spans="1:8">
      <c r="A95" s="60" t="s">
        <v>1107</v>
      </c>
      <c r="B95" s="60">
        <v>50449</v>
      </c>
      <c r="C95" s="61">
        <v>947.42241379310349</v>
      </c>
      <c r="D95" s="57"/>
      <c r="E95" s="89" t="s">
        <v>4445</v>
      </c>
      <c r="F95" s="61">
        <v>947.42000000000007</v>
      </c>
      <c r="G95" s="57"/>
      <c r="H95" s="18">
        <f t="shared" si="1"/>
        <v>2.4137931034147186E-3</v>
      </c>
    </row>
    <row r="96" spans="1:8">
      <c r="A96" s="60" t="s">
        <v>1107</v>
      </c>
      <c r="B96" s="60">
        <v>50450</v>
      </c>
      <c r="C96" s="61">
        <v>2801.7327586206902</v>
      </c>
      <c r="D96" s="57"/>
      <c r="E96" s="89" t="s">
        <v>4446</v>
      </c>
      <c r="F96" s="61">
        <v>2801.73</v>
      </c>
      <c r="G96" s="57"/>
      <c r="H96" s="18">
        <f t="shared" si="1"/>
        <v>2.7586206902014965E-3</v>
      </c>
    </row>
    <row r="97" spans="1:8">
      <c r="A97" s="60" t="s">
        <v>1107</v>
      </c>
      <c r="B97" s="60">
        <v>50451</v>
      </c>
      <c r="C97" s="61">
        <v>2025.8706896551728</v>
      </c>
      <c r="D97" s="57"/>
      <c r="E97" s="89" t="s">
        <v>4447</v>
      </c>
      <c r="F97" s="61">
        <v>2025.87</v>
      </c>
      <c r="G97" s="57"/>
      <c r="H97" s="18">
        <f t="shared" si="1"/>
        <v>6.8965517289143463E-4</v>
      </c>
    </row>
    <row r="98" spans="1:8">
      <c r="A98" s="60" t="s">
        <v>1107</v>
      </c>
      <c r="B98" s="60">
        <v>50452</v>
      </c>
      <c r="C98" s="61">
        <v>947.42241379310349</v>
      </c>
      <c r="D98" s="57"/>
      <c r="E98" s="89" t="s">
        <v>4448</v>
      </c>
      <c r="F98" s="61">
        <v>947.42000000000007</v>
      </c>
      <c r="G98" s="57"/>
      <c r="H98" s="18">
        <f t="shared" si="1"/>
        <v>2.4137931034147186E-3</v>
      </c>
    </row>
    <row r="99" spans="1:8">
      <c r="A99" s="60" t="s">
        <v>1107</v>
      </c>
      <c r="B99" s="60">
        <v>50453</v>
      </c>
      <c r="C99" s="61">
        <v>174.60344827586206</v>
      </c>
      <c r="D99" s="57"/>
      <c r="E99" s="89" t="s">
        <v>4449</v>
      </c>
      <c r="F99" s="61">
        <v>174.6</v>
      </c>
      <c r="G99" s="57"/>
      <c r="H99" s="18">
        <f t="shared" si="1"/>
        <v>3.4482758620697496E-3</v>
      </c>
    </row>
    <row r="100" spans="1:8">
      <c r="A100" s="60" t="s">
        <v>1107</v>
      </c>
      <c r="B100" s="60">
        <v>50454</v>
      </c>
      <c r="C100" s="61">
        <v>1719.8275862068967</v>
      </c>
      <c r="D100" s="57"/>
      <c r="E100" s="89" t="s">
        <v>4450</v>
      </c>
      <c r="F100" s="61">
        <v>1719.83</v>
      </c>
      <c r="G100" s="57"/>
      <c r="H100" s="18">
        <f t="shared" si="1"/>
        <v>-2.413793103187345E-3</v>
      </c>
    </row>
    <row r="101" spans="1:8">
      <c r="A101" s="60" t="s">
        <v>1107</v>
      </c>
      <c r="B101" s="60">
        <v>50455</v>
      </c>
      <c r="C101" s="61">
        <v>3920.6896551724139</v>
      </c>
      <c r="D101" s="57"/>
      <c r="E101" s="89" t="s">
        <v>4451</v>
      </c>
      <c r="F101" s="61">
        <v>3920.69</v>
      </c>
      <c r="G101" s="57"/>
      <c r="H101" s="18">
        <f t="shared" si="1"/>
        <v>-3.448275861046568E-4</v>
      </c>
    </row>
    <row r="102" spans="1:8">
      <c r="A102" s="60" t="s">
        <v>1107</v>
      </c>
      <c r="B102" s="60">
        <v>50456</v>
      </c>
      <c r="C102" s="61">
        <v>2731.8965517241381</v>
      </c>
      <c r="D102" s="57"/>
      <c r="E102" s="89" t="s">
        <v>4452</v>
      </c>
      <c r="F102" s="61">
        <v>2731.9</v>
      </c>
      <c r="G102" s="57"/>
      <c r="H102" s="18">
        <f t="shared" si="1"/>
        <v>-3.4482758619560627E-3</v>
      </c>
    </row>
    <row r="103" spans="1:8">
      <c r="A103" s="60" t="s">
        <v>1107</v>
      </c>
      <c r="B103" s="60">
        <v>50457</v>
      </c>
      <c r="C103" s="61">
        <v>2000.0000000000002</v>
      </c>
      <c r="D103" s="57"/>
      <c r="E103" s="89" t="s">
        <v>4453</v>
      </c>
      <c r="F103" s="61">
        <v>2000</v>
      </c>
      <c r="G103" s="57"/>
      <c r="H103" s="18">
        <f t="shared" si="1"/>
        <v>0</v>
      </c>
    </row>
    <row r="104" spans="1:8">
      <c r="A104" s="60" t="s">
        <v>1107</v>
      </c>
      <c r="B104" s="60">
        <v>50458</v>
      </c>
      <c r="C104" s="61">
        <v>58.198275862068975</v>
      </c>
      <c r="D104" s="57"/>
      <c r="E104" s="89" t="s">
        <v>4454</v>
      </c>
      <c r="F104" s="61">
        <v>58.2</v>
      </c>
      <c r="G104" s="57"/>
      <c r="H104" s="18">
        <f t="shared" si="1"/>
        <v>-1.7241379310277694E-3</v>
      </c>
    </row>
    <row r="105" spans="1:8">
      <c r="A105" s="60" t="s">
        <v>1107</v>
      </c>
      <c r="B105" s="60">
        <v>50459</v>
      </c>
      <c r="C105" s="61">
        <v>1719.8275862068967</v>
      </c>
      <c r="D105" s="57"/>
      <c r="E105" s="89" t="s">
        <v>4455</v>
      </c>
      <c r="F105" s="61">
        <v>1719.83</v>
      </c>
      <c r="G105" s="57"/>
      <c r="H105" s="18">
        <f t="shared" si="1"/>
        <v>-2.413793103187345E-3</v>
      </c>
    </row>
    <row r="106" spans="1:8">
      <c r="A106" s="60" t="s">
        <v>1107</v>
      </c>
      <c r="B106" s="60">
        <v>50460</v>
      </c>
      <c r="C106" s="61">
        <v>174.60344827586206</v>
      </c>
      <c r="D106" s="57"/>
      <c r="E106" s="89" t="s">
        <v>4456</v>
      </c>
      <c r="F106" s="61">
        <v>174.6</v>
      </c>
      <c r="G106" s="57"/>
      <c r="H106" s="18">
        <f t="shared" si="1"/>
        <v>3.4482758620697496E-3</v>
      </c>
    </row>
    <row r="107" spans="1:8">
      <c r="A107" s="60" t="s">
        <v>1107</v>
      </c>
      <c r="B107" s="60">
        <v>50461</v>
      </c>
      <c r="C107" s="61">
        <v>947.42241379310349</v>
      </c>
      <c r="D107" s="57"/>
      <c r="E107" s="89" t="s">
        <v>4457</v>
      </c>
      <c r="F107" s="61">
        <v>947.42000000000007</v>
      </c>
      <c r="G107" s="57"/>
      <c r="H107" s="18">
        <f t="shared" si="1"/>
        <v>2.4137931034147186E-3</v>
      </c>
    </row>
    <row r="108" spans="1:8">
      <c r="A108" s="60" t="s">
        <v>1107</v>
      </c>
      <c r="B108" s="60">
        <v>50462</v>
      </c>
      <c r="C108" s="61">
        <v>947.42241379310349</v>
      </c>
      <c r="D108" s="57"/>
      <c r="E108" s="89" t="s">
        <v>4458</v>
      </c>
      <c r="F108" s="61">
        <v>947.42</v>
      </c>
      <c r="G108" s="57"/>
      <c r="H108" s="18">
        <f t="shared" si="1"/>
        <v>2.4137931035284055E-3</v>
      </c>
    </row>
    <row r="109" spans="1:8">
      <c r="A109" s="60" t="s">
        <v>1107</v>
      </c>
      <c r="B109" s="60">
        <v>50463</v>
      </c>
      <c r="C109" s="61">
        <v>2395.6810344827586</v>
      </c>
      <c r="D109" s="57"/>
      <c r="E109" s="89" t="s">
        <v>4459</v>
      </c>
      <c r="F109" s="61">
        <v>2395.6800000000003</v>
      </c>
      <c r="G109" s="57"/>
      <c r="H109" s="18">
        <f t="shared" si="1"/>
        <v>1.0344827583139704E-3</v>
      </c>
    </row>
    <row r="110" spans="1:8">
      <c r="A110" s="60" t="s">
        <v>1107</v>
      </c>
      <c r="B110" s="60">
        <v>50464</v>
      </c>
      <c r="C110" s="61">
        <v>3025.870689655173</v>
      </c>
      <c r="D110" s="57"/>
      <c r="E110" s="89" t="s">
        <v>4460</v>
      </c>
      <c r="F110" s="61">
        <v>3025.87</v>
      </c>
      <c r="G110" s="57"/>
      <c r="H110" s="18">
        <f t="shared" si="1"/>
        <v>6.8965517311880831E-4</v>
      </c>
    </row>
    <row r="111" spans="1:8">
      <c r="A111" s="60" t="s">
        <v>1107</v>
      </c>
      <c r="B111" s="60">
        <v>50465</v>
      </c>
      <c r="C111" s="61">
        <v>991.37931034482767</v>
      </c>
      <c r="D111" s="57"/>
      <c r="E111" s="89" t="s">
        <v>4461</v>
      </c>
      <c r="F111" s="61">
        <v>991.38</v>
      </c>
      <c r="G111" s="57"/>
      <c r="H111" s="18">
        <f t="shared" si="1"/>
        <v>-6.8965517232300044E-4</v>
      </c>
    </row>
    <row r="112" spans="1:8">
      <c r="A112" s="60" t="s">
        <v>1107</v>
      </c>
      <c r="B112" s="60">
        <v>50466</v>
      </c>
      <c r="C112" s="61">
        <v>2612.0603448275861</v>
      </c>
      <c r="D112" s="57"/>
      <c r="E112" s="89" t="s">
        <v>4462</v>
      </c>
      <c r="F112" s="61">
        <v>2612.06</v>
      </c>
      <c r="G112" s="57"/>
      <c r="H112" s="18">
        <f t="shared" si="1"/>
        <v>3.448275861046568E-4</v>
      </c>
    </row>
    <row r="113" spans="1:8">
      <c r="A113" s="60" t="s">
        <v>1107</v>
      </c>
      <c r="B113" s="60">
        <v>50467</v>
      </c>
      <c r="C113" s="61">
        <v>947.41379310344837</v>
      </c>
      <c r="D113" s="57"/>
      <c r="E113" s="89" t="s">
        <v>4463</v>
      </c>
      <c r="F113" s="61">
        <v>947.41</v>
      </c>
      <c r="G113" s="57"/>
      <c r="H113" s="18">
        <f t="shared" si="1"/>
        <v>3.79310344840178E-3</v>
      </c>
    </row>
    <row r="114" spans="1:8">
      <c r="A114" s="60" t="s">
        <v>1107</v>
      </c>
      <c r="B114" s="60">
        <v>50468</v>
      </c>
      <c r="C114" s="61">
        <v>894.66379310344826</v>
      </c>
      <c r="D114" s="57"/>
      <c r="E114" s="89" t="s">
        <v>4464</v>
      </c>
      <c r="F114" s="61">
        <v>894.66</v>
      </c>
      <c r="G114" s="57"/>
      <c r="H114" s="18">
        <f t="shared" si="1"/>
        <v>3.7931034482880932E-3</v>
      </c>
    </row>
    <row r="115" spans="1:8">
      <c r="A115" s="60" t="s">
        <v>1107</v>
      </c>
      <c r="B115" s="60">
        <v>50469</v>
      </c>
      <c r="C115" s="61">
        <v>174.60344827586206</v>
      </c>
      <c r="D115" s="57"/>
      <c r="E115" s="89" t="s">
        <v>4465</v>
      </c>
      <c r="F115" s="61">
        <v>174.6</v>
      </c>
      <c r="G115" s="57"/>
      <c r="H115" s="18">
        <f t="shared" si="1"/>
        <v>3.4482758620697496E-3</v>
      </c>
    </row>
    <row r="116" spans="1:8">
      <c r="A116" s="60" t="s">
        <v>1107</v>
      </c>
      <c r="B116" s="60">
        <v>50470</v>
      </c>
      <c r="C116" s="61">
        <v>1611.2068965517242</v>
      </c>
      <c r="D116" s="57"/>
      <c r="E116" s="89" t="s">
        <v>4466</v>
      </c>
      <c r="F116" s="61">
        <v>1611.21</v>
      </c>
      <c r="G116" s="57"/>
      <c r="H116" s="18">
        <f t="shared" si="1"/>
        <v>-3.1034482758514059E-3</v>
      </c>
    </row>
    <row r="117" spans="1:8">
      <c r="A117" s="60" t="s">
        <v>1107</v>
      </c>
      <c r="B117" s="60">
        <v>50471</v>
      </c>
      <c r="C117" s="61">
        <v>1698.2758620689656</v>
      </c>
      <c r="D117" s="57"/>
      <c r="E117" s="89" t="s">
        <v>4467</v>
      </c>
      <c r="F117" s="61">
        <v>1698.28</v>
      </c>
      <c r="G117" s="57"/>
      <c r="H117" s="18">
        <f t="shared" si="1"/>
        <v>-4.13793103439275E-3</v>
      </c>
    </row>
    <row r="118" spans="1:8">
      <c r="A118" s="60" t="s">
        <v>1107</v>
      </c>
      <c r="B118" s="60">
        <v>50472</v>
      </c>
      <c r="C118" s="61">
        <v>2118.9568965517242</v>
      </c>
      <c r="D118" s="57"/>
      <c r="E118" s="89" t="s">
        <v>4468</v>
      </c>
      <c r="F118" s="61">
        <v>2118.96</v>
      </c>
      <c r="G118" s="57"/>
      <c r="H118" s="18">
        <f t="shared" si="1"/>
        <v>-3.1034482758514059E-3</v>
      </c>
    </row>
    <row r="119" spans="1:8">
      <c r="A119" s="60" t="s">
        <v>1107</v>
      </c>
      <c r="B119" s="60">
        <v>50473</v>
      </c>
      <c r="C119" s="61">
        <v>1818.9568965517242</v>
      </c>
      <c r="D119" s="57"/>
      <c r="E119" s="89" t="s">
        <v>4469</v>
      </c>
      <c r="F119" s="61">
        <v>1818.96</v>
      </c>
      <c r="G119" s="57"/>
      <c r="H119" s="18">
        <f t="shared" si="1"/>
        <v>-3.1034482758514059E-3</v>
      </c>
    </row>
    <row r="120" spans="1:8">
      <c r="A120" s="60" t="s">
        <v>1107</v>
      </c>
      <c r="B120" s="60">
        <v>50474</v>
      </c>
      <c r="C120" s="61">
        <v>58.198275862068975</v>
      </c>
      <c r="D120" s="57"/>
      <c r="E120" s="89" t="s">
        <v>4470</v>
      </c>
      <c r="F120" s="61">
        <v>58.2</v>
      </c>
      <c r="G120" s="57"/>
      <c r="H120" s="18">
        <f t="shared" si="1"/>
        <v>-1.7241379310277694E-3</v>
      </c>
    </row>
    <row r="121" spans="1:8">
      <c r="A121" s="60" t="s">
        <v>1107</v>
      </c>
      <c r="B121" s="60">
        <v>50475</v>
      </c>
      <c r="C121" s="61">
        <v>947.42241379310349</v>
      </c>
      <c r="D121" s="57"/>
      <c r="E121" s="89" t="s">
        <v>4471</v>
      </c>
      <c r="F121" s="61">
        <v>947.42000000000007</v>
      </c>
      <c r="G121" s="57"/>
      <c r="H121" s="18">
        <f t="shared" si="1"/>
        <v>2.4137931034147186E-3</v>
      </c>
    </row>
    <row r="122" spans="1:8">
      <c r="A122" s="60" t="s">
        <v>1107</v>
      </c>
      <c r="B122" s="60">
        <v>50476</v>
      </c>
      <c r="C122" s="61">
        <v>174.60344827586206</v>
      </c>
      <c r="D122" s="57"/>
      <c r="E122" s="89" t="s">
        <v>4472</v>
      </c>
      <c r="F122" s="61">
        <v>174.6</v>
      </c>
      <c r="G122" s="57"/>
      <c r="H122" s="18">
        <f t="shared" si="1"/>
        <v>3.4482758620697496E-3</v>
      </c>
    </row>
    <row r="123" spans="1:8">
      <c r="A123" s="60" t="s">
        <v>1107</v>
      </c>
      <c r="B123" s="60">
        <v>50477</v>
      </c>
      <c r="C123" s="61">
        <v>1452.0086206896551</v>
      </c>
      <c r="D123" s="57"/>
      <c r="E123" s="89" t="s">
        <v>4473</v>
      </c>
      <c r="F123" s="61">
        <v>1452.0099999999998</v>
      </c>
      <c r="G123" s="57"/>
      <c r="H123" s="18">
        <f t="shared" si="1"/>
        <v>-1.3793103446460009E-3</v>
      </c>
    </row>
    <row r="124" spans="1:8">
      <c r="A124" s="60" t="s">
        <v>1107</v>
      </c>
      <c r="B124" s="60">
        <v>50478</v>
      </c>
      <c r="C124" s="61">
        <v>6111.1637931034484</v>
      </c>
      <c r="D124" s="57"/>
      <c r="E124" s="89" t="s">
        <v>4474</v>
      </c>
      <c r="F124" s="61">
        <v>6111.16</v>
      </c>
      <c r="G124" s="57"/>
      <c r="H124" s="18">
        <f t="shared" si="1"/>
        <v>3.7931034485154669E-3</v>
      </c>
    </row>
    <row r="125" spans="1:8">
      <c r="A125" s="60" t="s">
        <v>1107</v>
      </c>
      <c r="B125" s="60">
        <v>50479</v>
      </c>
      <c r="C125" s="61">
        <v>431.02586206896558</v>
      </c>
      <c r="D125" s="57"/>
      <c r="E125" s="89" t="s">
        <v>4475</v>
      </c>
      <c r="F125" s="61">
        <v>431.03</v>
      </c>
      <c r="G125" s="57"/>
      <c r="H125" s="18">
        <f t="shared" si="1"/>
        <v>-4.13793103439275E-3</v>
      </c>
    </row>
    <row r="126" spans="1:8">
      <c r="A126" s="60" t="s">
        <v>1107</v>
      </c>
      <c r="B126" s="60">
        <v>50480</v>
      </c>
      <c r="C126" s="61">
        <v>215.51724137931035</v>
      </c>
      <c r="D126" s="57"/>
      <c r="E126" s="89" t="s">
        <v>4476</v>
      </c>
      <c r="F126" s="61">
        <v>215.52</v>
      </c>
      <c r="G126" s="57"/>
      <c r="H126" s="18">
        <f t="shared" si="1"/>
        <v>-2.758620689661484E-3</v>
      </c>
    </row>
    <row r="127" spans="1:8">
      <c r="A127" s="60" t="s">
        <v>1107</v>
      </c>
      <c r="B127" s="60">
        <v>50481</v>
      </c>
      <c r="C127" s="61">
        <v>1698.2672413793105</v>
      </c>
      <c r="D127" s="57"/>
      <c r="E127" s="89" t="s">
        <v>4477</v>
      </c>
      <c r="F127" s="61">
        <v>1698.27</v>
      </c>
      <c r="G127" s="57"/>
      <c r="H127" s="18">
        <f t="shared" si="1"/>
        <v>-2.7586206895193754E-3</v>
      </c>
    </row>
    <row r="128" spans="1:8">
      <c r="A128" s="60" t="s">
        <v>1107</v>
      </c>
      <c r="B128" s="60">
        <v>50482</v>
      </c>
      <c r="C128" s="61">
        <v>1698.2758620689656</v>
      </c>
      <c r="D128" s="57"/>
      <c r="E128" s="89" t="s">
        <v>4478</v>
      </c>
      <c r="F128" s="61">
        <v>1698.28</v>
      </c>
      <c r="G128" s="57"/>
      <c r="H128" s="18">
        <f t="shared" si="1"/>
        <v>-4.13793103439275E-3</v>
      </c>
    </row>
    <row r="129" spans="1:8">
      <c r="A129" s="60" t="s">
        <v>1107</v>
      </c>
      <c r="B129" s="60">
        <v>50483</v>
      </c>
      <c r="C129" s="61">
        <v>1698.2758620689656</v>
      </c>
      <c r="D129" s="57"/>
      <c r="E129" s="89" t="s">
        <v>4479</v>
      </c>
      <c r="F129" s="61">
        <v>1698.28</v>
      </c>
      <c r="G129" s="57"/>
      <c r="H129" s="18">
        <f t="shared" si="1"/>
        <v>-4.13793103439275E-3</v>
      </c>
    </row>
    <row r="130" spans="1:8">
      <c r="A130" s="60" t="s">
        <v>1107</v>
      </c>
      <c r="B130" s="60">
        <v>50484</v>
      </c>
      <c r="C130" s="61">
        <v>1611.2068965517242</v>
      </c>
      <c r="D130" s="57"/>
      <c r="E130" s="89" t="s">
        <v>4480</v>
      </c>
      <c r="F130" s="61">
        <v>1611.21</v>
      </c>
      <c r="G130" s="57"/>
      <c r="H130" s="18">
        <f t="shared" si="1"/>
        <v>-3.1034482758514059E-3</v>
      </c>
    </row>
    <row r="131" spans="1:8">
      <c r="A131" s="60" t="s">
        <v>1107</v>
      </c>
      <c r="B131" s="60">
        <v>50485</v>
      </c>
      <c r="C131" s="61">
        <v>1545.1896551724139</v>
      </c>
      <c r="D131" s="57"/>
      <c r="E131" s="89" t="s">
        <v>4481</v>
      </c>
      <c r="F131" s="61">
        <v>1545.19</v>
      </c>
      <c r="G131" s="57"/>
      <c r="H131" s="18">
        <f t="shared" si="1"/>
        <v>-3.448275861046568E-4</v>
      </c>
    </row>
    <row r="132" spans="1:8">
      <c r="A132" s="60" t="s">
        <v>1107</v>
      </c>
      <c r="B132" s="60">
        <v>50486</v>
      </c>
      <c r="C132" s="61">
        <v>1698.2758620689656</v>
      </c>
      <c r="D132" s="57"/>
      <c r="E132" s="89" t="s">
        <v>4482</v>
      </c>
      <c r="F132" s="61">
        <v>1698.28</v>
      </c>
      <c r="G132" s="57"/>
      <c r="H132" s="18">
        <f t="shared" si="1"/>
        <v>-4.13793103439275E-3</v>
      </c>
    </row>
    <row r="133" spans="1:8">
      <c r="A133" s="60" t="s">
        <v>1107</v>
      </c>
      <c r="B133" s="60">
        <v>50487</v>
      </c>
      <c r="C133" s="61">
        <v>431.02586206896558</v>
      </c>
      <c r="D133" s="57"/>
      <c r="E133" s="89" t="s">
        <v>4483</v>
      </c>
      <c r="F133" s="61">
        <v>431.03</v>
      </c>
      <c r="G133" s="57"/>
      <c r="H133" s="18">
        <f t="shared" si="1"/>
        <v>-4.13793103439275E-3</v>
      </c>
    </row>
    <row r="134" spans="1:8">
      <c r="A134" s="60" t="s">
        <v>1107</v>
      </c>
      <c r="B134" s="60">
        <v>50488</v>
      </c>
      <c r="C134" s="61">
        <v>435.33620689655174</v>
      </c>
      <c r="D134" s="57"/>
      <c r="E134" s="89" t="s">
        <v>4484</v>
      </c>
      <c r="F134" s="61">
        <v>435.34</v>
      </c>
      <c r="G134" s="57"/>
      <c r="H134" s="18">
        <f t="shared" si="1"/>
        <v>-3.7931034482312498E-3</v>
      </c>
    </row>
    <row r="135" spans="1:8">
      <c r="A135" s="60" t="s">
        <v>1107</v>
      </c>
      <c r="B135" s="60">
        <v>50489</v>
      </c>
      <c r="C135" s="61">
        <v>1200.7758620689656</v>
      </c>
      <c r="D135" s="57"/>
      <c r="E135" s="89" t="s">
        <v>4485</v>
      </c>
      <c r="F135" s="61">
        <v>1200.78</v>
      </c>
      <c r="G135" s="57"/>
      <c r="H135" s="18">
        <f t="shared" si="1"/>
        <v>-4.13793103439275E-3</v>
      </c>
    </row>
    <row r="136" spans="1:8">
      <c r="A136" s="60" t="s">
        <v>1107</v>
      </c>
      <c r="B136" s="60">
        <v>50490</v>
      </c>
      <c r="C136" s="61">
        <v>1200.7758620689656</v>
      </c>
      <c r="D136" s="57"/>
      <c r="E136" s="89" t="s">
        <v>4486</v>
      </c>
      <c r="F136" s="61">
        <v>1200.78</v>
      </c>
      <c r="G136" s="57"/>
      <c r="H136" s="18">
        <f t="shared" si="1"/>
        <v>-4.13793103439275E-3</v>
      </c>
    </row>
    <row r="137" spans="1:8">
      <c r="A137" s="60" t="s">
        <v>1107</v>
      </c>
      <c r="B137" s="60">
        <v>50491</v>
      </c>
      <c r="C137" s="61">
        <v>1320.9137931034484</v>
      </c>
      <c r="D137" s="57"/>
      <c r="E137" s="89" t="s">
        <v>4487</v>
      </c>
      <c r="F137" s="61">
        <v>1320.9099999999999</v>
      </c>
      <c r="G137" s="57"/>
      <c r="H137" s="18">
        <f t="shared" ref="H137:H200" si="2">+C137-F137</f>
        <v>3.7931034485154669E-3</v>
      </c>
    </row>
    <row r="138" spans="1:8">
      <c r="A138" s="60" t="s">
        <v>1107</v>
      </c>
      <c r="B138" s="60">
        <v>50492</v>
      </c>
      <c r="C138" s="61">
        <v>1719.8275862068967</v>
      </c>
      <c r="D138" s="57"/>
      <c r="E138" s="89" t="s">
        <v>4488</v>
      </c>
      <c r="F138" s="61">
        <v>1719.83</v>
      </c>
      <c r="G138" s="57"/>
      <c r="H138" s="18">
        <f t="shared" si="2"/>
        <v>-2.413793103187345E-3</v>
      </c>
    </row>
    <row r="139" spans="1:8">
      <c r="A139" s="60" t="s">
        <v>1107</v>
      </c>
      <c r="B139" s="60">
        <v>50493</v>
      </c>
      <c r="C139" s="61">
        <v>1206.043103448276</v>
      </c>
      <c r="D139" s="57"/>
      <c r="E139" s="89" t="s">
        <v>4489</v>
      </c>
      <c r="F139" s="61">
        <v>1206.04</v>
      </c>
      <c r="G139" s="57"/>
      <c r="H139" s="18">
        <f t="shared" si="2"/>
        <v>3.1034482760787796E-3</v>
      </c>
    </row>
    <row r="140" spans="1:8">
      <c r="A140" s="60" t="s">
        <v>1107</v>
      </c>
      <c r="B140" s="60">
        <v>50494</v>
      </c>
      <c r="C140" s="61">
        <v>3788.8017241379316</v>
      </c>
      <c r="D140" s="57"/>
      <c r="E140" s="89" t="s">
        <v>4490</v>
      </c>
      <c r="F140" s="61">
        <v>3788.8</v>
      </c>
      <c r="G140" s="57"/>
      <c r="H140" s="18">
        <f t="shared" si="2"/>
        <v>1.7241379314327787E-3</v>
      </c>
    </row>
    <row r="141" spans="1:8">
      <c r="A141" s="60" t="s">
        <v>1107</v>
      </c>
      <c r="B141" s="60">
        <v>50495</v>
      </c>
      <c r="C141" s="61">
        <v>1698.2758620689656</v>
      </c>
      <c r="D141" s="57"/>
      <c r="E141" s="89" t="s">
        <v>4491</v>
      </c>
      <c r="F141" s="61">
        <v>1698.28</v>
      </c>
      <c r="G141" s="57"/>
      <c r="H141" s="18">
        <f t="shared" si="2"/>
        <v>-4.13793103439275E-3</v>
      </c>
    </row>
    <row r="142" spans="1:8">
      <c r="A142" s="60" t="s">
        <v>1107</v>
      </c>
      <c r="B142" s="60">
        <v>50496</v>
      </c>
      <c r="C142" s="61">
        <v>174.60344827586206</v>
      </c>
      <c r="D142" s="57"/>
      <c r="E142" s="89" t="s">
        <v>4492</v>
      </c>
      <c r="F142" s="61">
        <v>174.6</v>
      </c>
      <c r="G142" s="57"/>
      <c r="H142" s="18">
        <f t="shared" si="2"/>
        <v>3.4482758620697496E-3</v>
      </c>
    </row>
    <row r="143" spans="1:8">
      <c r="A143" s="60" t="s">
        <v>1107</v>
      </c>
      <c r="B143" s="60">
        <v>50497</v>
      </c>
      <c r="C143" s="61">
        <v>174.60344827586206</v>
      </c>
      <c r="D143" s="57"/>
      <c r="E143" s="89" t="s">
        <v>4493</v>
      </c>
      <c r="F143" s="61">
        <v>174.6</v>
      </c>
      <c r="G143" s="57"/>
      <c r="H143" s="18">
        <f t="shared" si="2"/>
        <v>3.4482758620697496E-3</v>
      </c>
    </row>
    <row r="144" spans="1:8">
      <c r="A144" s="60" t="s">
        <v>1107</v>
      </c>
      <c r="B144" s="60">
        <v>50498</v>
      </c>
      <c r="C144" s="61">
        <v>1698.2758620689656</v>
      </c>
      <c r="D144" s="57"/>
      <c r="E144" s="89" t="s">
        <v>4494</v>
      </c>
      <c r="F144" s="61">
        <v>1698.28</v>
      </c>
      <c r="G144" s="57"/>
      <c r="H144" s="18">
        <f t="shared" si="2"/>
        <v>-4.13793103439275E-3</v>
      </c>
    </row>
    <row r="145" spans="1:8">
      <c r="A145" s="60" t="s">
        <v>1107</v>
      </c>
      <c r="B145" s="60">
        <v>50499</v>
      </c>
      <c r="C145" s="61">
        <v>174.60344827586206</v>
      </c>
      <c r="D145" s="57"/>
      <c r="E145" s="89" t="s">
        <v>4495</v>
      </c>
      <c r="F145" s="61">
        <v>174.6</v>
      </c>
      <c r="G145" s="57"/>
      <c r="H145" s="18">
        <f t="shared" si="2"/>
        <v>3.4482758620697496E-3</v>
      </c>
    </row>
    <row r="146" spans="1:8">
      <c r="A146" s="60" t="s">
        <v>1107</v>
      </c>
      <c r="B146" s="60">
        <v>50500</v>
      </c>
      <c r="C146" s="61">
        <v>1698.2672413793105</v>
      </c>
      <c r="D146" s="57"/>
      <c r="E146" s="89" t="s">
        <v>4496</v>
      </c>
      <c r="F146" s="61">
        <v>1698.27</v>
      </c>
      <c r="G146" s="57"/>
      <c r="H146" s="18">
        <f t="shared" si="2"/>
        <v>-2.7586206895193754E-3</v>
      </c>
    </row>
    <row r="147" spans="1:8">
      <c r="A147" s="60" t="s">
        <v>1107</v>
      </c>
      <c r="B147" s="60">
        <v>50501</v>
      </c>
      <c r="C147" s="61">
        <v>174.60344827586206</v>
      </c>
      <c r="D147" s="57"/>
      <c r="E147" s="89" t="s">
        <v>4497</v>
      </c>
      <c r="F147" s="61">
        <v>174.6</v>
      </c>
      <c r="G147" s="57"/>
      <c r="H147" s="18">
        <f t="shared" si="2"/>
        <v>3.4482758620697496E-3</v>
      </c>
    </row>
    <row r="148" spans="1:8">
      <c r="A148" s="60" t="s">
        <v>1107</v>
      </c>
      <c r="B148" s="60">
        <v>50502</v>
      </c>
      <c r="C148" s="61">
        <v>947.42241379310349</v>
      </c>
      <c r="D148" s="57"/>
      <c r="E148" s="89" t="s">
        <v>4498</v>
      </c>
      <c r="F148" s="61">
        <v>947.42000000000007</v>
      </c>
      <c r="G148" s="57"/>
      <c r="H148" s="18">
        <f t="shared" si="2"/>
        <v>2.4137931034147186E-3</v>
      </c>
    </row>
    <row r="149" spans="1:8">
      <c r="A149" s="60" t="s">
        <v>1107</v>
      </c>
      <c r="B149" s="60">
        <v>50503</v>
      </c>
      <c r="C149" s="61">
        <v>1698.2758620689656</v>
      </c>
      <c r="D149" s="57"/>
      <c r="E149" s="89" t="s">
        <v>4499</v>
      </c>
      <c r="F149" s="61">
        <v>1698.28</v>
      </c>
      <c r="G149" s="57"/>
      <c r="H149" s="18">
        <f t="shared" si="2"/>
        <v>-4.13793103439275E-3</v>
      </c>
    </row>
    <row r="150" spans="1:8">
      <c r="A150" s="60" t="s">
        <v>1107</v>
      </c>
      <c r="B150" s="60">
        <v>50504</v>
      </c>
      <c r="C150" s="61">
        <v>174.60344827586206</v>
      </c>
      <c r="D150" s="57"/>
      <c r="E150" s="89" t="s">
        <v>4500</v>
      </c>
      <c r="F150" s="61">
        <v>174.6</v>
      </c>
      <c r="G150" s="57"/>
      <c r="H150" s="18">
        <f t="shared" si="2"/>
        <v>3.4482758620697496E-3</v>
      </c>
    </row>
    <row r="151" spans="1:8">
      <c r="A151" s="60" t="s">
        <v>1107</v>
      </c>
      <c r="B151" s="60">
        <v>50505</v>
      </c>
      <c r="C151" s="61">
        <v>947.42241379310349</v>
      </c>
      <c r="D151" s="57"/>
      <c r="E151" s="89" t="s">
        <v>4501</v>
      </c>
      <c r="F151" s="61">
        <v>947.42000000000007</v>
      </c>
      <c r="G151" s="57"/>
      <c r="H151" s="18">
        <f t="shared" si="2"/>
        <v>2.4137931034147186E-3</v>
      </c>
    </row>
    <row r="152" spans="1:8">
      <c r="A152" s="60" t="s">
        <v>1107</v>
      </c>
      <c r="B152" s="60">
        <v>50506</v>
      </c>
      <c r="C152" s="61">
        <v>947.42241379310349</v>
      </c>
      <c r="D152" s="57"/>
      <c r="E152" s="89" t="s">
        <v>4502</v>
      </c>
      <c r="F152" s="61">
        <v>947.42</v>
      </c>
      <c r="G152" s="57"/>
      <c r="H152" s="18">
        <f t="shared" si="2"/>
        <v>2.4137931035284055E-3</v>
      </c>
    </row>
    <row r="153" spans="1:8">
      <c r="A153" s="60" t="s">
        <v>1107</v>
      </c>
      <c r="B153" s="60">
        <v>50507</v>
      </c>
      <c r="C153" s="61">
        <v>2470.6896551724139</v>
      </c>
      <c r="D153" s="57"/>
      <c r="E153" s="89" t="s">
        <v>4503</v>
      </c>
      <c r="F153" s="61">
        <v>2470.6899999999996</v>
      </c>
      <c r="G153" s="57"/>
      <c r="H153" s="18">
        <f t="shared" si="2"/>
        <v>-3.4482758564990945E-4</v>
      </c>
    </row>
    <row r="154" spans="1:8">
      <c r="A154" s="60" t="s">
        <v>1107</v>
      </c>
      <c r="B154" s="60">
        <v>50508</v>
      </c>
      <c r="C154" s="61">
        <v>1698.2758620689656</v>
      </c>
      <c r="D154" s="57"/>
      <c r="E154" s="89" t="s">
        <v>4504</v>
      </c>
      <c r="F154" s="61">
        <v>1698.2800000000002</v>
      </c>
      <c r="G154" s="57"/>
      <c r="H154" s="18">
        <f t="shared" si="2"/>
        <v>-4.1379310346201237E-3</v>
      </c>
    </row>
    <row r="155" spans="1:8">
      <c r="A155" s="60" t="s">
        <v>1107</v>
      </c>
      <c r="B155" s="60">
        <v>50509</v>
      </c>
      <c r="C155" s="61">
        <v>947.42241379310349</v>
      </c>
      <c r="D155" s="57"/>
      <c r="E155" s="89" t="s">
        <v>4505</v>
      </c>
      <c r="F155" s="61">
        <v>947.42000000000007</v>
      </c>
      <c r="G155" s="57"/>
      <c r="H155" s="18">
        <f t="shared" si="2"/>
        <v>2.4137931034147186E-3</v>
      </c>
    </row>
    <row r="156" spans="1:8">
      <c r="A156" s="60" t="s">
        <v>1107</v>
      </c>
      <c r="B156" s="60">
        <v>50510</v>
      </c>
      <c r="C156" s="61">
        <v>947.42241379310349</v>
      </c>
      <c r="D156" s="57"/>
      <c r="E156" s="89" t="s">
        <v>4506</v>
      </c>
      <c r="F156" s="61">
        <v>947.42000000000007</v>
      </c>
      <c r="G156" s="57"/>
      <c r="H156" s="18">
        <f t="shared" si="2"/>
        <v>2.4137931034147186E-3</v>
      </c>
    </row>
    <row r="157" spans="1:8">
      <c r="A157" s="60" t="s">
        <v>1107</v>
      </c>
      <c r="B157" s="60">
        <v>50511</v>
      </c>
      <c r="C157" s="61">
        <v>1545.1896551724139</v>
      </c>
      <c r="D157" s="57"/>
      <c r="E157" s="89" t="s">
        <v>4507</v>
      </c>
      <c r="F157" s="61">
        <v>1545.19</v>
      </c>
      <c r="G157" s="57"/>
      <c r="H157" s="18">
        <f t="shared" si="2"/>
        <v>-3.448275861046568E-4</v>
      </c>
    </row>
    <row r="158" spans="1:8">
      <c r="A158" s="60" t="s">
        <v>1107</v>
      </c>
      <c r="B158" s="60">
        <v>50512</v>
      </c>
      <c r="C158" s="61">
        <v>947.42241379310349</v>
      </c>
      <c r="D158" s="57"/>
      <c r="E158" s="89" t="s">
        <v>4508</v>
      </c>
      <c r="F158" s="61">
        <v>947.42000000000007</v>
      </c>
      <c r="G158" s="57"/>
      <c r="H158" s="18">
        <f t="shared" si="2"/>
        <v>2.4137931034147186E-3</v>
      </c>
    </row>
    <row r="159" spans="1:8">
      <c r="A159" s="60" t="s">
        <v>1107</v>
      </c>
      <c r="B159" s="60">
        <v>50513</v>
      </c>
      <c r="C159" s="61">
        <v>2801.7241379310349</v>
      </c>
      <c r="D159" s="57"/>
      <c r="E159" s="89" t="s">
        <v>4509</v>
      </c>
      <c r="F159" s="61">
        <v>2801.7200000000003</v>
      </c>
      <c r="G159" s="57"/>
      <c r="H159" s="18">
        <f t="shared" si="2"/>
        <v>4.1379310346201237E-3</v>
      </c>
    </row>
    <row r="160" spans="1:8">
      <c r="A160" s="60" t="s">
        <v>1107</v>
      </c>
      <c r="B160" s="60">
        <v>50514</v>
      </c>
      <c r="C160" s="61">
        <v>2025.8706896551728</v>
      </c>
      <c r="D160" s="57"/>
      <c r="E160" s="89" t="s">
        <v>4510</v>
      </c>
      <c r="F160" s="61">
        <v>2025.87</v>
      </c>
      <c r="G160" s="57"/>
      <c r="H160" s="18">
        <f t="shared" si="2"/>
        <v>6.8965517289143463E-4</v>
      </c>
    </row>
    <row r="161" spans="1:8">
      <c r="A161" s="60" t="s">
        <v>1107</v>
      </c>
      <c r="B161" s="60">
        <v>50515</v>
      </c>
      <c r="C161" s="61">
        <v>9888.7068965517246</v>
      </c>
      <c r="D161" s="57"/>
      <c r="E161" s="89" t="s">
        <v>4511</v>
      </c>
      <c r="F161" s="61">
        <v>9888.7099999999991</v>
      </c>
      <c r="G161" s="57"/>
      <c r="H161" s="18">
        <f t="shared" si="2"/>
        <v>-3.1034482744871639E-3</v>
      </c>
    </row>
    <row r="162" spans="1:8">
      <c r="A162" s="60" t="s">
        <v>1107</v>
      </c>
      <c r="B162" s="60">
        <v>50516</v>
      </c>
      <c r="C162" s="61">
        <v>5422.4137931034484</v>
      </c>
      <c r="D162" s="57"/>
      <c r="E162" s="89" t="s">
        <v>4512</v>
      </c>
      <c r="F162" s="61">
        <v>5422.41</v>
      </c>
      <c r="G162" s="57"/>
      <c r="H162" s="18">
        <f t="shared" si="2"/>
        <v>3.7931034485154669E-3</v>
      </c>
    </row>
    <row r="163" spans="1:8">
      <c r="A163" s="60" t="s">
        <v>1107</v>
      </c>
      <c r="B163" s="60">
        <v>50517</v>
      </c>
      <c r="C163" s="61">
        <v>1275.0086206896553</v>
      </c>
      <c r="D163" s="57"/>
      <c r="E163" s="89" t="s">
        <v>4513</v>
      </c>
      <c r="F163" s="61">
        <v>1275.01</v>
      </c>
      <c r="G163" s="57"/>
      <c r="H163" s="18">
        <f t="shared" si="2"/>
        <v>-1.3793103446460009E-3</v>
      </c>
    </row>
    <row r="164" spans="1:8">
      <c r="A164" s="60" t="s">
        <v>1107</v>
      </c>
      <c r="B164" s="60">
        <v>50518</v>
      </c>
      <c r="C164" s="61">
        <v>2612.0775862068967</v>
      </c>
      <c r="D164" s="57"/>
      <c r="E164" s="89" t="s">
        <v>4514</v>
      </c>
      <c r="F164" s="61">
        <v>2612.08</v>
      </c>
      <c r="G164" s="57"/>
      <c r="H164" s="18">
        <f t="shared" si="2"/>
        <v>-2.413793103187345E-3</v>
      </c>
    </row>
    <row r="165" spans="1:8">
      <c r="A165" s="60" t="s">
        <v>1107</v>
      </c>
      <c r="B165" s="60">
        <v>50519</v>
      </c>
      <c r="C165" s="61">
        <v>947.42241379310349</v>
      </c>
      <c r="D165" s="57"/>
      <c r="E165" s="89" t="s">
        <v>4515</v>
      </c>
      <c r="F165" s="61">
        <v>947.42</v>
      </c>
      <c r="G165" s="57"/>
      <c r="H165" s="18">
        <f t="shared" si="2"/>
        <v>2.4137931035284055E-3</v>
      </c>
    </row>
    <row r="166" spans="1:8">
      <c r="A166" s="60" t="s">
        <v>1107</v>
      </c>
      <c r="B166" s="60">
        <v>50520</v>
      </c>
      <c r="C166" s="61">
        <v>947.42241379310349</v>
      </c>
      <c r="D166" s="57"/>
      <c r="E166" s="89" t="s">
        <v>4516</v>
      </c>
      <c r="F166" s="61">
        <v>947.42</v>
      </c>
      <c r="G166" s="57"/>
      <c r="H166" s="18">
        <f t="shared" si="2"/>
        <v>2.4137931035284055E-3</v>
      </c>
    </row>
    <row r="167" spans="1:8">
      <c r="A167" s="60" t="s">
        <v>1107</v>
      </c>
      <c r="B167" s="60">
        <v>50521</v>
      </c>
      <c r="C167" s="61">
        <v>1698.2672413793105</v>
      </c>
      <c r="D167" s="57"/>
      <c r="E167" s="89" t="s">
        <v>4517</v>
      </c>
      <c r="F167" s="61">
        <v>1698.27</v>
      </c>
      <c r="G167" s="57"/>
      <c r="H167" s="18">
        <f t="shared" si="2"/>
        <v>-2.7586206895193754E-3</v>
      </c>
    </row>
    <row r="168" spans="1:8">
      <c r="A168" s="60" t="s">
        <v>1107</v>
      </c>
      <c r="B168" s="60">
        <v>50522</v>
      </c>
      <c r="C168" s="61">
        <v>180.00000000000003</v>
      </c>
      <c r="D168" s="57"/>
      <c r="E168" s="89" t="s">
        <v>4518</v>
      </c>
      <c r="F168" s="61">
        <v>180</v>
      </c>
      <c r="G168" s="57"/>
      <c r="H168" s="18">
        <f t="shared" si="2"/>
        <v>0</v>
      </c>
    </row>
    <row r="169" spans="1:8">
      <c r="A169" s="60" t="s">
        <v>1107</v>
      </c>
      <c r="B169" s="60">
        <v>50523</v>
      </c>
      <c r="C169" s="61">
        <v>180.00000000000003</v>
      </c>
      <c r="D169" s="57"/>
      <c r="E169" s="89" t="s">
        <v>4519</v>
      </c>
      <c r="F169" s="61">
        <v>180</v>
      </c>
      <c r="G169" s="57"/>
      <c r="H169" s="18">
        <f t="shared" si="2"/>
        <v>0</v>
      </c>
    </row>
    <row r="170" spans="1:8">
      <c r="A170" s="60" t="s">
        <v>1107</v>
      </c>
      <c r="B170" s="60">
        <v>50524</v>
      </c>
      <c r="C170" s="61">
        <v>180.00000000000003</v>
      </c>
      <c r="D170" s="57"/>
      <c r="E170" s="89" t="s">
        <v>4520</v>
      </c>
      <c r="F170" s="61">
        <v>180</v>
      </c>
      <c r="G170" s="57"/>
      <c r="H170" s="18">
        <f t="shared" si="2"/>
        <v>0</v>
      </c>
    </row>
    <row r="171" spans="1:8">
      <c r="A171" s="60" t="s">
        <v>1107</v>
      </c>
      <c r="B171" s="60">
        <v>50525</v>
      </c>
      <c r="C171" s="61">
        <v>947.42241379310349</v>
      </c>
      <c r="D171" s="57"/>
      <c r="E171" s="89" t="s">
        <v>4521</v>
      </c>
      <c r="F171" s="61">
        <v>947.42000000000007</v>
      </c>
      <c r="G171" s="57"/>
      <c r="H171" s="18">
        <f t="shared" si="2"/>
        <v>2.4137931034147186E-3</v>
      </c>
    </row>
    <row r="172" spans="1:8">
      <c r="A172" s="60" t="s">
        <v>1107</v>
      </c>
      <c r="B172" s="60">
        <v>50526</v>
      </c>
      <c r="C172" s="61">
        <v>947.41379310344837</v>
      </c>
      <c r="D172" s="57"/>
      <c r="E172" s="89" t="s">
        <v>4522</v>
      </c>
      <c r="F172" s="61">
        <v>947.41</v>
      </c>
      <c r="G172" s="57"/>
      <c r="H172" s="18">
        <f t="shared" si="2"/>
        <v>3.79310344840178E-3</v>
      </c>
    </row>
    <row r="173" spans="1:8">
      <c r="A173" s="60" t="s">
        <v>1107</v>
      </c>
      <c r="B173" s="60">
        <v>50527</v>
      </c>
      <c r="C173" s="61">
        <v>2468.1120689655177</v>
      </c>
      <c r="D173" s="57"/>
      <c r="E173" s="89" t="s">
        <v>4523</v>
      </c>
      <c r="F173" s="61">
        <v>2468.1099999999997</v>
      </c>
      <c r="G173" s="57"/>
      <c r="H173" s="18">
        <f t="shared" si="2"/>
        <v>2.0689655179921829E-3</v>
      </c>
    </row>
    <row r="174" spans="1:8">
      <c r="A174" s="60" t="s">
        <v>1107</v>
      </c>
      <c r="B174" s="60">
        <v>50528</v>
      </c>
      <c r="C174" s="61">
        <v>3422.5172413793107</v>
      </c>
      <c r="D174" s="57"/>
      <c r="E174" s="89" t="s">
        <v>4524</v>
      </c>
      <c r="F174" s="61">
        <v>3422.52</v>
      </c>
      <c r="G174" s="57"/>
      <c r="H174" s="18">
        <f t="shared" si="2"/>
        <v>-2.7586206892920018E-3</v>
      </c>
    </row>
    <row r="175" spans="1:8">
      <c r="A175" s="60" t="s">
        <v>1107</v>
      </c>
      <c r="B175" s="60">
        <v>50529</v>
      </c>
      <c r="C175" s="61">
        <v>669.66379310344826</v>
      </c>
      <c r="D175" s="57"/>
      <c r="E175" s="89" t="s">
        <v>4525</v>
      </c>
      <c r="F175" s="61">
        <v>669.66000000000008</v>
      </c>
      <c r="G175" s="57"/>
      <c r="H175" s="18">
        <f t="shared" si="2"/>
        <v>3.7931034481744064E-3</v>
      </c>
    </row>
    <row r="176" spans="1:8">
      <c r="A176" s="60" t="s">
        <v>1107</v>
      </c>
      <c r="B176" s="60">
        <v>50530</v>
      </c>
      <c r="C176" s="61">
        <v>2497</v>
      </c>
      <c r="D176" s="57"/>
      <c r="E176" s="89" t="s">
        <v>4526</v>
      </c>
      <c r="F176" s="61">
        <v>2497</v>
      </c>
      <c r="G176" s="57"/>
      <c r="H176" s="18">
        <f t="shared" si="2"/>
        <v>0</v>
      </c>
    </row>
    <row r="177" spans="1:8">
      <c r="A177" s="60" t="s">
        <v>1107</v>
      </c>
      <c r="B177" s="60">
        <v>50531</v>
      </c>
      <c r="C177" s="61">
        <v>2000.0000000000002</v>
      </c>
      <c r="D177" s="57"/>
      <c r="E177" s="89" t="s">
        <v>4527</v>
      </c>
      <c r="F177" s="61">
        <v>2000</v>
      </c>
      <c r="G177" s="57"/>
      <c r="H177" s="18">
        <f t="shared" si="2"/>
        <v>0</v>
      </c>
    </row>
    <row r="178" spans="1:8">
      <c r="A178" s="60" t="s">
        <v>1107</v>
      </c>
      <c r="B178" s="60">
        <v>50532</v>
      </c>
      <c r="C178" s="61">
        <v>6065.2672413793107</v>
      </c>
      <c r="D178" s="57"/>
      <c r="E178" s="89" t="s">
        <v>4528</v>
      </c>
      <c r="F178" s="61">
        <v>6065.27</v>
      </c>
      <c r="G178" s="57"/>
      <c r="H178" s="18">
        <f t="shared" si="2"/>
        <v>-2.7586206897467491E-3</v>
      </c>
    </row>
    <row r="179" spans="1:8">
      <c r="A179" s="60" t="s">
        <v>1107</v>
      </c>
      <c r="B179" s="60">
        <v>50533</v>
      </c>
      <c r="C179" s="61">
        <v>1965.5172413793105</v>
      </c>
      <c r="D179" s="57"/>
      <c r="E179" s="89" t="s">
        <v>4529</v>
      </c>
      <c r="F179" s="61">
        <v>1965.52</v>
      </c>
      <c r="G179" s="57"/>
      <c r="H179" s="18">
        <f t="shared" si="2"/>
        <v>-2.7586206895193754E-3</v>
      </c>
    </row>
    <row r="180" spans="1:8">
      <c r="A180" s="60" t="s">
        <v>1107</v>
      </c>
      <c r="B180" s="60">
        <v>50534</v>
      </c>
      <c r="C180" s="61">
        <v>4760.0086206896549</v>
      </c>
      <c r="D180" s="57"/>
      <c r="E180" s="89" t="s">
        <v>4530</v>
      </c>
      <c r="F180" s="61">
        <v>4760.01</v>
      </c>
      <c r="G180" s="57"/>
      <c r="H180" s="18">
        <f t="shared" si="2"/>
        <v>-1.3793103453281219E-3</v>
      </c>
    </row>
    <row r="181" spans="1:8">
      <c r="A181" s="60" t="s">
        <v>1107</v>
      </c>
      <c r="B181" s="60">
        <v>50535</v>
      </c>
      <c r="C181" s="61">
        <v>1210</v>
      </c>
      <c r="D181" s="57"/>
      <c r="E181" s="89" t="s">
        <v>4531</v>
      </c>
      <c r="F181" s="61">
        <v>1210</v>
      </c>
      <c r="G181" s="57"/>
      <c r="H181" s="18">
        <f t="shared" si="2"/>
        <v>0</v>
      </c>
    </row>
    <row r="182" spans="1:8">
      <c r="A182" s="60" t="s">
        <v>1107</v>
      </c>
      <c r="B182" s="60">
        <v>50536</v>
      </c>
      <c r="C182" s="61">
        <v>2515.8965517241381</v>
      </c>
      <c r="D182" s="57"/>
      <c r="E182" s="89" t="s">
        <v>4532</v>
      </c>
      <c r="F182" s="61">
        <v>2515.9</v>
      </c>
      <c r="G182" s="57"/>
      <c r="H182" s="18">
        <f t="shared" si="2"/>
        <v>-3.4482758619560627E-3</v>
      </c>
    </row>
    <row r="183" spans="1:8">
      <c r="A183" s="60" t="s">
        <v>1107</v>
      </c>
      <c r="B183" s="60">
        <v>50537</v>
      </c>
      <c r="C183" s="61">
        <v>1827.8275862068967</v>
      </c>
      <c r="D183" s="57"/>
      <c r="E183" s="89" t="s">
        <v>4533</v>
      </c>
      <c r="F183" s="61">
        <v>1827.83</v>
      </c>
      <c r="G183" s="57"/>
      <c r="H183" s="18">
        <f t="shared" si="2"/>
        <v>-2.413793103187345E-3</v>
      </c>
    </row>
    <row r="184" spans="1:8">
      <c r="A184" s="60" t="s">
        <v>1107</v>
      </c>
      <c r="B184" s="60">
        <v>50538</v>
      </c>
      <c r="C184" s="61">
        <v>11210.517241379312</v>
      </c>
      <c r="D184" s="57"/>
      <c r="E184" s="89" t="s">
        <v>4534</v>
      </c>
      <c r="F184" s="61">
        <v>11210.52</v>
      </c>
      <c r="G184" s="57"/>
      <c r="H184" s="18">
        <f t="shared" si="2"/>
        <v>-2.7586206888372544E-3</v>
      </c>
    </row>
    <row r="185" spans="1:8">
      <c r="A185" s="60" t="s">
        <v>1107</v>
      </c>
      <c r="B185" s="60">
        <v>50539</v>
      </c>
      <c r="C185" s="61">
        <v>2898.0775862068967</v>
      </c>
      <c r="D185" s="57"/>
      <c r="E185" s="89" t="s">
        <v>4535</v>
      </c>
      <c r="F185" s="61">
        <v>2898.08</v>
      </c>
      <c r="G185" s="57"/>
      <c r="H185" s="18">
        <f t="shared" si="2"/>
        <v>-2.413793103187345E-3</v>
      </c>
    </row>
    <row r="186" spans="1:8">
      <c r="A186" s="60" t="s">
        <v>1107</v>
      </c>
      <c r="B186" s="60">
        <v>50540</v>
      </c>
      <c r="C186" s="61">
        <v>135</v>
      </c>
      <c r="D186" s="57"/>
      <c r="E186" s="89" t="s">
        <v>4536</v>
      </c>
      <c r="F186" s="61">
        <v>135</v>
      </c>
      <c r="G186" s="57"/>
      <c r="H186" s="18">
        <f t="shared" si="2"/>
        <v>0</v>
      </c>
    </row>
    <row r="187" spans="1:8">
      <c r="A187" s="60" t="s">
        <v>1107</v>
      </c>
      <c r="B187" s="60">
        <v>50541</v>
      </c>
      <c r="C187" s="61">
        <v>3419.8793103448279</v>
      </c>
      <c r="D187" s="57"/>
      <c r="E187" s="89" t="s">
        <v>4537</v>
      </c>
      <c r="F187" s="61">
        <v>3419.88</v>
      </c>
      <c r="G187" s="57"/>
      <c r="H187" s="18">
        <f t="shared" si="2"/>
        <v>-6.896551722093136E-4</v>
      </c>
    </row>
    <row r="188" spans="1:8">
      <c r="A188" s="60" t="s">
        <v>1107</v>
      </c>
      <c r="B188" s="60">
        <v>50542</v>
      </c>
      <c r="C188" s="61">
        <v>3419.8793103448279</v>
      </c>
      <c r="D188" s="57"/>
      <c r="E188" s="89" t="s">
        <v>4538</v>
      </c>
      <c r="F188" s="61">
        <v>3419.88</v>
      </c>
      <c r="G188" s="57"/>
      <c r="H188" s="18">
        <f t="shared" si="2"/>
        <v>-6.896551722093136E-4</v>
      </c>
    </row>
    <row r="189" spans="1:8">
      <c r="A189" s="60" t="s">
        <v>1107</v>
      </c>
      <c r="B189" s="60">
        <v>50543</v>
      </c>
      <c r="C189" s="61">
        <v>280.57758620689657</v>
      </c>
      <c r="D189" s="57"/>
      <c r="E189" s="89" t="s">
        <v>4539</v>
      </c>
      <c r="F189" s="61">
        <v>280.58</v>
      </c>
      <c r="G189" s="57"/>
      <c r="H189" s="18">
        <f t="shared" si="2"/>
        <v>-2.4137931034147186E-3</v>
      </c>
    </row>
    <row r="190" spans="1:8">
      <c r="A190" s="60" t="s">
        <v>1107</v>
      </c>
      <c r="B190" s="60">
        <v>50544</v>
      </c>
      <c r="C190" s="61">
        <v>3788.8017241379316</v>
      </c>
      <c r="D190" s="57"/>
      <c r="E190" s="89" t="s">
        <v>4540</v>
      </c>
      <c r="F190" s="61">
        <v>3788.8</v>
      </c>
      <c r="G190" s="57"/>
      <c r="H190" s="18">
        <f t="shared" si="2"/>
        <v>1.7241379314327787E-3</v>
      </c>
    </row>
    <row r="191" spans="1:8">
      <c r="A191" s="60" t="s">
        <v>1107</v>
      </c>
      <c r="B191" s="60">
        <v>50545</v>
      </c>
      <c r="C191" s="61">
        <v>2612.0775862068967</v>
      </c>
      <c r="D191" s="57"/>
      <c r="E191" s="89" t="s">
        <v>4541</v>
      </c>
      <c r="F191" s="61">
        <v>2612.08</v>
      </c>
      <c r="G191" s="57"/>
      <c r="H191" s="18">
        <f t="shared" si="2"/>
        <v>-2.413793103187345E-3</v>
      </c>
    </row>
    <row r="192" spans="1:8">
      <c r="A192" s="60" t="s">
        <v>1107</v>
      </c>
      <c r="B192" s="60">
        <v>50546</v>
      </c>
      <c r="C192" s="61">
        <v>947.42241379310349</v>
      </c>
      <c r="D192" s="57"/>
      <c r="E192" s="89" t="s">
        <v>4542</v>
      </c>
      <c r="F192" s="61">
        <v>947.42</v>
      </c>
      <c r="G192" s="57"/>
      <c r="H192" s="18">
        <f t="shared" si="2"/>
        <v>2.4137931035284055E-3</v>
      </c>
    </row>
    <row r="193" spans="1:8">
      <c r="A193" s="60" t="s">
        <v>1107</v>
      </c>
      <c r="B193" s="60">
        <v>50547</v>
      </c>
      <c r="C193" s="61">
        <v>947.42241379310349</v>
      </c>
      <c r="D193" s="57"/>
      <c r="E193" s="89" t="s">
        <v>4543</v>
      </c>
      <c r="F193" s="61">
        <v>947.42000000000007</v>
      </c>
      <c r="G193" s="57"/>
      <c r="H193" s="18">
        <f t="shared" si="2"/>
        <v>2.4137931034147186E-3</v>
      </c>
    </row>
    <row r="194" spans="1:8">
      <c r="A194" s="60" t="s">
        <v>1107</v>
      </c>
      <c r="B194" s="60">
        <v>50548</v>
      </c>
      <c r="C194" s="61">
        <v>947.42241379310349</v>
      </c>
      <c r="D194" s="57"/>
      <c r="E194" s="89" t="s">
        <v>4544</v>
      </c>
      <c r="F194" s="61">
        <v>947.42</v>
      </c>
      <c r="G194" s="57"/>
      <c r="H194" s="18">
        <f t="shared" si="2"/>
        <v>2.4137931035284055E-3</v>
      </c>
    </row>
    <row r="195" spans="1:8">
      <c r="A195" s="60" t="s">
        <v>1107</v>
      </c>
      <c r="B195" s="60">
        <v>50549</v>
      </c>
      <c r="C195" s="61">
        <v>2801.7327586206902</v>
      </c>
      <c r="D195" s="57"/>
      <c r="E195" s="89" t="s">
        <v>4545</v>
      </c>
      <c r="F195" s="61">
        <v>2801.73</v>
      </c>
      <c r="G195" s="57"/>
      <c r="H195" s="18">
        <f t="shared" si="2"/>
        <v>2.7586206902014965E-3</v>
      </c>
    </row>
    <row r="196" spans="1:8">
      <c r="A196" s="60" t="s">
        <v>1107</v>
      </c>
      <c r="B196" s="60">
        <v>50550</v>
      </c>
      <c r="C196" s="61">
        <v>800</v>
      </c>
      <c r="D196" s="57"/>
      <c r="E196" s="89" t="s">
        <v>4546</v>
      </c>
      <c r="F196" s="61">
        <v>800</v>
      </c>
      <c r="G196" s="57"/>
      <c r="H196" s="18">
        <f t="shared" si="2"/>
        <v>0</v>
      </c>
    </row>
    <row r="197" spans="1:8">
      <c r="A197" s="60" t="s">
        <v>1107</v>
      </c>
      <c r="B197" s="60">
        <v>50551</v>
      </c>
      <c r="C197" s="61">
        <v>180.00000000000003</v>
      </c>
      <c r="D197" s="57"/>
      <c r="E197" s="89" t="s">
        <v>4547</v>
      </c>
      <c r="F197" s="61">
        <v>180</v>
      </c>
      <c r="G197" s="57"/>
      <c r="H197" s="18">
        <f t="shared" si="2"/>
        <v>0</v>
      </c>
    </row>
    <row r="198" spans="1:8">
      <c r="A198" s="60" t="s">
        <v>1107</v>
      </c>
      <c r="B198" s="60">
        <v>50552</v>
      </c>
      <c r="C198" s="61">
        <v>360.00000000000006</v>
      </c>
      <c r="D198" s="57"/>
      <c r="E198" s="89" t="s">
        <v>4548</v>
      </c>
      <c r="F198" s="61">
        <v>360</v>
      </c>
      <c r="G198" s="57"/>
      <c r="H198" s="18">
        <f t="shared" si="2"/>
        <v>0</v>
      </c>
    </row>
    <row r="199" spans="1:8">
      <c r="A199" s="60" t="s">
        <v>1107</v>
      </c>
      <c r="B199" s="60">
        <v>50553</v>
      </c>
      <c r="C199" s="61">
        <v>174.60344827586206</v>
      </c>
      <c r="D199" s="57"/>
      <c r="E199" s="89" t="s">
        <v>4549</v>
      </c>
      <c r="F199" s="61">
        <v>174.6</v>
      </c>
      <c r="G199" s="57"/>
      <c r="H199" s="18">
        <f t="shared" si="2"/>
        <v>3.4482758620697496E-3</v>
      </c>
    </row>
    <row r="200" spans="1:8">
      <c r="A200" s="60" t="s">
        <v>1107</v>
      </c>
      <c r="B200" s="60">
        <v>50554</v>
      </c>
      <c r="C200" s="61">
        <v>2298.6810344827586</v>
      </c>
      <c r="D200" s="57"/>
      <c r="E200" s="89" t="s">
        <v>4550</v>
      </c>
      <c r="F200" s="61">
        <v>2298.6799999999998</v>
      </c>
      <c r="G200" s="57"/>
      <c r="H200" s="18">
        <f t="shared" si="2"/>
        <v>1.0344827587687178E-3</v>
      </c>
    </row>
    <row r="201" spans="1:8">
      <c r="A201" s="60" t="s">
        <v>1107</v>
      </c>
      <c r="B201" s="60">
        <v>50555</v>
      </c>
      <c r="C201" s="61">
        <v>2160.4396551724139</v>
      </c>
      <c r="D201" s="57"/>
      <c r="E201" s="89" t="s">
        <v>4551</v>
      </c>
      <c r="F201" s="61">
        <v>2160.44</v>
      </c>
      <c r="G201" s="57"/>
      <c r="H201" s="18">
        <f t="shared" ref="H201:H264" si="3">+C201-F201</f>
        <v>-3.448275861046568E-4</v>
      </c>
    </row>
    <row r="202" spans="1:8">
      <c r="A202" s="60" t="s">
        <v>1107</v>
      </c>
      <c r="B202" s="60">
        <v>50556</v>
      </c>
      <c r="C202" s="61">
        <v>58.198275862068975</v>
      </c>
      <c r="D202" s="57"/>
      <c r="E202" s="89" t="s">
        <v>4552</v>
      </c>
      <c r="F202" s="61">
        <v>58.2</v>
      </c>
      <c r="G202" s="57"/>
      <c r="H202" s="18">
        <f t="shared" si="3"/>
        <v>-1.7241379310277694E-3</v>
      </c>
    </row>
    <row r="203" spans="1:8">
      <c r="A203" s="60" t="s">
        <v>1107</v>
      </c>
      <c r="B203" s="60">
        <v>50557</v>
      </c>
      <c r="C203" s="61">
        <v>947.42241379310349</v>
      </c>
      <c r="D203" s="57"/>
      <c r="E203" s="89" t="s">
        <v>4553</v>
      </c>
      <c r="F203" s="61">
        <v>947.42000000000007</v>
      </c>
      <c r="G203" s="57"/>
      <c r="H203" s="18">
        <f t="shared" si="3"/>
        <v>2.4137931034147186E-3</v>
      </c>
    </row>
    <row r="204" spans="1:8">
      <c r="A204" s="60" t="s">
        <v>1107</v>
      </c>
      <c r="B204" s="60">
        <v>50558</v>
      </c>
      <c r="C204" s="61">
        <v>947.42241379310349</v>
      </c>
      <c r="D204" s="57"/>
      <c r="E204" s="89" t="s">
        <v>4554</v>
      </c>
      <c r="F204" s="61">
        <v>947.42</v>
      </c>
      <c r="G204" s="57"/>
      <c r="H204" s="18">
        <f t="shared" si="3"/>
        <v>2.4137931035284055E-3</v>
      </c>
    </row>
    <row r="205" spans="1:8">
      <c r="A205" s="60" t="s">
        <v>1107</v>
      </c>
      <c r="B205" s="60">
        <v>50559</v>
      </c>
      <c r="C205" s="61">
        <v>1698.2758620689656</v>
      </c>
      <c r="D205" s="57"/>
      <c r="E205" s="89" t="s">
        <v>4555</v>
      </c>
      <c r="F205" s="61">
        <v>1698.2800000000002</v>
      </c>
      <c r="G205" s="57"/>
      <c r="H205" s="18">
        <f t="shared" si="3"/>
        <v>-4.1379310346201237E-3</v>
      </c>
    </row>
    <row r="206" spans="1:8">
      <c r="A206" s="60" t="s">
        <v>1107</v>
      </c>
      <c r="B206" s="60">
        <v>50560</v>
      </c>
      <c r="C206" s="61">
        <v>947.42241379310349</v>
      </c>
      <c r="D206" s="57"/>
      <c r="E206" s="89" t="s">
        <v>4556</v>
      </c>
      <c r="F206" s="61">
        <v>947.42000000000007</v>
      </c>
      <c r="G206" s="57"/>
      <c r="H206" s="18">
        <f t="shared" si="3"/>
        <v>2.4137931034147186E-3</v>
      </c>
    </row>
    <row r="207" spans="1:8">
      <c r="A207" s="60" t="s">
        <v>1107</v>
      </c>
      <c r="B207" s="60">
        <v>50561</v>
      </c>
      <c r="C207" s="61">
        <v>2034.4913793103451</v>
      </c>
      <c r="D207" s="57"/>
      <c r="E207" s="89" t="s">
        <v>4557</v>
      </c>
      <c r="F207" s="61">
        <v>2034.4900000000002</v>
      </c>
      <c r="G207" s="57"/>
      <c r="H207" s="18">
        <f t="shared" si="3"/>
        <v>1.3793103448733746E-3</v>
      </c>
    </row>
    <row r="208" spans="1:8">
      <c r="A208" s="60" t="s">
        <v>1107</v>
      </c>
      <c r="B208" s="60">
        <v>50562</v>
      </c>
      <c r="C208" s="61">
        <v>435.33620689655174</v>
      </c>
      <c r="D208" s="57"/>
      <c r="E208" s="89" t="s">
        <v>4558</v>
      </c>
      <c r="F208" s="61">
        <v>435.34</v>
      </c>
      <c r="G208" s="57"/>
      <c r="H208" s="18">
        <f t="shared" si="3"/>
        <v>-3.7931034482312498E-3</v>
      </c>
    </row>
    <row r="209" spans="1:8">
      <c r="A209" s="60" t="s">
        <v>1107</v>
      </c>
      <c r="B209" s="60">
        <v>50563</v>
      </c>
      <c r="C209" s="61">
        <v>2066.5862068965516</v>
      </c>
      <c r="D209" s="57"/>
      <c r="E209" s="89" t="s">
        <v>4559</v>
      </c>
      <c r="F209" s="61">
        <v>2066.59</v>
      </c>
      <c r="G209" s="57"/>
      <c r="H209" s="18">
        <f t="shared" si="3"/>
        <v>-3.7931034485154669E-3</v>
      </c>
    </row>
    <row r="210" spans="1:8">
      <c r="A210" s="60" t="s">
        <v>1107</v>
      </c>
      <c r="B210" s="60">
        <v>50564</v>
      </c>
      <c r="C210" s="61">
        <v>947.42241379310349</v>
      </c>
      <c r="D210" s="57"/>
      <c r="E210" s="89" t="s">
        <v>4560</v>
      </c>
      <c r="F210" s="61">
        <v>947.42000000000007</v>
      </c>
      <c r="G210" s="57"/>
      <c r="H210" s="18">
        <f t="shared" si="3"/>
        <v>2.4137931034147186E-3</v>
      </c>
    </row>
    <row r="211" spans="1:8">
      <c r="A211" s="60" t="s">
        <v>1107</v>
      </c>
      <c r="B211" s="60">
        <v>50565</v>
      </c>
      <c r="C211" s="61">
        <v>1698.2758620689656</v>
      </c>
      <c r="D211" s="57"/>
      <c r="E211" s="89" t="s">
        <v>4561</v>
      </c>
      <c r="F211" s="61">
        <v>1698.28</v>
      </c>
      <c r="G211" s="57"/>
      <c r="H211" s="18">
        <f t="shared" si="3"/>
        <v>-4.13793103439275E-3</v>
      </c>
    </row>
    <row r="212" spans="1:8">
      <c r="A212" s="60" t="s">
        <v>1107</v>
      </c>
      <c r="B212" s="60">
        <v>50566</v>
      </c>
      <c r="C212" s="61">
        <v>1698.2758620689656</v>
      </c>
      <c r="D212" s="57"/>
      <c r="E212" s="89" t="s">
        <v>4562</v>
      </c>
      <c r="F212" s="61">
        <v>1698.2800000000002</v>
      </c>
      <c r="G212" s="57"/>
      <c r="H212" s="18">
        <f t="shared" si="3"/>
        <v>-4.1379310346201237E-3</v>
      </c>
    </row>
    <row r="213" spans="1:8">
      <c r="A213" s="60" t="s">
        <v>1107</v>
      </c>
      <c r="B213" s="60">
        <v>50567</v>
      </c>
      <c r="C213" s="61">
        <v>925.85344827586209</v>
      </c>
      <c r="D213" s="57"/>
      <c r="E213" s="89" t="s">
        <v>4563</v>
      </c>
      <c r="F213" s="61">
        <v>925.85</v>
      </c>
      <c r="G213" s="57"/>
      <c r="H213" s="18">
        <f t="shared" si="3"/>
        <v>3.4482758620697496E-3</v>
      </c>
    </row>
    <row r="214" spans="1:8">
      <c r="A214" s="60" t="s">
        <v>1107</v>
      </c>
      <c r="B214" s="60">
        <v>50568</v>
      </c>
      <c r="C214" s="61">
        <v>947.42241379310349</v>
      </c>
      <c r="D214" s="57"/>
      <c r="E214" s="89" t="s">
        <v>4564</v>
      </c>
      <c r="F214" s="61">
        <v>947.42</v>
      </c>
      <c r="G214" s="57"/>
      <c r="H214" s="18">
        <f t="shared" si="3"/>
        <v>2.4137931035284055E-3</v>
      </c>
    </row>
    <row r="215" spans="1:8">
      <c r="A215" s="60" t="s">
        <v>1107</v>
      </c>
      <c r="B215" s="60">
        <v>50569</v>
      </c>
      <c r="C215" s="61">
        <v>947.42241379310349</v>
      </c>
      <c r="D215" s="57"/>
      <c r="E215" s="89" t="s">
        <v>4565</v>
      </c>
      <c r="F215" s="61">
        <v>947.42000000000007</v>
      </c>
      <c r="G215" s="57"/>
      <c r="H215" s="18">
        <f t="shared" si="3"/>
        <v>2.4137931034147186E-3</v>
      </c>
    </row>
    <row r="216" spans="1:8">
      <c r="A216" s="60" t="s">
        <v>1107</v>
      </c>
      <c r="B216" s="60">
        <v>50570</v>
      </c>
      <c r="C216" s="61">
        <v>947.41379310344837</v>
      </c>
      <c r="D216" s="57"/>
      <c r="E216" s="89" t="s">
        <v>4566</v>
      </c>
      <c r="F216" s="61">
        <v>947.41</v>
      </c>
      <c r="G216" s="57"/>
      <c r="H216" s="18">
        <f t="shared" si="3"/>
        <v>3.79310344840178E-3</v>
      </c>
    </row>
    <row r="217" spans="1:8">
      <c r="A217" s="60" t="s">
        <v>1107</v>
      </c>
      <c r="B217" s="60">
        <v>50571</v>
      </c>
      <c r="C217" s="61">
        <v>3335.3620689655177</v>
      </c>
      <c r="D217" s="57"/>
      <c r="E217" s="89" t="s">
        <v>4567</v>
      </c>
      <c r="F217" s="61">
        <v>3335.3599999999997</v>
      </c>
      <c r="G217" s="57"/>
      <c r="H217" s="18">
        <f t="shared" si="3"/>
        <v>2.0689655179921829E-3</v>
      </c>
    </row>
    <row r="218" spans="1:8">
      <c r="A218" s="60" t="s">
        <v>1107</v>
      </c>
      <c r="B218" s="60">
        <v>50572</v>
      </c>
      <c r="C218" s="61">
        <v>58.198275862068975</v>
      </c>
      <c r="D218" s="57"/>
      <c r="E218" s="89" t="s">
        <v>4568</v>
      </c>
      <c r="F218" s="61">
        <v>58.2</v>
      </c>
      <c r="G218" s="57"/>
      <c r="H218" s="18">
        <f t="shared" si="3"/>
        <v>-1.7241379310277694E-3</v>
      </c>
    </row>
    <row r="219" spans="1:8">
      <c r="A219" s="60" t="s">
        <v>1107</v>
      </c>
      <c r="B219" s="60">
        <v>50573</v>
      </c>
      <c r="C219" s="61">
        <v>174.60344827586206</v>
      </c>
      <c r="D219" s="57"/>
      <c r="E219" s="89" t="s">
        <v>4569</v>
      </c>
      <c r="F219" s="61">
        <v>174.6</v>
      </c>
      <c r="G219" s="57"/>
      <c r="H219" s="18">
        <f t="shared" si="3"/>
        <v>3.4482758620697496E-3</v>
      </c>
    </row>
    <row r="220" spans="1:8">
      <c r="A220" s="60" t="s">
        <v>1107</v>
      </c>
      <c r="B220" s="60">
        <v>50574</v>
      </c>
      <c r="C220" s="61">
        <v>58.198275862068975</v>
      </c>
      <c r="D220" s="57"/>
      <c r="E220" s="89" t="s">
        <v>4570</v>
      </c>
      <c r="F220" s="61">
        <v>58.2</v>
      </c>
      <c r="G220" s="57"/>
      <c r="H220" s="18">
        <f t="shared" si="3"/>
        <v>-1.7241379310277694E-3</v>
      </c>
    </row>
    <row r="221" spans="1:8">
      <c r="A221" s="60" t="s">
        <v>1107</v>
      </c>
      <c r="B221" s="60">
        <v>50575</v>
      </c>
      <c r="C221" s="61">
        <v>174.60344827586206</v>
      </c>
      <c r="D221" s="57"/>
      <c r="E221" s="89" t="s">
        <v>4571</v>
      </c>
      <c r="F221" s="61">
        <v>174.6</v>
      </c>
      <c r="G221" s="57"/>
      <c r="H221" s="18">
        <f t="shared" si="3"/>
        <v>3.4482758620697496E-3</v>
      </c>
    </row>
    <row r="222" spans="1:8">
      <c r="A222" s="60" t="s">
        <v>1107</v>
      </c>
      <c r="B222" s="60">
        <v>50576</v>
      </c>
      <c r="C222" s="61">
        <v>58.198275862068975</v>
      </c>
      <c r="D222" s="57"/>
      <c r="E222" s="89" t="s">
        <v>4572</v>
      </c>
      <c r="F222" s="61">
        <v>58.2</v>
      </c>
      <c r="G222" s="57"/>
      <c r="H222" s="18">
        <f t="shared" si="3"/>
        <v>-1.7241379310277694E-3</v>
      </c>
    </row>
    <row r="223" spans="1:8">
      <c r="A223" s="60" t="s">
        <v>1107</v>
      </c>
      <c r="B223" s="60">
        <v>50577</v>
      </c>
      <c r="C223" s="61">
        <v>317.50000000000006</v>
      </c>
      <c r="D223" s="57"/>
      <c r="E223" s="89" t="s">
        <v>4573</v>
      </c>
      <c r="F223" s="61">
        <v>317.5</v>
      </c>
      <c r="G223" s="57"/>
      <c r="H223" s="18">
        <f t="shared" si="3"/>
        <v>0</v>
      </c>
    </row>
    <row r="224" spans="1:8">
      <c r="A224" s="60" t="s">
        <v>1107</v>
      </c>
      <c r="B224" s="60">
        <v>50578</v>
      </c>
      <c r="C224" s="61">
        <v>3663.1379310344828</v>
      </c>
      <c r="D224" s="57"/>
      <c r="E224" s="89" t="s">
        <v>4574</v>
      </c>
      <c r="F224" s="61">
        <v>3663.14</v>
      </c>
      <c r="G224" s="57"/>
      <c r="H224" s="18">
        <f t="shared" si="3"/>
        <v>-2.0689655170826882E-3</v>
      </c>
    </row>
    <row r="225" spans="1:8">
      <c r="A225" s="60" t="s">
        <v>1107</v>
      </c>
      <c r="B225" s="60">
        <v>50579</v>
      </c>
      <c r="C225" s="61">
        <v>174.60344827586206</v>
      </c>
      <c r="D225" s="57"/>
      <c r="E225" s="89" t="s">
        <v>4575</v>
      </c>
      <c r="F225" s="61">
        <v>174.6</v>
      </c>
      <c r="G225" s="57"/>
      <c r="H225" s="18">
        <f t="shared" si="3"/>
        <v>3.4482758620697496E-3</v>
      </c>
    </row>
    <row r="226" spans="1:8">
      <c r="A226" s="60" t="s">
        <v>1107</v>
      </c>
      <c r="B226" s="60">
        <v>50580</v>
      </c>
      <c r="C226" s="61">
        <v>174.60344827586206</v>
      </c>
      <c r="D226" s="57"/>
      <c r="E226" s="89" t="s">
        <v>4576</v>
      </c>
      <c r="F226" s="61">
        <v>174.6</v>
      </c>
      <c r="G226" s="57"/>
      <c r="H226" s="18">
        <f t="shared" si="3"/>
        <v>3.4482758620697496E-3</v>
      </c>
    </row>
    <row r="227" spans="1:8">
      <c r="A227" s="60" t="s">
        <v>1107</v>
      </c>
      <c r="B227" s="60">
        <v>50581</v>
      </c>
      <c r="C227" s="61">
        <v>58.198275862068975</v>
      </c>
      <c r="D227" s="57"/>
      <c r="E227" s="89" t="s">
        <v>4577</v>
      </c>
      <c r="F227" s="61">
        <v>58.2</v>
      </c>
      <c r="G227" s="57"/>
      <c r="H227" s="18">
        <f t="shared" si="3"/>
        <v>-1.7241379310277694E-3</v>
      </c>
    </row>
    <row r="228" spans="1:8">
      <c r="A228" s="60" t="s">
        <v>1107</v>
      </c>
      <c r="B228" s="60">
        <v>50582</v>
      </c>
      <c r="C228" s="61">
        <v>174.60344827586206</v>
      </c>
      <c r="D228" s="57"/>
      <c r="E228" s="89" t="s">
        <v>4578</v>
      </c>
      <c r="F228" s="61">
        <v>174.6</v>
      </c>
      <c r="G228" s="57"/>
      <c r="H228" s="18">
        <f t="shared" si="3"/>
        <v>3.4482758620697496E-3</v>
      </c>
    </row>
    <row r="229" spans="1:8">
      <c r="A229" s="60" t="s">
        <v>1107</v>
      </c>
      <c r="B229" s="60">
        <v>50583</v>
      </c>
      <c r="C229" s="61">
        <v>947.30172413793105</v>
      </c>
      <c r="D229" s="57"/>
      <c r="E229" s="89" t="s">
        <v>4579</v>
      </c>
      <c r="F229" s="61">
        <v>947.3</v>
      </c>
      <c r="G229" s="57"/>
      <c r="H229" s="18">
        <f t="shared" si="3"/>
        <v>1.7241379310917182E-3</v>
      </c>
    </row>
    <row r="230" spans="1:8">
      <c r="A230" s="60" t="s">
        <v>1107</v>
      </c>
      <c r="B230" s="60">
        <v>50584</v>
      </c>
      <c r="C230" s="61">
        <v>58.198275862068975</v>
      </c>
      <c r="D230" s="57"/>
      <c r="E230" s="89" t="s">
        <v>4580</v>
      </c>
      <c r="F230" s="61">
        <v>58.2</v>
      </c>
      <c r="G230" s="57"/>
      <c r="H230" s="18">
        <f t="shared" si="3"/>
        <v>-1.7241379310277694E-3</v>
      </c>
    </row>
    <row r="231" spans="1:8">
      <c r="A231" s="60" t="s">
        <v>1107</v>
      </c>
      <c r="B231" s="60">
        <v>50585</v>
      </c>
      <c r="C231" s="61">
        <v>3788.8017241379316</v>
      </c>
      <c r="D231" s="57"/>
      <c r="E231" s="89" t="s">
        <v>4581</v>
      </c>
      <c r="F231" s="61">
        <v>3788.8</v>
      </c>
      <c r="G231" s="57"/>
      <c r="H231" s="18">
        <f t="shared" si="3"/>
        <v>1.7241379314327787E-3</v>
      </c>
    </row>
    <row r="232" spans="1:8">
      <c r="A232" s="60" t="s">
        <v>1107</v>
      </c>
      <c r="B232" s="60">
        <v>50586</v>
      </c>
      <c r="C232" s="61">
        <v>174.60344827586206</v>
      </c>
      <c r="D232" s="57"/>
      <c r="E232" s="89" t="s">
        <v>4582</v>
      </c>
      <c r="F232" s="61">
        <v>174.6</v>
      </c>
      <c r="G232" s="57"/>
      <c r="H232" s="18">
        <f t="shared" si="3"/>
        <v>3.4482758620697496E-3</v>
      </c>
    </row>
    <row r="233" spans="1:8">
      <c r="A233" s="60" t="s">
        <v>1107</v>
      </c>
      <c r="B233" s="60">
        <v>50587</v>
      </c>
      <c r="C233" s="61">
        <v>547.41379310344837</v>
      </c>
      <c r="D233" s="57"/>
      <c r="E233" s="89" t="s">
        <v>4583</v>
      </c>
      <c r="F233" s="61">
        <v>547.41</v>
      </c>
      <c r="G233" s="57"/>
      <c r="H233" s="18">
        <f t="shared" si="3"/>
        <v>3.79310344840178E-3</v>
      </c>
    </row>
    <row r="234" spans="1:8">
      <c r="A234" s="60" t="s">
        <v>1107</v>
      </c>
      <c r="B234" s="60">
        <v>50588</v>
      </c>
      <c r="C234" s="61">
        <v>174.60344827586206</v>
      </c>
      <c r="D234" s="57"/>
      <c r="E234" s="89" t="s">
        <v>4584</v>
      </c>
      <c r="F234" s="61">
        <v>174.6</v>
      </c>
      <c r="G234" s="57"/>
      <c r="H234" s="18">
        <f t="shared" si="3"/>
        <v>3.4482758620697496E-3</v>
      </c>
    </row>
    <row r="235" spans="1:8">
      <c r="A235" s="60" t="s">
        <v>1107</v>
      </c>
      <c r="B235" s="60">
        <v>50589</v>
      </c>
      <c r="C235" s="61">
        <v>174.60344827586206</v>
      </c>
      <c r="D235" s="57"/>
      <c r="E235" s="89" t="s">
        <v>4585</v>
      </c>
      <c r="F235" s="61">
        <v>174.6</v>
      </c>
      <c r="G235" s="57"/>
      <c r="H235" s="18">
        <f t="shared" si="3"/>
        <v>3.4482758620697496E-3</v>
      </c>
    </row>
    <row r="236" spans="1:8">
      <c r="A236" s="60" t="s">
        <v>1107</v>
      </c>
      <c r="B236" s="60">
        <v>50590</v>
      </c>
      <c r="C236" s="61">
        <v>58.198275862068975</v>
      </c>
      <c r="D236" s="57"/>
      <c r="E236" s="89" t="s">
        <v>4586</v>
      </c>
      <c r="F236" s="61">
        <v>58.2</v>
      </c>
      <c r="G236" s="57"/>
      <c r="H236" s="18">
        <f t="shared" si="3"/>
        <v>-1.7241379310277694E-3</v>
      </c>
    </row>
    <row r="237" spans="1:8">
      <c r="A237" s="60" t="s">
        <v>1107</v>
      </c>
      <c r="B237" s="60">
        <v>50591</v>
      </c>
      <c r="C237" s="61">
        <v>174.60344827586206</v>
      </c>
      <c r="D237" s="57"/>
      <c r="E237" s="89" t="s">
        <v>4587</v>
      </c>
      <c r="F237" s="61">
        <v>174.6</v>
      </c>
      <c r="G237" s="57"/>
      <c r="H237" s="18">
        <f t="shared" si="3"/>
        <v>3.4482758620697496E-3</v>
      </c>
    </row>
    <row r="238" spans="1:8">
      <c r="A238" s="60" t="s">
        <v>1107</v>
      </c>
      <c r="B238" s="60">
        <v>50592</v>
      </c>
      <c r="C238" s="61">
        <v>58.198275862068975</v>
      </c>
      <c r="D238" s="57"/>
      <c r="E238" s="89" t="s">
        <v>4588</v>
      </c>
      <c r="F238" s="61">
        <v>58.2</v>
      </c>
      <c r="G238" s="57"/>
      <c r="H238" s="18">
        <f t="shared" si="3"/>
        <v>-1.7241379310277694E-3</v>
      </c>
    </row>
    <row r="239" spans="1:8">
      <c r="A239" s="60" t="s">
        <v>1107</v>
      </c>
      <c r="B239" s="60">
        <v>50593</v>
      </c>
      <c r="C239" s="61">
        <v>174.60344827586206</v>
      </c>
      <c r="D239" s="57"/>
      <c r="E239" s="89" t="s">
        <v>4589</v>
      </c>
      <c r="F239" s="61">
        <v>174.6</v>
      </c>
      <c r="G239" s="57"/>
      <c r="H239" s="18">
        <f t="shared" si="3"/>
        <v>3.4482758620697496E-3</v>
      </c>
    </row>
    <row r="240" spans="1:8">
      <c r="A240" s="60" t="s">
        <v>1107</v>
      </c>
      <c r="B240" s="60">
        <v>50594</v>
      </c>
      <c r="C240" s="61">
        <v>174.60344827586206</v>
      </c>
      <c r="D240" s="57"/>
      <c r="E240" s="89" t="s">
        <v>4590</v>
      </c>
      <c r="F240" s="61">
        <v>174.6</v>
      </c>
      <c r="G240" s="57"/>
      <c r="H240" s="18">
        <f t="shared" si="3"/>
        <v>3.4482758620697496E-3</v>
      </c>
    </row>
    <row r="241" spans="1:8">
      <c r="A241" s="60" t="s">
        <v>1107</v>
      </c>
      <c r="B241" s="60">
        <v>50595</v>
      </c>
      <c r="C241" s="61">
        <v>58.198275862068975</v>
      </c>
      <c r="D241" s="57"/>
      <c r="E241" s="89" t="s">
        <v>4591</v>
      </c>
      <c r="F241" s="61">
        <v>58.2</v>
      </c>
      <c r="G241" s="57"/>
      <c r="H241" s="18">
        <f t="shared" si="3"/>
        <v>-1.7241379310277694E-3</v>
      </c>
    </row>
    <row r="242" spans="1:8">
      <c r="A242" s="60" t="s">
        <v>1107</v>
      </c>
      <c r="B242" s="60">
        <v>50596</v>
      </c>
      <c r="C242" s="61">
        <v>174.60344827586206</v>
      </c>
      <c r="D242" s="57"/>
      <c r="E242" s="89" t="s">
        <v>4592</v>
      </c>
      <c r="F242" s="61">
        <v>174.6</v>
      </c>
      <c r="G242" s="57"/>
      <c r="H242" s="18">
        <f t="shared" si="3"/>
        <v>3.4482758620697496E-3</v>
      </c>
    </row>
    <row r="243" spans="1:8">
      <c r="A243" s="60" t="s">
        <v>1107</v>
      </c>
      <c r="B243" s="60">
        <v>50597</v>
      </c>
      <c r="C243" s="61">
        <v>58.198275862068975</v>
      </c>
      <c r="D243" s="57"/>
      <c r="E243" s="89" t="s">
        <v>4593</v>
      </c>
      <c r="F243" s="61">
        <v>58.2</v>
      </c>
      <c r="G243" s="57"/>
      <c r="H243" s="18">
        <f t="shared" si="3"/>
        <v>-1.7241379310277694E-3</v>
      </c>
    </row>
    <row r="244" spans="1:8">
      <c r="A244" s="60" t="s">
        <v>1107</v>
      </c>
      <c r="B244" s="60">
        <v>50598</v>
      </c>
      <c r="C244" s="61">
        <v>58.198275862068975</v>
      </c>
      <c r="D244" s="57"/>
      <c r="E244" s="89" t="s">
        <v>4594</v>
      </c>
      <c r="F244" s="61">
        <v>58.2</v>
      </c>
      <c r="G244" s="57"/>
      <c r="H244" s="18">
        <f t="shared" si="3"/>
        <v>-1.7241379310277694E-3</v>
      </c>
    </row>
    <row r="245" spans="1:8">
      <c r="A245" s="60" t="s">
        <v>1107</v>
      </c>
      <c r="B245" s="60">
        <v>50599</v>
      </c>
      <c r="C245" s="61">
        <v>2269.5</v>
      </c>
      <c r="D245" s="57"/>
      <c r="E245" s="89" t="s">
        <v>4595</v>
      </c>
      <c r="F245" s="61">
        <v>2269.5</v>
      </c>
      <c r="G245" s="57"/>
      <c r="H245" s="18">
        <f t="shared" si="3"/>
        <v>0</v>
      </c>
    </row>
    <row r="246" spans="1:8">
      <c r="A246" s="60" t="s">
        <v>1107</v>
      </c>
      <c r="B246" s="60">
        <v>50600</v>
      </c>
      <c r="C246" s="61">
        <v>2801.7327586206902</v>
      </c>
      <c r="D246" s="57"/>
      <c r="E246" s="89" t="s">
        <v>4596</v>
      </c>
      <c r="F246" s="61">
        <v>2801.73</v>
      </c>
      <c r="G246" s="57"/>
      <c r="H246" s="18">
        <f t="shared" si="3"/>
        <v>2.7586206902014965E-3</v>
      </c>
    </row>
    <row r="247" spans="1:8">
      <c r="A247" s="60" t="s">
        <v>1107</v>
      </c>
      <c r="B247" s="60">
        <v>50601</v>
      </c>
      <c r="C247" s="61">
        <v>947.42241379310349</v>
      </c>
      <c r="D247" s="57"/>
      <c r="E247" s="89" t="s">
        <v>4597</v>
      </c>
      <c r="F247" s="61">
        <v>947.42000000000007</v>
      </c>
      <c r="G247" s="57"/>
      <c r="H247" s="18">
        <f t="shared" si="3"/>
        <v>2.4137931034147186E-3</v>
      </c>
    </row>
    <row r="248" spans="1:8">
      <c r="A248" s="60" t="s">
        <v>1107</v>
      </c>
      <c r="B248" s="60">
        <v>50602</v>
      </c>
      <c r="C248" s="61">
        <v>2801.7241379310349</v>
      </c>
      <c r="D248" s="57"/>
      <c r="E248" s="89" t="s">
        <v>4598</v>
      </c>
      <c r="F248" s="61">
        <v>2801.7200000000003</v>
      </c>
      <c r="G248" s="57"/>
      <c r="H248" s="18">
        <f t="shared" si="3"/>
        <v>4.1379310346201237E-3</v>
      </c>
    </row>
    <row r="249" spans="1:8">
      <c r="A249" s="60" t="s">
        <v>1107</v>
      </c>
      <c r="B249" s="60">
        <v>50603</v>
      </c>
      <c r="C249" s="61">
        <v>947.30172413793105</v>
      </c>
      <c r="D249" s="57"/>
      <c r="E249" s="89" t="s">
        <v>4599</v>
      </c>
      <c r="F249" s="61">
        <v>947.3</v>
      </c>
      <c r="G249" s="57"/>
      <c r="H249" s="18">
        <f t="shared" si="3"/>
        <v>1.7241379310917182E-3</v>
      </c>
    </row>
    <row r="250" spans="1:8">
      <c r="A250" s="60" t="s">
        <v>1107</v>
      </c>
      <c r="B250" s="60">
        <v>50604</v>
      </c>
      <c r="C250" s="61">
        <v>174.60344827586206</v>
      </c>
      <c r="D250" s="57"/>
      <c r="E250" s="89" t="s">
        <v>4600</v>
      </c>
      <c r="F250" s="61">
        <v>174.6</v>
      </c>
      <c r="G250" s="57"/>
      <c r="H250" s="18">
        <f t="shared" si="3"/>
        <v>3.4482758620697496E-3</v>
      </c>
    </row>
    <row r="251" spans="1:8">
      <c r="A251" s="60" t="s">
        <v>1107</v>
      </c>
      <c r="B251" s="60">
        <v>50605</v>
      </c>
      <c r="C251" s="61">
        <v>1378.4568965517242</v>
      </c>
      <c r="D251" s="57"/>
      <c r="E251" s="89" t="s">
        <v>4601</v>
      </c>
      <c r="F251" s="61">
        <v>1378.46</v>
      </c>
      <c r="G251" s="57"/>
      <c r="H251" s="18">
        <f t="shared" si="3"/>
        <v>-3.1034482758514059E-3</v>
      </c>
    </row>
    <row r="252" spans="1:8">
      <c r="A252" s="60" t="s">
        <v>1107</v>
      </c>
      <c r="B252" s="60">
        <v>50606</v>
      </c>
      <c r="C252" s="61">
        <v>7934.1034482758623</v>
      </c>
      <c r="D252" s="57"/>
      <c r="E252" s="89" t="s">
        <v>4602</v>
      </c>
      <c r="F252" s="61">
        <v>7934.1</v>
      </c>
      <c r="G252" s="57"/>
      <c r="H252" s="18">
        <f t="shared" si="3"/>
        <v>3.4482758619560627E-3</v>
      </c>
    </row>
    <row r="253" spans="1:8">
      <c r="A253" s="60" t="s">
        <v>1107</v>
      </c>
      <c r="B253" s="60">
        <v>50607</v>
      </c>
      <c r="C253" s="61">
        <v>1737.0775862068967</v>
      </c>
      <c r="D253" s="57"/>
      <c r="E253" s="89" t="s">
        <v>4603</v>
      </c>
      <c r="F253" s="61">
        <v>1737.08</v>
      </c>
      <c r="G253" s="57"/>
      <c r="H253" s="18">
        <f t="shared" si="3"/>
        <v>-2.413793103187345E-3</v>
      </c>
    </row>
    <row r="254" spans="1:8">
      <c r="A254" s="60" t="s">
        <v>1107</v>
      </c>
      <c r="B254" s="60">
        <v>50608</v>
      </c>
      <c r="C254" s="61">
        <v>1695.6982758620691</v>
      </c>
      <c r="D254" s="57"/>
      <c r="E254" s="89" t="s">
        <v>4604</v>
      </c>
      <c r="F254" s="61">
        <v>1695.7</v>
      </c>
      <c r="G254" s="57"/>
      <c r="H254" s="18">
        <f t="shared" si="3"/>
        <v>-1.7241379309780314E-3</v>
      </c>
    </row>
    <row r="255" spans="1:8">
      <c r="A255" s="60" t="s">
        <v>1107</v>
      </c>
      <c r="B255" s="60">
        <v>50609</v>
      </c>
      <c r="C255" s="61">
        <v>6111.1637931034484</v>
      </c>
      <c r="D255" s="57"/>
      <c r="E255" s="89" t="s">
        <v>4605</v>
      </c>
      <c r="F255" s="61">
        <v>6111.16</v>
      </c>
      <c r="G255" s="57"/>
      <c r="H255" s="18">
        <f t="shared" si="3"/>
        <v>3.7931034485154669E-3</v>
      </c>
    </row>
    <row r="256" spans="1:8">
      <c r="A256" s="60" t="s">
        <v>1107</v>
      </c>
      <c r="B256" s="60">
        <v>50610</v>
      </c>
      <c r="C256" s="61">
        <v>947.42241379310349</v>
      </c>
      <c r="D256" s="57"/>
      <c r="E256" s="89" t="s">
        <v>4606</v>
      </c>
      <c r="F256" s="61">
        <v>947.42000000000007</v>
      </c>
      <c r="G256" s="57"/>
      <c r="H256" s="18">
        <f t="shared" si="3"/>
        <v>2.4137931034147186E-3</v>
      </c>
    </row>
    <row r="257" spans="1:8">
      <c r="A257" s="60" t="s">
        <v>1107</v>
      </c>
      <c r="B257" s="60">
        <v>50611</v>
      </c>
      <c r="C257" s="61">
        <v>2468.1120689655177</v>
      </c>
      <c r="D257" s="57"/>
      <c r="E257" s="89" t="s">
        <v>4607</v>
      </c>
      <c r="F257" s="61">
        <v>2468.1099999999997</v>
      </c>
      <c r="G257" s="57"/>
      <c r="H257" s="18">
        <f t="shared" si="3"/>
        <v>2.0689655179921829E-3</v>
      </c>
    </row>
    <row r="258" spans="1:8">
      <c r="A258" s="60" t="s">
        <v>1107</v>
      </c>
      <c r="B258" s="60">
        <v>50612</v>
      </c>
      <c r="C258" s="61">
        <v>1698.2758620689656</v>
      </c>
      <c r="D258" s="57"/>
      <c r="E258" s="89" t="s">
        <v>4608</v>
      </c>
      <c r="F258" s="61">
        <v>1698.28</v>
      </c>
      <c r="G258" s="57"/>
      <c r="H258" s="18">
        <f t="shared" si="3"/>
        <v>-4.13793103439275E-3</v>
      </c>
    </row>
    <row r="259" spans="1:8">
      <c r="A259" s="60" t="s">
        <v>1107</v>
      </c>
      <c r="B259" s="60">
        <v>50613</v>
      </c>
      <c r="C259" s="61">
        <v>3788.8017241379316</v>
      </c>
      <c r="D259" s="57"/>
      <c r="E259" s="89" t="s">
        <v>4609</v>
      </c>
      <c r="F259" s="61">
        <v>3788.8</v>
      </c>
      <c r="G259" s="57"/>
      <c r="H259" s="18">
        <f t="shared" si="3"/>
        <v>1.7241379314327787E-3</v>
      </c>
    </row>
    <row r="260" spans="1:8">
      <c r="A260" s="60" t="s">
        <v>1107</v>
      </c>
      <c r="B260" s="60">
        <v>50614</v>
      </c>
      <c r="C260" s="61">
        <v>947.42241379310349</v>
      </c>
      <c r="D260" s="57"/>
      <c r="E260" s="89" t="s">
        <v>4610</v>
      </c>
      <c r="F260" s="61">
        <v>947.42000000000007</v>
      </c>
      <c r="G260" s="57"/>
      <c r="H260" s="18">
        <f t="shared" si="3"/>
        <v>2.4137931034147186E-3</v>
      </c>
    </row>
    <row r="261" spans="1:8">
      <c r="A261" s="60" t="s">
        <v>1107</v>
      </c>
      <c r="B261" s="60">
        <v>50615</v>
      </c>
      <c r="C261" s="61">
        <v>4972.3620689655172</v>
      </c>
      <c r="D261" s="57"/>
      <c r="E261" s="89" t="s">
        <v>4611</v>
      </c>
      <c r="F261" s="61">
        <v>4972.3600000000006</v>
      </c>
      <c r="G261" s="57"/>
      <c r="H261" s="18">
        <f t="shared" si="3"/>
        <v>2.0689655166279408E-3</v>
      </c>
    </row>
    <row r="262" spans="1:8">
      <c r="A262" s="60" t="s">
        <v>1107</v>
      </c>
      <c r="B262" s="60">
        <v>50616</v>
      </c>
      <c r="C262" s="61">
        <v>1698.2758620689656</v>
      </c>
      <c r="D262" s="57"/>
      <c r="E262" s="89" t="s">
        <v>4612</v>
      </c>
      <c r="F262" s="61">
        <v>1698.28</v>
      </c>
      <c r="G262" s="57"/>
      <c r="H262" s="18">
        <f t="shared" si="3"/>
        <v>-4.13793103439275E-3</v>
      </c>
    </row>
    <row r="263" spans="1:8">
      <c r="A263" s="60" t="s">
        <v>1107</v>
      </c>
      <c r="B263" s="60">
        <v>50617</v>
      </c>
      <c r="C263" s="61">
        <v>947.42241379310349</v>
      </c>
      <c r="D263" s="57"/>
      <c r="E263" s="89" t="s">
        <v>4613</v>
      </c>
      <c r="F263" s="61">
        <v>947.42000000000007</v>
      </c>
      <c r="G263" s="57"/>
      <c r="H263" s="18">
        <f t="shared" si="3"/>
        <v>2.4137931034147186E-3</v>
      </c>
    </row>
    <row r="264" spans="1:8">
      <c r="A264" s="60" t="s">
        <v>1107</v>
      </c>
      <c r="B264" s="60">
        <v>50618</v>
      </c>
      <c r="C264" s="61">
        <v>1698.2758620689656</v>
      </c>
      <c r="D264" s="57"/>
      <c r="E264" s="89" t="s">
        <v>4614</v>
      </c>
      <c r="F264" s="61">
        <v>1698.28</v>
      </c>
      <c r="G264" s="57"/>
      <c r="H264" s="18">
        <f t="shared" si="3"/>
        <v>-4.13793103439275E-3</v>
      </c>
    </row>
    <row r="265" spans="1:8">
      <c r="A265" s="60" t="s">
        <v>1107</v>
      </c>
      <c r="B265" s="60">
        <v>50619</v>
      </c>
      <c r="C265" s="61">
        <v>3016.3879310344832</v>
      </c>
      <c r="D265" s="57"/>
      <c r="E265" s="89" t="s">
        <v>4615</v>
      </c>
      <c r="F265" s="61">
        <v>3016.3900000000003</v>
      </c>
      <c r="G265" s="57"/>
      <c r="H265" s="18">
        <f t="shared" ref="H265:H328" si="4">+C265-F265</f>
        <v>-2.0689655170826882E-3</v>
      </c>
    </row>
    <row r="266" spans="1:8">
      <c r="A266" s="60" t="s">
        <v>1107</v>
      </c>
      <c r="B266" s="60">
        <v>50620</v>
      </c>
      <c r="C266" s="61">
        <v>3016.3879310344832</v>
      </c>
      <c r="D266" s="57"/>
      <c r="E266" s="89" t="s">
        <v>4616</v>
      </c>
      <c r="F266" s="61">
        <v>3016.3900000000003</v>
      </c>
      <c r="G266" s="57"/>
      <c r="H266" s="18">
        <f t="shared" si="4"/>
        <v>-2.0689655170826882E-3</v>
      </c>
    </row>
    <row r="267" spans="1:8">
      <c r="A267" s="60" t="s">
        <v>1107</v>
      </c>
      <c r="B267" s="60">
        <v>50621</v>
      </c>
      <c r="C267" s="61">
        <v>1698.2672413793105</v>
      </c>
      <c r="D267" s="57"/>
      <c r="E267" s="89" t="s">
        <v>4617</v>
      </c>
      <c r="F267" s="61">
        <v>1698.27</v>
      </c>
      <c r="G267" s="57"/>
      <c r="H267" s="18">
        <f t="shared" si="4"/>
        <v>-2.7586206895193754E-3</v>
      </c>
    </row>
    <row r="268" spans="1:8">
      <c r="A268" s="60" t="s">
        <v>1107</v>
      </c>
      <c r="B268" s="60">
        <v>50622</v>
      </c>
      <c r="C268" s="61">
        <v>947.42241379310349</v>
      </c>
      <c r="D268" s="57"/>
      <c r="E268" s="89" t="s">
        <v>4618</v>
      </c>
      <c r="F268" s="61">
        <v>947.42000000000007</v>
      </c>
      <c r="G268" s="57"/>
      <c r="H268" s="18">
        <f t="shared" si="4"/>
        <v>2.4137931034147186E-3</v>
      </c>
    </row>
    <row r="269" spans="1:8">
      <c r="A269" s="60" t="s">
        <v>1107</v>
      </c>
      <c r="B269" s="60">
        <v>50623</v>
      </c>
      <c r="C269" s="61">
        <v>1698.2758620689656</v>
      </c>
      <c r="D269" s="57"/>
      <c r="E269" s="89" t="s">
        <v>4619</v>
      </c>
      <c r="F269" s="61">
        <v>1698.28</v>
      </c>
      <c r="G269" s="57"/>
      <c r="H269" s="18">
        <f t="shared" si="4"/>
        <v>-4.13793103439275E-3</v>
      </c>
    </row>
    <row r="270" spans="1:8">
      <c r="A270" s="60" t="s">
        <v>1107</v>
      </c>
      <c r="B270" s="60">
        <v>50624</v>
      </c>
      <c r="C270" s="61">
        <v>2025.8706896551728</v>
      </c>
      <c r="D270" s="57"/>
      <c r="E270" s="89" t="s">
        <v>4620</v>
      </c>
      <c r="F270" s="61">
        <v>2025.87</v>
      </c>
      <c r="G270" s="57"/>
      <c r="H270" s="18">
        <f t="shared" si="4"/>
        <v>6.8965517289143463E-4</v>
      </c>
    </row>
    <row r="271" spans="1:8">
      <c r="A271" s="60" t="s">
        <v>1107</v>
      </c>
      <c r="B271" s="60">
        <v>50625</v>
      </c>
      <c r="C271" s="61">
        <v>1698.2758620689656</v>
      </c>
      <c r="D271" s="57"/>
      <c r="E271" s="89" t="s">
        <v>4621</v>
      </c>
      <c r="F271" s="61">
        <v>1698.28</v>
      </c>
      <c r="G271" s="57"/>
      <c r="H271" s="18">
        <f t="shared" si="4"/>
        <v>-4.13793103439275E-3</v>
      </c>
    </row>
    <row r="272" spans="1:8">
      <c r="A272" s="60" t="s">
        <v>1107</v>
      </c>
      <c r="B272" s="60">
        <v>50626</v>
      </c>
      <c r="C272" s="61">
        <v>1698.2758620689656</v>
      </c>
      <c r="D272" s="57"/>
      <c r="E272" s="89" t="s">
        <v>4622</v>
      </c>
      <c r="F272" s="61">
        <v>1698.28</v>
      </c>
      <c r="G272" s="57"/>
      <c r="H272" s="18">
        <f t="shared" si="4"/>
        <v>-4.13793103439275E-3</v>
      </c>
    </row>
    <row r="273" spans="1:8">
      <c r="A273" s="60" t="s">
        <v>1107</v>
      </c>
      <c r="B273" s="60">
        <v>50627</v>
      </c>
      <c r="C273" s="61">
        <v>2801.7327586206902</v>
      </c>
      <c r="D273" s="57"/>
      <c r="E273" s="89" t="s">
        <v>4623</v>
      </c>
      <c r="F273" s="61">
        <v>2801.73</v>
      </c>
      <c r="G273" s="57"/>
      <c r="H273" s="18">
        <f t="shared" si="4"/>
        <v>2.7586206902014965E-3</v>
      </c>
    </row>
    <row r="274" spans="1:8">
      <c r="A274" s="60" t="s">
        <v>1107</v>
      </c>
      <c r="B274" s="60">
        <v>50628</v>
      </c>
      <c r="C274" s="61">
        <v>1429.9310344827588</v>
      </c>
      <c r="D274" s="57"/>
      <c r="E274" s="89" t="s">
        <v>4624</v>
      </c>
      <c r="F274" s="61">
        <v>1429.93</v>
      </c>
      <c r="G274" s="57"/>
      <c r="H274" s="18">
        <f t="shared" si="4"/>
        <v>1.0344827587687178E-3</v>
      </c>
    </row>
    <row r="275" spans="1:8">
      <c r="A275" s="60" t="s">
        <v>1107</v>
      </c>
      <c r="B275" s="60">
        <v>50629</v>
      </c>
      <c r="C275" s="61">
        <v>1372.6637931034484</v>
      </c>
      <c r="D275" s="57"/>
      <c r="E275" s="89" t="s">
        <v>4625</v>
      </c>
      <c r="F275" s="61">
        <v>1372.66</v>
      </c>
      <c r="G275" s="57"/>
      <c r="H275" s="18">
        <f t="shared" si="4"/>
        <v>3.7931034482880932E-3</v>
      </c>
    </row>
    <row r="276" spans="1:8">
      <c r="A276" s="60" t="s">
        <v>1107</v>
      </c>
      <c r="B276" s="60">
        <v>50630</v>
      </c>
      <c r="C276" s="61">
        <v>1719.8275862068967</v>
      </c>
      <c r="D276" s="57"/>
      <c r="E276" s="89" t="s">
        <v>4626</v>
      </c>
      <c r="F276" s="61">
        <v>1719.83</v>
      </c>
      <c r="G276" s="57"/>
      <c r="H276" s="18">
        <f t="shared" si="4"/>
        <v>-2.413793103187345E-3</v>
      </c>
    </row>
    <row r="277" spans="1:8">
      <c r="A277" s="60" t="s">
        <v>1107</v>
      </c>
      <c r="B277" s="60">
        <v>50631</v>
      </c>
      <c r="C277" s="61">
        <v>947.41379310344837</v>
      </c>
      <c r="D277" s="57"/>
      <c r="E277" s="89" t="s">
        <v>4627</v>
      </c>
      <c r="F277" s="61">
        <v>947.41000000000008</v>
      </c>
      <c r="G277" s="57"/>
      <c r="H277" s="18">
        <f t="shared" si="4"/>
        <v>3.7931034482880932E-3</v>
      </c>
    </row>
    <row r="278" spans="1:8">
      <c r="A278" s="60" t="s">
        <v>1107</v>
      </c>
      <c r="B278" s="60">
        <v>50632</v>
      </c>
      <c r="C278" s="61">
        <v>1249.1379310344828</v>
      </c>
      <c r="D278" s="57"/>
      <c r="E278" s="89" t="s">
        <v>4628</v>
      </c>
      <c r="F278" s="61">
        <v>1249.1399999999999</v>
      </c>
      <c r="G278" s="57"/>
      <c r="H278" s="18">
        <f t="shared" si="4"/>
        <v>-2.0689655170826882E-3</v>
      </c>
    </row>
    <row r="279" spans="1:8">
      <c r="A279" s="60" t="s">
        <v>1107</v>
      </c>
      <c r="B279" s="60">
        <v>50633</v>
      </c>
      <c r="C279" s="61">
        <v>7479.7068965517237</v>
      </c>
      <c r="D279" s="57"/>
      <c r="E279" s="89" t="s">
        <v>4629</v>
      </c>
      <c r="F279" s="61">
        <v>7479.71</v>
      </c>
      <c r="G279" s="57"/>
      <c r="H279" s="18">
        <f t="shared" si="4"/>
        <v>-3.1034482763061533E-3</v>
      </c>
    </row>
    <row r="280" spans="1:8">
      <c r="A280" s="60" t="s">
        <v>1107</v>
      </c>
      <c r="B280" s="60">
        <v>50634</v>
      </c>
      <c r="C280" s="61">
        <v>1698.2758620689656</v>
      </c>
      <c r="D280" s="57"/>
      <c r="E280" s="89" t="s">
        <v>4630</v>
      </c>
      <c r="F280" s="61">
        <v>1698.28</v>
      </c>
      <c r="G280" s="57"/>
      <c r="H280" s="18">
        <f t="shared" si="4"/>
        <v>-4.13793103439275E-3</v>
      </c>
    </row>
    <row r="281" spans="1:8">
      <c r="A281" s="60" t="s">
        <v>1107</v>
      </c>
      <c r="B281" s="60">
        <v>50635</v>
      </c>
      <c r="C281" s="61">
        <v>947.42241379310349</v>
      </c>
      <c r="D281" s="57"/>
      <c r="E281" s="89" t="s">
        <v>4631</v>
      </c>
      <c r="F281" s="61">
        <v>947.42000000000007</v>
      </c>
      <c r="G281" s="57"/>
      <c r="H281" s="18">
        <f t="shared" si="4"/>
        <v>2.4137931034147186E-3</v>
      </c>
    </row>
    <row r="282" spans="1:8">
      <c r="A282" s="60" t="s">
        <v>1107</v>
      </c>
      <c r="B282" s="60">
        <v>50636</v>
      </c>
      <c r="C282" s="61">
        <v>2801.7327586206902</v>
      </c>
      <c r="D282" s="57"/>
      <c r="E282" s="89" t="s">
        <v>4632</v>
      </c>
      <c r="F282" s="61">
        <v>2801.73</v>
      </c>
      <c r="G282" s="57"/>
      <c r="H282" s="18">
        <f t="shared" si="4"/>
        <v>2.7586206902014965E-3</v>
      </c>
    </row>
    <row r="283" spans="1:8">
      <c r="A283" s="60" t="s">
        <v>1107</v>
      </c>
      <c r="B283" s="60">
        <v>50637</v>
      </c>
      <c r="C283" s="61">
        <v>5835.060344827587</v>
      </c>
      <c r="D283" s="57"/>
      <c r="E283" s="89" t="s">
        <v>4633</v>
      </c>
      <c r="F283" s="61">
        <v>5835.06</v>
      </c>
      <c r="G283" s="57"/>
      <c r="H283" s="18">
        <f t="shared" si="4"/>
        <v>3.4482758655940415E-4</v>
      </c>
    </row>
    <row r="284" spans="1:8">
      <c r="A284" s="60" t="s">
        <v>1107</v>
      </c>
      <c r="B284" s="60">
        <v>50638</v>
      </c>
      <c r="C284" s="61">
        <v>3593.9741379310349</v>
      </c>
      <c r="D284" s="57"/>
      <c r="E284" s="89" t="s">
        <v>4634</v>
      </c>
      <c r="F284" s="61">
        <v>3593.9700000000003</v>
      </c>
      <c r="G284" s="57"/>
      <c r="H284" s="18">
        <f t="shared" si="4"/>
        <v>4.1379310346201237E-3</v>
      </c>
    </row>
    <row r="285" spans="1:8">
      <c r="A285" s="60" t="s">
        <v>1107</v>
      </c>
      <c r="B285" s="60">
        <v>50639</v>
      </c>
      <c r="C285" s="61">
        <v>174.60344827586206</v>
      </c>
      <c r="D285" s="57"/>
      <c r="E285" s="89" t="s">
        <v>4635</v>
      </c>
      <c r="F285" s="61">
        <v>174.6</v>
      </c>
      <c r="G285" s="57"/>
      <c r="H285" s="18">
        <f t="shared" si="4"/>
        <v>3.4482758620697496E-3</v>
      </c>
    </row>
    <row r="286" spans="1:8">
      <c r="A286" s="60" t="s">
        <v>1107</v>
      </c>
      <c r="B286" s="60">
        <v>50640</v>
      </c>
      <c r="C286" s="61">
        <v>174.60344827586206</v>
      </c>
      <c r="D286" s="57"/>
      <c r="E286" s="89" t="s">
        <v>4636</v>
      </c>
      <c r="F286" s="61">
        <v>174.6</v>
      </c>
      <c r="G286" s="57"/>
      <c r="H286" s="18">
        <f t="shared" si="4"/>
        <v>3.4482758620697496E-3</v>
      </c>
    </row>
    <row r="287" spans="1:8">
      <c r="A287" s="60" t="s">
        <v>1107</v>
      </c>
      <c r="B287" s="60">
        <v>50641</v>
      </c>
      <c r="C287" s="61">
        <v>2629.6379310344832</v>
      </c>
      <c r="D287" s="57"/>
      <c r="E287" s="89" t="s">
        <v>4637</v>
      </c>
      <c r="F287" s="61">
        <v>2629.6400000000003</v>
      </c>
      <c r="G287" s="57"/>
      <c r="H287" s="18">
        <f t="shared" si="4"/>
        <v>-2.0689655170826882E-3</v>
      </c>
    </row>
    <row r="288" spans="1:8">
      <c r="A288" s="60" t="s">
        <v>1107</v>
      </c>
      <c r="B288" s="60">
        <v>50642</v>
      </c>
      <c r="C288" s="61">
        <v>58.198275862068975</v>
      </c>
      <c r="D288" s="57"/>
      <c r="E288" s="89" t="s">
        <v>4638</v>
      </c>
      <c r="F288" s="61">
        <v>58.2</v>
      </c>
      <c r="G288" s="57"/>
      <c r="H288" s="18">
        <f t="shared" si="4"/>
        <v>-1.7241379310277694E-3</v>
      </c>
    </row>
    <row r="289" spans="1:8">
      <c r="A289" s="60" t="s">
        <v>1107</v>
      </c>
      <c r="B289" s="60">
        <v>50643</v>
      </c>
      <c r="C289" s="61">
        <v>174.60344827586206</v>
      </c>
      <c r="D289" s="57"/>
      <c r="E289" s="89" t="s">
        <v>4639</v>
      </c>
      <c r="F289" s="61">
        <v>174.6</v>
      </c>
      <c r="G289" s="57"/>
      <c r="H289" s="18">
        <f t="shared" si="4"/>
        <v>3.4482758620697496E-3</v>
      </c>
    </row>
    <row r="290" spans="1:8">
      <c r="A290" s="60" t="s">
        <v>1107</v>
      </c>
      <c r="B290" s="60">
        <v>50644</v>
      </c>
      <c r="C290" s="61">
        <v>174.60344827586206</v>
      </c>
      <c r="D290" s="57"/>
      <c r="E290" s="89" t="s">
        <v>4640</v>
      </c>
      <c r="F290" s="61">
        <v>174.6</v>
      </c>
      <c r="G290" s="57"/>
      <c r="H290" s="18">
        <f t="shared" si="4"/>
        <v>3.4482758620697496E-3</v>
      </c>
    </row>
    <row r="291" spans="1:8">
      <c r="A291" s="60" t="s">
        <v>1107</v>
      </c>
      <c r="B291" s="60">
        <v>50645</v>
      </c>
      <c r="C291" s="61">
        <v>174.60344827586206</v>
      </c>
      <c r="D291" s="57"/>
      <c r="E291" s="89" t="s">
        <v>4641</v>
      </c>
      <c r="F291" s="61">
        <v>174.6</v>
      </c>
      <c r="G291" s="57"/>
      <c r="H291" s="18">
        <f t="shared" si="4"/>
        <v>3.4482758620697496E-3</v>
      </c>
    </row>
    <row r="292" spans="1:8">
      <c r="A292" s="60" t="s">
        <v>1107</v>
      </c>
      <c r="B292" s="60">
        <v>50646</v>
      </c>
      <c r="C292" s="61">
        <v>267.72413793103448</v>
      </c>
      <c r="D292" s="57"/>
      <c r="E292" s="89" t="s">
        <v>4642</v>
      </c>
      <c r="F292" s="61">
        <v>267.71999999999997</v>
      </c>
      <c r="G292" s="57"/>
      <c r="H292" s="18">
        <f t="shared" si="4"/>
        <v>4.1379310345064368E-3</v>
      </c>
    </row>
    <row r="293" spans="1:8">
      <c r="A293" s="60" t="s">
        <v>1107</v>
      </c>
      <c r="B293" s="60">
        <v>50647</v>
      </c>
      <c r="C293" s="61">
        <v>174.60344827586206</v>
      </c>
      <c r="D293" s="57"/>
      <c r="E293" s="89" t="s">
        <v>4643</v>
      </c>
      <c r="F293" s="61">
        <v>174.6</v>
      </c>
      <c r="G293" s="57"/>
      <c r="H293" s="18">
        <f t="shared" si="4"/>
        <v>3.4482758620697496E-3</v>
      </c>
    </row>
    <row r="294" spans="1:8">
      <c r="A294" s="60" t="s">
        <v>1107</v>
      </c>
      <c r="B294" s="60">
        <v>50648</v>
      </c>
      <c r="C294" s="61">
        <v>947.42241379310349</v>
      </c>
      <c r="D294" s="57"/>
      <c r="E294" s="89" t="s">
        <v>4644</v>
      </c>
      <c r="F294" s="61">
        <v>947.42</v>
      </c>
      <c r="G294" s="57"/>
      <c r="H294" s="18">
        <f t="shared" si="4"/>
        <v>2.4137931035284055E-3</v>
      </c>
    </row>
    <row r="295" spans="1:8">
      <c r="A295" s="60" t="s">
        <v>1107</v>
      </c>
      <c r="B295" s="60">
        <v>50649</v>
      </c>
      <c r="C295" s="61">
        <v>2269.5</v>
      </c>
      <c r="D295" s="57"/>
      <c r="E295" s="89" t="s">
        <v>4645</v>
      </c>
      <c r="F295" s="61">
        <v>2269.5</v>
      </c>
      <c r="G295" s="57"/>
      <c r="H295" s="18">
        <f t="shared" si="4"/>
        <v>0</v>
      </c>
    </row>
    <row r="296" spans="1:8">
      <c r="A296" s="60" t="s">
        <v>1107</v>
      </c>
      <c r="B296" s="60">
        <v>50650</v>
      </c>
      <c r="C296" s="61">
        <v>174.60344827586206</v>
      </c>
      <c r="D296" s="57"/>
      <c r="E296" s="89" t="s">
        <v>4646</v>
      </c>
      <c r="F296" s="61">
        <v>174.6</v>
      </c>
      <c r="G296" s="57"/>
      <c r="H296" s="18">
        <f t="shared" si="4"/>
        <v>3.4482758620697496E-3</v>
      </c>
    </row>
    <row r="297" spans="1:8">
      <c r="A297" s="60" t="s">
        <v>1107</v>
      </c>
      <c r="B297" s="60">
        <v>50651</v>
      </c>
      <c r="C297" s="61">
        <v>174.60344827586206</v>
      </c>
      <c r="D297" s="57"/>
      <c r="E297" s="89" t="s">
        <v>4647</v>
      </c>
      <c r="F297" s="61">
        <v>174.6</v>
      </c>
      <c r="G297" s="57"/>
      <c r="H297" s="18">
        <f t="shared" si="4"/>
        <v>3.4482758620697496E-3</v>
      </c>
    </row>
    <row r="298" spans="1:8">
      <c r="A298" s="60" t="s">
        <v>1107</v>
      </c>
      <c r="B298" s="60">
        <v>50652</v>
      </c>
      <c r="C298" s="61">
        <v>5486.3189655172418</v>
      </c>
      <c r="D298" s="57"/>
      <c r="E298" s="89" t="s">
        <v>4648</v>
      </c>
      <c r="F298" s="61">
        <v>5486.32</v>
      </c>
      <c r="G298" s="57"/>
      <c r="H298" s="18">
        <f t="shared" si="4"/>
        <v>-1.0344827578592231E-3</v>
      </c>
    </row>
    <row r="299" spans="1:8">
      <c r="A299" s="60" t="s">
        <v>1107</v>
      </c>
      <c r="B299" s="60">
        <v>50653</v>
      </c>
      <c r="C299" s="61">
        <v>3659.4913793103451</v>
      </c>
      <c r="D299" s="57"/>
      <c r="E299" s="89" t="s">
        <v>4649</v>
      </c>
      <c r="F299" s="61">
        <v>3659.49</v>
      </c>
      <c r="G299" s="57"/>
      <c r="H299" s="18">
        <f t="shared" si="4"/>
        <v>1.3793103453281219E-3</v>
      </c>
    </row>
    <row r="300" spans="1:8">
      <c r="A300" s="60" t="s">
        <v>1107</v>
      </c>
      <c r="B300" s="60">
        <v>50654</v>
      </c>
      <c r="C300" s="61">
        <v>1870.6982758620693</v>
      </c>
      <c r="D300" s="57"/>
      <c r="E300" s="89" t="s">
        <v>4650</v>
      </c>
      <c r="F300" s="61">
        <v>1870.7</v>
      </c>
      <c r="G300" s="57"/>
      <c r="H300" s="18">
        <f t="shared" si="4"/>
        <v>-1.7241379307506577E-3</v>
      </c>
    </row>
    <row r="301" spans="1:8">
      <c r="A301" s="60" t="s">
        <v>1107</v>
      </c>
      <c r="B301" s="60">
        <v>50655</v>
      </c>
      <c r="C301" s="61">
        <v>947.42241379310349</v>
      </c>
      <c r="D301" s="57"/>
      <c r="E301" s="89" t="s">
        <v>4651</v>
      </c>
      <c r="F301" s="61">
        <v>947.42</v>
      </c>
      <c r="G301" s="57"/>
      <c r="H301" s="18">
        <f t="shared" si="4"/>
        <v>2.4137931035284055E-3</v>
      </c>
    </row>
    <row r="302" spans="1:8">
      <c r="A302" s="60" t="s">
        <v>1107</v>
      </c>
      <c r="B302" s="60">
        <v>50656</v>
      </c>
      <c r="C302" s="61">
        <v>947.42241379310349</v>
      </c>
      <c r="D302" s="57"/>
      <c r="E302" s="89" t="s">
        <v>4652</v>
      </c>
      <c r="F302" s="61">
        <v>947.42000000000007</v>
      </c>
      <c r="G302" s="57"/>
      <c r="H302" s="18">
        <f t="shared" si="4"/>
        <v>2.4137931034147186E-3</v>
      </c>
    </row>
    <row r="303" spans="1:8">
      <c r="A303" s="60" t="s">
        <v>1107</v>
      </c>
      <c r="B303" s="60">
        <v>50657</v>
      </c>
      <c r="C303" s="61">
        <v>947.30172413793105</v>
      </c>
      <c r="D303" s="57"/>
      <c r="E303" s="89" t="s">
        <v>4653</v>
      </c>
      <c r="F303" s="61">
        <v>947.3</v>
      </c>
      <c r="G303" s="57"/>
      <c r="H303" s="18">
        <f t="shared" si="4"/>
        <v>1.7241379310917182E-3</v>
      </c>
    </row>
    <row r="304" spans="1:8">
      <c r="A304" s="60" t="s">
        <v>1107</v>
      </c>
      <c r="B304" s="60">
        <v>50658</v>
      </c>
      <c r="C304" s="61">
        <v>947.42241379310349</v>
      </c>
      <c r="D304" s="57"/>
      <c r="E304" s="89" t="s">
        <v>4654</v>
      </c>
      <c r="F304" s="61">
        <v>947.42000000000007</v>
      </c>
      <c r="G304" s="57"/>
      <c r="H304" s="18">
        <f t="shared" si="4"/>
        <v>2.4137931034147186E-3</v>
      </c>
    </row>
    <row r="305" spans="1:8">
      <c r="A305" s="60" t="s">
        <v>1107</v>
      </c>
      <c r="B305" s="60">
        <v>50659</v>
      </c>
      <c r="C305" s="61">
        <v>947.42241379310349</v>
      </c>
      <c r="D305" s="57"/>
      <c r="E305" s="89" t="s">
        <v>4655</v>
      </c>
      <c r="F305" s="61">
        <v>947.42000000000007</v>
      </c>
      <c r="G305" s="57"/>
      <c r="H305" s="18">
        <f t="shared" si="4"/>
        <v>2.4137931034147186E-3</v>
      </c>
    </row>
    <row r="306" spans="1:8">
      <c r="A306" s="60" t="s">
        <v>1107</v>
      </c>
      <c r="B306" s="60">
        <v>50660</v>
      </c>
      <c r="C306" s="61">
        <v>2801.7241379310349</v>
      </c>
      <c r="D306" s="57"/>
      <c r="E306" s="89" t="s">
        <v>4656</v>
      </c>
      <c r="F306" s="61">
        <v>2801.72</v>
      </c>
      <c r="G306" s="57"/>
      <c r="H306" s="18">
        <f t="shared" si="4"/>
        <v>4.137931035074871E-3</v>
      </c>
    </row>
    <row r="307" spans="1:8">
      <c r="A307" s="60" t="s">
        <v>1107</v>
      </c>
      <c r="B307" s="60">
        <v>50661</v>
      </c>
      <c r="C307" s="61">
        <v>400</v>
      </c>
      <c r="D307" s="57"/>
      <c r="E307" s="89" t="s">
        <v>4657</v>
      </c>
      <c r="F307" s="61">
        <v>400</v>
      </c>
      <c r="G307" s="57"/>
      <c r="H307" s="18">
        <f t="shared" si="4"/>
        <v>0</v>
      </c>
    </row>
    <row r="308" spans="1:8">
      <c r="A308" s="60" t="s">
        <v>1107</v>
      </c>
      <c r="B308" s="60">
        <v>50662</v>
      </c>
      <c r="C308" s="61">
        <v>947.42241379310349</v>
      </c>
      <c r="D308" s="57"/>
      <c r="E308" s="89" t="s">
        <v>4658</v>
      </c>
      <c r="F308" s="61">
        <v>947.42</v>
      </c>
      <c r="G308" s="57"/>
      <c r="H308" s="18">
        <f t="shared" si="4"/>
        <v>2.4137931035284055E-3</v>
      </c>
    </row>
    <row r="309" spans="1:8">
      <c r="A309" s="60" t="s">
        <v>1107</v>
      </c>
      <c r="B309" s="60">
        <v>50663</v>
      </c>
      <c r="C309" s="61">
        <v>1016.3879310344828</v>
      </c>
      <c r="D309" s="57"/>
      <c r="E309" s="89" t="s">
        <v>4659</v>
      </c>
      <c r="F309" s="61">
        <v>1016.39</v>
      </c>
      <c r="G309" s="57"/>
      <c r="H309" s="18">
        <f t="shared" si="4"/>
        <v>-2.068965517196375E-3</v>
      </c>
    </row>
    <row r="310" spans="1:8">
      <c r="A310" s="60" t="s">
        <v>1107</v>
      </c>
      <c r="B310" s="60">
        <v>50664</v>
      </c>
      <c r="C310" s="61">
        <v>1698.2758620689656</v>
      </c>
      <c r="D310" s="57"/>
      <c r="E310" s="89" t="s">
        <v>4660</v>
      </c>
      <c r="F310" s="61">
        <v>1698.28</v>
      </c>
      <c r="G310" s="57"/>
      <c r="H310" s="18">
        <f t="shared" si="4"/>
        <v>-4.13793103439275E-3</v>
      </c>
    </row>
    <row r="311" spans="1:8">
      <c r="A311" s="60" t="s">
        <v>1107</v>
      </c>
      <c r="B311" s="60">
        <v>50665</v>
      </c>
      <c r="C311" s="61">
        <v>947.42241379310349</v>
      </c>
      <c r="D311" s="57"/>
      <c r="E311" s="89" t="s">
        <v>4661</v>
      </c>
      <c r="F311" s="61">
        <v>947.42000000000007</v>
      </c>
      <c r="G311" s="57"/>
      <c r="H311" s="18">
        <f t="shared" si="4"/>
        <v>2.4137931034147186E-3</v>
      </c>
    </row>
    <row r="312" spans="1:8">
      <c r="A312" s="60" t="s">
        <v>1107</v>
      </c>
      <c r="B312" s="60">
        <v>50666</v>
      </c>
      <c r="C312" s="61">
        <v>1698.2672413793105</v>
      </c>
      <c r="D312" s="57"/>
      <c r="E312" s="89" t="s">
        <v>4662</v>
      </c>
      <c r="F312" s="61">
        <v>1698.27</v>
      </c>
      <c r="G312" s="57"/>
      <c r="H312" s="18">
        <f t="shared" si="4"/>
        <v>-2.7586206895193754E-3</v>
      </c>
    </row>
    <row r="313" spans="1:8">
      <c r="A313" s="60" t="s">
        <v>1107</v>
      </c>
      <c r="B313" s="60">
        <v>50667</v>
      </c>
      <c r="C313" s="61">
        <v>3335.3534482758623</v>
      </c>
      <c r="D313" s="57"/>
      <c r="E313" s="89" t="s">
        <v>4663</v>
      </c>
      <c r="F313" s="61">
        <v>3335.3500000000004</v>
      </c>
      <c r="G313" s="57"/>
      <c r="H313" s="18">
        <f t="shared" si="4"/>
        <v>3.4482758619560627E-3</v>
      </c>
    </row>
    <row r="314" spans="1:8">
      <c r="A314" s="60" t="s">
        <v>1107</v>
      </c>
      <c r="B314" s="60">
        <v>50668</v>
      </c>
      <c r="C314" s="61">
        <v>5051.7327586206902</v>
      </c>
      <c r="D314" s="57"/>
      <c r="E314" s="89" t="s">
        <v>4664</v>
      </c>
      <c r="F314" s="61">
        <v>5051.7299999999996</v>
      </c>
      <c r="G314" s="57"/>
      <c r="H314" s="18">
        <f t="shared" si="4"/>
        <v>2.7586206906562438E-3</v>
      </c>
    </row>
    <row r="315" spans="1:8">
      <c r="A315" s="60" t="s">
        <v>1107</v>
      </c>
      <c r="B315" s="60">
        <v>50669</v>
      </c>
      <c r="C315" s="61">
        <v>2118.9741379310349</v>
      </c>
      <c r="D315" s="57"/>
      <c r="E315" s="89" t="s">
        <v>4665</v>
      </c>
      <c r="F315" s="61">
        <v>2118.9700000000003</v>
      </c>
      <c r="G315" s="57"/>
      <c r="H315" s="18">
        <f t="shared" si="4"/>
        <v>4.1379310346201237E-3</v>
      </c>
    </row>
    <row r="316" spans="1:8">
      <c r="A316" s="60" t="s">
        <v>1107</v>
      </c>
      <c r="B316" s="60">
        <v>50670</v>
      </c>
      <c r="C316" s="61">
        <v>2905.1810344827591</v>
      </c>
      <c r="D316" s="57"/>
      <c r="E316" s="89" t="s">
        <v>4666</v>
      </c>
      <c r="F316" s="61">
        <v>2905.1800000000003</v>
      </c>
      <c r="G316" s="57"/>
      <c r="H316" s="18">
        <f t="shared" si="4"/>
        <v>1.0344827587687178E-3</v>
      </c>
    </row>
    <row r="317" spans="1:8">
      <c r="A317" s="60" t="s">
        <v>1107</v>
      </c>
      <c r="B317" s="60">
        <v>50671</v>
      </c>
      <c r="C317" s="61">
        <v>831.04310344827593</v>
      </c>
      <c r="D317" s="57"/>
      <c r="E317" s="89" t="s">
        <v>4667</v>
      </c>
      <c r="F317" s="61">
        <v>831.04</v>
      </c>
      <c r="G317" s="57"/>
      <c r="H317" s="18">
        <f t="shared" si="4"/>
        <v>3.1034482759650928E-3</v>
      </c>
    </row>
    <row r="318" spans="1:8">
      <c r="A318" s="60" t="s">
        <v>1107</v>
      </c>
      <c r="B318" s="60">
        <v>50672</v>
      </c>
      <c r="C318" s="61">
        <v>547.41379310344837</v>
      </c>
      <c r="D318" s="57"/>
      <c r="E318" s="89" t="s">
        <v>4668</v>
      </c>
      <c r="F318" s="61">
        <v>547.41</v>
      </c>
      <c r="G318" s="57"/>
      <c r="H318" s="18">
        <f t="shared" si="4"/>
        <v>3.79310344840178E-3</v>
      </c>
    </row>
    <row r="319" spans="1:8">
      <c r="A319" s="60" t="s">
        <v>1107</v>
      </c>
      <c r="B319" s="60">
        <v>50673</v>
      </c>
      <c r="C319" s="61">
        <v>435.35344827586209</v>
      </c>
      <c r="D319" s="57"/>
      <c r="E319" s="89" t="s">
        <v>4669</v>
      </c>
      <c r="F319" s="61">
        <v>435.34999999999997</v>
      </c>
      <c r="G319" s="57"/>
      <c r="H319" s="18">
        <f t="shared" si="4"/>
        <v>3.448275862126593E-3</v>
      </c>
    </row>
    <row r="320" spans="1:8">
      <c r="A320" s="60" t="s">
        <v>1107</v>
      </c>
      <c r="B320" s="60">
        <v>50674</v>
      </c>
      <c r="C320" s="61">
        <v>547.41379310344837</v>
      </c>
      <c r="D320" s="57"/>
      <c r="E320" s="89" t="s">
        <v>4670</v>
      </c>
      <c r="F320" s="61">
        <v>547.41</v>
      </c>
      <c r="G320" s="57"/>
      <c r="H320" s="18">
        <f t="shared" si="4"/>
        <v>3.79310344840178E-3</v>
      </c>
    </row>
    <row r="321" spans="1:8">
      <c r="A321" s="60" t="s">
        <v>1107</v>
      </c>
      <c r="B321" s="60">
        <v>50675</v>
      </c>
      <c r="C321" s="61">
        <v>947.42241379310349</v>
      </c>
      <c r="D321" s="57"/>
      <c r="E321" s="89" t="s">
        <v>4671</v>
      </c>
      <c r="F321" s="61">
        <v>947.42000000000007</v>
      </c>
      <c r="G321" s="57"/>
      <c r="H321" s="18">
        <f t="shared" si="4"/>
        <v>2.4137931034147186E-3</v>
      </c>
    </row>
    <row r="322" spans="1:8">
      <c r="A322" s="60" t="s">
        <v>1107</v>
      </c>
      <c r="B322" s="60">
        <v>50676</v>
      </c>
      <c r="C322" s="61">
        <v>1237.8879310344828</v>
      </c>
      <c r="D322" s="57"/>
      <c r="E322" s="89" t="s">
        <v>4672</v>
      </c>
      <c r="F322" s="61">
        <v>1237.8899999999999</v>
      </c>
      <c r="G322" s="57"/>
      <c r="H322" s="18">
        <f t="shared" si="4"/>
        <v>-2.0689655170826882E-3</v>
      </c>
    </row>
    <row r="323" spans="1:8">
      <c r="A323" s="60" t="s">
        <v>1107</v>
      </c>
      <c r="B323" s="60">
        <v>50677</v>
      </c>
      <c r="C323" s="61">
        <v>1690.5172413793105</v>
      </c>
      <c r="D323" s="57"/>
      <c r="E323" s="89" t="s">
        <v>4673</v>
      </c>
      <c r="F323" s="61">
        <v>1690.52</v>
      </c>
      <c r="G323" s="57"/>
      <c r="H323" s="18">
        <f t="shared" si="4"/>
        <v>-2.7586206895193754E-3</v>
      </c>
    </row>
    <row r="324" spans="1:8">
      <c r="A324" s="60" t="s">
        <v>1107</v>
      </c>
      <c r="B324" s="60">
        <v>50678</v>
      </c>
      <c r="C324" s="61">
        <v>947.42241379310349</v>
      </c>
      <c r="D324" s="57"/>
      <c r="E324" s="89" t="s">
        <v>4674</v>
      </c>
      <c r="F324" s="61">
        <v>947.42000000000007</v>
      </c>
      <c r="G324" s="57"/>
      <c r="H324" s="18">
        <f t="shared" si="4"/>
        <v>2.4137931034147186E-3</v>
      </c>
    </row>
    <row r="325" spans="1:8">
      <c r="A325" s="60" t="s">
        <v>1107</v>
      </c>
      <c r="B325" s="60">
        <v>50679</v>
      </c>
      <c r="C325" s="61">
        <v>1698.2758620689656</v>
      </c>
      <c r="D325" s="57"/>
      <c r="E325" s="89" t="s">
        <v>4675</v>
      </c>
      <c r="F325" s="61">
        <v>1698.2800000000002</v>
      </c>
      <c r="G325" s="57"/>
      <c r="H325" s="18">
        <f t="shared" si="4"/>
        <v>-4.1379310346201237E-3</v>
      </c>
    </row>
    <row r="326" spans="1:8">
      <c r="A326" s="60" t="s">
        <v>1107</v>
      </c>
      <c r="B326" s="60">
        <v>50680</v>
      </c>
      <c r="C326" s="61">
        <v>2801.7327586206902</v>
      </c>
      <c r="D326" s="57"/>
      <c r="E326" s="89" t="s">
        <v>4676</v>
      </c>
      <c r="F326" s="61">
        <v>2801.73</v>
      </c>
      <c r="G326" s="57"/>
      <c r="H326" s="18">
        <f t="shared" si="4"/>
        <v>2.7586206902014965E-3</v>
      </c>
    </row>
    <row r="327" spans="1:8">
      <c r="A327" s="60" t="s">
        <v>1107</v>
      </c>
      <c r="B327" s="60">
        <v>50681</v>
      </c>
      <c r="C327" s="61">
        <v>3208.4137931034488</v>
      </c>
      <c r="D327" s="57"/>
      <c r="E327" s="89" t="s">
        <v>4677</v>
      </c>
      <c r="F327" s="61">
        <v>3208.41</v>
      </c>
      <c r="G327" s="57"/>
      <c r="H327" s="18">
        <f t="shared" si="4"/>
        <v>3.7931034489702142E-3</v>
      </c>
    </row>
    <row r="328" spans="1:8">
      <c r="A328" s="60" t="s">
        <v>1107</v>
      </c>
      <c r="B328" s="60">
        <v>50682</v>
      </c>
      <c r="C328" s="61">
        <v>1719.8275862068967</v>
      </c>
      <c r="D328" s="57"/>
      <c r="E328" s="89" t="s">
        <v>4678</v>
      </c>
      <c r="F328" s="61">
        <v>1719.83</v>
      </c>
      <c r="G328" s="57"/>
      <c r="H328" s="18">
        <f t="shared" si="4"/>
        <v>-2.413793103187345E-3</v>
      </c>
    </row>
    <row r="329" spans="1:8">
      <c r="A329" s="60" t="s">
        <v>1107</v>
      </c>
      <c r="B329" s="60">
        <v>50683</v>
      </c>
      <c r="C329" s="61">
        <v>947.42241379310349</v>
      </c>
      <c r="D329" s="57"/>
      <c r="E329" s="89" t="s">
        <v>4679</v>
      </c>
      <c r="F329" s="61">
        <v>947.42</v>
      </c>
      <c r="G329" s="57"/>
      <c r="H329" s="18">
        <f t="shared" ref="H329:H392" si="5">+C329-F329</f>
        <v>2.4137931035284055E-3</v>
      </c>
    </row>
    <row r="330" spans="1:8">
      <c r="A330" s="60" t="s">
        <v>1107</v>
      </c>
      <c r="B330" s="60">
        <v>50684</v>
      </c>
      <c r="C330" s="61">
        <v>2801.7241379310349</v>
      </c>
      <c r="D330" s="57"/>
      <c r="E330" s="89" t="s">
        <v>4680</v>
      </c>
      <c r="F330" s="61">
        <v>2801.7200000000003</v>
      </c>
      <c r="G330" s="57"/>
      <c r="H330" s="18">
        <f t="shared" si="5"/>
        <v>4.1379310346201237E-3</v>
      </c>
    </row>
    <row r="331" spans="1:8">
      <c r="A331" s="60" t="s">
        <v>1107</v>
      </c>
      <c r="B331" s="60">
        <v>50685</v>
      </c>
      <c r="C331" s="61">
        <v>2000.0000000000002</v>
      </c>
      <c r="D331" s="57"/>
      <c r="E331" s="89" t="s">
        <v>4681</v>
      </c>
      <c r="F331" s="61">
        <v>2000</v>
      </c>
      <c r="G331" s="57"/>
      <c r="H331" s="18">
        <f t="shared" si="5"/>
        <v>0</v>
      </c>
    </row>
    <row r="332" spans="1:8">
      <c r="A332" s="60" t="s">
        <v>1107</v>
      </c>
      <c r="B332" s="60">
        <v>50686</v>
      </c>
      <c r="C332" s="61">
        <v>3788.7931034482763</v>
      </c>
      <c r="D332" s="57"/>
      <c r="E332" s="89" t="s">
        <v>4682</v>
      </c>
      <c r="F332" s="61">
        <v>3788.79</v>
      </c>
      <c r="G332" s="57"/>
      <c r="H332" s="18">
        <f t="shared" si="5"/>
        <v>3.1034482763061533E-3</v>
      </c>
    </row>
    <row r="333" spans="1:8">
      <c r="A333" s="60" t="s">
        <v>1107</v>
      </c>
      <c r="B333" s="60">
        <v>50687</v>
      </c>
      <c r="C333" s="61">
        <v>947.42241379310349</v>
      </c>
      <c r="D333" s="57"/>
      <c r="E333" s="89" t="s">
        <v>4683</v>
      </c>
      <c r="F333" s="61">
        <v>947.42000000000007</v>
      </c>
      <c r="G333" s="57"/>
      <c r="H333" s="18">
        <f t="shared" si="5"/>
        <v>2.4137931034147186E-3</v>
      </c>
    </row>
    <row r="334" spans="1:8">
      <c r="A334" s="60" t="s">
        <v>1107</v>
      </c>
      <c r="B334" s="60">
        <v>50688</v>
      </c>
      <c r="C334" s="61">
        <v>953.42241379310349</v>
      </c>
      <c r="D334" s="57"/>
      <c r="E334" s="89" t="s">
        <v>4684</v>
      </c>
      <c r="F334" s="61">
        <v>953.42000000000007</v>
      </c>
      <c r="G334" s="57"/>
      <c r="H334" s="18">
        <f t="shared" si="5"/>
        <v>2.4137931034147186E-3</v>
      </c>
    </row>
    <row r="335" spans="1:8">
      <c r="A335" s="60" t="s">
        <v>1107</v>
      </c>
      <c r="B335" s="60">
        <v>50689</v>
      </c>
      <c r="C335" s="61">
        <v>2470.6896551724139</v>
      </c>
      <c r="D335" s="57"/>
      <c r="E335" s="89" t="s">
        <v>4685</v>
      </c>
      <c r="F335" s="61">
        <v>2470.69</v>
      </c>
      <c r="G335" s="57"/>
      <c r="H335" s="18">
        <f t="shared" si="5"/>
        <v>-3.448275861046568E-4</v>
      </c>
    </row>
    <row r="336" spans="1:8">
      <c r="A336" s="60" t="s">
        <v>1107</v>
      </c>
      <c r="B336" s="60">
        <v>50690</v>
      </c>
      <c r="C336" s="61">
        <v>2025.8706896551728</v>
      </c>
      <c r="D336" s="57"/>
      <c r="E336" s="89" t="s">
        <v>4686</v>
      </c>
      <c r="F336" s="61">
        <v>2025.8700000000001</v>
      </c>
      <c r="G336" s="57"/>
      <c r="H336" s="18">
        <f t="shared" si="5"/>
        <v>6.8965517266406096E-4</v>
      </c>
    </row>
    <row r="337" spans="1:8">
      <c r="A337" s="60" t="s">
        <v>1107</v>
      </c>
      <c r="B337" s="60">
        <v>50691</v>
      </c>
      <c r="C337" s="61">
        <v>947.42241379310349</v>
      </c>
      <c r="D337" s="57"/>
      <c r="E337" s="89" t="s">
        <v>4687</v>
      </c>
      <c r="F337" s="61">
        <v>947.42000000000007</v>
      </c>
      <c r="G337" s="57"/>
      <c r="H337" s="18">
        <f t="shared" si="5"/>
        <v>2.4137931034147186E-3</v>
      </c>
    </row>
    <row r="338" spans="1:8">
      <c r="A338" s="60" t="s">
        <v>1107</v>
      </c>
      <c r="B338" s="60">
        <v>50692</v>
      </c>
      <c r="C338" s="61">
        <v>947.42241379310349</v>
      </c>
      <c r="D338" s="57"/>
      <c r="E338" s="89" t="s">
        <v>4688</v>
      </c>
      <c r="F338" s="61">
        <v>947.42</v>
      </c>
      <c r="G338" s="57"/>
      <c r="H338" s="18">
        <f t="shared" si="5"/>
        <v>2.4137931035284055E-3</v>
      </c>
    </row>
    <row r="339" spans="1:8">
      <c r="A339" s="60" t="s">
        <v>1107</v>
      </c>
      <c r="B339" s="60">
        <v>50693</v>
      </c>
      <c r="C339" s="61">
        <v>344.82758620689657</v>
      </c>
      <c r="D339" s="57"/>
      <c r="E339" s="89" t="s">
        <v>4689</v>
      </c>
      <c r="F339" s="61">
        <v>344.82999999999993</v>
      </c>
      <c r="G339" s="57"/>
      <c r="H339" s="18">
        <f t="shared" si="5"/>
        <v>-2.4137931033578752E-3</v>
      </c>
    </row>
    <row r="340" spans="1:8">
      <c r="A340" s="60" t="s">
        <v>1107</v>
      </c>
      <c r="B340" s="60">
        <v>50694</v>
      </c>
      <c r="C340" s="61">
        <v>344.82758620689657</v>
      </c>
      <c r="D340" s="57"/>
      <c r="E340" s="89" t="s">
        <v>4690</v>
      </c>
      <c r="F340" s="61">
        <v>344.82999999999993</v>
      </c>
      <c r="G340" s="57"/>
      <c r="H340" s="18">
        <f t="shared" si="5"/>
        <v>-2.4137931033578752E-3</v>
      </c>
    </row>
    <row r="341" spans="1:8">
      <c r="A341" s="60" t="s">
        <v>1107</v>
      </c>
      <c r="B341" s="60">
        <v>50695</v>
      </c>
      <c r="C341" s="61">
        <v>3663.1379310344828</v>
      </c>
      <c r="D341" s="57"/>
      <c r="E341" s="89" t="s">
        <v>4691</v>
      </c>
      <c r="F341" s="61">
        <v>3663.14</v>
      </c>
      <c r="G341" s="57"/>
      <c r="H341" s="18">
        <f t="shared" si="5"/>
        <v>-2.0689655170826882E-3</v>
      </c>
    </row>
    <row r="342" spans="1:8">
      <c r="A342" s="60" t="s">
        <v>1107</v>
      </c>
      <c r="B342" s="60">
        <v>50696</v>
      </c>
      <c r="C342" s="61">
        <v>58.198275862068975</v>
      </c>
      <c r="D342" s="57"/>
      <c r="E342" s="89" t="s">
        <v>4692</v>
      </c>
      <c r="F342" s="61">
        <v>58.2</v>
      </c>
      <c r="G342" s="57"/>
      <c r="H342" s="18">
        <f t="shared" si="5"/>
        <v>-1.7241379310277694E-3</v>
      </c>
    </row>
    <row r="343" spans="1:8">
      <c r="A343" s="60" t="s">
        <v>1107</v>
      </c>
      <c r="B343" s="60">
        <v>50697</v>
      </c>
      <c r="C343" s="61">
        <v>2657.3620689655172</v>
      </c>
      <c r="D343" s="57"/>
      <c r="E343" s="89" t="s">
        <v>4693</v>
      </c>
      <c r="F343" s="61">
        <v>2657.36</v>
      </c>
      <c r="G343" s="57"/>
      <c r="H343" s="18">
        <f t="shared" si="5"/>
        <v>2.0689655170826882E-3</v>
      </c>
    </row>
    <row r="344" spans="1:8">
      <c r="A344" s="60" t="s">
        <v>1107</v>
      </c>
      <c r="B344" s="60">
        <v>50698</v>
      </c>
      <c r="C344" s="61">
        <v>2629.6379310344832</v>
      </c>
      <c r="D344" s="57"/>
      <c r="E344" s="89" t="s">
        <v>4694</v>
      </c>
      <c r="F344" s="61">
        <v>2629.6400000000003</v>
      </c>
      <c r="G344" s="57"/>
      <c r="H344" s="18">
        <f t="shared" si="5"/>
        <v>-2.0689655170826882E-3</v>
      </c>
    </row>
    <row r="345" spans="1:8">
      <c r="A345" s="60" t="s">
        <v>1107</v>
      </c>
      <c r="B345" s="60">
        <v>50699</v>
      </c>
      <c r="C345" s="61">
        <v>2160.4396551724139</v>
      </c>
      <c r="D345" s="57"/>
      <c r="E345" s="89" t="s">
        <v>4695</v>
      </c>
      <c r="F345" s="61">
        <v>2160.44</v>
      </c>
      <c r="G345" s="57"/>
      <c r="H345" s="18">
        <f t="shared" si="5"/>
        <v>-3.448275861046568E-4</v>
      </c>
    </row>
    <row r="346" spans="1:8">
      <c r="A346" s="60" t="s">
        <v>1107</v>
      </c>
      <c r="B346" s="60">
        <v>50700</v>
      </c>
      <c r="C346" s="61">
        <v>58.198275862068975</v>
      </c>
      <c r="D346" s="57"/>
      <c r="E346" s="89" t="s">
        <v>4696</v>
      </c>
      <c r="F346" s="61">
        <v>58.2</v>
      </c>
      <c r="G346" s="57"/>
      <c r="H346" s="18">
        <f t="shared" si="5"/>
        <v>-1.7241379310277694E-3</v>
      </c>
    </row>
    <row r="347" spans="1:8">
      <c r="A347" s="60" t="s">
        <v>1107</v>
      </c>
      <c r="B347" s="60">
        <v>50701</v>
      </c>
      <c r="C347" s="61">
        <v>317.50000000000006</v>
      </c>
      <c r="D347" s="57"/>
      <c r="E347" s="89" t="s">
        <v>4697</v>
      </c>
      <c r="F347" s="61">
        <v>317.5</v>
      </c>
      <c r="G347" s="57"/>
      <c r="H347" s="18">
        <f t="shared" si="5"/>
        <v>0</v>
      </c>
    </row>
    <row r="348" spans="1:8">
      <c r="A348" s="60" t="s">
        <v>1107</v>
      </c>
      <c r="B348" s="60">
        <v>50702</v>
      </c>
      <c r="C348" s="61">
        <v>1719.8275862068967</v>
      </c>
      <c r="D348" s="57"/>
      <c r="E348" s="89" t="s">
        <v>4698</v>
      </c>
      <c r="F348" s="61">
        <v>1719.83</v>
      </c>
      <c r="G348" s="57"/>
      <c r="H348" s="18">
        <f t="shared" si="5"/>
        <v>-2.413793103187345E-3</v>
      </c>
    </row>
    <row r="349" spans="1:8">
      <c r="A349" s="60" t="s">
        <v>1107</v>
      </c>
      <c r="B349" s="60">
        <v>50703</v>
      </c>
      <c r="C349" s="61">
        <v>195.43965517241381</v>
      </c>
      <c r="D349" s="57"/>
      <c r="E349" s="89" t="s">
        <v>4699</v>
      </c>
      <c r="F349" s="61">
        <v>195.44</v>
      </c>
      <c r="G349" s="57"/>
      <c r="H349" s="18">
        <f t="shared" si="5"/>
        <v>-3.4482758618992193E-4</v>
      </c>
    </row>
    <row r="350" spans="1:8">
      <c r="A350" s="60" t="s">
        <v>1107</v>
      </c>
      <c r="B350" s="60">
        <v>50704</v>
      </c>
      <c r="C350" s="61">
        <v>547.41379310344837</v>
      </c>
      <c r="D350" s="57"/>
      <c r="E350" s="89" t="s">
        <v>4700</v>
      </c>
      <c r="F350" s="61">
        <v>547.41</v>
      </c>
      <c r="G350" s="57"/>
      <c r="H350" s="18">
        <f t="shared" si="5"/>
        <v>3.79310344840178E-3</v>
      </c>
    </row>
    <row r="351" spans="1:8">
      <c r="A351" s="60" t="s">
        <v>1107</v>
      </c>
      <c r="B351" s="60">
        <v>50705</v>
      </c>
      <c r="C351" s="61">
        <v>2801.7327586206902</v>
      </c>
      <c r="D351" s="57"/>
      <c r="E351" s="89" t="s">
        <v>4701</v>
      </c>
      <c r="F351" s="61">
        <v>2801.73</v>
      </c>
      <c r="G351" s="57"/>
      <c r="H351" s="18">
        <f t="shared" si="5"/>
        <v>2.7586206902014965E-3</v>
      </c>
    </row>
    <row r="352" spans="1:8">
      <c r="A352" s="60" t="s">
        <v>1107</v>
      </c>
      <c r="B352" s="60">
        <v>50706</v>
      </c>
      <c r="C352" s="61">
        <v>947.42241379310349</v>
      </c>
      <c r="D352" s="57"/>
      <c r="E352" s="89" t="s">
        <v>4702</v>
      </c>
      <c r="F352" s="61">
        <v>947.42000000000007</v>
      </c>
      <c r="G352" s="57"/>
      <c r="H352" s="18">
        <f t="shared" si="5"/>
        <v>2.4137931034147186E-3</v>
      </c>
    </row>
    <row r="353" spans="1:8">
      <c r="A353" s="60" t="s">
        <v>1107</v>
      </c>
      <c r="B353" s="60">
        <v>50707</v>
      </c>
      <c r="C353" s="61">
        <v>947.42241379310349</v>
      </c>
      <c r="D353" s="57"/>
      <c r="E353" s="89" t="s">
        <v>4703</v>
      </c>
      <c r="F353" s="61">
        <v>947.42</v>
      </c>
      <c r="G353" s="57"/>
      <c r="H353" s="18">
        <f t="shared" si="5"/>
        <v>2.4137931035284055E-3</v>
      </c>
    </row>
    <row r="354" spans="1:8">
      <c r="A354" s="60" t="s">
        <v>1107</v>
      </c>
      <c r="B354" s="60">
        <v>50708</v>
      </c>
      <c r="C354" s="61">
        <v>1540.5172413793105</v>
      </c>
      <c r="D354" s="57"/>
      <c r="E354" s="89" t="s">
        <v>4704</v>
      </c>
      <c r="F354" s="61">
        <v>1540.52</v>
      </c>
      <c r="G354" s="57"/>
      <c r="H354" s="18">
        <f t="shared" si="5"/>
        <v>-2.7586206895193754E-3</v>
      </c>
    </row>
    <row r="355" spans="1:8">
      <c r="A355" s="60" t="s">
        <v>1107</v>
      </c>
      <c r="B355" s="60">
        <v>50709</v>
      </c>
      <c r="C355" s="61">
        <v>947.42241379310349</v>
      </c>
      <c r="D355" s="57"/>
      <c r="E355" s="89" t="s">
        <v>4705</v>
      </c>
      <c r="F355" s="61">
        <v>947.42000000000007</v>
      </c>
      <c r="G355" s="57"/>
      <c r="H355" s="18">
        <f t="shared" si="5"/>
        <v>2.4137931034147186E-3</v>
      </c>
    </row>
    <row r="356" spans="1:8">
      <c r="A356" s="60" t="s">
        <v>1107</v>
      </c>
      <c r="B356" s="60">
        <v>50710</v>
      </c>
      <c r="C356" s="61">
        <v>1719.8275862068967</v>
      </c>
      <c r="D356" s="57"/>
      <c r="E356" s="89" t="s">
        <v>4706</v>
      </c>
      <c r="F356" s="61">
        <v>1719.83</v>
      </c>
      <c r="G356" s="57"/>
      <c r="H356" s="18">
        <f t="shared" si="5"/>
        <v>-2.413793103187345E-3</v>
      </c>
    </row>
    <row r="357" spans="1:8">
      <c r="A357" s="60" t="s">
        <v>1107</v>
      </c>
      <c r="B357" s="60">
        <v>50711</v>
      </c>
      <c r="C357" s="61">
        <v>1698.2758620689656</v>
      </c>
      <c r="D357" s="57"/>
      <c r="E357" s="89" t="s">
        <v>4707</v>
      </c>
      <c r="F357" s="61">
        <v>1698.2800000000002</v>
      </c>
      <c r="G357" s="57"/>
      <c r="H357" s="18">
        <f t="shared" si="5"/>
        <v>-4.1379310346201237E-3</v>
      </c>
    </row>
    <row r="358" spans="1:8">
      <c r="A358" s="60" t="s">
        <v>1107</v>
      </c>
      <c r="B358" s="60">
        <v>50712</v>
      </c>
      <c r="C358" s="61">
        <v>1719.8275862068967</v>
      </c>
      <c r="D358" s="57"/>
      <c r="E358" s="89" t="s">
        <v>4708</v>
      </c>
      <c r="F358" s="61">
        <v>1719.83</v>
      </c>
      <c r="G358" s="57"/>
      <c r="H358" s="18">
        <f t="shared" si="5"/>
        <v>-2.413793103187345E-3</v>
      </c>
    </row>
    <row r="359" spans="1:8">
      <c r="A359" s="60" t="s">
        <v>1107</v>
      </c>
      <c r="B359" s="60">
        <v>50713</v>
      </c>
      <c r="C359" s="61">
        <v>215.51724137931035</v>
      </c>
      <c r="D359" s="57"/>
      <c r="E359" s="89" t="s">
        <v>4709</v>
      </c>
      <c r="F359" s="61">
        <v>215.52</v>
      </c>
      <c r="G359" s="57"/>
      <c r="H359" s="18">
        <f t="shared" si="5"/>
        <v>-2.758620689661484E-3</v>
      </c>
    </row>
    <row r="360" spans="1:8">
      <c r="A360" s="60" t="s">
        <v>1107</v>
      </c>
      <c r="B360" s="60">
        <v>50714</v>
      </c>
      <c r="C360" s="61">
        <v>195.43965517241381</v>
      </c>
      <c r="D360" s="57"/>
      <c r="E360" s="89" t="s">
        <v>4710</v>
      </c>
      <c r="F360" s="61">
        <v>195.44</v>
      </c>
      <c r="G360" s="57"/>
      <c r="H360" s="18">
        <f t="shared" si="5"/>
        <v>-3.4482758618992193E-4</v>
      </c>
    </row>
    <row r="361" spans="1:8">
      <c r="A361" s="60" t="s">
        <v>1107</v>
      </c>
      <c r="B361" s="60">
        <v>50715</v>
      </c>
      <c r="C361" s="61">
        <v>195.43965517241381</v>
      </c>
      <c r="D361" s="57"/>
      <c r="E361" s="89" t="s">
        <v>4711</v>
      </c>
      <c r="F361" s="61">
        <v>195.44</v>
      </c>
      <c r="G361" s="57"/>
      <c r="H361" s="18">
        <f t="shared" si="5"/>
        <v>-3.4482758618992193E-4</v>
      </c>
    </row>
    <row r="362" spans="1:8">
      <c r="A362" s="60" t="s">
        <v>1107</v>
      </c>
      <c r="B362" s="60">
        <v>50716</v>
      </c>
      <c r="C362" s="61">
        <v>174.60344827586206</v>
      </c>
      <c r="D362" s="57"/>
      <c r="E362" s="89" t="s">
        <v>4712</v>
      </c>
      <c r="F362" s="61">
        <v>174.6</v>
      </c>
      <c r="G362" s="57"/>
      <c r="H362" s="18">
        <f t="shared" si="5"/>
        <v>3.4482758620697496E-3</v>
      </c>
    </row>
    <row r="363" spans="1:8">
      <c r="A363" s="60" t="s">
        <v>1107</v>
      </c>
      <c r="B363" s="60">
        <v>50717</v>
      </c>
      <c r="C363" s="61">
        <v>58.198275862068975</v>
      </c>
      <c r="D363" s="57"/>
      <c r="E363" s="89" t="s">
        <v>4713</v>
      </c>
      <c r="F363" s="61">
        <v>58.2</v>
      </c>
      <c r="G363" s="57"/>
      <c r="H363" s="18">
        <f t="shared" si="5"/>
        <v>-1.7241379310277694E-3</v>
      </c>
    </row>
    <row r="364" spans="1:8">
      <c r="A364" s="60" t="s">
        <v>1107</v>
      </c>
      <c r="B364" s="60">
        <v>50718</v>
      </c>
      <c r="C364" s="61">
        <v>3060.3534482758623</v>
      </c>
      <c r="D364" s="57"/>
      <c r="E364" s="89" t="s">
        <v>4714</v>
      </c>
      <c r="F364" s="61">
        <v>3060.35</v>
      </c>
      <c r="G364" s="57"/>
      <c r="H364" s="18">
        <f t="shared" si="5"/>
        <v>3.4482758624108101E-3</v>
      </c>
    </row>
    <row r="365" spans="1:8">
      <c r="A365" s="60" t="s">
        <v>1107</v>
      </c>
      <c r="B365" s="60">
        <v>50719</v>
      </c>
      <c r="C365" s="61">
        <v>947.42241379310349</v>
      </c>
      <c r="D365" s="57"/>
      <c r="E365" s="89" t="s">
        <v>4715</v>
      </c>
      <c r="F365" s="61">
        <v>947.42</v>
      </c>
      <c r="G365" s="57"/>
      <c r="H365" s="18">
        <f t="shared" si="5"/>
        <v>2.4137931035284055E-3</v>
      </c>
    </row>
    <row r="366" spans="1:8">
      <c r="A366" s="60" t="s">
        <v>1107</v>
      </c>
      <c r="B366" s="60">
        <v>50720</v>
      </c>
      <c r="C366" s="61">
        <v>2752.3879310344828</v>
      </c>
      <c r="D366" s="57"/>
      <c r="E366" s="89" t="s">
        <v>4716</v>
      </c>
      <c r="F366" s="61">
        <v>2752.39</v>
      </c>
      <c r="G366" s="57"/>
      <c r="H366" s="18">
        <f t="shared" si="5"/>
        <v>-2.0689655170826882E-3</v>
      </c>
    </row>
    <row r="367" spans="1:8">
      <c r="A367" s="60" t="s">
        <v>1107</v>
      </c>
      <c r="B367" s="60">
        <v>50721</v>
      </c>
      <c r="C367" s="61">
        <v>58.198275862068975</v>
      </c>
      <c r="D367" s="57"/>
      <c r="E367" s="89" t="s">
        <v>4717</v>
      </c>
      <c r="F367" s="61">
        <v>58.2</v>
      </c>
      <c r="G367" s="57"/>
      <c r="H367" s="18">
        <f t="shared" si="5"/>
        <v>-1.7241379310277694E-3</v>
      </c>
    </row>
    <row r="368" spans="1:8">
      <c r="A368" s="60" t="s">
        <v>1107</v>
      </c>
      <c r="B368" s="60">
        <v>50722</v>
      </c>
      <c r="C368" s="61">
        <v>2269.5</v>
      </c>
      <c r="D368" s="57"/>
      <c r="E368" s="89" t="s">
        <v>4718</v>
      </c>
      <c r="F368" s="61">
        <v>2269.5</v>
      </c>
      <c r="G368" s="57"/>
      <c r="H368" s="18">
        <f t="shared" si="5"/>
        <v>0</v>
      </c>
    </row>
    <row r="369" spans="1:8">
      <c r="A369" s="60" t="s">
        <v>1107</v>
      </c>
      <c r="B369" s="60">
        <v>50723</v>
      </c>
      <c r="C369" s="61">
        <v>435.35344827586209</v>
      </c>
      <c r="D369" s="57"/>
      <c r="E369" s="89" t="s">
        <v>4719</v>
      </c>
      <c r="F369" s="61">
        <v>435.34999999999997</v>
      </c>
      <c r="G369" s="57"/>
      <c r="H369" s="18">
        <f t="shared" si="5"/>
        <v>3.448275862126593E-3</v>
      </c>
    </row>
    <row r="370" spans="1:8">
      <c r="A370" s="60" t="s">
        <v>1107</v>
      </c>
      <c r="B370" s="60">
        <v>50724</v>
      </c>
      <c r="C370" s="61">
        <v>2801.7241379310349</v>
      </c>
      <c r="D370" s="57"/>
      <c r="E370" s="89" t="s">
        <v>4720</v>
      </c>
      <c r="F370" s="61">
        <v>2801.7200000000003</v>
      </c>
      <c r="G370" s="57"/>
      <c r="H370" s="18">
        <f t="shared" si="5"/>
        <v>4.1379310346201237E-3</v>
      </c>
    </row>
    <row r="371" spans="1:8">
      <c r="A371" s="60" t="s">
        <v>1107</v>
      </c>
      <c r="B371" s="60">
        <v>50725</v>
      </c>
      <c r="C371" s="61">
        <v>1698.2672413793105</v>
      </c>
      <c r="D371" s="57"/>
      <c r="E371" s="89" t="s">
        <v>4721</v>
      </c>
      <c r="F371" s="61">
        <v>1698.27</v>
      </c>
      <c r="G371" s="57"/>
      <c r="H371" s="18">
        <f t="shared" si="5"/>
        <v>-2.7586206895193754E-3</v>
      </c>
    </row>
    <row r="372" spans="1:8">
      <c r="A372" s="60" t="s">
        <v>1107</v>
      </c>
      <c r="B372" s="60">
        <v>50726</v>
      </c>
      <c r="C372" s="61">
        <v>174.60344827586206</v>
      </c>
      <c r="D372" s="57"/>
      <c r="E372" s="89" t="s">
        <v>4722</v>
      </c>
      <c r="F372" s="61">
        <v>174.6</v>
      </c>
      <c r="G372" s="57"/>
      <c r="H372" s="18">
        <f t="shared" si="5"/>
        <v>3.4482758620697496E-3</v>
      </c>
    </row>
    <row r="373" spans="1:8">
      <c r="A373" s="60" t="s">
        <v>1107</v>
      </c>
      <c r="B373" s="60">
        <v>50727</v>
      </c>
      <c r="C373" s="61">
        <v>215.51724137931035</v>
      </c>
      <c r="D373" s="57"/>
      <c r="E373" s="89" t="s">
        <v>4723</v>
      </c>
      <c r="F373" s="61">
        <v>215.52</v>
      </c>
      <c r="G373" s="57"/>
      <c r="H373" s="18">
        <f t="shared" si="5"/>
        <v>-2.758620689661484E-3</v>
      </c>
    </row>
    <row r="374" spans="1:8">
      <c r="A374" s="60" t="s">
        <v>1107</v>
      </c>
      <c r="B374" s="60">
        <v>50728</v>
      </c>
      <c r="C374" s="61">
        <v>1721.5000000000002</v>
      </c>
      <c r="D374" s="57"/>
      <c r="E374" s="89" t="s">
        <v>4724</v>
      </c>
      <c r="F374" s="61">
        <v>1721.5</v>
      </c>
      <c r="G374" s="57"/>
      <c r="H374" s="18">
        <f t="shared" si="5"/>
        <v>0</v>
      </c>
    </row>
    <row r="375" spans="1:8">
      <c r="A375" s="60" t="s">
        <v>1107</v>
      </c>
      <c r="B375" s="60">
        <v>50729</v>
      </c>
      <c r="C375" s="61">
        <v>947.42241379310349</v>
      </c>
      <c r="D375" s="57"/>
      <c r="E375" s="89" t="s">
        <v>4725</v>
      </c>
      <c r="F375" s="61">
        <v>947.42000000000007</v>
      </c>
      <c r="G375" s="57"/>
      <c r="H375" s="18">
        <f t="shared" si="5"/>
        <v>2.4137931034147186E-3</v>
      </c>
    </row>
    <row r="376" spans="1:8">
      <c r="A376" s="60" t="s">
        <v>1107</v>
      </c>
      <c r="B376" s="60">
        <v>50730</v>
      </c>
      <c r="C376" s="61">
        <v>1309.4913793103449</v>
      </c>
      <c r="D376" s="57"/>
      <c r="E376" s="89" t="s">
        <v>4726</v>
      </c>
      <c r="F376" s="61">
        <v>1309.49</v>
      </c>
      <c r="G376" s="57"/>
      <c r="H376" s="18">
        <f t="shared" si="5"/>
        <v>1.3793103448733746E-3</v>
      </c>
    </row>
    <row r="377" spans="1:8">
      <c r="A377" s="60" t="s">
        <v>1107</v>
      </c>
      <c r="B377" s="60">
        <v>50731</v>
      </c>
      <c r="C377" s="61">
        <v>1698.2672413793105</v>
      </c>
      <c r="D377" s="57"/>
      <c r="E377" s="89" t="s">
        <v>4727</v>
      </c>
      <c r="F377" s="61">
        <v>1698.27</v>
      </c>
      <c r="G377" s="57"/>
      <c r="H377" s="18">
        <f t="shared" si="5"/>
        <v>-2.7586206895193754E-3</v>
      </c>
    </row>
    <row r="378" spans="1:8">
      <c r="A378" s="60" t="s">
        <v>1107</v>
      </c>
      <c r="B378" s="60">
        <v>50732</v>
      </c>
      <c r="C378" s="61">
        <v>947.42241379310349</v>
      </c>
      <c r="D378" s="57"/>
      <c r="E378" s="89" t="s">
        <v>4728</v>
      </c>
      <c r="F378" s="61">
        <v>947.42000000000007</v>
      </c>
      <c r="G378" s="57"/>
      <c r="H378" s="18">
        <f t="shared" si="5"/>
        <v>2.4137931034147186E-3</v>
      </c>
    </row>
    <row r="379" spans="1:8">
      <c r="A379" s="60" t="s">
        <v>1107</v>
      </c>
      <c r="B379" s="60">
        <v>50733</v>
      </c>
      <c r="C379" s="61">
        <v>3345.8275862068967</v>
      </c>
      <c r="D379" s="57"/>
      <c r="E379" s="89" t="s">
        <v>4729</v>
      </c>
      <c r="F379" s="61">
        <v>3345.83</v>
      </c>
      <c r="G379" s="57"/>
      <c r="H379" s="18">
        <f t="shared" si="5"/>
        <v>-2.413793103187345E-3</v>
      </c>
    </row>
    <row r="380" spans="1:8">
      <c r="A380" s="60" t="s">
        <v>1107</v>
      </c>
      <c r="B380" s="60">
        <v>50734</v>
      </c>
      <c r="C380" s="61">
        <v>3670.6896551724139</v>
      </c>
      <c r="D380" s="57"/>
      <c r="E380" s="89" t="s">
        <v>4730</v>
      </c>
      <c r="F380" s="61">
        <v>3670.6899999999996</v>
      </c>
      <c r="G380" s="57"/>
      <c r="H380" s="18">
        <f t="shared" si="5"/>
        <v>-3.4482758564990945E-4</v>
      </c>
    </row>
    <row r="381" spans="1:8">
      <c r="A381" s="60" t="s">
        <v>1107</v>
      </c>
      <c r="B381" s="60">
        <v>50735</v>
      </c>
      <c r="C381" s="61">
        <v>2801.7327586206902</v>
      </c>
      <c r="D381" s="57"/>
      <c r="E381" s="89" t="s">
        <v>4731</v>
      </c>
      <c r="F381" s="61">
        <v>2801.73</v>
      </c>
      <c r="G381" s="57"/>
      <c r="H381" s="18">
        <f t="shared" si="5"/>
        <v>2.7586206902014965E-3</v>
      </c>
    </row>
    <row r="382" spans="1:8">
      <c r="A382" s="60" t="s">
        <v>1107</v>
      </c>
      <c r="B382" s="60">
        <v>50736</v>
      </c>
      <c r="C382" s="61">
        <v>5443.9741379310353</v>
      </c>
      <c r="D382" s="57"/>
      <c r="E382" s="89" t="s">
        <v>4732</v>
      </c>
      <c r="F382" s="61">
        <v>5443.9699999999993</v>
      </c>
      <c r="G382" s="57"/>
      <c r="H382" s="18">
        <f t="shared" si="5"/>
        <v>4.1379310359843657E-3</v>
      </c>
    </row>
    <row r="383" spans="1:8">
      <c r="A383" s="60" t="s">
        <v>1107</v>
      </c>
      <c r="B383" s="60">
        <v>50737</v>
      </c>
      <c r="C383" s="61">
        <v>2034.1465517241381</v>
      </c>
      <c r="D383" s="57"/>
      <c r="E383" s="89" t="s">
        <v>4733</v>
      </c>
      <c r="F383" s="61">
        <v>2034.1499999999999</v>
      </c>
      <c r="G383" s="57"/>
      <c r="H383" s="18">
        <f t="shared" si="5"/>
        <v>-3.4482758617286891E-3</v>
      </c>
    </row>
    <row r="384" spans="1:8">
      <c r="A384" s="60" t="s">
        <v>1107</v>
      </c>
      <c r="B384" s="60">
        <v>50738</v>
      </c>
      <c r="C384" s="61">
        <v>3135.2931034482763</v>
      </c>
      <c r="D384" s="57"/>
      <c r="E384" s="89" t="s">
        <v>4734</v>
      </c>
      <c r="F384" s="61">
        <v>3135.29</v>
      </c>
      <c r="G384" s="57"/>
      <c r="H384" s="18">
        <f t="shared" si="5"/>
        <v>3.1034482763061533E-3</v>
      </c>
    </row>
    <row r="385" spans="1:8">
      <c r="A385" s="60" t="s">
        <v>1107</v>
      </c>
      <c r="B385" s="60">
        <v>50739</v>
      </c>
      <c r="C385" s="61">
        <v>3392.8362068965521</v>
      </c>
      <c r="D385" s="57"/>
      <c r="E385" s="89" t="s">
        <v>4735</v>
      </c>
      <c r="F385" s="61">
        <v>3392.8399999999997</v>
      </c>
      <c r="G385" s="57"/>
      <c r="H385" s="18">
        <f t="shared" si="5"/>
        <v>-3.7931034476059722E-3</v>
      </c>
    </row>
    <row r="386" spans="1:8">
      <c r="A386" s="60" t="s">
        <v>1107</v>
      </c>
      <c r="B386" s="60">
        <v>50740</v>
      </c>
      <c r="C386" s="61">
        <v>1162.9310344827586</v>
      </c>
      <c r="D386" s="57"/>
      <c r="E386" s="89" t="s">
        <v>4736</v>
      </c>
      <c r="F386" s="61">
        <v>1162.9299999999998</v>
      </c>
      <c r="G386" s="57"/>
      <c r="H386" s="18">
        <f t="shared" si="5"/>
        <v>1.0344827587687178E-3</v>
      </c>
    </row>
    <row r="387" spans="1:8">
      <c r="A387" s="60" t="s">
        <v>1107</v>
      </c>
      <c r="B387" s="60">
        <v>50741</v>
      </c>
      <c r="C387" s="61">
        <v>1719.8275862068967</v>
      </c>
      <c r="D387" s="57"/>
      <c r="E387" s="89" t="s">
        <v>4737</v>
      </c>
      <c r="F387" s="61">
        <v>1719.83</v>
      </c>
      <c r="G387" s="57"/>
      <c r="H387" s="18">
        <f t="shared" si="5"/>
        <v>-2.413793103187345E-3</v>
      </c>
    </row>
    <row r="388" spans="1:8">
      <c r="A388" s="60" t="s">
        <v>1107</v>
      </c>
      <c r="B388" s="60">
        <v>50742</v>
      </c>
      <c r="C388" s="61">
        <v>584.48275862068965</v>
      </c>
      <c r="D388" s="57"/>
      <c r="E388" s="89" t="s">
        <v>4738</v>
      </c>
      <c r="F388" s="61">
        <v>584.48</v>
      </c>
      <c r="G388" s="57"/>
      <c r="H388" s="18">
        <f t="shared" si="5"/>
        <v>2.7586206896330623E-3</v>
      </c>
    </row>
    <row r="389" spans="1:8">
      <c r="A389" s="60" t="s">
        <v>1107</v>
      </c>
      <c r="B389" s="60">
        <v>50743</v>
      </c>
      <c r="C389" s="61">
        <v>1839.6637931034486</v>
      </c>
      <c r="D389" s="57"/>
      <c r="E389" s="89" t="s">
        <v>4739</v>
      </c>
      <c r="F389" s="61">
        <v>1839.6599999999999</v>
      </c>
      <c r="G389" s="57"/>
      <c r="H389" s="18">
        <f t="shared" si="5"/>
        <v>3.7931034487428406E-3</v>
      </c>
    </row>
    <row r="390" spans="1:8">
      <c r="A390" s="60" t="s">
        <v>1107</v>
      </c>
      <c r="B390" s="60">
        <v>50744</v>
      </c>
      <c r="C390" s="61">
        <v>947.42241379310349</v>
      </c>
      <c r="D390" s="57"/>
      <c r="E390" s="89" t="s">
        <v>4740</v>
      </c>
      <c r="F390" s="61">
        <v>947.42000000000007</v>
      </c>
      <c r="G390" s="57"/>
      <c r="H390" s="18">
        <f t="shared" si="5"/>
        <v>2.4137931034147186E-3</v>
      </c>
    </row>
    <row r="391" spans="1:8">
      <c r="A391" s="60" t="s">
        <v>1107</v>
      </c>
      <c r="B391" s="60">
        <v>50745</v>
      </c>
      <c r="C391" s="61">
        <v>5443.9741379310353</v>
      </c>
      <c r="D391" s="57"/>
      <c r="E391" s="89" t="s">
        <v>4741</v>
      </c>
      <c r="F391" s="61">
        <v>5443.9699999999993</v>
      </c>
      <c r="G391" s="57"/>
      <c r="H391" s="18">
        <f t="shared" si="5"/>
        <v>4.1379310359843657E-3</v>
      </c>
    </row>
    <row r="392" spans="1:8">
      <c r="A392" s="60" t="s">
        <v>1107</v>
      </c>
      <c r="B392" s="60">
        <v>50746</v>
      </c>
      <c r="C392" s="61">
        <v>2801.7327586206902</v>
      </c>
      <c r="D392" s="57"/>
      <c r="E392" s="89" t="s">
        <v>4742</v>
      </c>
      <c r="F392" s="61">
        <v>2801.73</v>
      </c>
      <c r="G392" s="57"/>
      <c r="H392" s="18">
        <f t="shared" si="5"/>
        <v>2.7586206902014965E-3</v>
      </c>
    </row>
    <row r="393" spans="1:8">
      <c r="A393" s="60" t="s">
        <v>1107</v>
      </c>
      <c r="B393" s="60">
        <v>50747</v>
      </c>
      <c r="C393" s="61">
        <v>3670.6896551724139</v>
      </c>
      <c r="D393" s="57"/>
      <c r="E393" s="89" t="s">
        <v>4743</v>
      </c>
      <c r="F393" s="61">
        <v>3670.6899999999996</v>
      </c>
      <c r="G393" s="57"/>
      <c r="H393" s="18">
        <f t="shared" ref="H393:H456" si="6">+C393-F393</f>
        <v>-3.4482758564990945E-4</v>
      </c>
    </row>
    <row r="394" spans="1:8">
      <c r="A394" s="60" t="s">
        <v>1107</v>
      </c>
      <c r="B394" s="60">
        <v>50748</v>
      </c>
      <c r="C394" s="61">
        <v>947.42241379310349</v>
      </c>
      <c r="D394" s="57"/>
      <c r="E394" s="89" t="s">
        <v>4744</v>
      </c>
      <c r="F394" s="61">
        <v>947.42000000000007</v>
      </c>
      <c r="G394" s="57"/>
      <c r="H394" s="18">
        <f t="shared" si="6"/>
        <v>2.4137931034147186E-3</v>
      </c>
    </row>
    <row r="395" spans="1:8">
      <c r="A395" s="60" t="s">
        <v>1107</v>
      </c>
      <c r="B395" s="60">
        <v>50749</v>
      </c>
      <c r="C395" s="61">
        <v>1698.2672413793105</v>
      </c>
      <c r="D395" s="57"/>
      <c r="E395" s="89" t="s">
        <v>4745</v>
      </c>
      <c r="F395" s="61">
        <v>1698.27</v>
      </c>
      <c r="G395" s="57"/>
      <c r="H395" s="18">
        <f t="shared" si="6"/>
        <v>-2.7586206895193754E-3</v>
      </c>
    </row>
    <row r="396" spans="1:8">
      <c r="A396" s="60" t="s">
        <v>1107</v>
      </c>
      <c r="B396" s="60">
        <v>50750</v>
      </c>
      <c r="C396" s="61">
        <v>1309.4913793103449</v>
      </c>
      <c r="D396" s="57"/>
      <c r="E396" s="89" t="s">
        <v>4746</v>
      </c>
      <c r="F396" s="61">
        <v>1309.49</v>
      </c>
      <c r="G396" s="57"/>
      <c r="H396" s="18">
        <f t="shared" si="6"/>
        <v>1.3793103448733746E-3</v>
      </c>
    </row>
    <row r="397" spans="1:8">
      <c r="A397" s="60" t="s">
        <v>1107</v>
      </c>
      <c r="B397" s="60">
        <v>50751</v>
      </c>
      <c r="C397" s="61">
        <v>8413.060344827587</v>
      </c>
      <c r="D397" s="57"/>
      <c r="E397" s="89" t="s">
        <v>4747</v>
      </c>
      <c r="F397" s="61">
        <v>8413.0600000000013</v>
      </c>
      <c r="G397" s="57"/>
      <c r="H397" s="18">
        <f t="shared" si="6"/>
        <v>3.4482758564990945E-4</v>
      </c>
    </row>
    <row r="398" spans="1:8">
      <c r="A398" s="60" t="s">
        <v>1107</v>
      </c>
      <c r="B398" s="60">
        <v>50752</v>
      </c>
      <c r="C398" s="61">
        <v>947.42241379310349</v>
      </c>
      <c r="D398" s="57"/>
      <c r="E398" s="89" t="s">
        <v>4748</v>
      </c>
      <c r="F398" s="61">
        <v>947.42000000000007</v>
      </c>
      <c r="G398" s="57"/>
      <c r="H398" s="18">
        <f t="shared" si="6"/>
        <v>2.4137931034147186E-3</v>
      </c>
    </row>
    <row r="399" spans="1:8">
      <c r="A399" s="60" t="s">
        <v>1107</v>
      </c>
      <c r="B399" s="60">
        <v>50753</v>
      </c>
      <c r="C399" s="61">
        <v>1721.5000000000002</v>
      </c>
      <c r="D399" s="57"/>
      <c r="E399" s="89" t="s">
        <v>4749</v>
      </c>
      <c r="F399" s="61">
        <v>1721.5</v>
      </c>
      <c r="G399" s="57"/>
      <c r="H399" s="18">
        <f t="shared" si="6"/>
        <v>0</v>
      </c>
    </row>
    <row r="400" spans="1:8">
      <c r="A400" s="60" t="s">
        <v>1107</v>
      </c>
      <c r="B400" s="60">
        <v>50754</v>
      </c>
      <c r="C400" s="61">
        <v>947.42241379310349</v>
      </c>
      <c r="D400" s="57"/>
      <c r="E400" s="89" t="s">
        <v>4750</v>
      </c>
      <c r="F400" s="61">
        <v>947.42</v>
      </c>
      <c r="G400" s="57"/>
      <c r="H400" s="18">
        <f t="shared" si="6"/>
        <v>2.4137931035284055E-3</v>
      </c>
    </row>
    <row r="401" spans="1:8">
      <c r="A401" s="60" t="s">
        <v>1107</v>
      </c>
      <c r="B401" s="60">
        <v>50755</v>
      </c>
      <c r="C401" s="61">
        <v>1698.2758620689656</v>
      </c>
      <c r="D401" s="57"/>
      <c r="E401" s="89" t="s">
        <v>4751</v>
      </c>
      <c r="F401" s="61">
        <v>1698.28</v>
      </c>
      <c r="G401" s="57"/>
      <c r="H401" s="18">
        <f t="shared" si="6"/>
        <v>-4.13793103439275E-3</v>
      </c>
    </row>
    <row r="402" spans="1:8">
      <c r="A402" s="60" t="s">
        <v>1107</v>
      </c>
      <c r="B402" s="60">
        <v>50756</v>
      </c>
      <c r="C402" s="61">
        <v>1700.5689655172416</v>
      </c>
      <c r="D402" s="57"/>
      <c r="E402" s="89" t="s">
        <v>4752</v>
      </c>
      <c r="F402" s="61">
        <v>1700.57</v>
      </c>
      <c r="G402" s="57"/>
      <c r="H402" s="18">
        <f t="shared" si="6"/>
        <v>-1.0344827583139704E-3</v>
      </c>
    </row>
    <row r="403" spans="1:8">
      <c r="A403" s="60" t="s">
        <v>1107</v>
      </c>
      <c r="B403" s="60">
        <v>50757</v>
      </c>
      <c r="C403" s="61">
        <v>1101.1465517241379</v>
      </c>
      <c r="D403" s="57"/>
      <c r="E403" s="89" t="s">
        <v>4753</v>
      </c>
      <c r="F403" s="61">
        <v>1101.1500000000001</v>
      </c>
      <c r="G403" s="57"/>
      <c r="H403" s="18">
        <f t="shared" si="6"/>
        <v>-3.4482758621834364E-3</v>
      </c>
    </row>
    <row r="404" spans="1:8">
      <c r="A404" s="60" t="s">
        <v>1107</v>
      </c>
      <c r="B404" s="60">
        <v>50758</v>
      </c>
      <c r="C404" s="61">
        <v>2801.7327586206902</v>
      </c>
      <c r="D404" s="57"/>
      <c r="E404" s="89" t="s">
        <v>4754</v>
      </c>
      <c r="F404" s="61">
        <v>2801.73</v>
      </c>
      <c r="G404" s="57"/>
      <c r="H404" s="18">
        <f t="shared" si="6"/>
        <v>2.7586206902014965E-3</v>
      </c>
    </row>
    <row r="405" spans="1:8">
      <c r="A405" s="60" t="s">
        <v>1107</v>
      </c>
      <c r="B405" s="60">
        <v>50759</v>
      </c>
      <c r="C405" s="61">
        <v>1275.0086206896553</v>
      </c>
      <c r="D405" s="57"/>
      <c r="E405" s="89" t="s">
        <v>4755</v>
      </c>
      <c r="F405" s="61">
        <v>1275.01</v>
      </c>
      <c r="G405" s="57"/>
      <c r="H405" s="18">
        <f t="shared" si="6"/>
        <v>-1.3793103446460009E-3</v>
      </c>
    </row>
    <row r="406" spans="1:8">
      <c r="A406" s="60" t="s">
        <v>1107</v>
      </c>
      <c r="B406" s="60">
        <v>50760</v>
      </c>
      <c r="C406" s="61">
        <v>947.42241379310349</v>
      </c>
      <c r="D406" s="57"/>
      <c r="E406" s="89" t="s">
        <v>4756</v>
      </c>
      <c r="F406" s="61">
        <v>947.42000000000007</v>
      </c>
      <c r="G406" s="57"/>
      <c r="H406" s="18">
        <f t="shared" si="6"/>
        <v>2.4137931034147186E-3</v>
      </c>
    </row>
    <row r="407" spans="1:8">
      <c r="A407" s="60" t="s">
        <v>1107</v>
      </c>
      <c r="B407" s="60">
        <v>50761</v>
      </c>
      <c r="C407" s="61">
        <v>947.42241379310349</v>
      </c>
      <c r="D407" s="57"/>
      <c r="E407" s="89" t="s">
        <v>4757</v>
      </c>
      <c r="F407" s="61">
        <v>947.42</v>
      </c>
      <c r="G407" s="57"/>
      <c r="H407" s="18">
        <f t="shared" si="6"/>
        <v>2.4137931035284055E-3</v>
      </c>
    </row>
    <row r="408" spans="1:8">
      <c r="A408" s="60" t="s">
        <v>1107</v>
      </c>
      <c r="B408" s="60">
        <v>50762</v>
      </c>
      <c r="C408" s="61">
        <v>1698.2758620689656</v>
      </c>
      <c r="D408" s="57"/>
      <c r="E408" s="89" t="s">
        <v>4758</v>
      </c>
      <c r="F408" s="61">
        <v>1698.28</v>
      </c>
      <c r="G408" s="57"/>
      <c r="H408" s="18">
        <f t="shared" si="6"/>
        <v>-4.13793103439275E-3</v>
      </c>
    </row>
    <row r="409" spans="1:8">
      <c r="A409" s="60" t="s">
        <v>1107</v>
      </c>
      <c r="B409" s="60">
        <v>50763</v>
      </c>
      <c r="C409" s="61">
        <v>1275.3879310344828</v>
      </c>
      <c r="D409" s="57"/>
      <c r="E409" s="89" t="s">
        <v>4759</v>
      </c>
      <c r="F409" s="61">
        <v>1275.3900000000001</v>
      </c>
      <c r="G409" s="57"/>
      <c r="H409" s="18">
        <f t="shared" si="6"/>
        <v>-2.0689655173100618E-3</v>
      </c>
    </row>
    <row r="410" spans="1:8">
      <c r="A410" s="60" t="s">
        <v>1107</v>
      </c>
      <c r="B410" s="60">
        <v>50764</v>
      </c>
      <c r="C410" s="61">
        <v>1698.2672413793105</v>
      </c>
      <c r="D410" s="57"/>
      <c r="E410" s="89" t="s">
        <v>4760</v>
      </c>
      <c r="F410" s="61">
        <v>1698.27</v>
      </c>
      <c r="G410" s="57"/>
      <c r="H410" s="18">
        <f t="shared" si="6"/>
        <v>-2.7586206895193754E-3</v>
      </c>
    </row>
    <row r="411" spans="1:8">
      <c r="A411" s="60" t="s">
        <v>1107</v>
      </c>
      <c r="B411" s="60">
        <v>50765</v>
      </c>
      <c r="C411" s="61">
        <v>2034.4913793103451</v>
      </c>
      <c r="D411" s="57"/>
      <c r="E411" s="89" t="s">
        <v>4761</v>
      </c>
      <c r="F411" s="61">
        <v>2034.4899999999998</v>
      </c>
      <c r="G411" s="57"/>
      <c r="H411" s="18">
        <f t="shared" si="6"/>
        <v>1.3793103453281219E-3</v>
      </c>
    </row>
    <row r="412" spans="1:8">
      <c r="A412" s="60" t="s">
        <v>1107</v>
      </c>
      <c r="B412" s="60">
        <v>50766</v>
      </c>
      <c r="C412" s="61">
        <v>1698.2758620689656</v>
      </c>
      <c r="D412" s="57"/>
      <c r="E412" s="89" t="s">
        <v>4762</v>
      </c>
      <c r="F412" s="61">
        <v>1698.2800000000002</v>
      </c>
      <c r="G412" s="57"/>
      <c r="H412" s="18">
        <f t="shared" si="6"/>
        <v>-4.1379310346201237E-3</v>
      </c>
    </row>
    <row r="413" spans="1:8">
      <c r="A413" s="60" t="s">
        <v>1107</v>
      </c>
      <c r="B413" s="60">
        <v>50767</v>
      </c>
      <c r="C413" s="61">
        <v>4353.4482758620688</v>
      </c>
      <c r="D413" s="57"/>
      <c r="E413" s="89" t="s">
        <v>4763</v>
      </c>
      <c r="F413" s="61">
        <v>4353.45</v>
      </c>
      <c r="G413" s="57"/>
      <c r="H413" s="18">
        <f t="shared" si="6"/>
        <v>-1.7241379309780314E-3</v>
      </c>
    </row>
    <row r="414" spans="1:8">
      <c r="A414" s="60" t="s">
        <v>1107</v>
      </c>
      <c r="B414" s="60">
        <v>50768</v>
      </c>
      <c r="C414" s="61">
        <v>947.42241379310349</v>
      </c>
      <c r="D414" s="57"/>
      <c r="E414" s="89" t="s">
        <v>4764</v>
      </c>
      <c r="F414" s="61">
        <v>947.42</v>
      </c>
      <c r="G414" s="57"/>
      <c r="H414" s="18">
        <f t="shared" si="6"/>
        <v>2.4137931035284055E-3</v>
      </c>
    </row>
    <row r="415" spans="1:8">
      <c r="A415" s="60" t="s">
        <v>1107</v>
      </c>
      <c r="B415" s="60">
        <v>50769</v>
      </c>
      <c r="C415" s="61">
        <v>947.42241379310349</v>
      </c>
      <c r="D415" s="57"/>
      <c r="E415" s="89" t="s">
        <v>4765</v>
      </c>
      <c r="F415" s="61">
        <v>947.42000000000007</v>
      </c>
      <c r="G415" s="57"/>
      <c r="H415" s="18">
        <f t="shared" si="6"/>
        <v>2.4137931034147186E-3</v>
      </c>
    </row>
    <row r="416" spans="1:8">
      <c r="A416" s="60" t="s">
        <v>1107</v>
      </c>
      <c r="B416" s="60">
        <v>50770</v>
      </c>
      <c r="C416" s="61">
        <v>2601.7327586206902</v>
      </c>
      <c r="D416" s="57"/>
      <c r="E416" s="89" t="s">
        <v>4766</v>
      </c>
      <c r="F416" s="61">
        <v>2601.73</v>
      </c>
      <c r="G416" s="57"/>
      <c r="H416" s="18">
        <f t="shared" si="6"/>
        <v>2.7586206902014965E-3</v>
      </c>
    </row>
    <row r="417" spans="1:8">
      <c r="A417" s="60" t="s">
        <v>1107</v>
      </c>
      <c r="B417" s="60">
        <v>50771</v>
      </c>
      <c r="C417" s="61">
        <v>1698.2758620689656</v>
      </c>
      <c r="D417" s="57"/>
      <c r="E417" s="89" t="s">
        <v>4767</v>
      </c>
      <c r="F417" s="61">
        <v>1698.28</v>
      </c>
      <c r="G417" s="57"/>
      <c r="H417" s="18">
        <f t="shared" si="6"/>
        <v>-4.13793103439275E-3</v>
      </c>
    </row>
    <row r="418" spans="1:8">
      <c r="A418" s="60" t="s">
        <v>1107</v>
      </c>
      <c r="B418" s="60">
        <v>50772</v>
      </c>
      <c r="C418" s="61">
        <v>947.42241379310349</v>
      </c>
      <c r="D418" s="57"/>
      <c r="E418" s="89" t="s">
        <v>4768</v>
      </c>
      <c r="F418" s="61">
        <v>947.42000000000007</v>
      </c>
      <c r="G418" s="57"/>
      <c r="H418" s="18">
        <f t="shared" si="6"/>
        <v>2.4137931034147186E-3</v>
      </c>
    </row>
    <row r="419" spans="1:8">
      <c r="A419" s="60" t="s">
        <v>1107</v>
      </c>
      <c r="B419" s="60">
        <v>50773</v>
      </c>
      <c r="C419" s="61">
        <v>4353.4482758620688</v>
      </c>
      <c r="D419" s="57"/>
      <c r="E419" s="89" t="s">
        <v>4769</v>
      </c>
      <c r="F419" s="61">
        <v>4353.45</v>
      </c>
      <c r="G419" s="57"/>
      <c r="H419" s="18">
        <f t="shared" si="6"/>
        <v>-1.7241379309780314E-3</v>
      </c>
    </row>
    <row r="420" spans="1:8">
      <c r="A420" s="60" t="s">
        <v>1107</v>
      </c>
      <c r="B420" s="60">
        <v>50774</v>
      </c>
      <c r="C420" s="61">
        <v>45.000000000000007</v>
      </c>
      <c r="D420" s="57"/>
      <c r="E420" s="89" t="s">
        <v>4770</v>
      </c>
      <c r="F420" s="61">
        <v>45</v>
      </c>
      <c r="G420" s="57"/>
      <c r="H420" s="18">
        <f t="shared" si="6"/>
        <v>0</v>
      </c>
    </row>
    <row r="421" spans="1:8">
      <c r="A421" s="60" t="s">
        <v>1107</v>
      </c>
      <c r="B421" s="60">
        <v>50775</v>
      </c>
      <c r="C421" s="61">
        <v>947.42241379310349</v>
      </c>
      <c r="D421" s="57"/>
      <c r="E421" s="89" t="s">
        <v>4771</v>
      </c>
      <c r="F421" s="61">
        <v>947.42</v>
      </c>
      <c r="G421" s="57"/>
      <c r="H421" s="18">
        <f t="shared" si="6"/>
        <v>2.4137931035284055E-3</v>
      </c>
    </row>
    <row r="422" spans="1:8">
      <c r="A422" s="60" t="s">
        <v>1107</v>
      </c>
      <c r="B422" s="60">
        <v>50776</v>
      </c>
      <c r="C422" s="61">
        <v>1698.2758620689656</v>
      </c>
      <c r="D422" s="57"/>
      <c r="E422" s="89" t="s">
        <v>4772</v>
      </c>
      <c r="F422" s="61">
        <v>1698.28</v>
      </c>
      <c r="G422" s="57"/>
      <c r="H422" s="18">
        <f t="shared" si="6"/>
        <v>-4.13793103439275E-3</v>
      </c>
    </row>
    <row r="423" spans="1:8">
      <c r="A423" s="60" t="s">
        <v>1107</v>
      </c>
      <c r="B423" s="60">
        <v>50777</v>
      </c>
      <c r="C423" s="61">
        <v>2034.4913793103451</v>
      </c>
      <c r="D423" s="57"/>
      <c r="E423" s="89" t="s">
        <v>4773</v>
      </c>
      <c r="F423" s="61">
        <v>2034.4900000000002</v>
      </c>
      <c r="G423" s="57"/>
      <c r="H423" s="18">
        <f t="shared" si="6"/>
        <v>1.3793103448733746E-3</v>
      </c>
    </row>
    <row r="424" spans="1:8">
      <c r="A424" s="60" t="s">
        <v>1107</v>
      </c>
      <c r="B424" s="60">
        <v>50778</v>
      </c>
      <c r="C424" s="61">
        <v>947.42241379310349</v>
      </c>
      <c r="D424" s="57"/>
      <c r="E424" s="89" t="s">
        <v>4774</v>
      </c>
      <c r="F424" s="61">
        <v>947.42</v>
      </c>
      <c r="G424" s="57"/>
      <c r="H424" s="18">
        <f t="shared" si="6"/>
        <v>2.4137931035284055E-3</v>
      </c>
    </row>
    <row r="425" spans="1:8">
      <c r="A425" s="60" t="s">
        <v>1107</v>
      </c>
      <c r="B425" s="60">
        <v>50779</v>
      </c>
      <c r="C425" s="61">
        <v>1698.2758620689656</v>
      </c>
      <c r="D425" s="57"/>
      <c r="E425" s="89" t="s">
        <v>4775</v>
      </c>
      <c r="F425" s="61">
        <v>1698.2799999999997</v>
      </c>
      <c r="G425" s="57"/>
      <c r="H425" s="18">
        <f t="shared" si="6"/>
        <v>-4.1379310341653763E-3</v>
      </c>
    </row>
    <row r="426" spans="1:8">
      <c r="A426" s="60" t="s">
        <v>1107</v>
      </c>
      <c r="B426" s="60">
        <v>50780</v>
      </c>
      <c r="C426" s="61">
        <v>407.89655172413796</v>
      </c>
      <c r="D426" s="57"/>
      <c r="E426" s="89" t="s">
        <v>4776</v>
      </c>
      <c r="F426" s="61">
        <v>407.9</v>
      </c>
      <c r="G426" s="57"/>
      <c r="H426" s="18">
        <f t="shared" si="6"/>
        <v>-3.4482758620129061E-3</v>
      </c>
    </row>
    <row r="427" spans="1:8">
      <c r="A427" s="60" t="s">
        <v>1107</v>
      </c>
      <c r="B427" s="60">
        <v>50781</v>
      </c>
      <c r="C427" s="61">
        <v>947.42241379310349</v>
      </c>
      <c r="D427" s="57"/>
      <c r="E427" s="89" t="s">
        <v>4777</v>
      </c>
      <c r="F427" s="61">
        <v>947.42</v>
      </c>
      <c r="G427" s="57"/>
      <c r="H427" s="18">
        <f t="shared" si="6"/>
        <v>2.4137931035284055E-3</v>
      </c>
    </row>
    <row r="428" spans="1:8">
      <c r="A428" s="60" t="s">
        <v>1107</v>
      </c>
      <c r="B428" s="60">
        <v>50782</v>
      </c>
      <c r="C428" s="61">
        <v>947.42241379310349</v>
      </c>
      <c r="D428" s="57"/>
      <c r="E428" s="89" t="s">
        <v>4778</v>
      </c>
      <c r="F428" s="61">
        <v>947.42000000000007</v>
      </c>
      <c r="G428" s="57"/>
      <c r="H428" s="18">
        <f t="shared" si="6"/>
        <v>2.4137931034147186E-3</v>
      </c>
    </row>
    <row r="429" spans="1:8">
      <c r="A429" s="60" t="s">
        <v>1107</v>
      </c>
      <c r="B429" s="60">
        <v>50783</v>
      </c>
      <c r="C429" s="61">
        <v>947.42241379310349</v>
      </c>
      <c r="D429" s="57"/>
      <c r="E429" s="89" t="s">
        <v>4779</v>
      </c>
      <c r="F429" s="61">
        <v>947.42000000000007</v>
      </c>
      <c r="G429" s="57"/>
      <c r="H429" s="18">
        <f t="shared" si="6"/>
        <v>2.4137931034147186E-3</v>
      </c>
    </row>
    <row r="430" spans="1:8">
      <c r="A430" s="60" t="s">
        <v>1107</v>
      </c>
      <c r="B430" s="60">
        <v>50784</v>
      </c>
      <c r="C430" s="61">
        <v>400</v>
      </c>
      <c r="D430" s="57"/>
      <c r="E430" s="89" t="s">
        <v>4780</v>
      </c>
      <c r="F430" s="61">
        <v>400</v>
      </c>
      <c r="G430" s="57"/>
      <c r="H430" s="18">
        <f t="shared" si="6"/>
        <v>0</v>
      </c>
    </row>
    <row r="431" spans="1:8">
      <c r="A431" s="60" t="s">
        <v>1107</v>
      </c>
      <c r="B431" s="60">
        <v>50785</v>
      </c>
      <c r="C431" s="61">
        <v>1698.2758620689656</v>
      </c>
      <c r="D431" s="57"/>
      <c r="E431" s="89" t="s">
        <v>4781</v>
      </c>
      <c r="F431" s="61">
        <v>1698.28</v>
      </c>
      <c r="G431" s="57"/>
      <c r="H431" s="18">
        <f t="shared" si="6"/>
        <v>-4.13793103439275E-3</v>
      </c>
    </row>
    <row r="432" spans="1:8">
      <c r="A432" s="60" t="s">
        <v>1107</v>
      </c>
      <c r="B432" s="60">
        <v>50786</v>
      </c>
      <c r="C432" s="61">
        <v>947.42241379310349</v>
      </c>
      <c r="D432" s="57"/>
      <c r="E432" s="89" t="s">
        <v>4782</v>
      </c>
      <c r="F432" s="61">
        <v>947.42000000000007</v>
      </c>
      <c r="G432" s="57"/>
      <c r="H432" s="18">
        <f t="shared" si="6"/>
        <v>2.4137931034147186E-3</v>
      </c>
    </row>
    <row r="433" spans="1:8">
      <c r="A433" s="60" t="s">
        <v>1107</v>
      </c>
      <c r="B433" s="60">
        <v>50787</v>
      </c>
      <c r="C433" s="61">
        <v>2801.7241379310349</v>
      </c>
      <c r="D433" s="57"/>
      <c r="E433" s="89" t="s">
        <v>4783</v>
      </c>
      <c r="F433" s="61">
        <v>2801.7200000000003</v>
      </c>
      <c r="G433" s="57"/>
      <c r="H433" s="18">
        <f t="shared" si="6"/>
        <v>4.1379310346201237E-3</v>
      </c>
    </row>
    <row r="434" spans="1:8">
      <c r="A434" s="60" t="s">
        <v>1107</v>
      </c>
      <c r="B434" s="60">
        <v>50788</v>
      </c>
      <c r="C434" s="61">
        <v>2060.3534482758623</v>
      </c>
      <c r="D434" s="57"/>
      <c r="E434" s="89" t="s">
        <v>4784</v>
      </c>
      <c r="F434" s="61">
        <v>2060.35</v>
      </c>
      <c r="G434" s="57"/>
      <c r="H434" s="18">
        <f t="shared" si="6"/>
        <v>3.4482758624108101E-3</v>
      </c>
    </row>
    <row r="435" spans="1:8">
      <c r="A435" s="60" t="s">
        <v>1107</v>
      </c>
      <c r="B435" s="60">
        <v>50789</v>
      </c>
      <c r="C435" s="61">
        <v>435.33620689655174</v>
      </c>
      <c r="D435" s="57"/>
      <c r="E435" s="89" t="s">
        <v>4785</v>
      </c>
      <c r="F435" s="61">
        <v>435.34</v>
      </c>
      <c r="G435" s="57"/>
      <c r="H435" s="18">
        <f t="shared" si="6"/>
        <v>-3.7931034482312498E-3</v>
      </c>
    </row>
    <row r="436" spans="1:8">
      <c r="A436" s="60" t="s">
        <v>1107</v>
      </c>
      <c r="B436" s="60">
        <v>50790</v>
      </c>
      <c r="C436" s="61">
        <v>180.00000000000003</v>
      </c>
      <c r="D436" s="57"/>
      <c r="E436" s="89" t="s">
        <v>4786</v>
      </c>
      <c r="F436" s="61">
        <v>180</v>
      </c>
      <c r="G436" s="57"/>
      <c r="H436" s="18">
        <f t="shared" si="6"/>
        <v>0</v>
      </c>
    </row>
    <row r="437" spans="1:8">
      <c r="A437" s="60" t="s">
        <v>1107</v>
      </c>
      <c r="B437" s="60">
        <v>50791</v>
      </c>
      <c r="C437" s="61">
        <v>1275.3879310344828</v>
      </c>
      <c r="D437" s="57"/>
      <c r="E437" s="89" t="s">
        <v>4787</v>
      </c>
      <c r="F437" s="61">
        <v>1275.3900000000001</v>
      </c>
      <c r="G437" s="57"/>
      <c r="H437" s="18">
        <f t="shared" si="6"/>
        <v>-2.0689655173100618E-3</v>
      </c>
    </row>
    <row r="438" spans="1:8">
      <c r="A438" s="60" t="s">
        <v>1107</v>
      </c>
      <c r="B438" s="60">
        <v>50792</v>
      </c>
      <c r="C438" s="61">
        <v>753.00862068965523</v>
      </c>
      <c r="D438" s="57"/>
      <c r="E438" s="89" t="s">
        <v>4788</v>
      </c>
      <c r="F438" s="61">
        <v>753.01</v>
      </c>
      <c r="G438" s="57"/>
      <c r="H438" s="18">
        <f t="shared" si="6"/>
        <v>-1.3793103447596877E-3</v>
      </c>
    </row>
    <row r="439" spans="1:8">
      <c r="A439" s="60" t="s">
        <v>1107</v>
      </c>
      <c r="B439" s="60">
        <v>50793</v>
      </c>
      <c r="C439" s="61">
        <v>2801.7241379310349</v>
      </c>
      <c r="D439" s="57"/>
      <c r="E439" s="89" t="s">
        <v>4789</v>
      </c>
      <c r="F439" s="61">
        <v>2801.7200000000003</v>
      </c>
      <c r="G439" s="57"/>
      <c r="H439" s="18">
        <f t="shared" si="6"/>
        <v>4.1379310346201237E-3</v>
      </c>
    </row>
    <row r="440" spans="1:8">
      <c r="A440" s="60" t="s">
        <v>1107</v>
      </c>
      <c r="B440" s="60">
        <v>50794</v>
      </c>
      <c r="C440" s="61">
        <v>1401.4137931034484</v>
      </c>
      <c r="D440" s="57"/>
      <c r="E440" s="89" t="s">
        <v>4790</v>
      </c>
      <c r="F440" s="61">
        <v>1401.41</v>
      </c>
      <c r="G440" s="57"/>
      <c r="H440" s="18">
        <f t="shared" si="6"/>
        <v>3.7931034482880932E-3</v>
      </c>
    </row>
    <row r="441" spans="1:8">
      <c r="A441" s="60" t="s">
        <v>1107</v>
      </c>
      <c r="B441" s="60">
        <v>50795</v>
      </c>
      <c r="C441" s="61">
        <v>270</v>
      </c>
      <c r="D441" s="57"/>
      <c r="E441" s="89" t="s">
        <v>4791</v>
      </c>
      <c r="F441" s="61">
        <v>270</v>
      </c>
      <c r="G441" s="57"/>
      <c r="H441" s="18">
        <f t="shared" si="6"/>
        <v>0</v>
      </c>
    </row>
    <row r="442" spans="1:8">
      <c r="A442" s="60" t="s">
        <v>1107</v>
      </c>
      <c r="B442" s="60">
        <v>50796</v>
      </c>
      <c r="C442" s="61">
        <v>1622.0258620689656</v>
      </c>
      <c r="D442" s="57"/>
      <c r="E442" s="89" t="s">
        <v>4792</v>
      </c>
      <c r="F442" s="61">
        <v>1622.03</v>
      </c>
      <c r="G442" s="57"/>
      <c r="H442" s="18">
        <f t="shared" si="6"/>
        <v>-4.13793103439275E-3</v>
      </c>
    </row>
    <row r="443" spans="1:8">
      <c r="A443" s="60" t="s">
        <v>1107</v>
      </c>
      <c r="B443" s="60">
        <v>50797</v>
      </c>
      <c r="C443" s="61">
        <v>1577.0258620689656</v>
      </c>
      <c r="D443" s="57"/>
      <c r="E443" s="89" t="s">
        <v>4793</v>
      </c>
      <c r="F443" s="61">
        <v>1577.03</v>
      </c>
      <c r="G443" s="57"/>
      <c r="H443" s="18">
        <f t="shared" si="6"/>
        <v>-4.13793103439275E-3</v>
      </c>
    </row>
    <row r="444" spans="1:8">
      <c r="A444" s="60" t="s">
        <v>1107</v>
      </c>
      <c r="B444" s="60">
        <v>50798</v>
      </c>
      <c r="C444" s="61">
        <v>2470.6810344827586</v>
      </c>
      <c r="D444" s="57"/>
      <c r="E444" s="89" t="s">
        <v>4794</v>
      </c>
      <c r="F444" s="61">
        <v>2470.6800000000003</v>
      </c>
      <c r="G444" s="57"/>
      <c r="H444" s="18">
        <f t="shared" si="6"/>
        <v>1.0344827583139704E-3</v>
      </c>
    </row>
    <row r="445" spans="1:8">
      <c r="A445" s="60" t="s">
        <v>1107</v>
      </c>
      <c r="B445" s="60">
        <v>50799</v>
      </c>
      <c r="C445" s="61">
        <v>3788.8017241379316</v>
      </c>
      <c r="D445" s="57"/>
      <c r="E445" s="89" t="s">
        <v>4795</v>
      </c>
      <c r="F445" s="61">
        <v>3788.7999999999997</v>
      </c>
      <c r="G445" s="57"/>
      <c r="H445" s="18">
        <f t="shared" si="6"/>
        <v>1.7241379318875261E-3</v>
      </c>
    </row>
    <row r="446" spans="1:8">
      <c r="A446" s="60" t="s">
        <v>1107</v>
      </c>
      <c r="B446" s="60">
        <v>50800</v>
      </c>
      <c r="C446" s="61">
        <v>58.198275862068975</v>
      </c>
      <c r="D446" s="57"/>
      <c r="E446" s="89" t="s">
        <v>4796</v>
      </c>
      <c r="F446" s="61">
        <v>58.2</v>
      </c>
      <c r="G446" s="57"/>
      <c r="H446" s="18">
        <f t="shared" si="6"/>
        <v>-1.7241379310277694E-3</v>
      </c>
    </row>
    <row r="447" spans="1:8">
      <c r="A447" s="60" t="s">
        <v>1107</v>
      </c>
      <c r="B447" s="60">
        <v>50801</v>
      </c>
      <c r="C447" s="61">
        <v>174.60344827586206</v>
      </c>
      <c r="D447" s="57"/>
      <c r="E447" s="89" t="s">
        <v>4797</v>
      </c>
      <c r="F447" s="61">
        <v>174.6</v>
      </c>
      <c r="G447" s="57"/>
      <c r="H447" s="18">
        <f t="shared" si="6"/>
        <v>3.4482758620697496E-3</v>
      </c>
    </row>
    <row r="448" spans="1:8">
      <c r="A448" s="60" t="s">
        <v>1107</v>
      </c>
      <c r="B448" s="60">
        <v>50802</v>
      </c>
      <c r="C448" s="61">
        <v>58.198275862068975</v>
      </c>
      <c r="D448" s="57"/>
      <c r="E448" s="89" t="s">
        <v>4798</v>
      </c>
      <c r="F448" s="61">
        <v>58.2</v>
      </c>
      <c r="G448" s="57"/>
      <c r="H448" s="18">
        <f t="shared" si="6"/>
        <v>-1.7241379310277694E-3</v>
      </c>
    </row>
    <row r="449" spans="1:8">
      <c r="A449" s="60" t="s">
        <v>1107</v>
      </c>
      <c r="B449" s="60">
        <v>50803</v>
      </c>
      <c r="C449" s="61">
        <v>947.42241379310349</v>
      </c>
      <c r="D449" s="57"/>
      <c r="E449" s="89" t="s">
        <v>4799</v>
      </c>
      <c r="F449" s="61">
        <v>947.42</v>
      </c>
      <c r="G449" s="57"/>
      <c r="H449" s="18">
        <f t="shared" si="6"/>
        <v>2.4137931035284055E-3</v>
      </c>
    </row>
    <row r="450" spans="1:8">
      <c r="A450" s="60" t="s">
        <v>1107</v>
      </c>
      <c r="B450" s="60">
        <v>50804</v>
      </c>
      <c r="C450" s="61">
        <v>58.198275862068975</v>
      </c>
      <c r="D450" s="57"/>
      <c r="E450" s="89" t="s">
        <v>4800</v>
      </c>
      <c r="F450" s="61">
        <v>58.2</v>
      </c>
      <c r="G450" s="57"/>
      <c r="H450" s="18">
        <f t="shared" si="6"/>
        <v>-1.7241379310277694E-3</v>
      </c>
    </row>
    <row r="451" spans="1:8">
      <c r="A451" s="60" t="s">
        <v>1107</v>
      </c>
      <c r="B451" s="60">
        <v>50805</v>
      </c>
      <c r="C451" s="61">
        <v>1698.2758620689656</v>
      </c>
      <c r="D451" s="57"/>
      <c r="E451" s="89" t="s">
        <v>4801</v>
      </c>
      <c r="F451" s="61">
        <v>1698.28</v>
      </c>
      <c r="G451" s="57"/>
      <c r="H451" s="18">
        <f t="shared" si="6"/>
        <v>-4.13793103439275E-3</v>
      </c>
    </row>
    <row r="452" spans="1:8">
      <c r="A452" s="60" t="s">
        <v>1107</v>
      </c>
      <c r="B452" s="60">
        <v>50806</v>
      </c>
      <c r="C452" s="61">
        <v>1275.3879310344828</v>
      </c>
      <c r="D452" s="57"/>
      <c r="E452" s="89" t="s">
        <v>4802</v>
      </c>
      <c r="F452" s="61">
        <v>1275.3900000000001</v>
      </c>
      <c r="G452" s="57"/>
      <c r="H452" s="18">
        <f t="shared" si="6"/>
        <v>-2.0689655173100618E-3</v>
      </c>
    </row>
    <row r="453" spans="1:8">
      <c r="A453" s="60" t="s">
        <v>1107</v>
      </c>
      <c r="B453" s="60">
        <v>50807</v>
      </c>
      <c r="C453" s="61">
        <v>174.60344827586206</v>
      </c>
      <c r="D453" s="57"/>
      <c r="E453" s="89" t="s">
        <v>4803</v>
      </c>
      <c r="F453" s="61">
        <v>174.6</v>
      </c>
      <c r="G453" s="57"/>
      <c r="H453" s="18">
        <f t="shared" si="6"/>
        <v>3.4482758620697496E-3</v>
      </c>
    </row>
    <row r="454" spans="1:8">
      <c r="A454" s="60" t="s">
        <v>1107</v>
      </c>
      <c r="B454" s="60">
        <v>50808</v>
      </c>
      <c r="C454" s="61">
        <v>174.60344827586206</v>
      </c>
      <c r="D454" s="57"/>
      <c r="E454" s="89" t="s">
        <v>4804</v>
      </c>
      <c r="F454" s="61">
        <v>174.6</v>
      </c>
      <c r="G454" s="57"/>
      <c r="H454" s="18">
        <f t="shared" si="6"/>
        <v>3.4482758620697496E-3</v>
      </c>
    </row>
    <row r="455" spans="1:8">
      <c r="A455" s="60" t="s">
        <v>1107</v>
      </c>
      <c r="B455" s="60">
        <v>50809</v>
      </c>
      <c r="C455" s="61">
        <v>174.60344827586206</v>
      </c>
      <c r="D455" s="57"/>
      <c r="E455" s="89" t="s">
        <v>4805</v>
      </c>
      <c r="F455" s="61">
        <v>174.6</v>
      </c>
      <c r="G455" s="57"/>
      <c r="H455" s="18">
        <f t="shared" si="6"/>
        <v>3.4482758620697496E-3</v>
      </c>
    </row>
    <row r="456" spans="1:8">
      <c r="A456" s="60" t="s">
        <v>1107</v>
      </c>
      <c r="B456" s="60">
        <v>50810</v>
      </c>
      <c r="C456" s="61">
        <v>58.198275862068975</v>
      </c>
      <c r="D456" s="57"/>
      <c r="E456" s="89" t="s">
        <v>4806</v>
      </c>
      <c r="F456" s="61">
        <v>58.2</v>
      </c>
      <c r="G456" s="57"/>
      <c r="H456" s="18">
        <f t="shared" si="6"/>
        <v>-1.7241379310277694E-3</v>
      </c>
    </row>
    <row r="457" spans="1:8">
      <c r="A457" s="60" t="s">
        <v>1107</v>
      </c>
      <c r="B457" s="60">
        <v>50811</v>
      </c>
      <c r="C457" s="61">
        <v>174.60344827586206</v>
      </c>
      <c r="D457" s="57"/>
      <c r="E457" s="89" t="s">
        <v>4807</v>
      </c>
      <c r="F457" s="61">
        <v>174.6</v>
      </c>
      <c r="G457" s="57"/>
      <c r="H457" s="18">
        <f t="shared" ref="H457:H520" si="7">+C457-F457</f>
        <v>3.4482758620697496E-3</v>
      </c>
    </row>
    <row r="458" spans="1:8">
      <c r="A458" s="60" t="s">
        <v>1107</v>
      </c>
      <c r="B458" s="60">
        <v>50812</v>
      </c>
      <c r="C458" s="61">
        <v>174.60344827586206</v>
      </c>
      <c r="D458" s="57"/>
      <c r="E458" s="89" t="s">
        <v>4808</v>
      </c>
      <c r="F458" s="61">
        <v>174.6</v>
      </c>
      <c r="G458" s="57"/>
      <c r="H458" s="18">
        <f t="shared" si="7"/>
        <v>3.4482758620697496E-3</v>
      </c>
    </row>
    <row r="459" spans="1:8">
      <c r="A459" s="60" t="s">
        <v>1107</v>
      </c>
      <c r="B459" s="60">
        <v>50813</v>
      </c>
      <c r="C459" s="61">
        <v>58.198275862068975</v>
      </c>
      <c r="D459" s="57"/>
      <c r="E459" s="89" t="s">
        <v>4809</v>
      </c>
      <c r="F459" s="61">
        <v>58.2</v>
      </c>
      <c r="G459" s="57"/>
      <c r="H459" s="18">
        <f t="shared" si="7"/>
        <v>-1.7241379310277694E-3</v>
      </c>
    </row>
    <row r="460" spans="1:8">
      <c r="A460" s="60" t="s">
        <v>1107</v>
      </c>
      <c r="B460" s="60">
        <v>50814</v>
      </c>
      <c r="C460" s="61">
        <v>174.60344827586206</v>
      </c>
      <c r="D460" s="57"/>
      <c r="E460" s="89" t="s">
        <v>4810</v>
      </c>
      <c r="F460" s="61">
        <v>174.6</v>
      </c>
      <c r="G460" s="57"/>
      <c r="H460" s="18">
        <f t="shared" si="7"/>
        <v>3.4482758620697496E-3</v>
      </c>
    </row>
    <row r="461" spans="1:8">
      <c r="A461" s="60" t="s">
        <v>1107</v>
      </c>
      <c r="B461" s="60">
        <v>50815</v>
      </c>
      <c r="C461" s="61">
        <v>174.60344827586206</v>
      </c>
      <c r="D461" s="57"/>
      <c r="E461" s="89" t="s">
        <v>4811</v>
      </c>
      <c r="F461" s="61">
        <v>174.6</v>
      </c>
      <c r="G461" s="57"/>
      <c r="H461" s="18">
        <f t="shared" si="7"/>
        <v>3.4482758620697496E-3</v>
      </c>
    </row>
    <row r="462" spans="1:8">
      <c r="A462" s="60" t="s">
        <v>1107</v>
      </c>
      <c r="B462" s="60">
        <v>50816</v>
      </c>
      <c r="C462" s="61">
        <v>174.60344827586206</v>
      </c>
      <c r="D462" s="57"/>
      <c r="E462" s="89" t="s">
        <v>4812</v>
      </c>
      <c r="F462" s="61">
        <v>174.6</v>
      </c>
      <c r="G462" s="57"/>
      <c r="H462" s="18">
        <f t="shared" si="7"/>
        <v>3.4482758620697496E-3</v>
      </c>
    </row>
    <row r="463" spans="1:8">
      <c r="A463" s="60" t="s">
        <v>1107</v>
      </c>
      <c r="B463" s="60">
        <v>50817</v>
      </c>
      <c r="C463" s="61">
        <v>947.42241379310349</v>
      </c>
      <c r="D463" s="57"/>
      <c r="E463" s="89" t="s">
        <v>4813</v>
      </c>
      <c r="F463" s="61">
        <v>947.42</v>
      </c>
      <c r="G463" s="57"/>
      <c r="H463" s="18">
        <f t="shared" si="7"/>
        <v>2.4137931035284055E-3</v>
      </c>
    </row>
    <row r="464" spans="1:8">
      <c r="A464" s="60" t="s">
        <v>1107</v>
      </c>
      <c r="B464" s="60">
        <v>50818</v>
      </c>
      <c r="C464" s="61">
        <v>174.60344827586206</v>
      </c>
      <c r="D464" s="57"/>
      <c r="E464" s="89" t="s">
        <v>4814</v>
      </c>
      <c r="F464" s="61">
        <v>174.6</v>
      </c>
      <c r="G464" s="57"/>
      <c r="H464" s="18">
        <f t="shared" si="7"/>
        <v>3.4482758620697496E-3</v>
      </c>
    </row>
    <row r="465" spans="1:8">
      <c r="A465" s="60" t="s">
        <v>1107</v>
      </c>
      <c r="B465" s="60">
        <v>50819</v>
      </c>
      <c r="C465" s="61">
        <v>317.50000000000006</v>
      </c>
      <c r="D465" s="57"/>
      <c r="E465" s="89" t="s">
        <v>4815</v>
      </c>
      <c r="F465" s="61">
        <v>317.5</v>
      </c>
      <c r="G465" s="57"/>
      <c r="H465" s="18">
        <f t="shared" si="7"/>
        <v>0</v>
      </c>
    </row>
    <row r="466" spans="1:8">
      <c r="A466" s="60" t="s">
        <v>1107</v>
      </c>
      <c r="B466" s="60">
        <v>50820</v>
      </c>
      <c r="C466" s="61">
        <v>174.60344827586206</v>
      </c>
      <c r="D466" s="57"/>
      <c r="E466" s="89" t="s">
        <v>4816</v>
      </c>
      <c r="F466" s="61">
        <v>174.6</v>
      </c>
      <c r="G466" s="57"/>
      <c r="H466" s="18">
        <f t="shared" si="7"/>
        <v>3.4482758620697496E-3</v>
      </c>
    </row>
    <row r="467" spans="1:8">
      <c r="A467" s="60" t="s">
        <v>1107</v>
      </c>
      <c r="B467" s="60">
        <v>50821</v>
      </c>
      <c r="C467" s="61">
        <v>947.42241379310349</v>
      </c>
      <c r="D467" s="57"/>
      <c r="E467" s="89" t="s">
        <v>4817</v>
      </c>
      <c r="F467" s="61">
        <v>947.42000000000007</v>
      </c>
      <c r="G467" s="57"/>
      <c r="H467" s="18">
        <f t="shared" si="7"/>
        <v>2.4137931034147186E-3</v>
      </c>
    </row>
    <row r="468" spans="1:8">
      <c r="A468" s="60" t="s">
        <v>1107</v>
      </c>
      <c r="B468" s="60">
        <v>50822</v>
      </c>
      <c r="C468" s="61">
        <v>3788.8017241379316</v>
      </c>
      <c r="D468" s="57"/>
      <c r="E468" s="89" t="s">
        <v>4818</v>
      </c>
      <c r="F468" s="61">
        <v>3788.7999999999997</v>
      </c>
      <c r="G468" s="57"/>
      <c r="H468" s="18">
        <f t="shared" si="7"/>
        <v>1.7241379318875261E-3</v>
      </c>
    </row>
    <row r="469" spans="1:8">
      <c r="A469" s="60" t="s">
        <v>1107</v>
      </c>
      <c r="B469" s="60">
        <v>50823</v>
      </c>
      <c r="C469" s="61">
        <v>947.42241379310349</v>
      </c>
      <c r="D469" s="57"/>
      <c r="E469" s="89" t="s">
        <v>4819</v>
      </c>
      <c r="F469" s="61">
        <v>947.42</v>
      </c>
      <c r="G469" s="57"/>
      <c r="H469" s="18">
        <f t="shared" si="7"/>
        <v>2.4137931035284055E-3</v>
      </c>
    </row>
    <row r="470" spans="1:8">
      <c r="A470" s="60" t="s">
        <v>1107</v>
      </c>
      <c r="B470" s="60">
        <v>50824</v>
      </c>
      <c r="C470" s="61">
        <v>947.42241379310349</v>
      </c>
      <c r="D470" s="57"/>
      <c r="E470" s="89" t="s">
        <v>4820</v>
      </c>
      <c r="F470" s="61">
        <v>947.42000000000007</v>
      </c>
      <c r="G470" s="57"/>
      <c r="H470" s="18">
        <f t="shared" si="7"/>
        <v>2.4137931034147186E-3</v>
      </c>
    </row>
    <row r="471" spans="1:8">
      <c r="A471" s="60" t="s">
        <v>1107</v>
      </c>
      <c r="B471" s="60">
        <v>50825</v>
      </c>
      <c r="C471" s="61">
        <v>947.42241379310349</v>
      </c>
      <c r="D471" s="57"/>
      <c r="E471" s="89" t="s">
        <v>4821</v>
      </c>
      <c r="F471" s="61">
        <v>947.42</v>
      </c>
      <c r="G471" s="57"/>
      <c r="H471" s="18">
        <f t="shared" si="7"/>
        <v>2.4137931035284055E-3</v>
      </c>
    </row>
    <row r="472" spans="1:8">
      <c r="A472" s="60" t="s">
        <v>1107</v>
      </c>
      <c r="B472" s="60">
        <v>50826</v>
      </c>
      <c r="C472" s="61">
        <v>947.30172413793105</v>
      </c>
      <c r="D472" s="57"/>
      <c r="E472" s="89" t="s">
        <v>4822</v>
      </c>
      <c r="F472" s="61">
        <v>947.3</v>
      </c>
      <c r="G472" s="57"/>
      <c r="H472" s="18">
        <f t="shared" si="7"/>
        <v>1.7241379310917182E-3</v>
      </c>
    </row>
    <row r="473" spans="1:8">
      <c r="A473" s="60" t="s">
        <v>1107</v>
      </c>
      <c r="B473" s="60">
        <v>50827</v>
      </c>
      <c r="C473" s="61">
        <v>2290.4827586206898</v>
      </c>
      <c r="D473" s="57"/>
      <c r="E473" s="89" t="s">
        <v>4823</v>
      </c>
      <c r="F473" s="61">
        <v>2290.48</v>
      </c>
      <c r="G473" s="57"/>
      <c r="H473" s="18">
        <f t="shared" si="7"/>
        <v>2.7586206897467491E-3</v>
      </c>
    </row>
    <row r="474" spans="1:8">
      <c r="A474" s="60" t="s">
        <v>1107</v>
      </c>
      <c r="B474" s="60">
        <v>50828</v>
      </c>
      <c r="C474" s="61">
        <v>1124.5258620689656</v>
      </c>
      <c r="D474" s="57"/>
      <c r="E474" s="89" t="s">
        <v>4824</v>
      </c>
      <c r="F474" s="61">
        <v>1124.53</v>
      </c>
      <c r="G474" s="57"/>
      <c r="H474" s="18">
        <f t="shared" si="7"/>
        <v>-4.13793103439275E-3</v>
      </c>
    </row>
    <row r="475" spans="1:8">
      <c r="A475" s="60" t="s">
        <v>1107</v>
      </c>
      <c r="B475" s="60">
        <v>50829</v>
      </c>
      <c r="C475" s="61">
        <v>846.23275862068976</v>
      </c>
      <c r="D475" s="57"/>
      <c r="E475" s="89" t="s">
        <v>4825</v>
      </c>
      <c r="F475" s="61">
        <v>846.23</v>
      </c>
      <c r="G475" s="57"/>
      <c r="H475" s="18">
        <f t="shared" si="7"/>
        <v>2.7586206897467491E-3</v>
      </c>
    </row>
    <row r="476" spans="1:8">
      <c r="A476" s="60" t="s">
        <v>1107</v>
      </c>
      <c r="B476" s="60">
        <v>50830</v>
      </c>
      <c r="C476" s="61">
        <v>860.00000000000011</v>
      </c>
      <c r="D476" s="57"/>
      <c r="E476" s="89" t="s">
        <v>4826</v>
      </c>
      <c r="F476" s="61">
        <v>860</v>
      </c>
      <c r="G476" s="57"/>
      <c r="H476" s="18">
        <f t="shared" si="7"/>
        <v>0</v>
      </c>
    </row>
    <row r="477" spans="1:8">
      <c r="A477" s="60" t="s">
        <v>1107</v>
      </c>
      <c r="B477" s="60">
        <v>50831</v>
      </c>
      <c r="C477" s="61">
        <v>2555.1206896551726</v>
      </c>
      <c r="D477" s="57"/>
      <c r="E477" s="89" t="s">
        <v>4827</v>
      </c>
      <c r="F477" s="61">
        <v>2555.12</v>
      </c>
      <c r="G477" s="57"/>
      <c r="H477" s="18">
        <f t="shared" si="7"/>
        <v>6.8965517266406096E-4</v>
      </c>
    </row>
    <row r="478" spans="1:8">
      <c r="A478" s="60" t="s">
        <v>1107</v>
      </c>
      <c r="B478" s="60">
        <v>50832</v>
      </c>
      <c r="C478" s="61">
        <v>7860.4396551724149</v>
      </c>
      <c r="D478" s="57"/>
      <c r="E478" s="89" t="s">
        <v>4828</v>
      </c>
      <c r="F478" s="61">
        <v>7860.44</v>
      </c>
      <c r="G478" s="57"/>
      <c r="H478" s="18">
        <f t="shared" si="7"/>
        <v>-3.4482758474041475E-4</v>
      </c>
    </row>
    <row r="479" spans="1:8">
      <c r="A479" s="60" t="s">
        <v>1107</v>
      </c>
      <c r="B479" s="60">
        <v>50833</v>
      </c>
      <c r="C479" s="61">
        <v>675.50862068965523</v>
      </c>
      <c r="D479" s="57"/>
      <c r="E479" s="89" t="s">
        <v>4829</v>
      </c>
      <c r="F479" s="61">
        <v>675.51</v>
      </c>
      <c r="G479" s="57"/>
      <c r="H479" s="18">
        <f t="shared" si="7"/>
        <v>-1.3793103447596877E-3</v>
      </c>
    </row>
    <row r="480" spans="1:8">
      <c r="A480" s="60" t="s">
        <v>1107</v>
      </c>
      <c r="B480" s="60">
        <v>50834</v>
      </c>
      <c r="C480" s="61">
        <v>90.000000000000014</v>
      </c>
      <c r="D480" s="57"/>
      <c r="E480" s="89" t="s">
        <v>4830</v>
      </c>
      <c r="F480" s="61">
        <v>90</v>
      </c>
      <c r="G480" s="57"/>
      <c r="H480" s="18">
        <f t="shared" si="7"/>
        <v>0</v>
      </c>
    </row>
    <row r="481" spans="1:8">
      <c r="A481" s="60" t="s">
        <v>1107</v>
      </c>
      <c r="B481" s="60">
        <v>50835</v>
      </c>
      <c r="C481" s="61">
        <v>465.63793103448279</v>
      </c>
      <c r="D481" s="57"/>
      <c r="E481" s="89" t="s">
        <v>4831</v>
      </c>
      <c r="F481" s="61">
        <v>465.64</v>
      </c>
      <c r="G481" s="57"/>
      <c r="H481" s="18">
        <f t="shared" si="7"/>
        <v>-2.068965517196375E-3</v>
      </c>
    </row>
    <row r="482" spans="1:8">
      <c r="A482" s="60" t="s">
        <v>1107</v>
      </c>
      <c r="B482" s="60">
        <v>50836</v>
      </c>
      <c r="C482" s="61">
        <v>2455.0000000000005</v>
      </c>
      <c r="D482" s="57"/>
      <c r="E482" s="89" t="s">
        <v>4832</v>
      </c>
      <c r="F482" s="61">
        <v>2455</v>
      </c>
      <c r="G482" s="57"/>
      <c r="H482" s="18">
        <f t="shared" si="7"/>
        <v>0</v>
      </c>
    </row>
    <row r="483" spans="1:8">
      <c r="A483" s="60" t="s">
        <v>1107</v>
      </c>
      <c r="B483" s="60">
        <v>50837</v>
      </c>
      <c r="C483" s="61">
        <v>990.00000000000011</v>
      </c>
      <c r="D483" s="57"/>
      <c r="E483" s="89" t="s">
        <v>4833</v>
      </c>
      <c r="F483" s="61">
        <v>990</v>
      </c>
      <c r="G483" s="57"/>
      <c r="H483" s="18">
        <f t="shared" si="7"/>
        <v>0</v>
      </c>
    </row>
    <row r="484" spans="1:8">
      <c r="A484" s="60" t="s">
        <v>1107</v>
      </c>
      <c r="B484" s="60">
        <v>50838</v>
      </c>
      <c r="C484" s="61">
        <v>844.69827586206907</v>
      </c>
      <c r="D484" s="57"/>
      <c r="E484" s="89" t="s">
        <v>4834</v>
      </c>
      <c r="F484" s="61">
        <v>844.7</v>
      </c>
      <c r="G484" s="57"/>
      <c r="H484" s="18">
        <f t="shared" si="7"/>
        <v>-1.7241379309780314E-3</v>
      </c>
    </row>
    <row r="485" spans="1:8">
      <c r="A485" s="60" t="s">
        <v>1107</v>
      </c>
      <c r="B485" s="60">
        <v>50839</v>
      </c>
      <c r="C485" s="61">
        <v>1698.2758620689656</v>
      </c>
      <c r="D485" s="57"/>
      <c r="E485" s="89" t="s">
        <v>4835</v>
      </c>
      <c r="F485" s="61">
        <v>1698.28</v>
      </c>
      <c r="G485" s="57"/>
      <c r="H485" s="18">
        <f t="shared" si="7"/>
        <v>-4.13793103439275E-3</v>
      </c>
    </row>
    <row r="486" spans="1:8">
      <c r="A486" s="60" t="s">
        <v>1107</v>
      </c>
      <c r="B486" s="60">
        <v>50840</v>
      </c>
      <c r="C486" s="61">
        <v>2731.8965517241381</v>
      </c>
      <c r="D486" s="57"/>
      <c r="E486" s="89" t="s">
        <v>4836</v>
      </c>
      <c r="F486" s="61">
        <v>2731.8999999999996</v>
      </c>
      <c r="G486" s="57"/>
      <c r="H486" s="18">
        <f t="shared" si="7"/>
        <v>-3.4482758615013154E-3</v>
      </c>
    </row>
    <row r="487" spans="1:8">
      <c r="A487" s="60" t="s">
        <v>1107</v>
      </c>
      <c r="B487" s="60">
        <v>50841</v>
      </c>
      <c r="C487" s="61">
        <v>3788.8017241379316</v>
      </c>
      <c r="D487" s="57"/>
      <c r="E487" s="89" t="s">
        <v>4837</v>
      </c>
      <c r="F487" s="61">
        <v>3788.7999999999997</v>
      </c>
      <c r="G487" s="57"/>
      <c r="H487" s="18">
        <f t="shared" si="7"/>
        <v>1.7241379318875261E-3</v>
      </c>
    </row>
    <row r="488" spans="1:8">
      <c r="A488" s="60" t="s">
        <v>1107</v>
      </c>
      <c r="B488" s="60">
        <v>50842</v>
      </c>
      <c r="C488" s="61">
        <v>1758.6293103448277</v>
      </c>
      <c r="D488" s="57"/>
      <c r="E488" s="89" t="s">
        <v>4838</v>
      </c>
      <c r="F488" s="61">
        <v>1758.63</v>
      </c>
      <c r="G488" s="57"/>
      <c r="H488" s="18">
        <f t="shared" si="7"/>
        <v>-6.8965517243668728E-4</v>
      </c>
    </row>
    <row r="489" spans="1:8">
      <c r="A489" s="60" t="s">
        <v>1107</v>
      </c>
      <c r="B489" s="60">
        <v>50843</v>
      </c>
      <c r="C489" s="61">
        <v>1698.2758620689656</v>
      </c>
      <c r="D489" s="57"/>
      <c r="E489" s="89" t="s">
        <v>4839</v>
      </c>
      <c r="F489" s="61">
        <v>1698.28</v>
      </c>
      <c r="G489" s="57"/>
      <c r="H489" s="18">
        <f t="shared" si="7"/>
        <v>-4.13793103439275E-3</v>
      </c>
    </row>
    <row r="490" spans="1:8">
      <c r="A490" s="60" t="s">
        <v>1107</v>
      </c>
      <c r="B490" s="60">
        <v>50844</v>
      </c>
      <c r="C490" s="61">
        <v>947.42241379310349</v>
      </c>
      <c r="D490" s="57"/>
      <c r="E490" s="89" t="s">
        <v>4840</v>
      </c>
      <c r="F490" s="61">
        <v>947.42</v>
      </c>
      <c r="G490" s="57"/>
      <c r="H490" s="18">
        <f t="shared" si="7"/>
        <v>2.4137931035284055E-3</v>
      </c>
    </row>
    <row r="491" spans="1:8">
      <c r="A491" s="60" t="s">
        <v>1107</v>
      </c>
      <c r="B491" s="60">
        <v>50845</v>
      </c>
      <c r="C491" s="61">
        <v>547.41379310344837</v>
      </c>
      <c r="D491" s="57"/>
      <c r="E491" s="89" t="s">
        <v>4841</v>
      </c>
      <c r="F491" s="61">
        <v>547.41</v>
      </c>
      <c r="G491" s="57"/>
      <c r="H491" s="18">
        <f t="shared" si="7"/>
        <v>3.79310344840178E-3</v>
      </c>
    </row>
    <row r="492" spans="1:8">
      <c r="A492" s="60" t="s">
        <v>1107</v>
      </c>
      <c r="B492" s="60">
        <v>50846</v>
      </c>
      <c r="C492" s="61">
        <v>947.42241379310349</v>
      </c>
      <c r="D492" s="57"/>
      <c r="E492" s="89" t="s">
        <v>4842</v>
      </c>
      <c r="F492" s="61">
        <v>947.42000000000007</v>
      </c>
      <c r="G492" s="57"/>
      <c r="H492" s="18">
        <f t="shared" si="7"/>
        <v>2.4137931034147186E-3</v>
      </c>
    </row>
    <row r="493" spans="1:8">
      <c r="A493" s="60" t="s">
        <v>1107</v>
      </c>
      <c r="B493" s="60">
        <v>50847</v>
      </c>
      <c r="C493" s="61">
        <v>1719.8275862068967</v>
      </c>
      <c r="D493" s="57"/>
      <c r="E493" s="89" t="s">
        <v>4843</v>
      </c>
      <c r="F493" s="61">
        <v>1719.83</v>
      </c>
      <c r="G493" s="57"/>
      <c r="H493" s="18">
        <f t="shared" si="7"/>
        <v>-2.413793103187345E-3</v>
      </c>
    </row>
    <row r="494" spans="1:8">
      <c r="A494" s="60" t="s">
        <v>1107</v>
      </c>
      <c r="B494" s="60">
        <v>50848</v>
      </c>
      <c r="C494" s="61">
        <v>601.32758620689651</v>
      </c>
      <c r="D494" s="57"/>
      <c r="E494" s="89" t="s">
        <v>4844</v>
      </c>
      <c r="F494" s="61">
        <v>601.32999999999993</v>
      </c>
      <c r="G494" s="57"/>
      <c r="H494" s="18">
        <f t="shared" si="7"/>
        <v>-2.4137931034147186E-3</v>
      </c>
    </row>
    <row r="495" spans="1:8">
      <c r="A495" s="60" t="s">
        <v>1107</v>
      </c>
      <c r="B495" s="60">
        <v>50849</v>
      </c>
      <c r="C495" s="61">
        <v>180.00000000000003</v>
      </c>
      <c r="D495" s="57"/>
      <c r="E495" s="89" t="s">
        <v>4845</v>
      </c>
      <c r="F495" s="61">
        <v>180</v>
      </c>
      <c r="G495" s="57"/>
      <c r="H495" s="18">
        <f t="shared" si="7"/>
        <v>0</v>
      </c>
    </row>
    <row r="496" spans="1:8">
      <c r="A496" s="60" t="s">
        <v>1107</v>
      </c>
      <c r="B496" s="60">
        <v>50850</v>
      </c>
      <c r="C496" s="61">
        <v>947.42241379310349</v>
      </c>
      <c r="D496" s="57"/>
      <c r="E496" s="89" t="s">
        <v>4846</v>
      </c>
      <c r="F496" s="61">
        <v>947.42000000000007</v>
      </c>
      <c r="G496" s="57"/>
      <c r="H496" s="18">
        <f t="shared" si="7"/>
        <v>2.4137931034147186E-3</v>
      </c>
    </row>
    <row r="497" spans="1:8">
      <c r="A497" s="60" t="s">
        <v>1107</v>
      </c>
      <c r="B497" s="60">
        <v>50851</v>
      </c>
      <c r="C497" s="61">
        <v>86.206896551724142</v>
      </c>
      <c r="D497" s="57"/>
      <c r="E497" s="89" t="s">
        <v>4847</v>
      </c>
      <c r="F497" s="61">
        <v>86.21</v>
      </c>
      <c r="G497" s="57"/>
      <c r="H497" s="18">
        <f t="shared" si="7"/>
        <v>-3.1034482758514059E-3</v>
      </c>
    </row>
    <row r="498" spans="1:8">
      <c r="A498" s="60" t="s">
        <v>1107</v>
      </c>
      <c r="B498" s="60">
        <v>50852</v>
      </c>
      <c r="C498" s="61">
        <v>1698.2758620689656</v>
      </c>
      <c r="D498" s="57"/>
      <c r="E498" s="89" t="s">
        <v>4848</v>
      </c>
      <c r="F498" s="61">
        <v>1698.28</v>
      </c>
      <c r="G498" s="57"/>
      <c r="H498" s="18">
        <f t="shared" si="7"/>
        <v>-4.13793103439275E-3</v>
      </c>
    </row>
    <row r="499" spans="1:8">
      <c r="A499" s="60" t="s">
        <v>1107</v>
      </c>
      <c r="B499" s="60">
        <v>50853</v>
      </c>
      <c r="C499" s="61">
        <v>1719.8362068965519</v>
      </c>
      <c r="D499" s="57"/>
      <c r="E499" s="89" t="s">
        <v>4849</v>
      </c>
      <c r="F499" s="61">
        <v>1719.84</v>
      </c>
      <c r="G499" s="57"/>
      <c r="H499" s="18">
        <f t="shared" si="7"/>
        <v>-3.7931034480607195E-3</v>
      </c>
    </row>
    <row r="500" spans="1:8">
      <c r="A500" s="60" t="s">
        <v>1107</v>
      </c>
      <c r="B500" s="60">
        <v>50854</v>
      </c>
      <c r="C500" s="61">
        <v>172.41379310344828</v>
      </c>
      <c r="D500" s="57"/>
      <c r="E500" s="89" t="s">
        <v>4850</v>
      </c>
      <c r="F500" s="61">
        <v>172.41</v>
      </c>
      <c r="G500" s="57"/>
      <c r="H500" s="18">
        <f t="shared" si="7"/>
        <v>3.7931034482880932E-3</v>
      </c>
    </row>
    <row r="501" spans="1:8">
      <c r="A501" s="60" t="s">
        <v>1107</v>
      </c>
      <c r="B501" s="60">
        <v>50855</v>
      </c>
      <c r="C501" s="61">
        <v>1698.2758620689656</v>
      </c>
      <c r="D501" s="57"/>
      <c r="E501" s="89" t="s">
        <v>4851</v>
      </c>
      <c r="F501" s="61">
        <v>1698.28</v>
      </c>
      <c r="G501" s="57"/>
      <c r="H501" s="18">
        <f t="shared" si="7"/>
        <v>-4.13793103439275E-3</v>
      </c>
    </row>
    <row r="502" spans="1:8">
      <c r="A502" s="60" t="s">
        <v>1107</v>
      </c>
      <c r="B502" s="60">
        <v>50856</v>
      </c>
      <c r="C502" s="61">
        <v>2801.7327586206902</v>
      </c>
      <c r="D502" s="57"/>
      <c r="E502" s="89" t="s">
        <v>4852</v>
      </c>
      <c r="F502" s="61">
        <v>2801.73</v>
      </c>
      <c r="G502" s="57"/>
      <c r="H502" s="18">
        <f t="shared" si="7"/>
        <v>2.7586206902014965E-3</v>
      </c>
    </row>
    <row r="503" spans="1:8">
      <c r="A503" s="60" t="s">
        <v>1107</v>
      </c>
      <c r="B503" s="60">
        <v>50857</v>
      </c>
      <c r="C503" s="61">
        <v>2737.9310344827586</v>
      </c>
      <c r="D503" s="57"/>
      <c r="E503" s="89" t="s">
        <v>4853</v>
      </c>
      <c r="F503" s="61">
        <v>2737.9300000000003</v>
      </c>
      <c r="G503" s="57"/>
      <c r="H503" s="18">
        <f t="shared" si="7"/>
        <v>1.0344827583139704E-3</v>
      </c>
    </row>
    <row r="504" spans="1:8">
      <c r="A504" s="60" t="s">
        <v>1107</v>
      </c>
      <c r="B504" s="60">
        <v>50858</v>
      </c>
      <c r="C504" s="61">
        <v>947.42241379310349</v>
      </c>
      <c r="D504" s="57"/>
      <c r="E504" s="89" t="s">
        <v>4854</v>
      </c>
      <c r="F504" s="61">
        <v>947.42</v>
      </c>
      <c r="G504" s="57"/>
      <c r="H504" s="18">
        <f t="shared" si="7"/>
        <v>2.4137931035284055E-3</v>
      </c>
    </row>
    <row r="505" spans="1:8">
      <c r="A505" s="60" t="s">
        <v>1107</v>
      </c>
      <c r="B505" s="60">
        <v>50859</v>
      </c>
      <c r="C505" s="61">
        <v>947.42241379310349</v>
      </c>
      <c r="D505" s="57"/>
      <c r="E505" s="89" t="s">
        <v>4855</v>
      </c>
      <c r="F505" s="61">
        <v>947.42</v>
      </c>
      <c r="G505" s="57"/>
      <c r="H505" s="18">
        <f t="shared" si="7"/>
        <v>2.4137931035284055E-3</v>
      </c>
    </row>
    <row r="506" spans="1:8">
      <c r="A506" s="60" t="s">
        <v>1107</v>
      </c>
      <c r="B506" s="60">
        <v>50860</v>
      </c>
      <c r="C506" s="61">
        <v>947.42241379310349</v>
      </c>
      <c r="D506" s="57"/>
      <c r="E506" s="89" t="s">
        <v>4856</v>
      </c>
      <c r="F506" s="61">
        <v>947.42000000000007</v>
      </c>
      <c r="G506" s="57"/>
      <c r="H506" s="18">
        <f t="shared" si="7"/>
        <v>2.4137931034147186E-3</v>
      </c>
    </row>
    <row r="507" spans="1:8">
      <c r="A507" s="60" t="s">
        <v>1107</v>
      </c>
      <c r="B507" s="60">
        <v>50861</v>
      </c>
      <c r="C507" s="61">
        <v>1719.8275862068967</v>
      </c>
      <c r="D507" s="57"/>
      <c r="E507" s="89" t="s">
        <v>4857</v>
      </c>
      <c r="F507" s="61">
        <v>1719.8300000000002</v>
      </c>
      <c r="G507" s="57"/>
      <c r="H507" s="18">
        <f t="shared" si="7"/>
        <v>-2.4137931034147186E-3</v>
      </c>
    </row>
    <row r="508" spans="1:8">
      <c r="A508" s="60" t="s">
        <v>1107</v>
      </c>
      <c r="B508" s="60">
        <v>50862</v>
      </c>
      <c r="C508" s="61">
        <v>947.42241379310349</v>
      </c>
      <c r="D508" s="57"/>
      <c r="E508" s="89" t="s">
        <v>4858</v>
      </c>
      <c r="F508" s="61">
        <v>947.42</v>
      </c>
      <c r="G508" s="57"/>
      <c r="H508" s="18">
        <f t="shared" si="7"/>
        <v>2.4137931035284055E-3</v>
      </c>
    </row>
    <row r="509" spans="1:8">
      <c r="A509" s="60" t="s">
        <v>1107</v>
      </c>
      <c r="B509" s="60">
        <v>50863</v>
      </c>
      <c r="C509" s="61">
        <v>3788.7931034482763</v>
      </c>
      <c r="D509" s="57"/>
      <c r="E509" s="89" t="s">
        <v>4859</v>
      </c>
      <c r="F509" s="61">
        <v>3788.79</v>
      </c>
      <c r="G509" s="57"/>
      <c r="H509" s="18">
        <f t="shared" si="7"/>
        <v>3.1034482763061533E-3</v>
      </c>
    </row>
    <row r="510" spans="1:8">
      <c r="A510" s="60" t="s">
        <v>1107</v>
      </c>
      <c r="B510" s="60">
        <v>50864</v>
      </c>
      <c r="C510" s="61">
        <v>400</v>
      </c>
      <c r="D510" s="57"/>
      <c r="E510" s="89" t="s">
        <v>4860</v>
      </c>
      <c r="F510" s="61">
        <v>400</v>
      </c>
      <c r="G510" s="57"/>
      <c r="H510" s="18">
        <f t="shared" si="7"/>
        <v>0</v>
      </c>
    </row>
    <row r="511" spans="1:8">
      <c r="A511" s="60" t="s">
        <v>1107</v>
      </c>
      <c r="B511" s="60">
        <v>50865</v>
      </c>
      <c r="C511" s="61">
        <v>947.42241379310349</v>
      </c>
      <c r="D511" s="57"/>
      <c r="E511" s="89" t="s">
        <v>4861</v>
      </c>
      <c r="F511" s="61">
        <v>947.42000000000007</v>
      </c>
      <c r="G511" s="57"/>
      <c r="H511" s="18">
        <f t="shared" si="7"/>
        <v>2.4137931034147186E-3</v>
      </c>
    </row>
    <row r="512" spans="1:8">
      <c r="A512" s="60" t="s">
        <v>1107</v>
      </c>
      <c r="B512" s="60">
        <v>50866</v>
      </c>
      <c r="C512" s="61">
        <v>2801.7327586206902</v>
      </c>
      <c r="D512" s="57"/>
      <c r="E512" s="89" t="s">
        <v>4862</v>
      </c>
      <c r="F512" s="61">
        <v>2801.73</v>
      </c>
      <c r="G512" s="57"/>
      <c r="H512" s="18">
        <f t="shared" si="7"/>
        <v>2.7586206902014965E-3</v>
      </c>
    </row>
    <row r="513" spans="1:8">
      <c r="A513" s="60" t="s">
        <v>1107</v>
      </c>
      <c r="B513" s="60">
        <v>50867</v>
      </c>
      <c r="C513" s="61">
        <v>2470.6896551724139</v>
      </c>
      <c r="D513" s="57"/>
      <c r="E513" s="89" t="s">
        <v>4863</v>
      </c>
      <c r="F513" s="61">
        <v>2470.69</v>
      </c>
      <c r="G513" s="57"/>
      <c r="H513" s="18">
        <f t="shared" si="7"/>
        <v>-3.448275861046568E-4</v>
      </c>
    </row>
    <row r="514" spans="1:8">
      <c r="A514" s="60" t="s">
        <v>1107</v>
      </c>
      <c r="B514" s="60">
        <v>50868</v>
      </c>
      <c r="C514" s="61">
        <v>517.25</v>
      </c>
      <c r="D514" s="57"/>
      <c r="E514" s="89" t="s">
        <v>4864</v>
      </c>
      <c r="F514" s="61">
        <v>517.25</v>
      </c>
      <c r="G514" s="57"/>
      <c r="H514" s="18">
        <f t="shared" si="7"/>
        <v>0</v>
      </c>
    </row>
    <row r="515" spans="1:8">
      <c r="A515" s="60" t="s">
        <v>1107</v>
      </c>
      <c r="B515" s="60">
        <v>50869</v>
      </c>
      <c r="C515" s="61">
        <v>2140.5172413793107</v>
      </c>
      <c r="D515" s="57"/>
      <c r="E515" s="89" t="s">
        <v>4865</v>
      </c>
      <c r="F515" s="61">
        <v>2140.52</v>
      </c>
      <c r="G515" s="57"/>
      <c r="H515" s="18">
        <f t="shared" si="7"/>
        <v>-2.7586206892920018E-3</v>
      </c>
    </row>
    <row r="516" spans="1:8">
      <c r="A516" s="60" t="s">
        <v>1107</v>
      </c>
      <c r="B516" s="60">
        <v>50870</v>
      </c>
      <c r="C516" s="61">
        <v>2140.5172413793107</v>
      </c>
      <c r="D516" s="57"/>
      <c r="E516" s="89" t="s">
        <v>4866</v>
      </c>
      <c r="F516" s="61">
        <v>2140.52</v>
      </c>
      <c r="G516" s="57"/>
      <c r="H516" s="18">
        <f t="shared" si="7"/>
        <v>-2.7586206892920018E-3</v>
      </c>
    </row>
    <row r="517" spans="1:8">
      <c r="A517" s="60" t="s">
        <v>1107</v>
      </c>
      <c r="B517" s="60">
        <v>50871</v>
      </c>
      <c r="C517" s="61">
        <v>947.42241379310349</v>
      </c>
      <c r="D517" s="57"/>
      <c r="E517" s="89" t="s">
        <v>4867</v>
      </c>
      <c r="F517" s="61">
        <v>947.42000000000007</v>
      </c>
      <c r="G517" s="57"/>
      <c r="H517" s="18">
        <f t="shared" si="7"/>
        <v>2.4137931034147186E-3</v>
      </c>
    </row>
    <row r="518" spans="1:8">
      <c r="A518" s="60" t="s">
        <v>1107</v>
      </c>
      <c r="B518" s="60">
        <v>50872</v>
      </c>
      <c r="C518" s="61">
        <v>10955.163793103449</v>
      </c>
      <c r="D518" s="57"/>
      <c r="E518" s="89" t="s">
        <v>4868</v>
      </c>
      <c r="F518" s="61">
        <v>10955.16</v>
      </c>
      <c r="G518" s="57"/>
      <c r="H518" s="18">
        <f t="shared" si="7"/>
        <v>3.7931034494249616E-3</v>
      </c>
    </row>
    <row r="519" spans="1:8">
      <c r="A519" s="60" t="s">
        <v>1107</v>
      </c>
      <c r="B519" s="60">
        <v>50873</v>
      </c>
      <c r="C519" s="61">
        <v>947.42241379310349</v>
      </c>
      <c r="D519" s="57"/>
      <c r="E519" s="89" t="s">
        <v>4869</v>
      </c>
      <c r="F519" s="61">
        <v>947.42000000000007</v>
      </c>
      <c r="G519" s="57"/>
      <c r="H519" s="18">
        <f t="shared" si="7"/>
        <v>2.4137931034147186E-3</v>
      </c>
    </row>
    <row r="520" spans="1:8">
      <c r="A520" s="60" t="s">
        <v>1107</v>
      </c>
      <c r="B520" s="60">
        <v>50874</v>
      </c>
      <c r="C520" s="61">
        <v>45.000000000000007</v>
      </c>
      <c r="D520" s="57"/>
      <c r="E520" s="89" t="s">
        <v>4870</v>
      </c>
      <c r="F520" s="61">
        <v>45</v>
      </c>
      <c r="G520" s="57"/>
      <c r="H520" s="18">
        <f t="shared" si="7"/>
        <v>0</v>
      </c>
    </row>
    <row r="521" spans="1:8">
      <c r="A521" s="60" t="s">
        <v>1107</v>
      </c>
      <c r="B521" s="60">
        <v>50875</v>
      </c>
      <c r="C521" s="61">
        <v>9980.1379310344819</v>
      </c>
      <c r="D521" s="57"/>
      <c r="E521" s="89" t="s">
        <v>4871</v>
      </c>
      <c r="F521" s="61">
        <v>9980.14</v>
      </c>
      <c r="G521" s="57"/>
      <c r="H521" s="18">
        <f t="shared" ref="H521:H584" si="8">+C521-F521</f>
        <v>-2.0689655175374355E-3</v>
      </c>
    </row>
    <row r="522" spans="1:8">
      <c r="A522" s="60" t="s">
        <v>1107</v>
      </c>
      <c r="B522" s="60">
        <v>50876</v>
      </c>
      <c r="C522" s="61">
        <v>9980.1379310344819</v>
      </c>
      <c r="D522" s="57"/>
      <c r="E522" s="89" t="s">
        <v>4872</v>
      </c>
      <c r="F522" s="61">
        <v>9980.14</v>
      </c>
      <c r="G522" s="57"/>
      <c r="H522" s="18">
        <f t="shared" si="8"/>
        <v>-2.0689655175374355E-3</v>
      </c>
    </row>
    <row r="523" spans="1:8">
      <c r="A523" s="60" t="s">
        <v>1107</v>
      </c>
      <c r="B523" s="60">
        <v>50877</v>
      </c>
      <c r="C523" s="61">
        <v>1400.8706896551726</v>
      </c>
      <c r="D523" s="57"/>
      <c r="E523" s="89" t="s">
        <v>4873</v>
      </c>
      <c r="F523" s="61">
        <v>1400.87</v>
      </c>
      <c r="G523" s="57"/>
      <c r="H523" s="18">
        <f t="shared" si="8"/>
        <v>6.8965517266406096E-4</v>
      </c>
    </row>
    <row r="524" spans="1:8">
      <c r="A524" s="60" t="s">
        <v>1107</v>
      </c>
      <c r="B524" s="60">
        <v>50878</v>
      </c>
      <c r="C524" s="61">
        <v>1400.8620689655174</v>
      </c>
      <c r="D524" s="57"/>
      <c r="E524" s="89" t="s">
        <v>4874</v>
      </c>
      <c r="F524" s="61">
        <v>1400.8600000000001</v>
      </c>
      <c r="G524" s="57"/>
      <c r="H524" s="18">
        <f t="shared" si="8"/>
        <v>2.0689655173100618E-3</v>
      </c>
    </row>
    <row r="525" spans="1:8">
      <c r="A525" s="60" t="s">
        <v>1107</v>
      </c>
      <c r="B525" s="60">
        <v>50879</v>
      </c>
      <c r="C525" s="61">
        <v>1400.8706896551726</v>
      </c>
      <c r="D525" s="57"/>
      <c r="E525" s="89" t="s">
        <v>4875</v>
      </c>
      <c r="F525" s="61">
        <v>1400.87</v>
      </c>
      <c r="G525" s="57"/>
      <c r="H525" s="18">
        <f t="shared" si="8"/>
        <v>6.8965517266406096E-4</v>
      </c>
    </row>
    <row r="526" spans="1:8">
      <c r="A526" s="60" t="s">
        <v>1107</v>
      </c>
      <c r="B526" s="60">
        <v>50880</v>
      </c>
      <c r="C526" s="61">
        <v>1400.8620689655174</v>
      </c>
      <c r="D526" s="57"/>
      <c r="E526" s="89" t="s">
        <v>4876</v>
      </c>
      <c r="F526" s="61">
        <v>1400.8600000000001</v>
      </c>
      <c r="G526" s="57"/>
      <c r="H526" s="18">
        <f t="shared" si="8"/>
        <v>2.0689655173100618E-3</v>
      </c>
    </row>
    <row r="527" spans="1:8">
      <c r="A527" s="60" t="s">
        <v>1107</v>
      </c>
      <c r="B527" s="60">
        <v>50881</v>
      </c>
      <c r="C527" s="61">
        <v>400</v>
      </c>
      <c r="D527" s="57"/>
      <c r="E527" s="89" t="s">
        <v>4877</v>
      </c>
      <c r="F527" s="61">
        <v>400</v>
      </c>
      <c r="G527" s="57"/>
      <c r="H527" s="18">
        <f t="shared" si="8"/>
        <v>0</v>
      </c>
    </row>
    <row r="528" spans="1:8">
      <c r="A528" s="60" t="s">
        <v>1107</v>
      </c>
      <c r="B528" s="60">
        <v>50882</v>
      </c>
      <c r="C528" s="61">
        <v>2100</v>
      </c>
      <c r="D528" s="57"/>
      <c r="E528" s="89" t="s">
        <v>4878</v>
      </c>
      <c r="F528" s="61">
        <v>2100</v>
      </c>
      <c r="G528" s="57"/>
      <c r="H528" s="18">
        <f t="shared" si="8"/>
        <v>0</v>
      </c>
    </row>
    <row r="529" spans="1:8">
      <c r="A529" s="60" t="s">
        <v>1107</v>
      </c>
      <c r="B529" s="60">
        <v>50883</v>
      </c>
      <c r="C529" s="61">
        <v>675</v>
      </c>
      <c r="D529" s="57"/>
      <c r="E529" s="89" t="s">
        <v>4879</v>
      </c>
      <c r="F529" s="61">
        <v>675</v>
      </c>
      <c r="G529" s="57"/>
      <c r="H529" s="18">
        <f t="shared" si="8"/>
        <v>0</v>
      </c>
    </row>
    <row r="530" spans="1:8">
      <c r="A530" s="60" t="s">
        <v>1107</v>
      </c>
      <c r="B530" s="60">
        <v>50884</v>
      </c>
      <c r="C530" s="61">
        <v>75</v>
      </c>
      <c r="D530" s="57"/>
      <c r="E530" s="89" t="s">
        <v>4880</v>
      </c>
      <c r="F530" s="61">
        <v>75</v>
      </c>
      <c r="G530" s="57"/>
      <c r="H530" s="18">
        <f t="shared" si="8"/>
        <v>0</v>
      </c>
    </row>
    <row r="531" spans="1:8">
      <c r="A531" s="60" t="s">
        <v>1107</v>
      </c>
      <c r="B531" s="60">
        <v>50885</v>
      </c>
      <c r="C531" s="61">
        <v>300</v>
      </c>
      <c r="D531" s="57"/>
      <c r="E531" s="89" t="s">
        <v>4881</v>
      </c>
      <c r="F531" s="61">
        <v>300</v>
      </c>
      <c r="G531" s="57"/>
      <c r="H531" s="18">
        <f t="shared" si="8"/>
        <v>0</v>
      </c>
    </row>
    <row r="532" spans="1:8">
      <c r="A532" s="60" t="s">
        <v>1107</v>
      </c>
      <c r="B532" s="60">
        <v>50886</v>
      </c>
      <c r="C532" s="61">
        <v>2550</v>
      </c>
      <c r="D532" s="57"/>
      <c r="E532" s="89" t="s">
        <v>4882</v>
      </c>
      <c r="F532" s="61">
        <v>2550</v>
      </c>
      <c r="G532" s="57"/>
      <c r="H532" s="18">
        <f t="shared" si="8"/>
        <v>0</v>
      </c>
    </row>
    <row r="533" spans="1:8">
      <c r="A533" s="60" t="s">
        <v>1107</v>
      </c>
      <c r="B533" s="60">
        <v>50887</v>
      </c>
      <c r="C533" s="61">
        <v>825</v>
      </c>
      <c r="D533" s="57"/>
      <c r="E533" s="89" t="s">
        <v>4883</v>
      </c>
      <c r="F533" s="61">
        <v>825</v>
      </c>
      <c r="G533" s="57"/>
      <c r="H533" s="18">
        <f t="shared" si="8"/>
        <v>0</v>
      </c>
    </row>
    <row r="534" spans="1:8">
      <c r="A534" s="60" t="s">
        <v>1107</v>
      </c>
      <c r="B534" s="60">
        <v>50888</v>
      </c>
      <c r="C534" s="61">
        <v>328.35344827586209</v>
      </c>
      <c r="D534" s="57"/>
      <c r="E534" s="89" t="s">
        <v>4884</v>
      </c>
      <c r="F534" s="61">
        <v>328.35</v>
      </c>
      <c r="G534" s="57"/>
      <c r="H534" s="18">
        <f t="shared" si="8"/>
        <v>3.4482758620697496E-3</v>
      </c>
    </row>
    <row r="535" spans="1:8">
      <c r="A535" s="60" t="s">
        <v>1107</v>
      </c>
      <c r="B535" s="60">
        <v>50889</v>
      </c>
      <c r="C535" s="61">
        <v>12525</v>
      </c>
      <c r="D535" s="57"/>
      <c r="E535" s="89" t="s">
        <v>4885</v>
      </c>
      <c r="F535" s="61">
        <v>12525</v>
      </c>
      <c r="G535" s="57"/>
      <c r="H535" s="18">
        <f t="shared" si="8"/>
        <v>0</v>
      </c>
    </row>
    <row r="536" spans="1:8">
      <c r="A536" s="60" t="s">
        <v>1107</v>
      </c>
      <c r="B536" s="60">
        <v>50890</v>
      </c>
      <c r="C536" s="61">
        <v>13050</v>
      </c>
      <c r="D536" s="57"/>
      <c r="E536" s="89" t="s">
        <v>4886</v>
      </c>
      <c r="F536" s="61">
        <v>13050</v>
      </c>
      <c r="G536" s="57"/>
      <c r="H536" s="18">
        <f t="shared" si="8"/>
        <v>0</v>
      </c>
    </row>
    <row r="537" spans="1:8">
      <c r="A537" s="60" t="s">
        <v>1107</v>
      </c>
      <c r="B537" s="60">
        <v>50891</v>
      </c>
      <c r="C537" s="61">
        <v>3419.8793103448279</v>
      </c>
      <c r="D537" s="57"/>
      <c r="E537" s="89" t="s">
        <v>4887</v>
      </c>
      <c r="F537" s="61">
        <v>3419.88</v>
      </c>
      <c r="G537" s="57"/>
      <c r="H537" s="18">
        <f t="shared" si="8"/>
        <v>-6.896551722093136E-4</v>
      </c>
    </row>
    <row r="538" spans="1:8">
      <c r="A538" s="60" t="s">
        <v>1107</v>
      </c>
      <c r="B538" s="60">
        <v>50892</v>
      </c>
      <c r="C538" s="61">
        <v>4875</v>
      </c>
      <c r="D538" s="57"/>
      <c r="E538" s="89" t="s">
        <v>4888</v>
      </c>
      <c r="F538" s="61">
        <v>4875</v>
      </c>
      <c r="G538" s="57"/>
      <c r="H538" s="18">
        <f t="shared" si="8"/>
        <v>0</v>
      </c>
    </row>
    <row r="539" spans="1:8">
      <c r="A539" s="60" t="s">
        <v>1107</v>
      </c>
      <c r="B539" s="60">
        <v>50893</v>
      </c>
      <c r="C539" s="61">
        <v>2887.0775862068967</v>
      </c>
      <c r="D539" s="57"/>
      <c r="E539" s="89" t="s">
        <v>4889</v>
      </c>
      <c r="F539" s="61">
        <v>2887.08</v>
      </c>
      <c r="G539" s="57"/>
      <c r="H539" s="18">
        <f t="shared" si="8"/>
        <v>-2.413793103187345E-3</v>
      </c>
    </row>
    <row r="540" spans="1:8">
      <c r="A540" s="60" t="s">
        <v>1107</v>
      </c>
      <c r="B540" s="60">
        <v>50894</v>
      </c>
      <c r="C540" s="61">
        <v>600</v>
      </c>
      <c r="D540" s="57"/>
      <c r="E540" s="89" t="s">
        <v>4890</v>
      </c>
      <c r="F540" s="61">
        <v>600</v>
      </c>
      <c r="G540" s="57"/>
      <c r="H540" s="18">
        <f t="shared" si="8"/>
        <v>0</v>
      </c>
    </row>
    <row r="541" spans="1:8">
      <c r="A541" s="60" t="s">
        <v>1107</v>
      </c>
      <c r="B541" s="60">
        <v>50895</v>
      </c>
      <c r="C541" s="61">
        <v>1719.8275862068967</v>
      </c>
      <c r="D541" s="57"/>
      <c r="E541" s="89" t="s">
        <v>4891</v>
      </c>
      <c r="F541" s="61">
        <v>1719.83</v>
      </c>
      <c r="G541" s="57"/>
      <c r="H541" s="18">
        <f t="shared" si="8"/>
        <v>-2.413793103187345E-3</v>
      </c>
    </row>
    <row r="542" spans="1:8">
      <c r="A542" s="60" t="s">
        <v>1107</v>
      </c>
      <c r="B542" s="60">
        <v>50896</v>
      </c>
      <c r="C542" s="61">
        <v>6064.7931034482763</v>
      </c>
      <c r="D542" s="57"/>
      <c r="E542" s="89" t="s">
        <v>4892</v>
      </c>
      <c r="F542" s="61">
        <v>6064.7900000000009</v>
      </c>
      <c r="G542" s="57"/>
      <c r="H542" s="18">
        <f t="shared" si="8"/>
        <v>3.1034482753966586E-3</v>
      </c>
    </row>
    <row r="543" spans="1:8">
      <c r="A543" s="60" t="s">
        <v>1107</v>
      </c>
      <c r="B543" s="60">
        <v>50897</v>
      </c>
      <c r="C543" s="61">
        <v>1698.2758620689656</v>
      </c>
      <c r="D543" s="57"/>
      <c r="E543" s="89" t="s">
        <v>4893</v>
      </c>
      <c r="F543" s="61">
        <v>1698.2800000000002</v>
      </c>
      <c r="G543" s="57"/>
      <c r="H543" s="18">
        <f t="shared" si="8"/>
        <v>-4.1379310346201237E-3</v>
      </c>
    </row>
    <row r="544" spans="1:8">
      <c r="A544" s="60" t="s">
        <v>1107</v>
      </c>
      <c r="B544" s="60">
        <v>50898</v>
      </c>
      <c r="C544" s="61">
        <v>3788.7931034482763</v>
      </c>
      <c r="D544" s="57"/>
      <c r="E544" s="89" t="s">
        <v>4894</v>
      </c>
      <c r="F544" s="61">
        <v>3788.79</v>
      </c>
      <c r="G544" s="57"/>
      <c r="H544" s="18">
        <f t="shared" si="8"/>
        <v>3.1034482763061533E-3</v>
      </c>
    </row>
    <row r="545" spans="1:8">
      <c r="A545" s="60" t="s">
        <v>1107</v>
      </c>
      <c r="B545" s="60">
        <v>50899</v>
      </c>
      <c r="C545" s="61">
        <v>1698.2758620689656</v>
      </c>
      <c r="D545" s="57"/>
      <c r="E545" s="89" t="s">
        <v>4895</v>
      </c>
      <c r="F545" s="61">
        <v>1698.2800000000002</v>
      </c>
      <c r="G545" s="57"/>
      <c r="H545" s="18">
        <f t="shared" si="8"/>
        <v>-4.1379310346201237E-3</v>
      </c>
    </row>
    <row r="546" spans="1:8">
      <c r="A546" s="60" t="s">
        <v>1107</v>
      </c>
      <c r="B546" s="60">
        <v>50900</v>
      </c>
      <c r="C546" s="61">
        <v>947.41379310344837</v>
      </c>
      <c r="D546" s="57"/>
      <c r="E546" s="89" t="s">
        <v>4896</v>
      </c>
      <c r="F546" s="61">
        <v>947.41</v>
      </c>
      <c r="G546" s="57"/>
      <c r="H546" s="18">
        <f t="shared" si="8"/>
        <v>3.79310344840178E-3</v>
      </c>
    </row>
    <row r="547" spans="1:8">
      <c r="A547" s="60" t="s">
        <v>1107</v>
      </c>
      <c r="B547" s="60">
        <v>50901</v>
      </c>
      <c r="C547" s="61">
        <v>947.42241379310349</v>
      </c>
      <c r="D547" s="57"/>
      <c r="E547" s="89" t="s">
        <v>4897</v>
      </c>
      <c r="F547" s="61">
        <v>947.42000000000007</v>
      </c>
      <c r="G547" s="57"/>
      <c r="H547" s="18">
        <f t="shared" si="8"/>
        <v>2.4137931034147186E-3</v>
      </c>
    </row>
    <row r="548" spans="1:8">
      <c r="A548" s="60" t="s">
        <v>1107</v>
      </c>
      <c r="B548" s="60">
        <v>50902</v>
      </c>
      <c r="C548" s="61">
        <v>7479.7068965517237</v>
      </c>
      <c r="D548" s="57"/>
      <c r="E548" s="89" t="s">
        <v>4898</v>
      </c>
      <c r="F548" s="61">
        <v>7479.71</v>
      </c>
      <c r="G548" s="57"/>
      <c r="H548" s="18">
        <f t="shared" si="8"/>
        <v>-3.1034482763061533E-3</v>
      </c>
    </row>
    <row r="549" spans="1:8">
      <c r="A549" s="60" t="s">
        <v>1107</v>
      </c>
      <c r="B549" s="60">
        <v>50903</v>
      </c>
      <c r="C549" s="61">
        <v>1698.2758620689656</v>
      </c>
      <c r="D549" s="57"/>
      <c r="E549" s="89" t="s">
        <v>4899</v>
      </c>
      <c r="F549" s="61">
        <v>1698.28</v>
      </c>
      <c r="G549" s="57"/>
      <c r="H549" s="18">
        <f t="shared" si="8"/>
        <v>-4.13793103439275E-3</v>
      </c>
    </row>
    <row r="550" spans="1:8">
      <c r="A550" s="60" t="s">
        <v>1107</v>
      </c>
      <c r="B550" s="60">
        <v>50904</v>
      </c>
      <c r="C550" s="61">
        <v>174.60344827586206</v>
      </c>
      <c r="D550" s="57"/>
      <c r="E550" s="89" t="s">
        <v>4900</v>
      </c>
      <c r="F550" s="61">
        <v>174.6</v>
      </c>
      <c r="G550" s="57"/>
      <c r="H550" s="18">
        <f t="shared" si="8"/>
        <v>3.4482758620697496E-3</v>
      </c>
    </row>
    <row r="551" spans="1:8">
      <c r="A551" s="60" t="s">
        <v>1107</v>
      </c>
      <c r="B551" s="60">
        <v>50905</v>
      </c>
      <c r="C551" s="61">
        <v>58.198275862068975</v>
      </c>
      <c r="D551" s="57"/>
      <c r="E551" s="89" t="s">
        <v>4901</v>
      </c>
      <c r="F551" s="61">
        <v>58.2</v>
      </c>
      <c r="G551" s="57"/>
      <c r="H551" s="18">
        <f t="shared" si="8"/>
        <v>-1.7241379310277694E-3</v>
      </c>
    </row>
    <row r="552" spans="1:8">
      <c r="A552" s="60" t="s">
        <v>1107</v>
      </c>
      <c r="B552" s="60">
        <v>50906</v>
      </c>
      <c r="C552" s="61">
        <v>3769.0862068965521</v>
      </c>
      <c r="D552" s="57"/>
      <c r="E552" s="89" t="s">
        <v>4902</v>
      </c>
      <c r="F552" s="61">
        <v>3769.09</v>
      </c>
      <c r="G552" s="57"/>
      <c r="H552" s="18">
        <f t="shared" si="8"/>
        <v>-3.7931034480607195E-3</v>
      </c>
    </row>
    <row r="553" spans="1:8">
      <c r="A553" s="60" t="s">
        <v>1107</v>
      </c>
      <c r="B553" s="60">
        <v>50907</v>
      </c>
      <c r="C553" s="61">
        <v>174.60344827586206</v>
      </c>
      <c r="D553" s="57"/>
      <c r="E553" s="89" t="s">
        <v>4903</v>
      </c>
      <c r="F553" s="61">
        <v>174.6</v>
      </c>
      <c r="G553" s="57"/>
      <c r="H553" s="18">
        <f t="shared" si="8"/>
        <v>3.4482758620697496E-3</v>
      </c>
    </row>
    <row r="554" spans="1:8">
      <c r="A554" s="60" t="s">
        <v>1107</v>
      </c>
      <c r="B554" s="60">
        <v>50908</v>
      </c>
      <c r="C554" s="61">
        <v>947.42241379310349</v>
      </c>
      <c r="D554" s="57"/>
      <c r="E554" s="89" t="s">
        <v>4904</v>
      </c>
      <c r="F554" s="61">
        <v>947.42000000000007</v>
      </c>
      <c r="G554" s="57"/>
      <c r="H554" s="18">
        <f t="shared" si="8"/>
        <v>2.4137931034147186E-3</v>
      </c>
    </row>
    <row r="555" spans="1:8">
      <c r="A555" s="60" t="s">
        <v>1107</v>
      </c>
      <c r="B555" s="60">
        <v>50909</v>
      </c>
      <c r="C555" s="61">
        <v>174.60344827586206</v>
      </c>
      <c r="D555" s="57"/>
      <c r="E555" s="89" t="s">
        <v>4905</v>
      </c>
      <c r="F555" s="61">
        <v>174.6</v>
      </c>
      <c r="G555" s="57"/>
      <c r="H555" s="18">
        <f t="shared" si="8"/>
        <v>3.4482758620697496E-3</v>
      </c>
    </row>
    <row r="556" spans="1:8">
      <c r="A556" s="60" t="s">
        <v>1107</v>
      </c>
      <c r="B556" s="60">
        <v>50910</v>
      </c>
      <c r="C556" s="61">
        <v>174.60344827586206</v>
      </c>
      <c r="D556" s="57"/>
      <c r="E556" s="89" t="s">
        <v>4906</v>
      </c>
      <c r="F556" s="61">
        <v>174.6</v>
      </c>
      <c r="G556" s="57"/>
      <c r="H556" s="18">
        <f t="shared" si="8"/>
        <v>3.4482758620697496E-3</v>
      </c>
    </row>
    <row r="557" spans="1:8">
      <c r="A557" s="60" t="s">
        <v>1107</v>
      </c>
      <c r="B557" s="60">
        <v>50911</v>
      </c>
      <c r="C557" s="61">
        <v>174.60344827586206</v>
      </c>
      <c r="D557" s="57"/>
      <c r="E557" s="89" t="s">
        <v>4907</v>
      </c>
      <c r="F557" s="61">
        <v>174.6</v>
      </c>
      <c r="G557" s="57"/>
      <c r="H557" s="18">
        <f t="shared" si="8"/>
        <v>3.4482758620697496E-3</v>
      </c>
    </row>
    <row r="558" spans="1:8">
      <c r="A558" s="60" t="s">
        <v>1107</v>
      </c>
      <c r="B558" s="60">
        <v>50912</v>
      </c>
      <c r="C558" s="61">
        <v>1698.2672413793105</v>
      </c>
      <c r="D558" s="57"/>
      <c r="E558" s="89" t="s">
        <v>4908</v>
      </c>
      <c r="F558" s="61">
        <v>1698.27</v>
      </c>
      <c r="G558" s="57"/>
      <c r="H558" s="18">
        <f t="shared" si="8"/>
        <v>-2.7586206895193754E-3</v>
      </c>
    </row>
    <row r="559" spans="1:8">
      <c r="A559" s="60" t="s">
        <v>1107</v>
      </c>
      <c r="B559" s="60">
        <v>50913</v>
      </c>
      <c r="C559" s="61">
        <v>5987.0775862068967</v>
      </c>
      <c r="D559" s="57"/>
      <c r="E559" s="89" t="s">
        <v>4909</v>
      </c>
      <c r="F559" s="61">
        <v>5987.08</v>
      </c>
      <c r="G559" s="57"/>
      <c r="H559" s="18">
        <f t="shared" si="8"/>
        <v>-2.413793103187345E-3</v>
      </c>
    </row>
    <row r="560" spans="1:8">
      <c r="A560" s="60" t="s">
        <v>1107</v>
      </c>
      <c r="B560" s="60">
        <v>50914</v>
      </c>
      <c r="C560" s="61">
        <v>947.42241379310349</v>
      </c>
      <c r="D560" s="57"/>
      <c r="E560" s="89" t="s">
        <v>4910</v>
      </c>
      <c r="F560" s="61">
        <v>947.42</v>
      </c>
      <c r="G560" s="57"/>
      <c r="H560" s="18">
        <f t="shared" si="8"/>
        <v>2.4137931035284055E-3</v>
      </c>
    </row>
    <row r="561" spans="1:8">
      <c r="A561" s="60" t="s">
        <v>1107</v>
      </c>
      <c r="B561" s="60">
        <v>50915</v>
      </c>
      <c r="C561" s="61">
        <v>947.42241379310349</v>
      </c>
      <c r="D561" s="57"/>
      <c r="E561" s="89" t="s">
        <v>4911</v>
      </c>
      <c r="F561" s="61">
        <v>947.42</v>
      </c>
      <c r="G561" s="57"/>
      <c r="H561" s="18">
        <f t="shared" si="8"/>
        <v>2.4137931035284055E-3</v>
      </c>
    </row>
    <row r="562" spans="1:8">
      <c r="A562" s="60" t="s">
        <v>1107</v>
      </c>
      <c r="B562" s="60">
        <v>50916</v>
      </c>
      <c r="C562" s="61">
        <v>947.42241379310349</v>
      </c>
      <c r="D562" s="57"/>
      <c r="E562" s="89" t="s">
        <v>4912</v>
      </c>
      <c r="F562" s="61">
        <v>947.42000000000007</v>
      </c>
      <c r="G562" s="57"/>
      <c r="H562" s="18">
        <f t="shared" si="8"/>
        <v>2.4137931034147186E-3</v>
      </c>
    </row>
    <row r="563" spans="1:8">
      <c r="A563" s="60" t="s">
        <v>1107</v>
      </c>
      <c r="B563" s="60">
        <v>50917</v>
      </c>
      <c r="C563" s="61">
        <v>1698.2672413793105</v>
      </c>
      <c r="D563" s="57"/>
      <c r="E563" s="89" t="s">
        <v>4913</v>
      </c>
      <c r="F563" s="61">
        <v>1698.27</v>
      </c>
      <c r="G563" s="57"/>
      <c r="H563" s="18">
        <f t="shared" si="8"/>
        <v>-2.7586206895193754E-3</v>
      </c>
    </row>
    <row r="564" spans="1:8">
      <c r="A564" s="60" t="s">
        <v>1107</v>
      </c>
      <c r="B564" s="60">
        <v>50918</v>
      </c>
      <c r="C564" s="61">
        <v>435.35344827586209</v>
      </c>
      <c r="D564" s="57"/>
      <c r="E564" s="89" t="s">
        <v>4914</v>
      </c>
      <c r="F564" s="61">
        <v>435.34999999999997</v>
      </c>
      <c r="G564" s="57"/>
      <c r="H564" s="18">
        <f t="shared" si="8"/>
        <v>3.448275862126593E-3</v>
      </c>
    </row>
    <row r="565" spans="1:8">
      <c r="A565" s="60" t="s">
        <v>1107</v>
      </c>
      <c r="B565" s="60">
        <v>50919</v>
      </c>
      <c r="C565" s="61">
        <v>1698.2758620689656</v>
      </c>
      <c r="D565" s="57"/>
      <c r="E565" s="89" t="s">
        <v>4915</v>
      </c>
      <c r="F565" s="61">
        <v>1698.28</v>
      </c>
      <c r="G565" s="57"/>
      <c r="H565" s="18">
        <f t="shared" si="8"/>
        <v>-4.13793103439275E-3</v>
      </c>
    </row>
    <row r="566" spans="1:8">
      <c r="A566" s="60" t="s">
        <v>1107</v>
      </c>
      <c r="B566" s="60">
        <v>50920</v>
      </c>
      <c r="C566" s="61">
        <v>11275.750000000002</v>
      </c>
      <c r="D566" s="57"/>
      <c r="E566" s="89" t="s">
        <v>4916</v>
      </c>
      <c r="F566" s="61">
        <v>11275.75</v>
      </c>
      <c r="G566" s="57"/>
      <c r="H566" s="18">
        <f t="shared" si="8"/>
        <v>0</v>
      </c>
    </row>
    <row r="567" spans="1:8">
      <c r="A567" s="60" t="s">
        <v>1107</v>
      </c>
      <c r="B567" s="60">
        <v>50921</v>
      </c>
      <c r="C567" s="61">
        <v>2098.2758620689656</v>
      </c>
      <c r="D567" s="57"/>
      <c r="E567" s="89" t="s">
        <v>4917</v>
      </c>
      <c r="F567" s="61">
        <v>2098.2799999999997</v>
      </c>
      <c r="G567" s="57"/>
      <c r="H567" s="18">
        <f t="shared" si="8"/>
        <v>-4.1379310341653763E-3</v>
      </c>
    </row>
    <row r="568" spans="1:8">
      <c r="A568" s="60" t="s">
        <v>1107</v>
      </c>
      <c r="B568" s="60">
        <v>50922</v>
      </c>
      <c r="C568" s="61">
        <v>2801.7327586206902</v>
      </c>
      <c r="D568" s="57"/>
      <c r="E568" s="89" t="s">
        <v>4918</v>
      </c>
      <c r="F568" s="61">
        <v>2801.73</v>
      </c>
      <c r="G568" s="57"/>
      <c r="H568" s="18">
        <f t="shared" si="8"/>
        <v>2.7586206902014965E-3</v>
      </c>
    </row>
    <row r="569" spans="1:8">
      <c r="A569" s="60" t="s">
        <v>1107</v>
      </c>
      <c r="B569" s="60">
        <v>50923</v>
      </c>
      <c r="C569" s="61">
        <v>947.42241379310349</v>
      </c>
      <c r="D569" s="57"/>
      <c r="E569" s="89" t="s">
        <v>4919</v>
      </c>
      <c r="F569" s="61">
        <v>947.42000000000007</v>
      </c>
      <c r="G569" s="57"/>
      <c r="H569" s="18">
        <f t="shared" si="8"/>
        <v>2.4137931034147186E-3</v>
      </c>
    </row>
    <row r="570" spans="1:8">
      <c r="A570" s="60" t="s">
        <v>1107</v>
      </c>
      <c r="B570" s="60">
        <v>50924</v>
      </c>
      <c r="C570" s="61">
        <v>1368.1120689655174</v>
      </c>
      <c r="D570" s="57"/>
      <c r="E570" s="89" t="s">
        <v>4920</v>
      </c>
      <c r="F570" s="61">
        <v>1368.11</v>
      </c>
      <c r="G570" s="57"/>
      <c r="H570" s="18">
        <f t="shared" si="8"/>
        <v>2.0689655175374355E-3</v>
      </c>
    </row>
    <row r="571" spans="1:8">
      <c r="A571" s="60" t="s">
        <v>1107</v>
      </c>
      <c r="B571" s="60">
        <v>50925</v>
      </c>
      <c r="C571" s="61">
        <v>1447.4224137931035</v>
      </c>
      <c r="D571" s="57"/>
      <c r="E571" s="89" t="s">
        <v>4921</v>
      </c>
      <c r="F571" s="61">
        <v>1447.42</v>
      </c>
      <c r="G571" s="57"/>
      <c r="H571" s="18">
        <f t="shared" si="8"/>
        <v>2.4137931034147186E-3</v>
      </c>
    </row>
    <row r="572" spans="1:8">
      <c r="A572" s="60" t="s">
        <v>1107</v>
      </c>
      <c r="B572" s="60">
        <v>50926</v>
      </c>
      <c r="C572" s="61">
        <v>1698.2758620689656</v>
      </c>
      <c r="D572" s="57"/>
      <c r="E572" s="89" t="s">
        <v>4922</v>
      </c>
      <c r="F572" s="61">
        <v>1698.2800000000002</v>
      </c>
      <c r="G572" s="57"/>
      <c r="H572" s="18">
        <f t="shared" si="8"/>
        <v>-4.1379310346201237E-3</v>
      </c>
    </row>
    <row r="573" spans="1:8">
      <c r="A573" s="60" t="s">
        <v>1107</v>
      </c>
      <c r="B573" s="60">
        <v>50927</v>
      </c>
      <c r="C573" s="61">
        <v>3788.8017241379316</v>
      </c>
      <c r="D573" s="57"/>
      <c r="E573" s="89" t="s">
        <v>4923</v>
      </c>
      <c r="F573" s="61">
        <v>3788.8</v>
      </c>
      <c r="G573" s="57"/>
      <c r="H573" s="18">
        <f t="shared" si="8"/>
        <v>1.7241379314327787E-3</v>
      </c>
    </row>
    <row r="574" spans="1:8">
      <c r="A574" s="60" t="s">
        <v>1107</v>
      </c>
      <c r="B574" s="60">
        <v>50928</v>
      </c>
      <c r="C574" s="61">
        <v>1698.2672413793105</v>
      </c>
      <c r="D574" s="57"/>
      <c r="E574" s="89" t="s">
        <v>4924</v>
      </c>
      <c r="F574" s="61">
        <v>1698.27</v>
      </c>
      <c r="G574" s="57"/>
      <c r="H574" s="18">
        <f t="shared" si="8"/>
        <v>-2.7586206895193754E-3</v>
      </c>
    </row>
    <row r="575" spans="1:8">
      <c r="A575" s="60" t="s">
        <v>1107</v>
      </c>
      <c r="B575" s="60">
        <v>50929</v>
      </c>
      <c r="C575" s="61">
        <v>947.42241379310349</v>
      </c>
      <c r="D575" s="57"/>
      <c r="E575" s="89" t="s">
        <v>4925</v>
      </c>
      <c r="F575" s="61">
        <v>947.42</v>
      </c>
      <c r="G575" s="57"/>
      <c r="H575" s="18">
        <f t="shared" si="8"/>
        <v>2.4137931035284055E-3</v>
      </c>
    </row>
    <row r="576" spans="1:8">
      <c r="A576" s="60" t="s">
        <v>1107</v>
      </c>
      <c r="B576" s="60">
        <v>50930</v>
      </c>
      <c r="C576" s="61">
        <v>947.42241379310349</v>
      </c>
      <c r="D576" s="57"/>
      <c r="E576" s="89" t="s">
        <v>4926</v>
      </c>
      <c r="F576" s="61">
        <v>947.42000000000007</v>
      </c>
      <c r="G576" s="57"/>
      <c r="H576" s="18">
        <f t="shared" si="8"/>
        <v>2.4137931034147186E-3</v>
      </c>
    </row>
    <row r="577" spans="1:8">
      <c r="A577" s="60" t="s">
        <v>1107</v>
      </c>
      <c r="B577" s="60">
        <v>50931</v>
      </c>
      <c r="C577" s="61">
        <v>947.42241379310349</v>
      </c>
      <c r="D577" s="57"/>
      <c r="E577" s="89" t="s">
        <v>4927</v>
      </c>
      <c r="F577" s="61">
        <v>947.42000000000007</v>
      </c>
      <c r="G577" s="57"/>
      <c r="H577" s="18">
        <f t="shared" si="8"/>
        <v>2.4137931034147186E-3</v>
      </c>
    </row>
    <row r="578" spans="1:8">
      <c r="A578" s="60" t="s">
        <v>1107</v>
      </c>
      <c r="B578" s="60">
        <v>50932</v>
      </c>
      <c r="C578" s="61">
        <v>1698.2758620689656</v>
      </c>
      <c r="D578" s="57"/>
      <c r="E578" s="89" t="s">
        <v>4928</v>
      </c>
      <c r="F578" s="61">
        <v>1698.28</v>
      </c>
      <c r="G578" s="57"/>
      <c r="H578" s="18">
        <f t="shared" si="8"/>
        <v>-4.13793103439275E-3</v>
      </c>
    </row>
    <row r="579" spans="1:8">
      <c r="A579" s="60" t="s">
        <v>1107</v>
      </c>
      <c r="B579" s="60">
        <v>50933</v>
      </c>
      <c r="C579" s="61">
        <v>7180.1637931034484</v>
      </c>
      <c r="D579" s="57"/>
      <c r="E579" s="89" t="s">
        <v>4929</v>
      </c>
      <c r="F579" s="61">
        <v>7180.16</v>
      </c>
      <c r="G579" s="57"/>
      <c r="H579" s="18">
        <f t="shared" si="8"/>
        <v>3.7931034485154669E-3</v>
      </c>
    </row>
    <row r="580" spans="1:8">
      <c r="A580" s="60" t="s">
        <v>1107</v>
      </c>
      <c r="B580" s="60">
        <v>50934</v>
      </c>
      <c r="C580" s="61">
        <v>947.42241379310349</v>
      </c>
      <c r="D580" s="57"/>
      <c r="E580" s="89" t="s">
        <v>4930</v>
      </c>
      <c r="F580" s="61">
        <v>947.42</v>
      </c>
      <c r="G580" s="57"/>
      <c r="H580" s="18">
        <f t="shared" si="8"/>
        <v>2.4137931035284055E-3</v>
      </c>
    </row>
    <row r="581" spans="1:8">
      <c r="A581" s="60" t="s">
        <v>1107</v>
      </c>
      <c r="B581" s="60">
        <v>50935</v>
      </c>
      <c r="C581" s="61">
        <v>947.42241379310349</v>
      </c>
      <c r="D581" s="57"/>
      <c r="E581" s="89" t="s">
        <v>4931</v>
      </c>
      <c r="F581" s="61">
        <v>947.42</v>
      </c>
      <c r="G581" s="57"/>
      <c r="H581" s="18">
        <f t="shared" si="8"/>
        <v>2.4137931035284055E-3</v>
      </c>
    </row>
    <row r="582" spans="1:8">
      <c r="A582" s="60" t="s">
        <v>1107</v>
      </c>
      <c r="B582" s="60">
        <v>50936</v>
      </c>
      <c r="C582" s="61">
        <v>1698.2672413793105</v>
      </c>
      <c r="D582" s="57"/>
      <c r="E582" s="89" t="s">
        <v>4932</v>
      </c>
      <c r="F582" s="61">
        <v>1698.27</v>
      </c>
      <c r="G582" s="57"/>
      <c r="H582" s="18">
        <f t="shared" si="8"/>
        <v>-2.7586206895193754E-3</v>
      </c>
    </row>
    <row r="583" spans="1:8">
      <c r="A583" s="60" t="s">
        <v>1107</v>
      </c>
      <c r="B583" s="60">
        <v>50937</v>
      </c>
      <c r="C583" s="61">
        <v>1698.2758620689656</v>
      </c>
      <c r="D583" s="57"/>
      <c r="E583" s="89" t="s">
        <v>4933</v>
      </c>
      <c r="F583" s="61">
        <v>1698.28</v>
      </c>
      <c r="G583" s="57"/>
      <c r="H583" s="18">
        <f t="shared" si="8"/>
        <v>-4.13793103439275E-3</v>
      </c>
    </row>
    <row r="584" spans="1:8">
      <c r="A584" s="60" t="s">
        <v>1107</v>
      </c>
      <c r="B584" s="60">
        <v>50938</v>
      </c>
      <c r="C584" s="61">
        <v>947.42241379310349</v>
      </c>
      <c r="D584" s="57"/>
      <c r="E584" s="89" t="s">
        <v>4934</v>
      </c>
      <c r="F584" s="61">
        <v>947.42</v>
      </c>
      <c r="G584" s="57"/>
      <c r="H584" s="18">
        <f t="shared" si="8"/>
        <v>2.4137931035284055E-3</v>
      </c>
    </row>
    <row r="585" spans="1:8">
      <c r="A585" s="60" t="s">
        <v>1107</v>
      </c>
      <c r="B585" s="60">
        <v>50939</v>
      </c>
      <c r="C585" s="61">
        <v>1452.6465517241379</v>
      </c>
      <c r="D585" s="57"/>
      <c r="E585" s="89" t="s">
        <v>4935</v>
      </c>
      <c r="F585" s="61">
        <v>1452.65</v>
      </c>
      <c r="G585" s="57"/>
      <c r="H585" s="18">
        <f t="shared" ref="H585:H648" si="9">+C585-F585</f>
        <v>-3.4482758621834364E-3</v>
      </c>
    </row>
    <row r="586" spans="1:8">
      <c r="A586" s="60" t="s">
        <v>1107</v>
      </c>
      <c r="B586" s="60">
        <v>50940</v>
      </c>
      <c r="C586" s="61">
        <v>3788.7931034482763</v>
      </c>
      <c r="D586" s="57"/>
      <c r="E586" s="89" t="s">
        <v>4936</v>
      </c>
      <c r="F586" s="61">
        <v>3788.79</v>
      </c>
      <c r="G586" s="57"/>
      <c r="H586" s="18">
        <f t="shared" si="9"/>
        <v>3.1034482763061533E-3</v>
      </c>
    </row>
    <row r="587" spans="1:8">
      <c r="A587" s="60" t="s">
        <v>1107</v>
      </c>
      <c r="B587" s="60">
        <v>50941</v>
      </c>
      <c r="C587" s="61">
        <v>317.50000000000006</v>
      </c>
      <c r="D587" s="57"/>
      <c r="E587" s="89" t="s">
        <v>4937</v>
      </c>
      <c r="F587" s="61">
        <v>317.5</v>
      </c>
      <c r="G587" s="57"/>
      <c r="H587" s="18">
        <f t="shared" si="9"/>
        <v>0</v>
      </c>
    </row>
    <row r="588" spans="1:8">
      <c r="A588" s="60" t="s">
        <v>1107</v>
      </c>
      <c r="B588" s="60">
        <v>50942</v>
      </c>
      <c r="C588" s="61">
        <v>58.198275862068975</v>
      </c>
      <c r="D588" s="57"/>
      <c r="E588" s="89" t="s">
        <v>4938</v>
      </c>
      <c r="F588" s="61">
        <v>58.2</v>
      </c>
      <c r="G588" s="57"/>
      <c r="H588" s="18">
        <f t="shared" si="9"/>
        <v>-1.7241379310277694E-3</v>
      </c>
    </row>
    <row r="589" spans="1:8">
      <c r="A589" s="60" t="s">
        <v>1107</v>
      </c>
      <c r="B589" s="60">
        <v>50943</v>
      </c>
      <c r="C589" s="61">
        <v>174.60344827586206</v>
      </c>
      <c r="D589" s="57"/>
      <c r="E589" s="89" t="s">
        <v>4939</v>
      </c>
      <c r="F589" s="61">
        <v>174.6</v>
      </c>
      <c r="G589" s="57"/>
      <c r="H589" s="18">
        <f t="shared" si="9"/>
        <v>3.4482758620697496E-3</v>
      </c>
    </row>
    <row r="590" spans="1:8">
      <c r="A590" s="60" t="s">
        <v>1107</v>
      </c>
      <c r="B590" s="60">
        <v>50944</v>
      </c>
      <c r="C590" s="61">
        <v>174.60344827586206</v>
      </c>
      <c r="D590" s="57"/>
      <c r="E590" s="89" t="s">
        <v>4940</v>
      </c>
      <c r="F590" s="61">
        <v>174.6</v>
      </c>
      <c r="G590" s="57"/>
      <c r="H590" s="18">
        <f t="shared" si="9"/>
        <v>3.4482758620697496E-3</v>
      </c>
    </row>
    <row r="591" spans="1:8">
      <c r="A591" s="60" t="s">
        <v>1107</v>
      </c>
      <c r="B591" s="60">
        <v>50945</v>
      </c>
      <c r="C591" s="61">
        <v>174.60344827586206</v>
      </c>
      <c r="D591" s="57"/>
      <c r="E591" s="89" t="s">
        <v>4941</v>
      </c>
      <c r="F591" s="61">
        <v>174.6</v>
      </c>
      <c r="G591" s="57"/>
      <c r="H591" s="18">
        <f t="shared" si="9"/>
        <v>3.4482758620697496E-3</v>
      </c>
    </row>
    <row r="592" spans="1:8">
      <c r="A592" s="60" t="s">
        <v>1107</v>
      </c>
      <c r="B592" s="60">
        <v>50946</v>
      </c>
      <c r="C592" s="61">
        <v>10883.801724137931</v>
      </c>
      <c r="D592" s="57"/>
      <c r="E592" s="89" t="s">
        <v>4942</v>
      </c>
      <c r="F592" s="61">
        <v>10883.800000000001</v>
      </c>
      <c r="G592" s="57"/>
      <c r="H592" s="18">
        <f t="shared" si="9"/>
        <v>1.7241379300685367E-3</v>
      </c>
    </row>
    <row r="593" spans="1:8">
      <c r="A593" s="60" t="s">
        <v>1107</v>
      </c>
      <c r="B593" s="60">
        <v>50947</v>
      </c>
      <c r="C593" s="61">
        <v>174.60344827586206</v>
      </c>
      <c r="D593" s="57"/>
      <c r="E593" s="89" t="s">
        <v>4943</v>
      </c>
      <c r="F593" s="61">
        <v>174.6</v>
      </c>
      <c r="G593" s="57"/>
      <c r="H593" s="18">
        <f t="shared" si="9"/>
        <v>3.4482758620697496E-3</v>
      </c>
    </row>
    <row r="594" spans="1:8">
      <c r="A594" s="60" t="s">
        <v>1107</v>
      </c>
      <c r="B594" s="60">
        <v>50948</v>
      </c>
      <c r="C594" s="61">
        <v>947.42241379310349</v>
      </c>
      <c r="D594" s="57"/>
      <c r="E594" s="89" t="s">
        <v>4944</v>
      </c>
      <c r="F594" s="61">
        <v>947.42000000000007</v>
      </c>
      <c r="G594" s="57"/>
      <c r="H594" s="18">
        <f t="shared" si="9"/>
        <v>2.4137931034147186E-3</v>
      </c>
    </row>
    <row r="595" spans="1:8">
      <c r="A595" s="60" t="s">
        <v>1107</v>
      </c>
      <c r="B595" s="60">
        <v>50949</v>
      </c>
      <c r="C595" s="61">
        <v>174.60344827586206</v>
      </c>
      <c r="D595" s="57"/>
      <c r="E595" s="89" t="s">
        <v>4945</v>
      </c>
      <c r="F595" s="61">
        <v>174.6</v>
      </c>
      <c r="G595" s="57"/>
      <c r="H595" s="18">
        <f t="shared" si="9"/>
        <v>3.4482758620697496E-3</v>
      </c>
    </row>
    <row r="596" spans="1:8">
      <c r="A596" s="60" t="s">
        <v>1107</v>
      </c>
      <c r="B596" s="60">
        <v>50950</v>
      </c>
      <c r="C596" s="61">
        <v>1698.2672413793105</v>
      </c>
      <c r="D596" s="57"/>
      <c r="E596" s="89" t="s">
        <v>4946</v>
      </c>
      <c r="F596" s="61">
        <v>1698.27</v>
      </c>
      <c r="G596" s="57"/>
      <c r="H596" s="18">
        <f t="shared" si="9"/>
        <v>-2.7586206895193754E-3</v>
      </c>
    </row>
    <row r="597" spans="1:8">
      <c r="A597" s="60" t="s">
        <v>1107</v>
      </c>
      <c r="B597" s="60">
        <v>50951</v>
      </c>
      <c r="C597" s="61">
        <v>1698.2758620689656</v>
      </c>
      <c r="D597" s="57"/>
      <c r="E597" s="89" t="s">
        <v>4947</v>
      </c>
      <c r="F597" s="61">
        <v>1698.28</v>
      </c>
      <c r="G597" s="57"/>
      <c r="H597" s="18">
        <f t="shared" si="9"/>
        <v>-4.13793103439275E-3</v>
      </c>
    </row>
    <row r="598" spans="1:8">
      <c r="A598" s="60" t="s">
        <v>1107</v>
      </c>
      <c r="B598" s="60">
        <v>50952</v>
      </c>
      <c r="C598" s="61">
        <v>1368.1120689655174</v>
      </c>
      <c r="D598" s="57"/>
      <c r="E598" s="89" t="s">
        <v>4948</v>
      </c>
      <c r="F598" s="61">
        <v>1368.1100000000001</v>
      </c>
      <c r="G598" s="57"/>
      <c r="H598" s="18">
        <f t="shared" si="9"/>
        <v>2.0689655173100618E-3</v>
      </c>
    </row>
    <row r="599" spans="1:8">
      <c r="A599" s="60" t="s">
        <v>1107</v>
      </c>
      <c r="B599" s="60">
        <v>50953</v>
      </c>
      <c r="C599" s="61">
        <v>1119.8275862068967</v>
      </c>
      <c r="D599" s="57"/>
      <c r="E599" s="89" t="s">
        <v>4949</v>
      </c>
      <c r="F599" s="61">
        <v>1119.83</v>
      </c>
      <c r="G599" s="57"/>
      <c r="H599" s="18">
        <f t="shared" si="9"/>
        <v>-2.413793103187345E-3</v>
      </c>
    </row>
    <row r="600" spans="1:8">
      <c r="A600" s="60" t="s">
        <v>1107</v>
      </c>
      <c r="B600" s="60">
        <v>50954</v>
      </c>
      <c r="C600" s="61">
        <v>2447.4224137931037</v>
      </c>
      <c r="D600" s="57"/>
      <c r="E600" s="89" t="s">
        <v>4950</v>
      </c>
      <c r="F600" s="61">
        <v>2447.42</v>
      </c>
      <c r="G600" s="57"/>
      <c r="H600" s="18">
        <f t="shared" si="9"/>
        <v>2.4137931036420923E-3</v>
      </c>
    </row>
    <row r="601" spans="1:8">
      <c r="A601" s="60" t="s">
        <v>1107</v>
      </c>
      <c r="B601" s="60">
        <v>50955</v>
      </c>
      <c r="C601" s="61">
        <v>2612.0775862068967</v>
      </c>
      <c r="D601" s="57"/>
      <c r="E601" s="89" t="s">
        <v>4951</v>
      </c>
      <c r="F601" s="61">
        <v>2612.08</v>
      </c>
      <c r="G601" s="57"/>
      <c r="H601" s="18">
        <f t="shared" si="9"/>
        <v>-2.413793103187345E-3</v>
      </c>
    </row>
    <row r="602" spans="1:8">
      <c r="A602" s="60" t="s">
        <v>1107</v>
      </c>
      <c r="B602" s="60">
        <v>50956</v>
      </c>
      <c r="C602" s="61">
        <v>5545.1637931034493</v>
      </c>
      <c r="D602" s="57"/>
      <c r="E602" s="89" t="s">
        <v>4952</v>
      </c>
      <c r="F602" s="61">
        <v>5545.16</v>
      </c>
      <c r="G602" s="57"/>
      <c r="H602" s="18">
        <f t="shared" si="9"/>
        <v>3.7931034494249616E-3</v>
      </c>
    </row>
    <row r="603" spans="1:8">
      <c r="A603" s="60" t="s">
        <v>1107</v>
      </c>
      <c r="B603" s="60">
        <v>50957</v>
      </c>
      <c r="C603" s="61">
        <v>3593.9741379310349</v>
      </c>
      <c r="D603" s="57"/>
      <c r="E603" s="89" t="s">
        <v>4953</v>
      </c>
      <c r="F603" s="61">
        <v>3593.9700000000003</v>
      </c>
      <c r="G603" s="57"/>
      <c r="H603" s="18">
        <f t="shared" si="9"/>
        <v>4.1379310346201237E-3</v>
      </c>
    </row>
    <row r="604" spans="1:8">
      <c r="A604" s="60" t="s">
        <v>1107</v>
      </c>
      <c r="B604" s="60">
        <v>50958</v>
      </c>
      <c r="C604" s="61">
        <v>3788.8017241379316</v>
      </c>
      <c r="D604" s="57"/>
      <c r="E604" s="89" t="s">
        <v>4954</v>
      </c>
      <c r="F604" s="61">
        <v>3788.8</v>
      </c>
      <c r="G604" s="57"/>
      <c r="H604" s="18">
        <f t="shared" si="9"/>
        <v>1.7241379314327787E-3</v>
      </c>
    </row>
    <row r="605" spans="1:8">
      <c r="A605" s="60" t="s">
        <v>1107</v>
      </c>
      <c r="B605" s="60">
        <v>50959</v>
      </c>
      <c r="C605" s="61">
        <v>5003.870689655173</v>
      </c>
      <c r="D605" s="57"/>
      <c r="E605" s="89" t="s">
        <v>4955</v>
      </c>
      <c r="F605" s="61">
        <v>5003.87</v>
      </c>
      <c r="G605" s="57"/>
      <c r="H605" s="18">
        <f t="shared" si="9"/>
        <v>6.8965517311880831E-4</v>
      </c>
    </row>
    <row r="606" spans="1:8">
      <c r="A606" s="60" t="s">
        <v>1107</v>
      </c>
      <c r="B606" s="60">
        <v>50960</v>
      </c>
      <c r="C606" s="61">
        <v>3593.9741379310349</v>
      </c>
      <c r="D606" s="57"/>
      <c r="E606" s="89" t="s">
        <v>4956</v>
      </c>
      <c r="F606" s="61">
        <v>3593.9700000000003</v>
      </c>
      <c r="G606" s="57"/>
      <c r="H606" s="18">
        <f t="shared" si="9"/>
        <v>4.1379310346201237E-3</v>
      </c>
    </row>
    <row r="607" spans="1:8">
      <c r="A607" s="60" t="s">
        <v>1107</v>
      </c>
      <c r="B607" s="60">
        <v>50961</v>
      </c>
      <c r="C607" s="61">
        <v>1698.2758620689656</v>
      </c>
      <c r="D607" s="57"/>
      <c r="E607" s="89" t="s">
        <v>4957</v>
      </c>
      <c r="F607" s="61">
        <v>1698.28</v>
      </c>
      <c r="G607" s="57"/>
      <c r="H607" s="18">
        <f t="shared" si="9"/>
        <v>-4.13793103439275E-3</v>
      </c>
    </row>
    <row r="608" spans="1:8">
      <c r="A608" s="60" t="s">
        <v>1107</v>
      </c>
      <c r="B608" s="60">
        <v>50962</v>
      </c>
      <c r="C608" s="61">
        <v>3788.7931034482763</v>
      </c>
      <c r="D608" s="57"/>
      <c r="E608" s="89" t="s">
        <v>4958</v>
      </c>
      <c r="F608" s="61">
        <v>3788.79</v>
      </c>
      <c r="G608" s="57"/>
      <c r="H608" s="18">
        <f t="shared" si="9"/>
        <v>3.1034482763061533E-3</v>
      </c>
    </row>
    <row r="609" spans="1:8">
      <c r="A609" s="60" t="s">
        <v>1107</v>
      </c>
      <c r="B609" s="60">
        <v>50963</v>
      </c>
      <c r="C609" s="61">
        <v>200</v>
      </c>
      <c r="D609" s="57"/>
      <c r="E609" s="89" t="s">
        <v>4959</v>
      </c>
      <c r="F609" s="61">
        <v>200</v>
      </c>
      <c r="G609" s="57"/>
      <c r="H609" s="18">
        <f t="shared" si="9"/>
        <v>0</v>
      </c>
    </row>
    <row r="610" spans="1:8">
      <c r="A610" s="60" t="s">
        <v>1107</v>
      </c>
      <c r="B610" s="60">
        <v>50964</v>
      </c>
      <c r="C610" s="61">
        <v>947.42241379310349</v>
      </c>
      <c r="D610" s="57"/>
      <c r="E610" s="89" t="s">
        <v>4960</v>
      </c>
      <c r="F610" s="61">
        <v>947.42000000000007</v>
      </c>
      <c r="G610" s="57"/>
      <c r="H610" s="18">
        <f t="shared" si="9"/>
        <v>2.4137931034147186E-3</v>
      </c>
    </row>
    <row r="611" spans="1:8">
      <c r="A611" s="60" t="s">
        <v>1107</v>
      </c>
      <c r="B611" s="60">
        <v>50965</v>
      </c>
      <c r="C611" s="61">
        <v>1971.5689655172414</v>
      </c>
      <c r="D611" s="57"/>
      <c r="E611" s="89" t="s">
        <v>4961</v>
      </c>
      <c r="F611" s="61">
        <v>1971.57</v>
      </c>
      <c r="G611" s="57"/>
      <c r="H611" s="18">
        <f t="shared" si="9"/>
        <v>-1.0344827585413441E-3</v>
      </c>
    </row>
    <row r="612" spans="1:8">
      <c r="A612" s="60" t="s">
        <v>1107</v>
      </c>
      <c r="B612" s="60">
        <v>50966</v>
      </c>
      <c r="C612" s="61">
        <v>947.42241379310349</v>
      </c>
      <c r="D612" s="57"/>
      <c r="E612" s="89" t="s">
        <v>4962</v>
      </c>
      <c r="F612" s="61">
        <v>947.42000000000007</v>
      </c>
      <c r="G612" s="57"/>
      <c r="H612" s="18">
        <f t="shared" si="9"/>
        <v>2.4137931034147186E-3</v>
      </c>
    </row>
    <row r="613" spans="1:8">
      <c r="A613" s="60" t="s">
        <v>1107</v>
      </c>
      <c r="B613" s="60">
        <v>50967</v>
      </c>
      <c r="C613" s="61">
        <v>598.27586206896558</v>
      </c>
      <c r="D613" s="57"/>
      <c r="E613" s="89" t="s">
        <v>4963</v>
      </c>
      <c r="F613" s="61">
        <v>598.28</v>
      </c>
      <c r="G613" s="57"/>
      <c r="H613" s="18">
        <f t="shared" si="9"/>
        <v>-4.13793103439275E-3</v>
      </c>
    </row>
    <row r="614" spans="1:8">
      <c r="A614" s="60" t="s">
        <v>1107</v>
      </c>
      <c r="B614" s="60">
        <v>50968</v>
      </c>
      <c r="C614" s="61">
        <v>2801.7327586206902</v>
      </c>
      <c r="D614" s="57"/>
      <c r="E614" s="89" t="s">
        <v>4964</v>
      </c>
      <c r="F614" s="61">
        <v>2801.73</v>
      </c>
      <c r="G614" s="57"/>
      <c r="H614" s="18">
        <f t="shared" si="9"/>
        <v>2.7586206902014965E-3</v>
      </c>
    </row>
    <row r="615" spans="1:8">
      <c r="A615" s="60" t="s">
        <v>1107</v>
      </c>
      <c r="B615" s="60">
        <v>50969</v>
      </c>
      <c r="C615" s="61">
        <v>200</v>
      </c>
      <c r="D615" s="57"/>
      <c r="E615" s="89" t="s">
        <v>4965</v>
      </c>
      <c r="F615" s="61">
        <v>200</v>
      </c>
      <c r="G615" s="57"/>
      <c r="H615" s="18">
        <f t="shared" si="9"/>
        <v>0</v>
      </c>
    </row>
    <row r="616" spans="1:8">
      <c r="A616" s="60" t="s">
        <v>1107</v>
      </c>
      <c r="B616" s="60">
        <v>50970</v>
      </c>
      <c r="C616" s="61">
        <v>5003.870689655173</v>
      </c>
      <c r="D616" s="57"/>
      <c r="E616" s="89" t="s">
        <v>4966</v>
      </c>
      <c r="F616" s="61">
        <v>5003.87</v>
      </c>
      <c r="G616" s="57"/>
      <c r="H616" s="18">
        <f t="shared" si="9"/>
        <v>6.8965517311880831E-4</v>
      </c>
    </row>
    <row r="617" spans="1:8">
      <c r="A617" s="60" t="s">
        <v>1107</v>
      </c>
      <c r="B617" s="60">
        <v>50971</v>
      </c>
      <c r="C617" s="61">
        <v>947.41379310344837</v>
      </c>
      <c r="D617" s="57"/>
      <c r="E617" s="89" t="s">
        <v>4967</v>
      </c>
      <c r="F617" s="61">
        <v>947.41000000000008</v>
      </c>
      <c r="G617" s="57"/>
      <c r="H617" s="18">
        <f t="shared" si="9"/>
        <v>3.7931034482880932E-3</v>
      </c>
    </row>
    <row r="618" spans="1:8">
      <c r="A618" s="60" t="s">
        <v>1107</v>
      </c>
      <c r="B618" s="60">
        <v>50972</v>
      </c>
      <c r="C618" s="61">
        <v>4947.4224137931042</v>
      </c>
      <c r="D618" s="57"/>
      <c r="E618" s="89" t="s">
        <v>4968</v>
      </c>
      <c r="F618" s="61">
        <v>4947.42</v>
      </c>
      <c r="G618" s="57"/>
      <c r="H618" s="18">
        <f t="shared" si="9"/>
        <v>2.4137931040968397E-3</v>
      </c>
    </row>
    <row r="619" spans="1:8">
      <c r="A619" s="60" t="s">
        <v>1107</v>
      </c>
      <c r="B619" s="60">
        <v>50973</v>
      </c>
      <c r="C619" s="61">
        <v>2270.6896551724139</v>
      </c>
      <c r="D619" s="57"/>
      <c r="E619" s="89" t="s">
        <v>4969</v>
      </c>
      <c r="F619" s="61">
        <v>2270.69</v>
      </c>
      <c r="G619" s="57"/>
      <c r="H619" s="18">
        <f t="shared" si="9"/>
        <v>-3.448275861046568E-4</v>
      </c>
    </row>
    <row r="620" spans="1:8">
      <c r="A620" s="60" t="s">
        <v>1107</v>
      </c>
      <c r="B620" s="60">
        <v>50974</v>
      </c>
      <c r="C620" s="61">
        <v>947.42241379310349</v>
      </c>
      <c r="D620" s="57"/>
      <c r="E620" s="89" t="s">
        <v>4970</v>
      </c>
      <c r="F620" s="61">
        <v>947.42</v>
      </c>
      <c r="G620" s="57"/>
      <c r="H620" s="18">
        <f t="shared" si="9"/>
        <v>2.4137931035284055E-3</v>
      </c>
    </row>
    <row r="621" spans="1:8">
      <c r="A621" s="60" t="s">
        <v>1107</v>
      </c>
      <c r="B621" s="60">
        <v>50975</v>
      </c>
      <c r="C621" s="61">
        <v>1698.2758620689656</v>
      </c>
      <c r="D621" s="57"/>
      <c r="E621" s="89" t="s">
        <v>4971</v>
      </c>
      <c r="F621" s="61">
        <v>1698.28</v>
      </c>
      <c r="G621" s="57"/>
      <c r="H621" s="18">
        <f t="shared" si="9"/>
        <v>-4.13793103439275E-3</v>
      </c>
    </row>
    <row r="622" spans="1:8">
      <c r="A622" s="60" t="s">
        <v>1107</v>
      </c>
      <c r="B622" s="60">
        <v>50976</v>
      </c>
      <c r="C622" s="61">
        <v>947.42241379310349</v>
      </c>
      <c r="D622" s="57"/>
      <c r="E622" s="89" t="s">
        <v>4972</v>
      </c>
      <c r="F622" s="61">
        <v>947.42</v>
      </c>
      <c r="G622" s="57"/>
      <c r="H622" s="18">
        <f t="shared" si="9"/>
        <v>2.4137931035284055E-3</v>
      </c>
    </row>
    <row r="623" spans="1:8">
      <c r="A623" s="60" t="s">
        <v>1107</v>
      </c>
      <c r="B623" s="60">
        <v>50977</v>
      </c>
      <c r="C623" s="61">
        <v>947.42241379310349</v>
      </c>
      <c r="D623" s="57"/>
      <c r="E623" s="89" t="s">
        <v>4973</v>
      </c>
      <c r="F623" s="61">
        <v>947.42000000000007</v>
      </c>
      <c r="G623" s="57"/>
      <c r="H623" s="18">
        <f t="shared" si="9"/>
        <v>2.4137931034147186E-3</v>
      </c>
    </row>
    <row r="624" spans="1:8">
      <c r="A624" s="60" t="s">
        <v>1107</v>
      </c>
      <c r="B624" s="60">
        <v>50978</v>
      </c>
      <c r="C624" s="61">
        <v>1698.2758620689656</v>
      </c>
      <c r="D624" s="57"/>
      <c r="E624" s="89" t="s">
        <v>4974</v>
      </c>
      <c r="F624" s="61">
        <v>1698.28</v>
      </c>
      <c r="G624" s="57"/>
      <c r="H624" s="18">
        <f t="shared" si="9"/>
        <v>-4.13793103439275E-3</v>
      </c>
    </row>
    <row r="625" spans="1:8">
      <c r="A625" s="60" t="s">
        <v>1107</v>
      </c>
      <c r="B625" s="60">
        <v>50979</v>
      </c>
      <c r="C625" s="61">
        <v>1698.2758620689656</v>
      </c>
      <c r="D625" s="57"/>
      <c r="E625" s="89" t="s">
        <v>4975</v>
      </c>
      <c r="F625" s="61">
        <v>1698.28</v>
      </c>
      <c r="G625" s="57"/>
      <c r="H625" s="18">
        <f t="shared" si="9"/>
        <v>-4.13793103439275E-3</v>
      </c>
    </row>
    <row r="626" spans="1:8">
      <c r="A626" s="60" t="s">
        <v>1107</v>
      </c>
      <c r="B626" s="60">
        <v>50980</v>
      </c>
      <c r="C626" s="61">
        <v>4681.2068965517246</v>
      </c>
      <c r="D626" s="57"/>
      <c r="E626" s="89" t="s">
        <v>4976</v>
      </c>
      <c r="F626" s="61">
        <v>4681.21</v>
      </c>
      <c r="G626" s="57"/>
      <c r="H626" s="18">
        <f t="shared" si="9"/>
        <v>-3.1034482753966586E-3</v>
      </c>
    </row>
    <row r="627" spans="1:8">
      <c r="A627" s="60" t="s">
        <v>1107</v>
      </c>
      <c r="B627" s="60">
        <v>50981</v>
      </c>
      <c r="C627" s="61">
        <v>947.42241379310349</v>
      </c>
      <c r="D627" s="57"/>
      <c r="E627" s="89" t="s">
        <v>4977</v>
      </c>
      <c r="F627" s="61">
        <v>947.42</v>
      </c>
      <c r="G627" s="57"/>
      <c r="H627" s="18">
        <f t="shared" si="9"/>
        <v>2.4137931035284055E-3</v>
      </c>
    </row>
    <row r="628" spans="1:8">
      <c r="A628" s="60" t="s">
        <v>1107</v>
      </c>
      <c r="B628" s="60">
        <v>50982</v>
      </c>
      <c r="C628" s="61">
        <v>1698.2758620689656</v>
      </c>
      <c r="D628" s="57"/>
      <c r="E628" s="89" t="s">
        <v>4978</v>
      </c>
      <c r="F628" s="61">
        <v>1698.28</v>
      </c>
      <c r="G628" s="57"/>
      <c r="H628" s="18">
        <f t="shared" si="9"/>
        <v>-4.13793103439275E-3</v>
      </c>
    </row>
    <row r="629" spans="1:8">
      <c r="A629" s="60" t="s">
        <v>1107</v>
      </c>
      <c r="B629" s="60">
        <v>50983</v>
      </c>
      <c r="C629" s="61">
        <v>4681.2068965517246</v>
      </c>
      <c r="D629" s="57"/>
      <c r="E629" s="89" t="s">
        <v>4979</v>
      </c>
      <c r="F629" s="61">
        <v>4681.21</v>
      </c>
      <c r="G629" s="57"/>
      <c r="H629" s="18">
        <f t="shared" si="9"/>
        <v>-3.1034482753966586E-3</v>
      </c>
    </row>
    <row r="630" spans="1:8">
      <c r="A630" s="60" t="s">
        <v>1107</v>
      </c>
      <c r="B630" s="60">
        <v>50984</v>
      </c>
      <c r="C630" s="61">
        <v>947.42241379310349</v>
      </c>
      <c r="D630" s="57"/>
      <c r="E630" s="89" t="s">
        <v>4980</v>
      </c>
      <c r="F630" s="61">
        <v>947.42</v>
      </c>
      <c r="G630" s="57"/>
      <c r="H630" s="18">
        <f t="shared" si="9"/>
        <v>2.4137931035284055E-3</v>
      </c>
    </row>
    <row r="631" spans="1:8">
      <c r="A631" s="60" t="s">
        <v>1107</v>
      </c>
      <c r="B631" s="60">
        <v>50985</v>
      </c>
      <c r="C631" s="61">
        <v>947.42241379310349</v>
      </c>
      <c r="D631" s="57"/>
      <c r="E631" s="89" t="s">
        <v>4981</v>
      </c>
      <c r="F631" s="61">
        <v>947.42000000000007</v>
      </c>
      <c r="G631" s="57"/>
      <c r="H631" s="18">
        <f t="shared" si="9"/>
        <v>2.4137931034147186E-3</v>
      </c>
    </row>
    <row r="632" spans="1:8">
      <c r="A632" s="60" t="s">
        <v>1107</v>
      </c>
      <c r="B632" s="60">
        <v>50986</v>
      </c>
      <c r="C632" s="61">
        <v>947.42241379310349</v>
      </c>
      <c r="D632" s="57"/>
      <c r="E632" s="89" t="s">
        <v>4982</v>
      </c>
      <c r="F632" s="61">
        <v>947.42</v>
      </c>
      <c r="G632" s="57"/>
      <c r="H632" s="18">
        <f t="shared" si="9"/>
        <v>2.4137931035284055E-3</v>
      </c>
    </row>
    <row r="633" spans="1:8">
      <c r="A633" s="60" t="s">
        <v>1107</v>
      </c>
      <c r="B633" s="60">
        <v>50987</v>
      </c>
      <c r="C633" s="61">
        <v>5608.6293103448279</v>
      </c>
      <c r="D633" s="57"/>
      <c r="E633" s="89" t="s">
        <v>4983</v>
      </c>
      <c r="F633" s="61">
        <v>5608.63</v>
      </c>
      <c r="G633" s="57"/>
      <c r="H633" s="18">
        <f t="shared" si="9"/>
        <v>-6.896551722093136E-4</v>
      </c>
    </row>
    <row r="634" spans="1:8">
      <c r="A634" s="60" t="s">
        <v>1107</v>
      </c>
      <c r="B634" s="60">
        <v>50988</v>
      </c>
      <c r="C634" s="61">
        <v>4561.2241379310353</v>
      </c>
      <c r="D634" s="57"/>
      <c r="E634" s="89" t="s">
        <v>4984</v>
      </c>
      <c r="F634" s="61">
        <v>4561.22</v>
      </c>
      <c r="G634" s="57"/>
      <c r="H634" s="18">
        <f t="shared" si="9"/>
        <v>4.137931035074871E-3</v>
      </c>
    </row>
    <row r="635" spans="1:8">
      <c r="A635" s="60" t="s">
        <v>1107</v>
      </c>
      <c r="B635" s="60">
        <v>50989</v>
      </c>
      <c r="C635" s="61">
        <v>2731.8965517241381</v>
      </c>
      <c r="D635" s="57"/>
      <c r="E635" s="89" t="s">
        <v>4985</v>
      </c>
      <c r="F635" s="61">
        <v>2731.9</v>
      </c>
      <c r="G635" s="57"/>
      <c r="H635" s="18">
        <f t="shared" si="9"/>
        <v>-3.4482758619560627E-3</v>
      </c>
    </row>
    <row r="636" spans="1:8">
      <c r="A636" s="60" t="s">
        <v>1107</v>
      </c>
      <c r="B636" s="60">
        <v>50990</v>
      </c>
      <c r="C636" s="61">
        <v>2076.7413793103451</v>
      </c>
      <c r="D636" s="57"/>
      <c r="E636" s="89" t="s">
        <v>4986</v>
      </c>
      <c r="F636" s="61">
        <v>2076.7399999999998</v>
      </c>
      <c r="G636" s="57"/>
      <c r="H636" s="18">
        <f t="shared" si="9"/>
        <v>1.3793103453281219E-3</v>
      </c>
    </row>
    <row r="637" spans="1:8">
      <c r="A637" s="60" t="s">
        <v>1107</v>
      </c>
      <c r="B637" s="60">
        <v>50991</v>
      </c>
      <c r="C637" s="61">
        <v>2468.1120689655177</v>
      </c>
      <c r="D637" s="57"/>
      <c r="E637" s="89" t="s">
        <v>4987</v>
      </c>
      <c r="F637" s="61">
        <v>2468.11</v>
      </c>
      <c r="G637" s="57"/>
      <c r="H637" s="18">
        <f t="shared" si="9"/>
        <v>2.0689655175374355E-3</v>
      </c>
    </row>
    <row r="638" spans="1:8">
      <c r="A638" s="60" t="s">
        <v>1107</v>
      </c>
      <c r="B638" s="60">
        <v>50992</v>
      </c>
      <c r="C638" s="61">
        <v>1611.2068965517242</v>
      </c>
      <c r="D638" s="57"/>
      <c r="E638" s="89" t="s">
        <v>4988</v>
      </c>
      <c r="F638" s="61">
        <v>1611.21</v>
      </c>
      <c r="G638" s="57"/>
      <c r="H638" s="18">
        <f t="shared" si="9"/>
        <v>-3.1034482758514059E-3</v>
      </c>
    </row>
    <row r="639" spans="1:8">
      <c r="A639" s="60" t="s">
        <v>1107</v>
      </c>
      <c r="B639" s="60">
        <v>50993</v>
      </c>
      <c r="C639" s="61">
        <v>947.42241379310349</v>
      </c>
      <c r="D639" s="57"/>
      <c r="E639" s="89" t="s">
        <v>4989</v>
      </c>
      <c r="F639" s="61">
        <v>947.42</v>
      </c>
      <c r="G639" s="57"/>
      <c r="H639" s="18">
        <f t="shared" si="9"/>
        <v>2.4137931035284055E-3</v>
      </c>
    </row>
    <row r="640" spans="1:8">
      <c r="A640" s="60" t="s">
        <v>1107</v>
      </c>
      <c r="B640" s="60">
        <v>50994</v>
      </c>
      <c r="C640" s="61">
        <v>2801.7327586206902</v>
      </c>
      <c r="D640" s="57"/>
      <c r="E640" s="89" t="s">
        <v>4990</v>
      </c>
      <c r="F640" s="61">
        <v>2801.73</v>
      </c>
      <c r="G640" s="57"/>
      <c r="H640" s="18">
        <f t="shared" si="9"/>
        <v>2.7586206902014965E-3</v>
      </c>
    </row>
    <row r="641" spans="1:8">
      <c r="A641" s="60" t="s">
        <v>1107</v>
      </c>
      <c r="B641" s="60">
        <v>50995</v>
      </c>
      <c r="C641" s="61">
        <v>3200</v>
      </c>
      <c r="D641" s="57"/>
      <c r="E641" s="89" t="s">
        <v>4991</v>
      </c>
      <c r="F641" s="61">
        <v>3200</v>
      </c>
      <c r="G641" s="57"/>
      <c r="H641" s="18">
        <f t="shared" si="9"/>
        <v>0</v>
      </c>
    </row>
    <row r="642" spans="1:8">
      <c r="A642" s="60" t="s">
        <v>1107</v>
      </c>
      <c r="B642" s="60">
        <v>50996</v>
      </c>
      <c r="C642" s="61">
        <v>5605.1293103448279</v>
      </c>
      <c r="D642" s="57"/>
      <c r="E642" s="89" t="s">
        <v>4992</v>
      </c>
      <c r="F642" s="61">
        <v>5605.13</v>
      </c>
      <c r="G642" s="57"/>
      <c r="H642" s="18">
        <f t="shared" si="9"/>
        <v>-6.896551722093136E-4</v>
      </c>
    </row>
    <row r="643" spans="1:8">
      <c r="A643" s="60" t="s">
        <v>1107</v>
      </c>
      <c r="B643" s="60">
        <v>50997</v>
      </c>
      <c r="C643" s="61">
        <v>1637.0775862068967</v>
      </c>
      <c r="D643" s="57"/>
      <c r="E643" s="89" t="s">
        <v>4993</v>
      </c>
      <c r="F643" s="61">
        <v>1637.08</v>
      </c>
      <c r="G643" s="57"/>
      <c r="H643" s="18">
        <f t="shared" si="9"/>
        <v>-2.413793103187345E-3</v>
      </c>
    </row>
    <row r="644" spans="1:8">
      <c r="A644" s="60" t="s">
        <v>1107</v>
      </c>
      <c r="B644" s="60">
        <v>50998</v>
      </c>
      <c r="C644" s="61">
        <v>2383.6206896551726</v>
      </c>
      <c r="D644" s="57"/>
      <c r="E644" s="89" t="s">
        <v>4994</v>
      </c>
      <c r="F644" s="61">
        <v>2383.62</v>
      </c>
      <c r="G644" s="57"/>
      <c r="H644" s="18">
        <f t="shared" si="9"/>
        <v>6.8965517266406096E-4</v>
      </c>
    </row>
    <row r="645" spans="1:8">
      <c r="A645" s="60" t="s">
        <v>1107</v>
      </c>
      <c r="B645" s="60">
        <v>50999</v>
      </c>
      <c r="C645" s="61">
        <v>947.42241379310349</v>
      </c>
      <c r="D645" s="57"/>
      <c r="E645" s="89" t="s">
        <v>4995</v>
      </c>
      <c r="F645" s="61">
        <v>947.42000000000007</v>
      </c>
      <c r="G645" s="57"/>
      <c r="H645" s="18">
        <f t="shared" si="9"/>
        <v>2.4137931034147186E-3</v>
      </c>
    </row>
    <row r="646" spans="1:8">
      <c r="A646" s="60" t="s">
        <v>1107</v>
      </c>
      <c r="B646" s="60">
        <v>51000</v>
      </c>
      <c r="C646" s="61">
        <v>10883.801724137931</v>
      </c>
      <c r="D646" s="57"/>
      <c r="E646" s="89" t="s">
        <v>4996</v>
      </c>
      <c r="F646" s="61">
        <v>10883.800000000001</v>
      </c>
      <c r="G646" s="57"/>
      <c r="H646" s="18">
        <f t="shared" si="9"/>
        <v>1.7241379300685367E-3</v>
      </c>
    </row>
    <row r="647" spans="1:8">
      <c r="A647" s="60" t="s">
        <v>1107</v>
      </c>
      <c r="B647" s="60">
        <v>51001</v>
      </c>
      <c r="C647" s="61">
        <v>174.60344827586206</v>
      </c>
      <c r="D647" s="57"/>
      <c r="E647" s="89" t="s">
        <v>4997</v>
      </c>
      <c r="F647" s="61">
        <v>174.6</v>
      </c>
      <c r="G647" s="57"/>
      <c r="H647" s="18">
        <f t="shared" si="9"/>
        <v>3.4482758620697496E-3</v>
      </c>
    </row>
    <row r="648" spans="1:8">
      <c r="A648" s="60" t="s">
        <v>1107</v>
      </c>
      <c r="B648" s="60">
        <v>51002</v>
      </c>
      <c r="C648" s="61">
        <v>174.60344827586206</v>
      </c>
      <c r="D648" s="57"/>
      <c r="E648" s="89" t="s">
        <v>4998</v>
      </c>
      <c r="F648" s="61">
        <v>174.6</v>
      </c>
      <c r="G648" s="57"/>
      <c r="H648" s="18">
        <f t="shared" si="9"/>
        <v>3.4482758620697496E-3</v>
      </c>
    </row>
    <row r="649" spans="1:8">
      <c r="A649" s="60" t="s">
        <v>1107</v>
      </c>
      <c r="B649" s="60">
        <v>51003</v>
      </c>
      <c r="C649" s="61">
        <v>174.60344827586206</v>
      </c>
      <c r="D649" s="57"/>
      <c r="E649" s="89" t="s">
        <v>4999</v>
      </c>
      <c r="F649" s="61">
        <v>174.6</v>
      </c>
      <c r="G649" s="57"/>
      <c r="H649" s="18">
        <f t="shared" ref="H649:H712" si="10">+C649-F649</f>
        <v>3.4482758620697496E-3</v>
      </c>
    </row>
    <row r="650" spans="1:8">
      <c r="A650" s="60" t="s">
        <v>1107</v>
      </c>
      <c r="B650" s="60">
        <v>51004</v>
      </c>
      <c r="C650" s="61">
        <v>174.60344827586206</v>
      </c>
      <c r="D650" s="57"/>
      <c r="E650" s="89" t="s">
        <v>5000</v>
      </c>
      <c r="F650" s="61">
        <v>174.6</v>
      </c>
      <c r="G650" s="57"/>
      <c r="H650" s="18">
        <f t="shared" si="10"/>
        <v>3.4482758620697496E-3</v>
      </c>
    </row>
    <row r="651" spans="1:8">
      <c r="A651" s="60" t="s">
        <v>1107</v>
      </c>
      <c r="B651" s="60">
        <v>51005</v>
      </c>
      <c r="C651" s="61">
        <v>58.198275862068975</v>
      </c>
      <c r="D651" s="57"/>
      <c r="E651" s="89" t="s">
        <v>5001</v>
      </c>
      <c r="F651" s="61">
        <v>58.2</v>
      </c>
      <c r="G651" s="57"/>
      <c r="H651" s="18">
        <f t="shared" si="10"/>
        <v>-1.7241379310277694E-3</v>
      </c>
    </row>
    <row r="652" spans="1:8">
      <c r="A652" s="60" t="s">
        <v>1107</v>
      </c>
      <c r="B652" s="60">
        <v>51006</v>
      </c>
      <c r="C652" s="61">
        <v>10883.801724137931</v>
      </c>
      <c r="D652" s="57"/>
      <c r="E652" s="89" t="s">
        <v>5002</v>
      </c>
      <c r="F652" s="61">
        <v>10883.800000000001</v>
      </c>
      <c r="G652" s="57"/>
      <c r="H652" s="18">
        <f t="shared" si="10"/>
        <v>1.7241379300685367E-3</v>
      </c>
    </row>
    <row r="653" spans="1:8">
      <c r="A653" s="60" t="s">
        <v>1107</v>
      </c>
      <c r="B653" s="60">
        <v>51007</v>
      </c>
      <c r="C653" s="61">
        <v>2154.4913793103451</v>
      </c>
      <c r="D653" s="57"/>
      <c r="E653" s="89" t="s">
        <v>5003</v>
      </c>
      <c r="F653" s="61">
        <v>2154.4900000000002</v>
      </c>
      <c r="G653" s="57"/>
      <c r="H653" s="18">
        <f t="shared" si="10"/>
        <v>1.3793103448733746E-3</v>
      </c>
    </row>
    <row r="654" spans="1:8">
      <c r="A654" s="60" t="s">
        <v>1107</v>
      </c>
      <c r="B654" s="60">
        <v>51008</v>
      </c>
      <c r="C654" s="61">
        <v>174.60344827586206</v>
      </c>
      <c r="D654" s="57"/>
      <c r="E654" s="89" t="s">
        <v>5004</v>
      </c>
      <c r="F654" s="61">
        <v>174.6</v>
      </c>
      <c r="G654" s="57"/>
      <c r="H654" s="18">
        <f t="shared" si="10"/>
        <v>3.4482758620697496E-3</v>
      </c>
    </row>
    <row r="655" spans="1:8">
      <c r="A655" s="60" t="s">
        <v>1107</v>
      </c>
      <c r="B655" s="60">
        <v>51009</v>
      </c>
      <c r="C655" s="61">
        <v>174.60344827586206</v>
      </c>
      <c r="D655" s="57"/>
      <c r="E655" s="89" t="s">
        <v>5005</v>
      </c>
      <c r="F655" s="61">
        <v>174.6</v>
      </c>
      <c r="G655" s="57"/>
      <c r="H655" s="18">
        <f t="shared" si="10"/>
        <v>3.4482758620697496E-3</v>
      </c>
    </row>
    <row r="656" spans="1:8">
      <c r="A656" s="60" t="s">
        <v>1107</v>
      </c>
      <c r="B656" s="60">
        <v>51010</v>
      </c>
      <c r="C656" s="61">
        <v>947.42241379310349</v>
      </c>
      <c r="D656" s="57"/>
      <c r="E656" s="89" t="s">
        <v>5006</v>
      </c>
      <c r="F656" s="61">
        <v>947.42</v>
      </c>
      <c r="G656" s="57"/>
      <c r="H656" s="18">
        <f t="shared" si="10"/>
        <v>2.4137931035284055E-3</v>
      </c>
    </row>
    <row r="657" spans="1:8">
      <c r="A657" s="60" t="s">
        <v>1107</v>
      </c>
      <c r="B657" s="60">
        <v>51011</v>
      </c>
      <c r="C657" s="61">
        <v>174.60344827586206</v>
      </c>
      <c r="D657" s="57"/>
      <c r="E657" s="89" t="s">
        <v>5007</v>
      </c>
      <c r="F657" s="61">
        <v>174.6</v>
      </c>
      <c r="G657" s="57"/>
      <c r="H657" s="18">
        <f t="shared" si="10"/>
        <v>3.4482758620697496E-3</v>
      </c>
    </row>
    <row r="658" spans="1:8">
      <c r="A658" s="60" t="s">
        <v>1107</v>
      </c>
      <c r="B658" s="60">
        <v>51012</v>
      </c>
      <c r="C658" s="61">
        <v>2801.7241379310349</v>
      </c>
      <c r="D658" s="57"/>
      <c r="E658" s="89" t="s">
        <v>5008</v>
      </c>
      <c r="F658" s="61">
        <v>2801.7200000000003</v>
      </c>
      <c r="G658" s="57"/>
      <c r="H658" s="18">
        <f t="shared" si="10"/>
        <v>4.1379310346201237E-3</v>
      </c>
    </row>
    <row r="659" spans="1:8">
      <c r="A659" s="60" t="s">
        <v>1107</v>
      </c>
      <c r="B659" s="60">
        <v>51013</v>
      </c>
      <c r="C659" s="61">
        <v>160</v>
      </c>
      <c r="D659" s="57"/>
      <c r="E659" s="89" t="s">
        <v>5009</v>
      </c>
      <c r="F659" s="61">
        <v>160</v>
      </c>
      <c r="G659" s="57"/>
      <c r="H659" s="18">
        <f t="shared" si="10"/>
        <v>0</v>
      </c>
    </row>
    <row r="660" spans="1:8">
      <c r="A660" s="60" t="s">
        <v>1107</v>
      </c>
      <c r="B660" s="60">
        <v>51014</v>
      </c>
      <c r="C660" s="61">
        <v>2731.8965517241381</v>
      </c>
      <c r="D660" s="57"/>
      <c r="E660" s="89" t="s">
        <v>5010</v>
      </c>
      <c r="F660" s="61">
        <v>2731.9</v>
      </c>
      <c r="G660" s="57"/>
      <c r="H660" s="18">
        <f t="shared" si="10"/>
        <v>-3.4482758619560627E-3</v>
      </c>
    </row>
    <row r="661" spans="1:8">
      <c r="A661" s="60" t="s">
        <v>1107</v>
      </c>
      <c r="B661" s="60">
        <v>51015</v>
      </c>
      <c r="C661" s="61">
        <v>2731.8965517241381</v>
      </c>
      <c r="D661" s="57"/>
      <c r="E661" s="89" t="s">
        <v>5011</v>
      </c>
      <c r="F661" s="61">
        <v>2731.9</v>
      </c>
      <c r="G661" s="57"/>
      <c r="H661" s="18">
        <f t="shared" si="10"/>
        <v>-3.4482758619560627E-3</v>
      </c>
    </row>
    <row r="662" spans="1:8">
      <c r="A662" s="60" t="s">
        <v>1107</v>
      </c>
      <c r="B662" s="60">
        <v>51016</v>
      </c>
      <c r="C662" s="61">
        <v>174.60344827586206</v>
      </c>
      <c r="D662" s="57"/>
      <c r="E662" s="89" t="s">
        <v>5012</v>
      </c>
      <c r="F662" s="61">
        <v>174.6</v>
      </c>
      <c r="G662" s="57"/>
      <c r="H662" s="18">
        <f t="shared" si="10"/>
        <v>3.4482758620697496E-3</v>
      </c>
    </row>
    <row r="663" spans="1:8">
      <c r="A663" s="60" t="s">
        <v>1107</v>
      </c>
      <c r="B663" s="60">
        <v>51017</v>
      </c>
      <c r="C663" s="61">
        <v>947.42241379310349</v>
      </c>
      <c r="D663" s="57"/>
      <c r="E663" s="89" t="s">
        <v>5013</v>
      </c>
      <c r="F663" s="61">
        <v>947.42000000000007</v>
      </c>
      <c r="G663" s="57"/>
      <c r="H663" s="18">
        <f t="shared" si="10"/>
        <v>2.4137931034147186E-3</v>
      </c>
    </row>
    <row r="664" spans="1:8">
      <c r="A664" s="60" t="s">
        <v>1107</v>
      </c>
      <c r="B664" s="60">
        <v>51018</v>
      </c>
      <c r="C664" s="61">
        <v>174.60344827586206</v>
      </c>
      <c r="D664" s="57"/>
      <c r="E664" s="89" t="s">
        <v>5014</v>
      </c>
      <c r="F664" s="61">
        <v>174.6</v>
      </c>
      <c r="G664" s="57"/>
      <c r="H664" s="18">
        <f t="shared" si="10"/>
        <v>3.4482758620697496E-3</v>
      </c>
    </row>
    <row r="665" spans="1:8">
      <c r="A665" s="60" t="s">
        <v>1107</v>
      </c>
      <c r="B665" s="60">
        <v>51019</v>
      </c>
      <c r="C665" s="61">
        <v>174.60344827586206</v>
      </c>
      <c r="D665" s="57"/>
      <c r="E665" s="89" t="s">
        <v>5015</v>
      </c>
      <c r="F665" s="61">
        <v>174.6</v>
      </c>
      <c r="G665" s="57"/>
      <c r="H665" s="18">
        <f t="shared" si="10"/>
        <v>3.4482758620697496E-3</v>
      </c>
    </row>
    <row r="666" spans="1:8">
      <c r="A666" s="60" t="s">
        <v>1107</v>
      </c>
      <c r="B666" s="60">
        <v>51020</v>
      </c>
      <c r="C666" s="61">
        <v>174.60344827586206</v>
      </c>
      <c r="D666" s="57"/>
      <c r="E666" s="89" t="s">
        <v>5016</v>
      </c>
      <c r="F666" s="61">
        <v>174.6</v>
      </c>
      <c r="G666" s="57"/>
      <c r="H666" s="18">
        <f t="shared" si="10"/>
        <v>3.4482758620697496E-3</v>
      </c>
    </row>
    <row r="667" spans="1:8">
      <c r="A667" s="60" t="s">
        <v>1107</v>
      </c>
      <c r="B667" s="60">
        <v>51021</v>
      </c>
      <c r="C667" s="61">
        <v>174.60344827586206</v>
      </c>
      <c r="D667" s="57"/>
      <c r="E667" s="89" t="s">
        <v>5017</v>
      </c>
      <c r="F667" s="61">
        <v>174.6</v>
      </c>
      <c r="G667" s="57"/>
      <c r="H667" s="18">
        <f t="shared" si="10"/>
        <v>3.4482758620697496E-3</v>
      </c>
    </row>
    <row r="668" spans="1:8">
      <c r="A668" s="60" t="s">
        <v>1107</v>
      </c>
      <c r="B668" s="60">
        <v>51022</v>
      </c>
      <c r="C668" s="61">
        <v>2470.6896551724139</v>
      </c>
      <c r="D668" s="57"/>
      <c r="E668" s="89" t="s">
        <v>5018</v>
      </c>
      <c r="F668" s="61">
        <v>2470.69</v>
      </c>
      <c r="G668" s="57"/>
      <c r="H668" s="18">
        <f t="shared" si="10"/>
        <v>-3.448275861046568E-4</v>
      </c>
    </row>
    <row r="669" spans="1:8">
      <c r="A669" s="60" t="s">
        <v>1107</v>
      </c>
      <c r="B669" s="60">
        <v>51023</v>
      </c>
      <c r="C669" s="61">
        <v>174.60344827586206</v>
      </c>
      <c r="D669" s="57"/>
      <c r="E669" s="89" t="s">
        <v>5019</v>
      </c>
      <c r="F669" s="61">
        <v>174.6</v>
      </c>
      <c r="G669" s="57"/>
      <c r="H669" s="18">
        <f t="shared" si="10"/>
        <v>3.4482758620697496E-3</v>
      </c>
    </row>
    <row r="670" spans="1:8">
      <c r="A670" s="60" t="s">
        <v>1107</v>
      </c>
      <c r="B670" s="60">
        <v>51024</v>
      </c>
      <c r="C670" s="61">
        <v>772.41379310344837</v>
      </c>
      <c r="D670" s="57"/>
      <c r="E670" s="89" t="s">
        <v>5020</v>
      </c>
      <c r="F670" s="61">
        <v>772.41</v>
      </c>
      <c r="G670" s="57"/>
      <c r="H670" s="18">
        <f t="shared" si="10"/>
        <v>3.79310344840178E-3</v>
      </c>
    </row>
    <row r="671" spans="1:8">
      <c r="A671" s="60" t="s">
        <v>1107</v>
      </c>
      <c r="B671" s="60">
        <v>51025</v>
      </c>
      <c r="C671" s="61">
        <v>200</v>
      </c>
      <c r="D671" s="57"/>
      <c r="E671" s="89" t="s">
        <v>5021</v>
      </c>
      <c r="F671" s="61">
        <v>200</v>
      </c>
      <c r="G671" s="57"/>
      <c r="H671" s="18">
        <f t="shared" si="10"/>
        <v>0</v>
      </c>
    </row>
    <row r="672" spans="1:8">
      <c r="A672" s="60" t="s">
        <v>1107</v>
      </c>
      <c r="B672" s="60">
        <v>51026</v>
      </c>
      <c r="C672" s="61">
        <v>2801.7327586206902</v>
      </c>
      <c r="D672" s="57"/>
      <c r="E672" s="89" t="s">
        <v>5022</v>
      </c>
      <c r="F672" s="61">
        <v>2801.73</v>
      </c>
      <c r="G672" s="57"/>
      <c r="H672" s="18">
        <f t="shared" si="10"/>
        <v>2.7586206902014965E-3</v>
      </c>
    </row>
    <row r="673" spans="1:8">
      <c r="A673" s="60" t="s">
        <v>1107</v>
      </c>
      <c r="B673" s="60">
        <v>51027</v>
      </c>
      <c r="C673" s="61">
        <v>947.42241379310349</v>
      </c>
      <c r="D673" s="57"/>
      <c r="E673" s="89" t="s">
        <v>5023</v>
      </c>
      <c r="F673" s="61">
        <v>947.42</v>
      </c>
      <c r="G673" s="57"/>
      <c r="H673" s="18">
        <f t="shared" si="10"/>
        <v>2.4137931035284055E-3</v>
      </c>
    </row>
    <row r="674" spans="1:8">
      <c r="A674" s="60" t="s">
        <v>1107</v>
      </c>
      <c r="B674" s="60">
        <v>51028</v>
      </c>
      <c r="C674" s="61">
        <v>2048.0172413793102</v>
      </c>
      <c r="D674" s="57"/>
      <c r="E674" s="89" t="s">
        <v>5024</v>
      </c>
      <c r="F674" s="61">
        <v>2048.02</v>
      </c>
      <c r="G674" s="57"/>
      <c r="H674" s="18">
        <f t="shared" si="10"/>
        <v>-2.7586206897467491E-3</v>
      </c>
    </row>
    <row r="675" spans="1:8">
      <c r="A675" s="60" t="s">
        <v>1107</v>
      </c>
      <c r="B675" s="60">
        <v>51029</v>
      </c>
      <c r="C675" s="61">
        <v>947.42241379310349</v>
      </c>
      <c r="D675" s="57"/>
      <c r="E675" s="89" t="s">
        <v>5025</v>
      </c>
      <c r="F675" s="61">
        <v>947.42000000000007</v>
      </c>
      <c r="G675" s="57"/>
      <c r="H675" s="18">
        <f t="shared" si="10"/>
        <v>2.4137931034147186E-3</v>
      </c>
    </row>
    <row r="676" spans="1:8">
      <c r="A676" s="60" t="s">
        <v>1107</v>
      </c>
      <c r="B676" s="60">
        <v>51030</v>
      </c>
      <c r="C676" s="61">
        <v>1675.0000000000002</v>
      </c>
      <c r="D676" s="57"/>
      <c r="E676" s="89" t="s">
        <v>5026</v>
      </c>
      <c r="F676" s="61">
        <v>1675</v>
      </c>
      <c r="G676" s="57"/>
      <c r="H676" s="18">
        <f t="shared" si="10"/>
        <v>0</v>
      </c>
    </row>
    <row r="677" spans="1:8">
      <c r="A677" s="60" t="s">
        <v>1107</v>
      </c>
      <c r="B677" s="60">
        <v>51031</v>
      </c>
      <c r="C677" s="61">
        <v>1249.1379310344828</v>
      </c>
      <c r="D677" s="57"/>
      <c r="E677" s="89" t="s">
        <v>5027</v>
      </c>
      <c r="F677" s="61">
        <v>1249.1399999999999</v>
      </c>
      <c r="G677" s="57"/>
      <c r="H677" s="18">
        <f t="shared" si="10"/>
        <v>-2.0689655170826882E-3</v>
      </c>
    </row>
    <row r="678" spans="1:8">
      <c r="A678" s="60" t="s">
        <v>1107</v>
      </c>
      <c r="B678" s="60">
        <v>51032</v>
      </c>
      <c r="C678" s="61">
        <v>1698.2672413793105</v>
      </c>
      <c r="D678" s="57"/>
      <c r="E678" s="89" t="s">
        <v>5028</v>
      </c>
      <c r="F678" s="61">
        <v>1698.27</v>
      </c>
      <c r="G678" s="57"/>
      <c r="H678" s="18">
        <f t="shared" si="10"/>
        <v>-2.7586206895193754E-3</v>
      </c>
    </row>
    <row r="679" spans="1:8">
      <c r="A679" s="60" t="s">
        <v>1107</v>
      </c>
      <c r="B679" s="60">
        <v>51033</v>
      </c>
      <c r="C679" s="61">
        <v>947.42241379310349</v>
      </c>
      <c r="D679" s="57"/>
      <c r="E679" s="89" t="s">
        <v>5029</v>
      </c>
      <c r="F679" s="61">
        <v>947.42000000000007</v>
      </c>
      <c r="G679" s="57"/>
      <c r="H679" s="18">
        <f t="shared" si="10"/>
        <v>2.4137931034147186E-3</v>
      </c>
    </row>
    <row r="680" spans="1:8">
      <c r="A680" s="60" t="s">
        <v>1107</v>
      </c>
      <c r="B680" s="60">
        <v>51034</v>
      </c>
      <c r="C680" s="61">
        <v>3093.9568965517242</v>
      </c>
      <c r="D680" s="57"/>
      <c r="E680" s="89" t="s">
        <v>5030</v>
      </c>
      <c r="F680" s="61">
        <v>3093.96</v>
      </c>
      <c r="G680" s="57"/>
      <c r="H680" s="18">
        <f t="shared" si="10"/>
        <v>-3.1034482758514059E-3</v>
      </c>
    </row>
    <row r="681" spans="1:8">
      <c r="A681" s="60" t="s">
        <v>1107</v>
      </c>
      <c r="B681" s="60">
        <v>51035</v>
      </c>
      <c r="C681" s="61">
        <v>947.41379310344837</v>
      </c>
      <c r="D681" s="57"/>
      <c r="E681" s="89" t="s">
        <v>5031</v>
      </c>
      <c r="F681" s="61">
        <v>947.41000000000008</v>
      </c>
      <c r="G681" s="57"/>
      <c r="H681" s="18">
        <f t="shared" si="10"/>
        <v>3.7931034482880932E-3</v>
      </c>
    </row>
    <row r="682" spans="1:8">
      <c r="A682" s="60" t="s">
        <v>1107</v>
      </c>
      <c r="B682" s="60">
        <v>51036</v>
      </c>
      <c r="C682" s="61">
        <v>1611.2068965517242</v>
      </c>
      <c r="D682" s="57"/>
      <c r="E682" s="89" t="s">
        <v>5032</v>
      </c>
      <c r="F682" s="61">
        <v>1611.21</v>
      </c>
      <c r="G682" s="57"/>
      <c r="H682" s="18">
        <f t="shared" si="10"/>
        <v>-3.1034482758514059E-3</v>
      </c>
    </row>
    <row r="683" spans="1:8">
      <c r="A683" s="60" t="s">
        <v>1107</v>
      </c>
      <c r="B683" s="60">
        <v>51037</v>
      </c>
      <c r="C683" s="61">
        <v>3788.7931034482763</v>
      </c>
      <c r="D683" s="57"/>
      <c r="E683" s="89" t="s">
        <v>5033</v>
      </c>
      <c r="F683" s="61">
        <v>3788.79</v>
      </c>
      <c r="G683" s="57"/>
      <c r="H683" s="18">
        <f t="shared" si="10"/>
        <v>3.1034482763061533E-3</v>
      </c>
    </row>
    <row r="684" spans="1:8">
      <c r="A684" s="60" t="s">
        <v>1107</v>
      </c>
      <c r="B684" s="60">
        <v>51038</v>
      </c>
      <c r="C684" s="61">
        <v>1698.2758620689656</v>
      </c>
      <c r="D684" s="57"/>
      <c r="E684" s="89" t="s">
        <v>5034</v>
      </c>
      <c r="F684" s="61">
        <v>1698.2800000000002</v>
      </c>
      <c r="G684" s="57"/>
      <c r="H684" s="18">
        <f t="shared" si="10"/>
        <v>-4.1379310346201237E-3</v>
      </c>
    </row>
    <row r="685" spans="1:8">
      <c r="A685" s="60" t="s">
        <v>1107</v>
      </c>
      <c r="B685" s="60">
        <v>51039</v>
      </c>
      <c r="C685" s="61">
        <v>947.42241379310349</v>
      </c>
      <c r="D685" s="57"/>
      <c r="E685" s="89" t="s">
        <v>5035</v>
      </c>
      <c r="F685" s="61">
        <v>947.42</v>
      </c>
      <c r="G685" s="57"/>
      <c r="H685" s="18">
        <f t="shared" si="10"/>
        <v>2.4137931035284055E-3</v>
      </c>
    </row>
    <row r="686" spans="1:8">
      <c r="A686" s="60" t="s">
        <v>1107</v>
      </c>
      <c r="B686" s="60">
        <v>51040</v>
      </c>
      <c r="C686" s="61">
        <v>947.42241379310349</v>
      </c>
      <c r="D686" s="57"/>
      <c r="E686" s="89" t="s">
        <v>5036</v>
      </c>
      <c r="F686" s="61">
        <v>947.42</v>
      </c>
      <c r="G686" s="57"/>
      <c r="H686" s="18">
        <f t="shared" si="10"/>
        <v>2.4137931035284055E-3</v>
      </c>
    </row>
    <row r="687" spans="1:8">
      <c r="A687" s="60" t="s">
        <v>1107</v>
      </c>
      <c r="B687" s="60">
        <v>51041</v>
      </c>
      <c r="C687" s="61">
        <v>947.42241379310349</v>
      </c>
      <c r="D687" s="57"/>
      <c r="E687" s="89" t="s">
        <v>5037</v>
      </c>
      <c r="F687" s="61">
        <v>947.42</v>
      </c>
      <c r="G687" s="57"/>
      <c r="H687" s="18">
        <f t="shared" si="10"/>
        <v>2.4137931035284055E-3</v>
      </c>
    </row>
    <row r="688" spans="1:8">
      <c r="A688" s="60" t="s">
        <v>1107</v>
      </c>
      <c r="B688" s="60">
        <v>51042</v>
      </c>
      <c r="C688" s="61">
        <v>1698.2758620689656</v>
      </c>
      <c r="D688" s="57"/>
      <c r="E688" s="89" t="s">
        <v>5038</v>
      </c>
      <c r="F688" s="61">
        <v>1698.28</v>
      </c>
      <c r="G688" s="57"/>
      <c r="H688" s="18">
        <f t="shared" si="10"/>
        <v>-4.13793103439275E-3</v>
      </c>
    </row>
    <row r="689" spans="1:8">
      <c r="A689" s="60" t="s">
        <v>1107</v>
      </c>
      <c r="B689" s="60">
        <v>51043</v>
      </c>
      <c r="C689" s="61">
        <v>2468.1120689655177</v>
      </c>
      <c r="D689" s="57"/>
      <c r="E689" s="89" t="s">
        <v>5039</v>
      </c>
      <c r="F689" s="61">
        <v>2468.11</v>
      </c>
      <c r="G689" s="57"/>
      <c r="H689" s="18">
        <f t="shared" si="10"/>
        <v>2.0689655175374355E-3</v>
      </c>
    </row>
    <row r="690" spans="1:8">
      <c r="A690" s="60" t="s">
        <v>1107</v>
      </c>
      <c r="B690" s="60">
        <v>51044</v>
      </c>
      <c r="C690" s="61">
        <v>947.42241379310349</v>
      </c>
      <c r="D690" s="57"/>
      <c r="E690" s="89" t="s">
        <v>5040</v>
      </c>
      <c r="F690" s="61">
        <v>947.42000000000007</v>
      </c>
      <c r="G690" s="57"/>
      <c r="H690" s="18">
        <f t="shared" si="10"/>
        <v>2.4137931034147186E-3</v>
      </c>
    </row>
    <row r="691" spans="1:8">
      <c r="A691" s="60" t="s">
        <v>1107</v>
      </c>
      <c r="B691" s="60">
        <v>51045</v>
      </c>
      <c r="C691" s="61">
        <v>1698.2758620689656</v>
      </c>
      <c r="D691" s="57"/>
      <c r="E691" s="89" t="s">
        <v>5041</v>
      </c>
      <c r="F691" s="61">
        <v>1698.2800000000002</v>
      </c>
      <c r="G691" s="57"/>
      <c r="H691" s="18">
        <f t="shared" si="10"/>
        <v>-4.1379310346201237E-3</v>
      </c>
    </row>
    <row r="692" spans="1:8">
      <c r="A692" s="60" t="s">
        <v>1107</v>
      </c>
      <c r="B692" s="60">
        <v>51046</v>
      </c>
      <c r="C692" s="61">
        <v>3419.8793103448279</v>
      </c>
      <c r="D692" s="57"/>
      <c r="E692" s="89" t="s">
        <v>5042</v>
      </c>
      <c r="F692" s="61">
        <v>3419.88</v>
      </c>
      <c r="G692" s="57"/>
      <c r="H692" s="18">
        <f t="shared" si="10"/>
        <v>-6.896551722093136E-4</v>
      </c>
    </row>
    <row r="693" spans="1:8">
      <c r="A693" s="60" t="s">
        <v>1107</v>
      </c>
      <c r="B693" s="60">
        <v>51047</v>
      </c>
      <c r="C693" s="61">
        <v>3419.8793103448279</v>
      </c>
      <c r="D693" s="57"/>
      <c r="E693" s="89" t="s">
        <v>5043</v>
      </c>
      <c r="F693" s="61">
        <v>3419.88</v>
      </c>
      <c r="G693" s="57"/>
      <c r="H693" s="18">
        <f t="shared" si="10"/>
        <v>-6.896551722093136E-4</v>
      </c>
    </row>
    <row r="694" spans="1:8">
      <c r="A694" s="60" t="s">
        <v>1107</v>
      </c>
      <c r="B694" s="60">
        <v>51048</v>
      </c>
      <c r="C694" s="61">
        <v>397.48275862068965</v>
      </c>
      <c r="D694" s="57"/>
      <c r="E694" s="89" t="s">
        <v>5044</v>
      </c>
      <c r="F694" s="61">
        <v>397.48</v>
      </c>
      <c r="G694" s="57"/>
      <c r="H694" s="18">
        <f t="shared" si="10"/>
        <v>2.7586206896330623E-3</v>
      </c>
    </row>
    <row r="695" spans="1:8">
      <c r="A695" s="60" t="s">
        <v>1107</v>
      </c>
      <c r="B695" s="60">
        <v>51049</v>
      </c>
      <c r="C695" s="61">
        <v>1210</v>
      </c>
      <c r="D695" s="57"/>
      <c r="E695" s="89" t="s">
        <v>5045</v>
      </c>
      <c r="F695" s="61">
        <v>1210</v>
      </c>
      <c r="G695" s="57"/>
      <c r="H695" s="18">
        <f t="shared" si="10"/>
        <v>0</v>
      </c>
    </row>
    <row r="696" spans="1:8">
      <c r="A696" s="60" t="s">
        <v>1107</v>
      </c>
      <c r="B696" s="60">
        <v>51050</v>
      </c>
      <c r="C696" s="61">
        <v>200</v>
      </c>
      <c r="D696" s="57"/>
      <c r="E696" s="89" t="s">
        <v>5046</v>
      </c>
      <c r="F696" s="61">
        <v>200</v>
      </c>
      <c r="G696" s="57"/>
      <c r="H696" s="18">
        <f t="shared" si="10"/>
        <v>0</v>
      </c>
    </row>
    <row r="697" spans="1:8">
      <c r="A697" s="60" t="s">
        <v>1107</v>
      </c>
      <c r="B697" s="60">
        <v>51051</v>
      </c>
      <c r="C697" s="61">
        <v>1347.4224137931035</v>
      </c>
      <c r="D697" s="57"/>
      <c r="E697" s="89" t="s">
        <v>5047</v>
      </c>
      <c r="F697" s="61">
        <v>1347.42</v>
      </c>
      <c r="G697" s="57"/>
      <c r="H697" s="18">
        <f t="shared" si="10"/>
        <v>2.4137931034147186E-3</v>
      </c>
    </row>
    <row r="698" spans="1:8">
      <c r="A698" s="60" t="s">
        <v>1107</v>
      </c>
      <c r="B698" s="60">
        <v>51052</v>
      </c>
      <c r="C698" s="61">
        <v>947.42241379310349</v>
      </c>
      <c r="D698" s="57"/>
      <c r="E698" s="89" t="s">
        <v>5048</v>
      </c>
      <c r="F698" s="61">
        <v>947.42000000000007</v>
      </c>
      <c r="G698" s="57"/>
      <c r="H698" s="18">
        <f t="shared" si="10"/>
        <v>2.4137931034147186E-3</v>
      </c>
    </row>
    <row r="699" spans="1:8">
      <c r="A699" s="60" t="s">
        <v>1107</v>
      </c>
      <c r="B699" s="60">
        <v>51053</v>
      </c>
      <c r="C699" s="61">
        <v>2801.7241379310349</v>
      </c>
      <c r="D699" s="57"/>
      <c r="E699" s="89" t="s">
        <v>5049</v>
      </c>
      <c r="F699" s="61">
        <v>2801.7200000000003</v>
      </c>
      <c r="G699" s="57"/>
      <c r="H699" s="18">
        <f t="shared" si="10"/>
        <v>4.1379310346201237E-3</v>
      </c>
    </row>
    <row r="700" spans="1:8">
      <c r="A700" s="60" t="s">
        <v>1107</v>
      </c>
      <c r="B700" s="60">
        <v>51054</v>
      </c>
      <c r="C700" s="61">
        <v>947.42241379310349</v>
      </c>
      <c r="D700" s="57"/>
      <c r="E700" s="89" t="s">
        <v>5050</v>
      </c>
      <c r="F700" s="61">
        <v>947.42</v>
      </c>
      <c r="G700" s="57"/>
      <c r="H700" s="18">
        <f t="shared" si="10"/>
        <v>2.4137931035284055E-3</v>
      </c>
    </row>
    <row r="701" spans="1:8">
      <c r="A701" s="60" t="s">
        <v>1107</v>
      </c>
      <c r="B701" s="60">
        <v>51055</v>
      </c>
      <c r="C701" s="61">
        <v>2801.7241379310349</v>
      </c>
      <c r="D701" s="57"/>
      <c r="E701" s="89" t="s">
        <v>5051</v>
      </c>
      <c r="F701" s="61">
        <v>2801.7200000000003</v>
      </c>
      <c r="G701" s="57"/>
      <c r="H701" s="18">
        <f t="shared" si="10"/>
        <v>4.1379310346201237E-3</v>
      </c>
    </row>
    <row r="702" spans="1:8">
      <c r="A702" s="60" t="s">
        <v>1107</v>
      </c>
      <c r="B702" s="60">
        <v>51056</v>
      </c>
      <c r="C702" s="61">
        <v>947.42241379310349</v>
      </c>
      <c r="D702" s="57"/>
      <c r="E702" s="89" t="s">
        <v>5052</v>
      </c>
      <c r="F702" s="61">
        <v>947.42000000000007</v>
      </c>
      <c r="G702" s="57"/>
      <c r="H702" s="18">
        <f t="shared" si="10"/>
        <v>2.4137931034147186E-3</v>
      </c>
    </row>
    <row r="703" spans="1:8">
      <c r="A703" s="60" t="s">
        <v>1107</v>
      </c>
      <c r="B703" s="60">
        <v>51057</v>
      </c>
      <c r="C703" s="61">
        <v>947.42241379310349</v>
      </c>
      <c r="D703" s="57"/>
      <c r="E703" s="89" t="s">
        <v>5053</v>
      </c>
      <c r="F703" s="61">
        <v>947.42000000000007</v>
      </c>
      <c r="G703" s="57"/>
      <c r="H703" s="18">
        <f t="shared" si="10"/>
        <v>2.4137931034147186E-3</v>
      </c>
    </row>
    <row r="704" spans="1:8">
      <c r="A704" s="60" t="s">
        <v>1107</v>
      </c>
      <c r="B704" s="60">
        <v>51058</v>
      </c>
      <c r="C704" s="61">
        <v>2470.6896551724139</v>
      </c>
      <c r="D704" s="57"/>
      <c r="E704" s="89" t="s">
        <v>5054</v>
      </c>
      <c r="F704" s="61">
        <v>2470.6899999999996</v>
      </c>
      <c r="G704" s="57"/>
      <c r="H704" s="18">
        <f t="shared" si="10"/>
        <v>-3.4482758564990945E-4</v>
      </c>
    </row>
    <row r="705" spans="1:8">
      <c r="A705" s="60" t="s">
        <v>1107</v>
      </c>
      <c r="B705" s="60">
        <v>51059</v>
      </c>
      <c r="C705" s="61">
        <v>2731.8965517241381</v>
      </c>
      <c r="D705" s="57"/>
      <c r="E705" s="89" t="s">
        <v>5055</v>
      </c>
      <c r="F705" s="61">
        <v>2731.8999999999996</v>
      </c>
      <c r="G705" s="57"/>
      <c r="H705" s="18">
        <f t="shared" si="10"/>
        <v>-3.4482758615013154E-3</v>
      </c>
    </row>
    <row r="706" spans="1:8">
      <c r="A706" s="60" t="s">
        <v>1107</v>
      </c>
      <c r="B706" s="60">
        <v>51060</v>
      </c>
      <c r="C706" s="61">
        <v>3788.8017241379316</v>
      </c>
      <c r="D706" s="57"/>
      <c r="E706" s="89" t="s">
        <v>5056</v>
      </c>
      <c r="F706" s="61">
        <v>3788.8</v>
      </c>
      <c r="G706" s="57"/>
      <c r="H706" s="18">
        <f t="shared" si="10"/>
        <v>1.7241379314327787E-3</v>
      </c>
    </row>
    <row r="707" spans="1:8">
      <c r="A707" s="60" t="s">
        <v>1107</v>
      </c>
      <c r="B707" s="60">
        <v>51061</v>
      </c>
      <c r="C707" s="61">
        <v>1050</v>
      </c>
      <c r="D707" s="57"/>
      <c r="E707" s="89" t="s">
        <v>5057</v>
      </c>
      <c r="F707" s="61">
        <v>1050</v>
      </c>
      <c r="G707" s="57"/>
      <c r="H707" s="18">
        <f t="shared" si="10"/>
        <v>0</v>
      </c>
    </row>
    <row r="708" spans="1:8">
      <c r="A708" s="60" t="s">
        <v>1107</v>
      </c>
      <c r="B708" s="60">
        <v>51062</v>
      </c>
      <c r="C708" s="61">
        <v>1698.2758620689656</v>
      </c>
      <c r="D708" s="57"/>
      <c r="E708" s="89" t="s">
        <v>5058</v>
      </c>
      <c r="F708" s="61">
        <v>1698.2800000000002</v>
      </c>
      <c r="G708" s="57"/>
      <c r="H708" s="18">
        <f t="shared" si="10"/>
        <v>-4.1379310346201237E-3</v>
      </c>
    </row>
    <row r="709" spans="1:8">
      <c r="A709" s="60" t="s">
        <v>1107</v>
      </c>
      <c r="B709" s="60">
        <v>51063</v>
      </c>
      <c r="C709" s="61">
        <v>797.42241379310349</v>
      </c>
      <c r="D709" s="57"/>
      <c r="E709" s="89" t="s">
        <v>5059</v>
      </c>
      <c r="F709" s="61">
        <v>797.42000000000007</v>
      </c>
      <c r="G709" s="57"/>
      <c r="H709" s="18">
        <f t="shared" si="10"/>
        <v>2.4137931034147186E-3</v>
      </c>
    </row>
    <row r="710" spans="1:8">
      <c r="A710" s="60" t="s">
        <v>1107</v>
      </c>
      <c r="B710" s="60">
        <v>51064</v>
      </c>
      <c r="C710" s="61">
        <v>2727.6982758620693</v>
      </c>
      <c r="D710" s="57"/>
      <c r="E710" s="89" t="s">
        <v>5060</v>
      </c>
      <c r="F710" s="61">
        <v>2727.7000000000003</v>
      </c>
      <c r="G710" s="57"/>
      <c r="H710" s="18">
        <f t="shared" si="10"/>
        <v>-1.7241379309780314E-3</v>
      </c>
    </row>
    <row r="711" spans="1:8">
      <c r="A711" s="60" t="s">
        <v>1107</v>
      </c>
      <c r="B711" s="60">
        <v>51065</v>
      </c>
      <c r="C711" s="61">
        <v>2801.7241379310349</v>
      </c>
      <c r="D711" s="57"/>
      <c r="E711" s="89" t="s">
        <v>5061</v>
      </c>
      <c r="F711" s="61">
        <v>2801.72</v>
      </c>
      <c r="G711" s="57"/>
      <c r="H711" s="18">
        <f t="shared" si="10"/>
        <v>4.137931035074871E-3</v>
      </c>
    </row>
    <row r="712" spans="1:8">
      <c r="A712" s="60" t="s">
        <v>1107</v>
      </c>
      <c r="B712" s="60">
        <v>51066</v>
      </c>
      <c r="C712" s="61">
        <v>947.42241379310349</v>
      </c>
      <c r="D712" s="57"/>
      <c r="E712" s="89" t="s">
        <v>5062</v>
      </c>
      <c r="F712" s="61">
        <v>947.42</v>
      </c>
      <c r="G712" s="57"/>
      <c r="H712" s="18">
        <f t="shared" si="10"/>
        <v>2.4137931035284055E-3</v>
      </c>
    </row>
    <row r="713" spans="1:8">
      <c r="A713" s="60" t="s">
        <v>1107</v>
      </c>
      <c r="B713" s="60">
        <v>51067</v>
      </c>
      <c r="C713" s="61">
        <v>2801.7327586206902</v>
      </c>
      <c r="D713" s="57"/>
      <c r="E713" s="89" t="s">
        <v>5063</v>
      </c>
      <c r="F713" s="61">
        <v>2801.73</v>
      </c>
      <c r="G713" s="57"/>
      <c r="H713" s="18">
        <f t="shared" ref="H713:H776" si="11">+C713-F713</f>
        <v>2.7586206902014965E-3</v>
      </c>
    </row>
    <row r="714" spans="1:8">
      <c r="A714" s="60" t="s">
        <v>1107</v>
      </c>
      <c r="B714" s="60">
        <v>51068</v>
      </c>
      <c r="C714" s="61">
        <v>2470.6810344827586</v>
      </c>
      <c r="D714" s="57"/>
      <c r="E714" s="89" t="s">
        <v>5064</v>
      </c>
      <c r="F714" s="61">
        <v>2470.6800000000003</v>
      </c>
      <c r="G714" s="57"/>
      <c r="H714" s="18">
        <f t="shared" si="11"/>
        <v>1.0344827583139704E-3</v>
      </c>
    </row>
    <row r="715" spans="1:8">
      <c r="A715" s="60" t="s">
        <v>1107</v>
      </c>
      <c r="B715" s="60">
        <v>51069</v>
      </c>
      <c r="C715" s="61">
        <v>1698.2758620689656</v>
      </c>
      <c r="D715" s="57"/>
      <c r="E715" s="89" t="s">
        <v>5065</v>
      </c>
      <c r="F715" s="61">
        <v>1698.28</v>
      </c>
      <c r="G715" s="57"/>
      <c r="H715" s="18">
        <f t="shared" si="11"/>
        <v>-4.13793103439275E-3</v>
      </c>
    </row>
    <row r="716" spans="1:8">
      <c r="A716" s="60" t="s">
        <v>1107</v>
      </c>
      <c r="B716" s="60">
        <v>51070</v>
      </c>
      <c r="C716" s="61">
        <v>1698.2672413793105</v>
      </c>
      <c r="D716" s="57"/>
      <c r="E716" s="89" t="s">
        <v>5066</v>
      </c>
      <c r="F716" s="61">
        <v>1698.27</v>
      </c>
      <c r="G716" s="57"/>
      <c r="H716" s="18">
        <f t="shared" si="11"/>
        <v>-2.7586206895193754E-3</v>
      </c>
    </row>
    <row r="717" spans="1:8">
      <c r="A717" s="60" t="s">
        <v>1107</v>
      </c>
      <c r="B717" s="60">
        <v>51071</v>
      </c>
      <c r="C717" s="61">
        <v>1698.2758620689656</v>
      </c>
      <c r="D717" s="57"/>
      <c r="E717" s="89" t="s">
        <v>5067</v>
      </c>
      <c r="F717" s="61">
        <v>1698.2800000000002</v>
      </c>
      <c r="G717" s="57"/>
      <c r="H717" s="18">
        <f t="shared" si="11"/>
        <v>-4.1379310346201237E-3</v>
      </c>
    </row>
    <row r="718" spans="1:8">
      <c r="A718" s="60" t="s">
        <v>1107</v>
      </c>
      <c r="B718" s="60">
        <v>51072</v>
      </c>
      <c r="C718" s="61">
        <v>400</v>
      </c>
      <c r="D718" s="57"/>
      <c r="E718" s="89" t="s">
        <v>5068</v>
      </c>
      <c r="F718" s="61">
        <v>400</v>
      </c>
      <c r="G718" s="57"/>
      <c r="H718" s="18">
        <f t="shared" si="11"/>
        <v>0</v>
      </c>
    </row>
    <row r="719" spans="1:8">
      <c r="A719" s="60" t="s">
        <v>1107</v>
      </c>
      <c r="B719" s="60">
        <v>51073</v>
      </c>
      <c r="C719" s="61">
        <v>3500.0000000000005</v>
      </c>
      <c r="D719" s="57"/>
      <c r="E719" s="89" t="s">
        <v>5069</v>
      </c>
      <c r="F719" s="61">
        <v>3500</v>
      </c>
      <c r="G719" s="57"/>
      <c r="H719" s="18">
        <f t="shared" si="11"/>
        <v>0</v>
      </c>
    </row>
    <row r="720" spans="1:8">
      <c r="A720" s="60" t="s">
        <v>1107</v>
      </c>
      <c r="B720" s="60">
        <v>51074</v>
      </c>
      <c r="C720" s="61">
        <v>947.42241379310349</v>
      </c>
      <c r="D720" s="57"/>
      <c r="E720" s="89" t="s">
        <v>5070</v>
      </c>
      <c r="F720" s="61">
        <v>947.42000000000007</v>
      </c>
      <c r="G720" s="57"/>
      <c r="H720" s="18">
        <f t="shared" si="11"/>
        <v>2.4137931034147186E-3</v>
      </c>
    </row>
    <row r="721" spans="1:8">
      <c r="A721" s="60" t="s">
        <v>1107</v>
      </c>
      <c r="B721" s="60">
        <v>51075</v>
      </c>
      <c r="C721" s="61">
        <v>180.00000000000003</v>
      </c>
      <c r="D721" s="57"/>
      <c r="E721" s="89" t="s">
        <v>5071</v>
      </c>
      <c r="F721" s="61">
        <v>180</v>
      </c>
      <c r="G721" s="57"/>
      <c r="H721" s="18">
        <f t="shared" si="11"/>
        <v>0</v>
      </c>
    </row>
    <row r="722" spans="1:8">
      <c r="A722" s="60" t="s">
        <v>1107</v>
      </c>
      <c r="B722" s="60">
        <v>51076</v>
      </c>
      <c r="C722" s="61">
        <v>180.00000000000003</v>
      </c>
      <c r="D722" s="57"/>
      <c r="E722" s="89" t="s">
        <v>5072</v>
      </c>
      <c r="F722" s="61">
        <v>180</v>
      </c>
      <c r="G722" s="57"/>
      <c r="H722" s="18">
        <f t="shared" si="11"/>
        <v>0</v>
      </c>
    </row>
    <row r="723" spans="1:8">
      <c r="A723" s="60" t="s">
        <v>1107</v>
      </c>
      <c r="B723" s="60">
        <v>51077</v>
      </c>
      <c r="C723" s="61">
        <v>180.00000000000003</v>
      </c>
      <c r="D723" s="57"/>
      <c r="E723" s="89" t="s">
        <v>5073</v>
      </c>
      <c r="F723" s="61">
        <v>180</v>
      </c>
      <c r="G723" s="57"/>
      <c r="H723" s="18">
        <f t="shared" si="11"/>
        <v>0</v>
      </c>
    </row>
    <row r="724" spans="1:8">
      <c r="A724" s="60" t="s">
        <v>1107</v>
      </c>
      <c r="B724" s="60">
        <v>51078</v>
      </c>
      <c r="C724" s="61">
        <v>360.00000000000006</v>
      </c>
      <c r="D724" s="57"/>
      <c r="E724" s="89" t="s">
        <v>5074</v>
      </c>
      <c r="F724" s="61">
        <v>360</v>
      </c>
      <c r="G724" s="57"/>
      <c r="H724" s="18">
        <f t="shared" si="11"/>
        <v>0</v>
      </c>
    </row>
    <row r="725" spans="1:8">
      <c r="A725" s="60" t="s">
        <v>1107</v>
      </c>
      <c r="B725" s="60">
        <v>51079</v>
      </c>
      <c r="C725" s="61">
        <v>180.00000000000003</v>
      </c>
      <c r="D725" s="57"/>
      <c r="E725" s="89" t="s">
        <v>5075</v>
      </c>
      <c r="F725" s="61">
        <v>180</v>
      </c>
      <c r="G725" s="57"/>
      <c r="H725" s="18">
        <f t="shared" si="11"/>
        <v>0</v>
      </c>
    </row>
    <row r="726" spans="1:8">
      <c r="A726" s="60" t="s">
        <v>1107</v>
      </c>
      <c r="B726" s="60">
        <v>51080</v>
      </c>
      <c r="C726" s="61">
        <v>180.00000000000003</v>
      </c>
      <c r="D726" s="57"/>
      <c r="E726" s="89" t="s">
        <v>5076</v>
      </c>
      <c r="F726" s="61">
        <v>180</v>
      </c>
      <c r="G726" s="57"/>
      <c r="H726" s="18">
        <f t="shared" si="11"/>
        <v>0</v>
      </c>
    </row>
    <row r="727" spans="1:8">
      <c r="A727" s="60" t="s">
        <v>1107</v>
      </c>
      <c r="B727" s="60">
        <v>51081</v>
      </c>
      <c r="C727" s="61">
        <v>180.00000000000003</v>
      </c>
      <c r="D727" s="57"/>
      <c r="E727" s="89" t="s">
        <v>5077</v>
      </c>
      <c r="F727" s="61">
        <v>180</v>
      </c>
      <c r="G727" s="57"/>
      <c r="H727" s="18">
        <f t="shared" si="11"/>
        <v>0</v>
      </c>
    </row>
    <row r="728" spans="1:8">
      <c r="A728" s="60" t="s">
        <v>1107</v>
      </c>
      <c r="B728" s="60">
        <v>51082</v>
      </c>
      <c r="C728" s="61">
        <v>180.00000000000003</v>
      </c>
      <c r="D728" s="57"/>
      <c r="E728" s="89" t="s">
        <v>5078</v>
      </c>
      <c r="F728" s="61">
        <v>180</v>
      </c>
      <c r="G728" s="57"/>
      <c r="H728" s="18">
        <f t="shared" si="11"/>
        <v>0</v>
      </c>
    </row>
    <row r="729" spans="1:8">
      <c r="A729" s="60" t="s">
        <v>1107</v>
      </c>
      <c r="B729" s="60">
        <v>51083</v>
      </c>
      <c r="C729" s="61">
        <v>180.00000000000003</v>
      </c>
      <c r="D729" s="57"/>
      <c r="E729" s="89" t="s">
        <v>5079</v>
      </c>
      <c r="F729" s="61">
        <v>180</v>
      </c>
      <c r="G729" s="57"/>
      <c r="H729" s="18">
        <f t="shared" si="11"/>
        <v>0</v>
      </c>
    </row>
    <row r="730" spans="1:8">
      <c r="A730" s="60" t="s">
        <v>1107</v>
      </c>
      <c r="B730" s="60">
        <v>51084</v>
      </c>
      <c r="C730" s="61">
        <v>180.00000000000003</v>
      </c>
      <c r="D730" s="57"/>
      <c r="E730" s="89" t="s">
        <v>5080</v>
      </c>
      <c r="F730" s="61">
        <v>180</v>
      </c>
      <c r="G730" s="57"/>
      <c r="H730" s="18">
        <f t="shared" si="11"/>
        <v>0</v>
      </c>
    </row>
    <row r="731" spans="1:8">
      <c r="A731" s="60" t="s">
        <v>1107</v>
      </c>
      <c r="B731" s="60">
        <v>51085</v>
      </c>
      <c r="C731" s="61">
        <v>2034.4913793103451</v>
      </c>
      <c r="D731" s="57"/>
      <c r="E731" s="89" t="s">
        <v>5081</v>
      </c>
      <c r="F731" s="61">
        <v>2034.4899999999998</v>
      </c>
      <c r="G731" s="57"/>
      <c r="H731" s="18">
        <f t="shared" si="11"/>
        <v>1.3793103453281219E-3</v>
      </c>
    </row>
    <row r="732" spans="1:8">
      <c r="A732" s="60" t="s">
        <v>1107</v>
      </c>
      <c r="B732" s="60">
        <v>51086</v>
      </c>
      <c r="C732" s="61">
        <v>2173.3620689655172</v>
      </c>
      <c r="D732" s="57"/>
      <c r="E732" s="89" t="s">
        <v>5082</v>
      </c>
      <c r="F732" s="61">
        <v>2173.36</v>
      </c>
      <c r="G732" s="57"/>
      <c r="H732" s="18">
        <f t="shared" si="11"/>
        <v>2.0689655170826882E-3</v>
      </c>
    </row>
    <row r="733" spans="1:8">
      <c r="A733" s="60" t="s">
        <v>1107</v>
      </c>
      <c r="B733" s="60">
        <v>51087</v>
      </c>
      <c r="C733" s="61">
        <v>2801.7241379310349</v>
      </c>
      <c r="D733" s="57"/>
      <c r="E733" s="89" t="s">
        <v>5083</v>
      </c>
      <c r="F733" s="61">
        <v>2801.7200000000003</v>
      </c>
      <c r="G733" s="57"/>
      <c r="H733" s="18">
        <f t="shared" si="11"/>
        <v>4.1379310346201237E-3</v>
      </c>
    </row>
    <row r="734" spans="1:8">
      <c r="A734" s="60" t="s">
        <v>1107</v>
      </c>
      <c r="B734" s="60">
        <v>51088</v>
      </c>
      <c r="C734" s="61">
        <v>1210</v>
      </c>
      <c r="D734" s="57"/>
      <c r="E734" s="89" t="s">
        <v>5084</v>
      </c>
      <c r="F734" s="61">
        <v>1210</v>
      </c>
      <c r="G734" s="57"/>
      <c r="H734" s="18">
        <f t="shared" si="11"/>
        <v>0</v>
      </c>
    </row>
    <row r="735" spans="1:8">
      <c r="A735" s="60" t="s">
        <v>1107</v>
      </c>
      <c r="B735" s="60">
        <v>51089</v>
      </c>
      <c r="C735" s="61">
        <v>6468.2931034482763</v>
      </c>
      <c r="D735" s="57"/>
      <c r="E735" s="89" t="s">
        <v>5085</v>
      </c>
      <c r="F735" s="61">
        <v>6468.29</v>
      </c>
      <c r="G735" s="57"/>
      <c r="H735" s="18">
        <f t="shared" si="11"/>
        <v>3.1034482763061533E-3</v>
      </c>
    </row>
    <row r="736" spans="1:8">
      <c r="A736" s="60" t="s">
        <v>1107</v>
      </c>
      <c r="B736" s="60">
        <v>51090</v>
      </c>
      <c r="C736" s="61">
        <v>866.92241379310349</v>
      </c>
      <c r="D736" s="57"/>
      <c r="E736" s="89" t="s">
        <v>5086</v>
      </c>
      <c r="F736" s="61">
        <v>866.92</v>
      </c>
      <c r="G736" s="57"/>
      <c r="H736" s="18">
        <f t="shared" si="11"/>
        <v>2.4137931035284055E-3</v>
      </c>
    </row>
    <row r="737" spans="1:8">
      <c r="A737" s="60" t="s">
        <v>1107</v>
      </c>
      <c r="B737" s="60">
        <v>51091</v>
      </c>
      <c r="C737" s="61">
        <v>4483.1120689655172</v>
      </c>
      <c r="D737" s="57"/>
      <c r="E737" s="89" t="s">
        <v>5087</v>
      </c>
      <c r="F737" s="61">
        <v>4483.1099999999997</v>
      </c>
      <c r="G737" s="57"/>
      <c r="H737" s="18">
        <f t="shared" si="11"/>
        <v>2.0689655175374355E-3</v>
      </c>
    </row>
    <row r="738" spans="1:8">
      <c r="A738" s="60" t="s">
        <v>1107</v>
      </c>
      <c r="B738" s="60">
        <v>51092</v>
      </c>
      <c r="C738" s="61">
        <v>1973.1293103448277</v>
      </c>
      <c r="D738" s="57"/>
      <c r="E738" s="89" t="s">
        <v>5088</v>
      </c>
      <c r="F738" s="61">
        <v>1973.13</v>
      </c>
      <c r="G738" s="57"/>
      <c r="H738" s="18">
        <f t="shared" si="11"/>
        <v>-6.8965517243668728E-4</v>
      </c>
    </row>
    <row r="739" spans="1:8">
      <c r="A739" s="60" t="s">
        <v>1107</v>
      </c>
      <c r="B739" s="60">
        <v>51093</v>
      </c>
      <c r="C739" s="61">
        <v>6146.310344827587</v>
      </c>
      <c r="D739" s="57"/>
      <c r="E739" s="89" t="s">
        <v>5089</v>
      </c>
      <c r="F739" s="61">
        <v>6146.31</v>
      </c>
      <c r="G739" s="57"/>
      <c r="H739" s="18">
        <f t="shared" si="11"/>
        <v>3.4482758655940415E-4</v>
      </c>
    </row>
    <row r="740" spans="1:8">
      <c r="A740" s="60" t="s">
        <v>1107</v>
      </c>
      <c r="B740" s="60">
        <v>51094</v>
      </c>
      <c r="C740" s="61">
        <v>1365.9568965517242</v>
      </c>
      <c r="D740" s="57"/>
      <c r="E740" s="89" t="s">
        <v>5090</v>
      </c>
      <c r="F740" s="61">
        <v>1365.96</v>
      </c>
      <c r="G740" s="57"/>
      <c r="H740" s="18">
        <f t="shared" si="11"/>
        <v>-3.1034482758514059E-3</v>
      </c>
    </row>
    <row r="741" spans="1:8">
      <c r="A741" s="60" t="s">
        <v>1107</v>
      </c>
      <c r="B741" s="60">
        <v>51095</v>
      </c>
      <c r="C741" s="61">
        <v>2860</v>
      </c>
      <c r="D741" s="57"/>
      <c r="E741" s="89" t="s">
        <v>5091</v>
      </c>
      <c r="F741" s="61">
        <v>2860</v>
      </c>
      <c r="G741" s="57"/>
      <c r="H741" s="18">
        <f t="shared" si="11"/>
        <v>0</v>
      </c>
    </row>
    <row r="742" spans="1:8">
      <c r="A742" s="60" t="s">
        <v>1107</v>
      </c>
      <c r="B742" s="60">
        <v>51096</v>
      </c>
      <c r="C742" s="61">
        <v>1422.4137931034484</v>
      </c>
      <c r="D742" s="57"/>
      <c r="E742" s="89" t="s">
        <v>5092</v>
      </c>
      <c r="F742" s="61">
        <v>1422.41</v>
      </c>
      <c r="G742" s="57"/>
      <c r="H742" s="18">
        <f t="shared" si="11"/>
        <v>3.7931034482880932E-3</v>
      </c>
    </row>
    <row r="743" spans="1:8">
      <c r="A743" s="60" t="s">
        <v>1107</v>
      </c>
      <c r="B743" s="60">
        <v>51097</v>
      </c>
      <c r="C743" s="61">
        <v>1043.1120689655172</v>
      </c>
      <c r="D743" s="57"/>
      <c r="E743" s="89" t="s">
        <v>5093</v>
      </c>
      <c r="F743" s="61">
        <v>1043.1099999999999</v>
      </c>
      <c r="G743" s="57"/>
      <c r="H743" s="18">
        <f t="shared" si="11"/>
        <v>2.0689655173100618E-3</v>
      </c>
    </row>
    <row r="744" spans="1:8">
      <c r="A744" s="60" t="s">
        <v>1107</v>
      </c>
      <c r="B744" s="60">
        <v>51098</v>
      </c>
      <c r="C744" s="61">
        <v>5422.6637931034484</v>
      </c>
      <c r="D744" s="57"/>
      <c r="E744" s="89" t="s">
        <v>5094</v>
      </c>
      <c r="F744" s="61">
        <v>5422.66</v>
      </c>
      <c r="G744" s="57"/>
      <c r="H744" s="18">
        <f t="shared" si="11"/>
        <v>3.7931034485154669E-3</v>
      </c>
    </row>
    <row r="745" spans="1:8">
      <c r="A745" s="60" t="s">
        <v>1107</v>
      </c>
      <c r="B745" s="60">
        <v>51099</v>
      </c>
      <c r="C745" s="61">
        <v>11321.025862068966</v>
      </c>
      <c r="D745" s="57"/>
      <c r="E745" s="89" t="s">
        <v>5095</v>
      </c>
      <c r="F745" s="61">
        <v>11321.03</v>
      </c>
      <c r="G745" s="57"/>
      <c r="H745" s="18">
        <f t="shared" si="11"/>
        <v>-4.137931035074871E-3</v>
      </c>
    </row>
    <row r="746" spans="1:8">
      <c r="A746" s="60" t="s">
        <v>1107</v>
      </c>
      <c r="B746" s="60">
        <v>51100</v>
      </c>
      <c r="C746" s="61">
        <v>724.81896551724139</v>
      </c>
      <c r="D746" s="57"/>
      <c r="E746" s="89" t="s">
        <v>5096</v>
      </c>
      <c r="F746" s="61">
        <v>724.81999999999994</v>
      </c>
      <c r="G746" s="57"/>
      <c r="H746" s="18">
        <f t="shared" si="11"/>
        <v>-1.0344827585413441E-3</v>
      </c>
    </row>
    <row r="747" spans="1:8">
      <c r="A747" s="60" t="s">
        <v>1107</v>
      </c>
      <c r="B747" s="60">
        <v>51101</v>
      </c>
      <c r="C747" s="61">
        <v>2074.1637931034484</v>
      </c>
      <c r="D747" s="57"/>
      <c r="E747" s="89" t="s">
        <v>5097</v>
      </c>
      <c r="F747" s="61">
        <v>2074.16</v>
      </c>
      <c r="G747" s="57"/>
      <c r="H747" s="18">
        <f t="shared" si="11"/>
        <v>3.7931034485154669E-3</v>
      </c>
    </row>
    <row r="748" spans="1:8">
      <c r="A748" s="60" t="s">
        <v>1107</v>
      </c>
      <c r="B748" s="60">
        <v>51102</v>
      </c>
      <c r="C748" s="61">
        <v>270</v>
      </c>
      <c r="D748" s="57"/>
      <c r="E748" s="89" t="s">
        <v>5098</v>
      </c>
      <c r="F748" s="61">
        <v>270</v>
      </c>
      <c r="G748" s="57"/>
      <c r="H748" s="18">
        <f t="shared" si="11"/>
        <v>0</v>
      </c>
    </row>
    <row r="749" spans="1:8">
      <c r="A749" s="60" t="s">
        <v>1107</v>
      </c>
      <c r="B749" s="60">
        <v>51103</v>
      </c>
      <c r="C749" s="61">
        <v>1873.0689655172416</v>
      </c>
      <c r="D749" s="57"/>
      <c r="E749" s="89" t="s">
        <v>5099</v>
      </c>
      <c r="F749" s="61">
        <v>1873.07</v>
      </c>
      <c r="G749" s="57"/>
      <c r="H749" s="18">
        <f t="shared" si="11"/>
        <v>-1.0344827583139704E-3</v>
      </c>
    </row>
    <row r="750" spans="1:8">
      <c r="A750" s="60" t="s">
        <v>1107</v>
      </c>
      <c r="B750" s="60">
        <v>51104</v>
      </c>
      <c r="C750" s="61">
        <v>936.68103448275861</v>
      </c>
      <c r="D750" s="57"/>
      <c r="E750" s="89" t="s">
        <v>5100</v>
      </c>
      <c r="F750" s="61">
        <v>936.68</v>
      </c>
      <c r="G750" s="57"/>
      <c r="H750" s="18">
        <f t="shared" si="11"/>
        <v>1.0344827586550309E-3</v>
      </c>
    </row>
    <row r="751" spans="1:8">
      <c r="A751" s="60" t="s">
        <v>1107</v>
      </c>
      <c r="B751" s="60">
        <v>51105</v>
      </c>
      <c r="C751" s="61">
        <v>3427.6293103448279</v>
      </c>
      <c r="D751" s="57"/>
      <c r="E751" s="89" t="s">
        <v>5101</v>
      </c>
      <c r="F751" s="61">
        <v>3427.63</v>
      </c>
      <c r="G751" s="57"/>
      <c r="H751" s="18">
        <f t="shared" si="11"/>
        <v>-6.896551722093136E-4</v>
      </c>
    </row>
    <row r="752" spans="1:8">
      <c r="A752" s="60" t="s">
        <v>1107</v>
      </c>
      <c r="B752" s="60">
        <v>51106</v>
      </c>
      <c r="C752" s="61">
        <v>1619.6293103448277</v>
      </c>
      <c r="D752" s="57"/>
      <c r="E752" s="89" t="s">
        <v>5102</v>
      </c>
      <c r="F752" s="61">
        <v>1619.63</v>
      </c>
      <c r="G752" s="57"/>
      <c r="H752" s="18">
        <f t="shared" si="11"/>
        <v>-6.8965517243668728E-4</v>
      </c>
    </row>
    <row r="753" spans="1:8">
      <c r="A753" s="60" t="s">
        <v>1107</v>
      </c>
      <c r="B753" s="60">
        <v>51107</v>
      </c>
      <c r="C753" s="61">
        <v>3920.9568965517246</v>
      </c>
      <c r="D753" s="57"/>
      <c r="E753" s="89" t="s">
        <v>5103</v>
      </c>
      <c r="F753" s="61">
        <v>3920.96</v>
      </c>
      <c r="G753" s="57"/>
      <c r="H753" s="18">
        <f t="shared" si="11"/>
        <v>-3.1034482753966586E-3</v>
      </c>
    </row>
    <row r="754" spans="1:8">
      <c r="A754" s="60" t="s">
        <v>1107</v>
      </c>
      <c r="B754" s="60">
        <v>51108</v>
      </c>
      <c r="C754" s="61">
        <v>947.42241379310349</v>
      </c>
      <c r="D754" s="57"/>
      <c r="E754" s="89" t="s">
        <v>5104</v>
      </c>
      <c r="F754" s="61">
        <v>947.42</v>
      </c>
      <c r="G754" s="57"/>
      <c r="H754" s="18">
        <f t="shared" si="11"/>
        <v>2.4137931035284055E-3</v>
      </c>
    </row>
    <row r="755" spans="1:8">
      <c r="A755" s="60" t="s">
        <v>1107</v>
      </c>
      <c r="B755" s="60">
        <v>51109</v>
      </c>
      <c r="C755" s="61">
        <v>797.42241379310349</v>
      </c>
      <c r="D755" s="57"/>
      <c r="E755" s="89" t="s">
        <v>5105</v>
      </c>
      <c r="F755" s="61">
        <v>797.42000000000007</v>
      </c>
      <c r="G755" s="57"/>
      <c r="H755" s="18">
        <f t="shared" si="11"/>
        <v>2.4137931034147186E-3</v>
      </c>
    </row>
    <row r="756" spans="1:8">
      <c r="A756" s="60" t="s">
        <v>1107</v>
      </c>
      <c r="B756" s="60">
        <v>51110</v>
      </c>
      <c r="C756" s="61">
        <v>2801.7241379310349</v>
      </c>
      <c r="D756" s="57"/>
      <c r="E756" s="89" t="s">
        <v>5106</v>
      </c>
      <c r="F756" s="61">
        <v>2801.7200000000003</v>
      </c>
      <c r="G756" s="57"/>
      <c r="H756" s="18">
        <f t="shared" si="11"/>
        <v>4.1379310346201237E-3</v>
      </c>
    </row>
    <row r="757" spans="1:8">
      <c r="A757" s="60" t="s">
        <v>1107</v>
      </c>
      <c r="B757" s="60">
        <v>51111</v>
      </c>
      <c r="C757" s="61">
        <v>800</v>
      </c>
      <c r="D757" s="57"/>
      <c r="E757" s="89" t="s">
        <v>5107</v>
      </c>
      <c r="F757" s="61">
        <v>800</v>
      </c>
      <c r="G757" s="57"/>
      <c r="H757" s="18">
        <f t="shared" si="11"/>
        <v>0</v>
      </c>
    </row>
    <row r="758" spans="1:8">
      <c r="A758" s="60" t="s">
        <v>1107</v>
      </c>
      <c r="B758" s="60">
        <v>51112</v>
      </c>
      <c r="C758" s="61">
        <v>3001.7241379310349</v>
      </c>
      <c r="D758" s="57"/>
      <c r="E758" s="89" t="s">
        <v>5108</v>
      </c>
      <c r="F758" s="61">
        <v>3001.7200000000003</v>
      </c>
      <c r="G758" s="57"/>
      <c r="H758" s="18">
        <f t="shared" si="11"/>
        <v>4.1379310346201237E-3</v>
      </c>
    </row>
    <row r="759" spans="1:8">
      <c r="A759" s="60" t="s">
        <v>1107</v>
      </c>
      <c r="B759" s="60">
        <v>51113</v>
      </c>
      <c r="C759" s="61">
        <v>947.42241379310349</v>
      </c>
      <c r="D759" s="57"/>
      <c r="E759" s="89" t="s">
        <v>5109</v>
      </c>
      <c r="F759" s="61">
        <v>947.42000000000007</v>
      </c>
      <c r="G759" s="57"/>
      <c r="H759" s="18">
        <f t="shared" si="11"/>
        <v>2.4137931034147186E-3</v>
      </c>
    </row>
    <row r="760" spans="1:8">
      <c r="A760" s="60" t="s">
        <v>1107</v>
      </c>
      <c r="B760" s="60">
        <v>51114</v>
      </c>
      <c r="C760" s="61">
        <v>2025.8706896551728</v>
      </c>
      <c r="D760" s="57"/>
      <c r="E760" s="89" t="s">
        <v>5110</v>
      </c>
      <c r="F760" s="61">
        <v>2025.87</v>
      </c>
      <c r="G760" s="57"/>
      <c r="H760" s="18">
        <f t="shared" si="11"/>
        <v>6.8965517289143463E-4</v>
      </c>
    </row>
    <row r="761" spans="1:8">
      <c r="A761" s="60" t="s">
        <v>1107</v>
      </c>
      <c r="B761" s="60">
        <v>51115</v>
      </c>
      <c r="C761" s="61">
        <v>2612.0775862068967</v>
      </c>
      <c r="D761" s="57"/>
      <c r="E761" s="89" t="s">
        <v>5111</v>
      </c>
      <c r="F761" s="61">
        <v>2612.08</v>
      </c>
      <c r="G761" s="57"/>
      <c r="H761" s="18">
        <f t="shared" si="11"/>
        <v>-2.413793103187345E-3</v>
      </c>
    </row>
    <row r="762" spans="1:8">
      <c r="A762" s="60" t="s">
        <v>1107</v>
      </c>
      <c r="B762" s="60">
        <v>51116</v>
      </c>
      <c r="C762" s="61">
        <v>2034.4913793103451</v>
      </c>
      <c r="D762" s="57"/>
      <c r="E762" s="89" t="s">
        <v>5112</v>
      </c>
      <c r="F762" s="61">
        <v>2034.4899999999998</v>
      </c>
      <c r="G762" s="57"/>
      <c r="H762" s="18">
        <f t="shared" si="11"/>
        <v>1.3793103453281219E-3</v>
      </c>
    </row>
    <row r="763" spans="1:8">
      <c r="A763" s="60" t="s">
        <v>1107</v>
      </c>
      <c r="B763" s="60">
        <v>51117</v>
      </c>
      <c r="C763" s="61">
        <v>947.42241379310349</v>
      </c>
      <c r="D763" s="57"/>
      <c r="E763" s="89" t="s">
        <v>5113</v>
      </c>
      <c r="F763" s="61">
        <v>947.42</v>
      </c>
      <c r="G763" s="57"/>
      <c r="H763" s="18">
        <f t="shared" si="11"/>
        <v>2.4137931035284055E-3</v>
      </c>
    </row>
    <row r="764" spans="1:8">
      <c r="A764" s="60" t="s">
        <v>1107</v>
      </c>
      <c r="B764" s="60">
        <v>51118</v>
      </c>
      <c r="C764" s="61">
        <v>2336.2068965517242</v>
      </c>
      <c r="D764" s="57"/>
      <c r="E764" s="89" t="s">
        <v>5114</v>
      </c>
      <c r="F764" s="61">
        <v>2336.21</v>
      </c>
      <c r="G764" s="57"/>
      <c r="H764" s="18">
        <f t="shared" si="11"/>
        <v>-3.1034482758514059E-3</v>
      </c>
    </row>
    <row r="765" spans="1:8">
      <c r="A765" s="60" t="s">
        <v>1107</v>
      </c>
      <c r="B765" s="60">
        <v>51119</v>
      </c>
      <c r="C765" s="61">
        <v>947.42241379310349</v>
      </c>
      <c r="D765" s="57"/>
      <c r="E765" s="89" t="s">
        <v>5115</v>
      </c>
      <c r="F765" s="61">
        <v>947.42000000000007</v>
      </c>
      <c r="G765" s="57"/>
      <c r="H765" s="18">
        <f t="shared" si="11"/>
        <v>2.4137931034147186E-3</v>
      </c>
    </row>
    <row r="766" spans="1:8">
      <c r="A766" s="60" t="s">
        <v>1107</v>
      </c>
      <c r="B766" s="60">
        <v>51120</v>
      </c>
      <c r="C766" s="61">
        <v>1892.2500000000002</v>
      </c>
      <c r="D766" s="57"/>
      <c r="E766" s="89" t="s">
        <v>5116</v>
      </c>
      <c r="F766" s="61">
        <v>1892.25</v>
      </c>
      <c r="G766" s="57"/>
      <c r="H766" s="18">
        <f t="shared" si="11"/>
        <v>0</v>
      </c>
    </row>
    <row r="767" spans="1:8">
      <c r="A767" s="60" t="s">
        <v>1107</v>
      </c>
      <c r="B767" s="60">
        <v>51121</v>
      </c>
      <c r="C767" s="61">
        <v>1698.2758620689656</v>
      </c>
      <c r="D767" s="57"/>
      <c r="E767" s="89" t="s">
        <v>5117</v>
      </c>
      <c r="F767" s="61">
        <v>1698.28</v>
      </c>
      <c r="G767" s="57"/>
      <c r="H767" s="18">
        <f t="shared" si="11"/>
        <v>-4.13793103439275E-3</v>
      </c>
    </row>
    <row r="768" spans="1:8">
      <c r="A768" s="60" t="s">
        <v>1107</v>
      </c>
      <c r="B768" s="60">
        <v>51122</v>
      </c>
      <c r="C768" s="61">
        <v>9874.8362068965525</v>
      </c>
      <c r="D768" s="57"/>
      <c r="E768" s="89" t="s">
        <v>5118</v>
      </c>
      <c r="F768" s="61">
        <v>9874.84</v>
      </c>
      <c r="G768" s="57"/>
      <c r="H768" s="18">
        <f t="shared" si="11"/>
        <v>-3.7931034476059722E-3</v>
      </c>
    </row>
    <row r="769" spans="1:8">
      <c r="A769" s="60" t="s">
        <v>1107</v>
      </c>
      <c r="B769" s="60">
        <v>51123</v>
      </c>
      <c r="C769" s="61">
        <v>1698.2758620689656</v>
      </c>
      <c r="D769" s="57"/>
      <c r="E769" s="89" t="s">
        <v>5119</v>
      </c>
      <c r="F769" s="61">
        <v>1698.28</v>
      </c>
      <c r="G769" s="57"/>
      <c r="H769" s="18">
        <f t="shared" si="11"/>
        <v>-4.13793103439275E-3</v>
      </c>
    </row>
    <row r="770" spans="1:8">
      <c r="A770" s="60" t="s">
        <v>1107</v>
      </c>
      <c r="B770" s="60">
        <v>51124</v>
      </c>
      <c r="C770" s="61">
        <v>1698.2672413793105</v>
      </c>
      <c r="D770" s="57"/>
      <c r="E770" s="89" t="s">
        <v>5120</v>
      </c>
      <c r="F770" s="61">
        <v>1698.27</v>
      </c>
      <c r="G770" s="57"/>
      <c r="H770" s="18">
        <f t="shared" si="11"/>
        <v>-2.7586206895193754E-3</v>
      </c>
    </row>
    <row r="771" spans="1:8">
      <c r="A771" s="60" t="s">
        <v>1107</v>
      </c>
      <c r="B771" s="60">
        <v>51125</v>
      </c>
      <c r="C771" s="61">
        <v>947.42241379310349</v>
      </c>
      <c r="D771" s="57"/>
      <c r="E771" s="89" t="s">
        <v>5121</v>
      </c>
      <c r="F771" s="61">
        <v>947.42</v>
      </c>
      <c r="G771" s="57"/>
      <c r="H771" s="18">
        <f t="shared" si="11"/>
        <v>2.4137931035284055E-3</v>
      </c>
    </row>
    <row r="772" spans="1:8">
      <c r="A772" s="60" t="s">
        <v>1107</v>
      </c>
      <c r="B772" s="60">
        <v>51126</v>
      </c>
      <c r="C772" s="61">
        <v>2887.0775862068967</v>
      </c>
      <c r="D772" s="57"/>
      <c r="E772" s="89" t="s">
        <v>5122</v>
      </c>
      <c r="F772" s="61">
        <v>2887.08</v>
      </c>
      <c r="G772" s="57"/>
      <c r="H772" s="18">
        <f t="shared" si="11"/>
        <v>-2.413793103187345E-3</v>
      </c>
    </row>
    <row r="773" spans="1:8">
      <c r="A773" s="60" t="s">
        <v>1107</v>
      </c>
      <c r="B773" s="60">
        <v>51127</v>
      </c>
      <c r="C773" s="61">
        <v>1698.2672413793105</v>
      </c>
      <c r="D773" s="57"/>
      <c r="E773" s="89" t="s">
        <v>5123</v>
      </c>
      <c r="F773" s="61">
        <v>1698.27</v>
      </c>
      <c r="G773" s="57"/>
      <c r="H773" s="18">
        <f t="shared" si="11"/>
        <v>-2.7586206895193754E-3</v>
      </c>
    </row>
    <row r="774" spans="1:8">
      <c r="A774" s="60" t="s">
        <v>1107</v>
      </c>
      <c r="B774" s="60">
        <v>51128</v>
      </c>
      <c r="C774" s="61">
        <v>947.42241379310349</v>
      </c>
      <c r="D774" s="57"/>
      <c r="E774" s="89" t="s">
        <v>5124</v>
      </c>
      <c r="F774" s="61">
        <v>947.42000000000007</v>
      </c>
      <c r="G774" s="57"/>
      <c r="H774" s="18">
        <f t="shared" si="11"/>
        <v>2.4137931034147186E-3</v>
      </c>
    </row>
    <row r="775" spans="1:8">
      <c r="A775" s="60" t="s">
        <v>1107</v>
      </c>
      <c r="B775" s="60">
        <v>51129</v>
      </c>
      <c r="C775" s="61">
        <v>1698.2758620689656</v>
      </c>
      <c r="D775" s="57"/>
      <c r="E775" s="89" t="s">
        <v>5125</v>
      </c>
      <c r="F775" s="61">
        <v>1698.28</v>
      </c>
      <c r="G775" s="57"/>
      <c r="H775" s="18">
        <f t="shared" si="11"/>
        <v>-4.13793103439275E-3</v>
      </c>
    </row>
    <row r="776" spans="1:8">
      <c r="A776" s="60" t="s">
        <v>1107</v>
      </c>
      <c r="B776" s="60">
        <v>51130</v>
      </c>
      <c r="C776" s="61">
        <v>391.20689655172418</v>
      </c>
      <c r="D776" s="57"/>
      <c r="E776" s="89" t="s">
        <v>5126</v>
      </c>
      <c r="F776" s="61">
        <v>391.21</v>
      </c>
      <c r="G776" s="57"/>
      <c r="H776" s="18">
        <f t="shared" si="11"/>
        <v>-3.1034482757945625E-3</v>
      </c>
    </row>
    <row r="777" spans="1:8">
      <c r="A777" s="60" t="s">
        <v>1107</v>
      </c>
      <c r="B777" s="60">
        <v>51131</v>
      </c>
      <c r="C777" s="61">
        <v>200</v>
      </c>
      <c r="D777" s="57"/>
      <c r="E777" s="89" t="s">
        <v>5127</v>
      </c>
      <c r="F777" s="61">
        <v>200</v>
      </c>
      <c r="G777" s="57"/>
      <c r="H777" s="18">
        <f t="shared" ref="H777:H840" si="12">+C777-F777</f>
        <v>0</v>
      </c>
    </row>
    <row r="778" spans="1:8">
      <c r="A778" s="60" t="s">
        <v>1107</v>
      </c>
      <c r="B778" s="60">
        <v>51132</v>
      </c>
      <c r="C778" s="61">
        <v>2578.8017241379312</v>
      </c>
      <c r="D778" s="57"/>
      <c r="E778" s="89" t="s">
        <v>5128</v>
      </c>
      <c r="F778" s="61">
        <v>2578.8000000000002</v>
      </c>
      <c r="G778" s="57"/>
      <c r="H778" s="18">
        <f t="shared" si="12"/>
        <v>1.7241379309780314E-3</v>
      </c>
    </row>
    <row r="779" spans="1:8">
      <c r="A779" s="60" t="s">
        <v>1107</v>
      </c>
      <c r="B779" s="60">
        <v>51133</v>
      </c>
      <c r="C779" s="61">
        <v>2578.8017241379312</v>
      </c>
      <c r="D779" s="57"/>
      <c r="E779" s="89" t="s">
        <v>5129</v>
      </c>
      <c r="F779" s="61">
        <v>2578.8000000000002</v>
      </c>
      <c r="G779" s="57"/>
      <c r="H779" s="18">
        <f t="shared" si="12"/>
        <v>1.7241379309780314E-3</v>
      </c>
    </row>
    <row r="780" spans="1:8">
      <c r="A780" s="60" t="s">
        <v>1107</v>
      </c>
      <c r="B780" s="60">
        <v>51134</v>
      </c>
      <c r="C780" s="61">
        <v>2801.7241379310349</v>
      </c>
      <c r="D780" s="57"/>
      <c r="E780" s="89" t="s">
        <v>5130</v>
      </c>
      <c r="F780" s="61">
        <v>2801.72</v>
      </c>
      <c r="G780" s="57"/>
      <c r="H780" s="18">
        <f t="shared" si="12"/>
        <v>4.137931035074871E-3</v>
      </c>
    </row>
    <row r="781" spans="1:8">
      <c r="A781" s="60" t="s">
        <v>1107</v>
      </c>
      <c r="B781" s="60">
        <v>51135</v>
      </c>
      <c r="C781" s="61">
        <v>1368.1120689655174</v>
      </c>
      <c r="D781" s="57"/>
      <c r="E781" s="89" t="s">
        <v>5131</v>
      </c>
      <c r="F781" s="61">
        <v>1368.1100000000001</v>
      </c>
      <c r="G781" s="57"/>
      <c r="H781" s="18">
        <f t="shared" si="12"/>
        <v>2.0689655173100618E-3</v>
      </c>
    </row>
    <row r="782" spans="1:8">
      <c r="A782" s="60" t="s">
        <v>1107</v>
      </c>
      <c r="B782" s="60">
        <v>51136</v>
      </c>
      <c r="C782" s="61">
        <v>1050.8706896551726</v>
      </c>
      <c r="D782" s="57"/>
      <c r="E782" s="89" t="s">
        <v>5132</v>
      </c>
      <c r="F782" s="61">
        <v>1050.8699999999999</v>
      </c>
      <c r="G782" s="57"/>
      <c r="H782" s="18">
        <f t="shared" si="12"/>
        <v>6.8965517266406096E-4</v>
      </c>
    </row>
    <row r="783" spans="1:8">
      <c r="A783" s="60" t="s">
        <v>1107</v>
      </c>
      <c r="B783" s="60">
        <v>51137</v>
      </c>
      <c r="C783" s="61">
        <v>947.42241379310349</v>
      </c>
      <c r="D783" s="57"/>
      <c r="E783" s="89" t="s">
        <v>5133</v>
      </c>
      <c r="F783" s="61">
        <v>947.42000000000007</v>
      </c>
      <c r="G783" s="57"/>
      <c r="H783" s="18">
        <f t="shared" si="12"/>
        <v>2.4137931034147186E-3</v>
      </c>
    </row>
    <row r="784" spans="1:8">
      <c r="A784" s="60" t="s">
        <v>1107</v>
      </c>
      <c r="B784" s="60">
        <v>51138</v>
      </c>
      <c r="C784" s="61">
        <v>2300</v>
      </c>
      <c r="D784" s="57"/>
      <c r="E784" s="89" t="s">
        <v>5134</v>
      </c>
      <c r="F784" s="61">
        <v>2300</v>
      </c>
      <c r="G784" s="57"/>
      <c r="H784" s="18">
        <f t="shared" si="12"/>
        <v>0</v>
      </c>
    </row>
    <row r="785" spans="1:8">
      <c r="A785" s="60" t="s">
        <v>1107</v>
      </c>
      <c r="B785" s="60">
        <v>51139</v>
      </c>
      <c r="C785" s="61">
        <v>1698.2758620689656</v>
      </c>
      <c r="D785" s="57"/>
      <c r="E785" s="89" t="s">
        <v>5135</v>
      </c>
      <c r="F785" s="61">
        <v>1698.28</v>
      </c>
      <c r="G785" s="57"/>
      <c r="H785" s="18">
        <f t="shared" si="12"/>
        <v>-4.13793103439275E-3</v>
      </c>
    </row>
    <row r="786" spans="1:8">
      <c r="A786" s="60" t="s">
        <v>1107</v>
      </c>
      <c r="B786" s="60">
        <v>51140</v>
      </c>
      <c r="C786" s="61">
        <v>1982.7672413793107</v>
      </c>
      <c r="D786" s="57"/>
      <c r="E786" s="89" t="s">
        <v>5136</v>
      </c>
      <c r="F786" s="61">
        <v>1982.77</v>
      </c>
      <c r="G786" s="57"/>
      <c r="H786" s="18">
        <f t="shared" si="12"/>
        <v>-2.7586206892920018E-3</v>
      </c>
    </row>
    <row r="787" spans="1:8">
      <c r="A787" s="60" t="s">
        <v>1107</v>
      </c>
      <c r="B787" s="60">
        <v>51141</v>
      </c>
      <c r="C787" s="61">
        <v>947.42241379310349</v>
      </c>
      <c r="D787" s="57"/>
      <c r="E787" s="89" t="s">
        <v>5137</v>
      </c>
      <c r="F787" s="61">
        <v>947.42000000000007</v>
      </c>
      <c r="G787" s="57"/>
      <c r="H787" s="18">
        <f t="shared" si="12"/>
        <v>2.4137931034147186E-3</v>
      </c>
    </row>
    <row r="788" spans="1:8">
      <c r="A788" s="60" t="s">
        <v>1107</v>
      </c>
      <c r="B788" s="60">
        <v>51142</v>
      </c>
      <c r="C788" s="61">
        <v>1698.2758620689656</v>
      </c>
      <c r="D788" s="57"/>
      <c r="E788" s="89" t="s">
        <v>5138</v>
      </c>
      <c r="F788" s="61">
        <v>1698.2800000000002</v>
      </c>
      <c r="G788" s="57"/>
      <c r="H788" s="18">
        <f t="shared" si="12"/>
        <v>-4.1379310346201237E-3</v>
      </c>
    </row>
    <row r="789" spans="1:8">
      <c r="A789" s="60" t="s">
        <v>1107</v>
      </c>
      <c r="B789" s="60">
        <v>51143</v>
      </c>
      <c r="C789" s="61">
        <v>3332.7672413793107</v>
      </c>
      <c r="D789" s="57"/>
      <c r="E789" s="89" t="s">
        <v>5139</v>
      </c>
      <c r="F789" s="61">
        <v>3332.77</v>
      </c>
      <c r="G789" s="57"/>
      <c r="H789" s="18">
        <f t="shared" si="12"/>
        <v>-2.7586206892920018E-3</v>
      </c>
    </row>
    <row r="790" spans="1:8">
      <c r="A790" s="60" t="s">
        <v>1107</v>
      </c>
      <c r="B790" s="60">
        <v>51144</v>
      </c>
      <c r="C790" s="61">
        <v>1698.2758620689656</v>
      </c>
      <c r="D790" s="57"/>
      <c r="E790" s="89" t="s">
        <v>5140</v>
      </c>
      <c r="F790" s="61">
        <v>1698.2800000000002</v>
      </c>
      <c r="G790" s="57"/>
      <c r="H790" s="18">
        <f t="shared" si="12"/>
        <v>-4.1379310346201237E-3</v>
      </c>
    </row>
    <row r="791" spans="1:8">
      <c r="A791" s="60" t="s">
        <v>1107</v>
      </c>
      <c r="B791" s="60">
        <v>51145</v>
      </c>
      <c r="C791" s="61">
        <v>1719.8362068965519</v>
      </c>
      <c r="D791" s="57"/>
      <c r="E791" s="89" t="s">
        <v>5141</v>
      </c>
      <c r="F791" s="61">
        <v>1719.8400000000001</v>
      </c>
      <c r="G791" s="57"/>
      <c r="H791" s="18">
        <f t="shared" si="12"/>
        <v>-3.7931034482880932E-3</v>
      </c>
    </row>
    <row r="792" spans="1:8">
      <c r="A792" s="60" t="s">
        <v>1107</v>
      </c>
      <c r="B792" s="60">
        <v>51146</v>
      </c>
      <c r="C792" s="61">
        <v>2891.3793103448279</v>
      </c>
      <c r="D792" s="57"/>
      <c r="E792" s="89" t="s">
        <v>5142</v>
      </c>
      <c r="F792" s="61">
        <v>2891.38</v>
      </c>
      <c r="G792" s="57"/>
      <c r="H792" s="18">
        <f t="shared" si="12"/>
        <v>-6.896551722093136E-4</v>
      </c>
    </row>
    <row r="793" spans="1:8">
      <c r="A793" s="60" t="s">
        <v>1107</v>
      </c>
      <c r="B793" s="60">
        <v>51147</v>
      </c>
      <c r="C793" s="61">
        <v>4836.2241379310353</v>
      </c>
      <c r="D793" s="57"/>
      <c r="E793" s="89" t="s">
        <v>5143</v>
      </c>
      <c r="F793" s="61">
        <v>4836.2199999999993</v>
      </c>
      <c r="G793" s="57"/>
      <c r="H793" s="18">
        <f t="shared" si="12"/>
        <v>4.1379310359843657E-3</v>
      </c>
    </row>
    <row r="794" spans="1:8">
      <c r="A794" s="60" t="s">
        <v>1107</v>
      </c>
      <c r="B794" s="60">
        <v>51148</v>
      </c>
      <c r="C794" s="61">
        <v>573.27586206896558</v>
      </c>
      <c r="D794" s="57"/>
      <c r="E794" s="89" t="s">
        <v>5144</v>
      </c>
      <c r="F794" s="61">
        <v>573.28</v>
      </c>
      <c r="G794" s="57"/>
      <c r="H794" s="18">
        <f t="shared" si="12"/>
        <v>-4.13793103439275E-3</v>
      </c>
    </row>
    <row r="795" spans="1:8">
      <c r="A795" s="60" t="s">
        <v>1107</v>
      </c>
      <c r="B795" s="60">
        <v>51149</v>
      </c>
      <c r="C795" s="61">
        <v>174.60344827586206</v>
      </c>
      <c r="D795" s="57"/>
      <c r="E795" s="89" t="s">
        <v>5145</v>
      </c>
      <c r="F795" s="61">
        <v>174.6</v>
      </c>
      <c r="G795" s="57"/>
      <c r="H795" s="18">
        <f t="shared" si="12"/>
        <v>3.4482758620697496E-3</v>
      </c>
    </row>
    <row r="796" spans="1:8">
      <c r="A796" s="60" t="s">
        <v>1107</v>
      </c>
      <c r="B796" s="60">
        <v>51150</v>
      </c>
      <c r="C796" s="61">
        <v>174.60344827586206</v>
      </c>
      <c r="D796" s="57"/>
      <c r="E796" s="89" t="s">
        <v>5146</v>
      </c>
      <c r="F796" s="61">
        <v>174.6</v>
      </c>
      <c r="G796" s="57"/>
      <c r="H796" s="18">
        <f t="shared" si="12"/>
        <v>3.4482758620697496E-3</v>
      </c>
    </row>
    <row r="797" spans="1:8">
      <c r="A797" s="60" t="s">
        <v>1107</v>
      </c>
      <c r="B797" s="60">
        <v>51151</v>
      </c>
      <c r="C797" s="61">
        <v>5000</v>
      </c>
      <c r="D797" s="57"/>
      <c r="E797" s="89" t="s">
        <v>5147</v>
      </c>
      <c r="F797" s="61">
        <v>5000</v>
      </c>
      <c r="G797" s="57"/>
      <c r="H797" s="18">
        <f t="shared" si="12"/>
        <v>0</v>
      </c>
    </row>
    <row r="798" spans="1:8">
      <c r="A798" s="60" t="s">
        <v>1107</v>
      </c>
      <c r="B798" s="60">
        <v>51152</v>
      </c>
      <c r="C798" s="61">
        <v>174.60344827586206</v>
      </c>
      <c r="D798" s="57"/>
      <c r="E798" s="89" t="s">
        <v>5148</v>
      </c>
      <c r="F798" s="61">
        <v>174.6</v>
      </c>
      <c r="G798" s="57"/>
      <c r="H798" s="18">
        <f t="shared" si="12"/>
        <v>3.4482758620697496E-3</v>
      </c>
    </row>
    <row r="799" spans="1:8">
      <c r="A799" s="60" t="s">
        <v>1107</v>
      </c>
      <c r="B799" s="60">
        <v>51153</v>
      </c>
      <c r="C799" s="61">
        <v>174.60344827586206</v>
      </c>
      <c r="D799" s="57"/>
      <c r="E799" s="89" t="s">
        <v>5149</v>
      </c>
      <c r="F799" s="61">
        <v>174.6</v>
      </c>
      <c r="G799" s="57"/>
      <c r="H799" s="18">
        <f t="shared" si="12"/>
        <v>3.4482758620697496E-3</v>
      </c>
    </row>
    <row r="800" spans="1:8">
      <c r="A800" s="60" t="s">
        <v>1107</v>
      </c>
      <c r="B800" s="60">
        <v>51154</v>
      </c>
      <c r="C800" s="61">
        <v>58.198275862068975</v>
      </c>
      <c r="D800" s="57"/>
      <c r="E800" s="89" t="s">
        <v>5150</v>
      </c>
      <c r="F800" s="61">
        <v>58.2</v>
      </c>
      <c r="G800" s="57"/>
      <c r="H800" s="18">
        <f t="shared" si="12"/>
        <v>-1.7241379310277694E-3</v>
      </c>
    </row>
    <row r="801" spans="1:8">
      <c r="A801" s="60" t="s">
        <v>1107</v>
      </c>
      <c r="B801" s="60">
        <v>51155</v>
      </c>
      <c r="C801" s="61">
        <v>1698.2758620689656</v>
      </c>
      <c r="D801" s="57"/>
      <c r="E801" s="89" t="s">
        <v>5151</v>
      </c>
      <c r="F801" s="61">
        <v>1698.28</v>
      </c>
      <c r="G801" s="57"/>
      <c r="H801" s="18">
        <f t="shared" si="12"/>
        <v>-4.13793103439275E-3</v>
      </c>
    </row>
    <row r="802" spans="1:8">
      <c r="A802" s="60" t="s">
        <v>1107</v>
      </c>
      <c r="B802" s="60">
        <v>51156</v>
      </c>
      <c r="C802" s="61">
        <v>2801.7241379310349</v>
      </c>
      <c r="D802" s="57"/>
      <c r="E802" s="89" t="s">
        <v>5152</v>
      </c>
      <c r="F802" s="61">
        <v>2801.7200000000003</v>
      </c>
      <c r="G802" s="57"/>
      <c r="H802" s="18">
        <f t="shared" si="12"/>
        <v>4.1379310346201237E-3</v>
      </c>
    </row>
    <row r="803" spans="1:8">
      <c r="A803" s="60" t="s">
        <v>1107</v>
      </c>
      <c r="B803" s="60">
        <v>51157</v>
      </c>
      <c r="C803" s="61">
        <v>3170.1896551724139</v>
      </c>
      <c r="D803" s="57"/>
      <c r="E803" s="89" t="s">
        <v>5153</v>
      </c>
      <c r="F803" s="61">
        <v>3170.19</v>
      </c>
      <c r="G803" s="57"/>
      <c r="H803" s="18">
        <f t="shared" si="12"/>
        <v>-3.448275861046568E-4</v>
      </c>
    </row>
    <row r="804" spans="1:8">
      <c r="A804" s="60" t="s">
        <v>1107</v>
      </c>
      <c r="B804" s="60">
        <v>51158</v>
      </c>
      <c r="C804" s="61">
        <v>174.60344827586206</v>
      </c>
      <c r="D804" s="57"/>
      <c r="E804" s="89" t="s">
        <v>5154</v>
      </c>
      <c r="F804" s="61">
        <v>174.6</v>
      </c>
      <c r="G804" s="57"/>
      <c r="H804" s="18">
        <f t="shared" si="12"/>
        <v>3.4482758620697496E-3</v>
      </c>
    </row>
    <row r="805" spans="1:8">
      <c r="A805" s="60" t="s">
        <v>1107</v>
      </c>
      <c r="B805" s="60">
        <v>51159</v>
      </c>
      <c r="C805" s="61">
        <v>1698.2758620689656</v>
      </c>
      <c r="D805" s="57"/>
      <c r="E805" s="89" t="s">
        <v>5155</v>
      </c>
      <c r="F805" s="61">
        <v>1698.28</v>
      </c>
      <c r="G805" s="57"/>
      <c r="H805" s="18">
        <f t="shared" si="12"/>
        <v>-4.13793103439275E-3</v>
      </c>
    </row>
    <row r="806" spans="1:8">
      <c r="A806" s="60" t="s">
        <v>1107</v>
      </c>
      <c r="B806" s="60">
        <v>51160</v>
      </c>
      <c r="C806" s="61">
        <v>215.51724137931035</v>
      </c>
      <c r="D806" s="57"/>
      <c r="E806" s="89" t="s">
        <v>5156</v>
      </c>
      <c r="F806" s="61">
        <v>215.52</v>
      </c>
      <c r="G806" s="57"/>
      <c r="H806" s="18">
        <f t="shared" si="12"/>
        <v>-2.758620689661484E-3</v>
      </c>
    </row>
    <row r="807" spans="1:8">
      <c r="A807" s="60" t="s">
        <v>1107</v>
      </c>
      <c r="B807" s="60">
        <v>51161</v>
      </c>
      <c r="C807" s="61">
        <v>3170.1896551724139</v>
      </c>
      <c r="D807" s="57"/>
      <c r="E807" s="89" t="s">
        <v>5157</v>
      </c>
      <c r="F807" s="61">
        <v>3170.19</v>
      </c>
      <c r="G807" s="57"/>
      <c r="H807" s="18">
        <f t="shared" si="12"/>
        <v>-3.448275861046568E-4</v>
      </c>
    </row>
    <row r="808" spans="1:8">
      <c r="A808" s="60" t="s">
        <v>1107</v>
      </c>
      <c r="B808" s="60">
        <v>51162</v>
      </c>
      <c r="C808" s="61">
        <v>3788.8017241379316</v>
      </c>
      <c r="D808" s="57"/>
      <c r="E808" s="89" t="s">
        <v>5158</v>
      </c>
      <c r="F808" s="61">
        <v>3788.8</v>
      </c>
      <c r="G808" s="57"/>
      <c r="H808" s="18">
        <f t="shared" si="12"/>
        <v>1.7241379314327787E-3</v>
      </c>
    </row>
    <row r="809" spans="1:8">
      <c r="A809" s="60" t="s">
        <v>1107</v>
      </c>
      <c r="B809" s="60">
        <v>51163</v>
      </c>
      <c r="C809" s="61">
        <v>1119.6724137931035</v>
      </c>
      <c r="D809" s="57"/>
      <c r="E809" s="89" t="s">
        <v>5159</v>
      </c>
      <c r="F809" s="61">
        <v>1119.67</v>
      </c>
      <c r="G809" s="57"/>
      <c r="H809" s="18">
        <f t="shared" si="12"/>
        <v>2.4137931034147186E-3</v>
      </c>
    </row>
    <row r="810" spans="1:8">
      <c r="A810" s="60" t="s">
        <v>1107</v>
      </c>
      <c r="B810" s="60">
        <v>51164</v>
      </c>
      <c r="C810" s="61">
        <v>2118.9568965517242</v>
      </c>
      <c r="D810" s="57"/>
      <c r="E810" s="89" t="s">
        <v>5160</v>
      </c>
      <c r="F810" s="61">
        <v>2118.96</v>
      </c>
      <c r="G810" s="57"/>
      <c r="H810" s="18">
        <f t="shared" si="12"/>
        <v>-3.1034482758514059E-3</v>
      </c>
    </row>
    <row r="811" spans="1:8">
      <c r="A811" s="60" t="s">
        <v>1107</v>
      </c>
      <c r="B811" s="60">
        <v>51165</v>
      </c>
      <c r="C811" s="61">
        <v>3788.8017241379316</v>
      </c>
      <c r="D811" s="57"/>
      <c r="E811" s="89" t="s">
        <v>5161</v>
      </c>
      <c r="F811" s="61">
        <v>3788.7999999999997</v>
      </c>
      <c r="G811" s="57"/>
      <c r="H811" s="18">
        <f t="shared" si="12"/>
        <v>1.7241379318875261E-3</v>
      </c>
    </row>
    <row r="812" spans="1:8">
      <c r="A812" s="60" t="s">
        <v>1107</v>
      </c>
      <c r="B812" s="60">
        <v>51166</v>
      </c>
      <c r="C812" s="61">
        <v>815.51724137931035</v>
      </c>
      <c r="D812" s="57"/>
      <c r="E812" s="89" t="s">
        <v>5162</v>
      </c>
      <c r="F812" s="61">
        <v>815.52</v>
      </c>
      <c r="G812" s="57"/>
      <c r="H812" s="18">
        <f t="shared" si="12"/>
        <v>-2.7586206896330623E-3</v>
      </c>
    </row>
    <row r="813" spans="1:8">
      <c r="A813" s="60" t="s">
        <v>1107</v>
      </c>
      <c r="B813" s="60">
        <v>51167</v>
      </c>
      <c r="C813" s="61">
        <v>3788.7931034482763</v>
      </c>
      <c r="D813" s="57"/>
      <c r="E813" s="89" t="s">
        <v>5163</v>
      </c>
      <c r="F813" s="61">
        <v>3788.79</v>
      </c>
      <c r="G813" s="57"/>
      <c r="H813" s="18">
        <f t="shared" si="12"/>
        <v>3.1034482763061533E-3</v>
      </c>
    </row>
    <row r="814" spans="1:8">
      <c r="A814" s="60" t="s">
        <v>1107</v>
      </c>
      <c r="B814" s="60">
        <v>51168</v>
      </c>
      <c r="C814" s="61">
        <v>58.198275862068975</v>
      </c>
      <c r="D814" s="57"/>
      <c r="E814" s="89" t="s">
        <v>5164</v>
      </c>
      <c r="F814" s="61">
        <v>58.2</v>
      </c>
      <c r="G814" s="57"/>
      <c r="H814" s="18">
        <f t="shared" si="12"/>
        <v>-1.7241379310277694E-3</v>
      </c>
    </row>
    <row r="815" spans="1:8">
      <c r="A815" s="60" t="s">
        <v>1107</v>
      </c>
      <c r="B815" s="60">
        <v>51169</v>
      </c>
      <c r="C815" s="61">
        <v>10000</v>
      </c>
      <c r="D815" s="57"/>
      <c r="E815" s="89" t="s">
        <v>5165</v>
      </c>
      <c r="F815" s="61">
        <v>10000</v>
      </c>
      <c r="G815" s="57"/>
      <c r="H815" s="18">
        <f t="shared" si="12"/>
        <v>0</v>
      </c>
    </row>
    <row r="816" spans="1:8">
      <c r="A816" s="60" t="s">
        <v>1107</v>
      </c>
      <c r="B816" s="60">
        <v>51170</v>
      </c>
      <c r="C816" s="61">
        <v>1719.8275862068967</v>
      </c>
      <c r="D816" s="57"/>
      <c r="E816" s="89" t="s">
        <v>5166</v>
      </c>
      <c r="F816" s="61">
        <v>1719.83</v>
      </c>
      <c r="G816" s="57"/>
      <c r="H816" s="18">
        <f t="shared" si="12"/>
        <v>-2.413793103187345E-3</v>
      </c>
    </row>
    <row r="817" spans="1:8">
      <c r="A817" s="60" t="s">
        <v>1107</v>
      </c>
      <c r="B817" s="60">
        <v>51171</v>
      </c>
      <c r="C817" s="61">
        <v>2025.8706896551728</v>
      </c>
      <c r="D817" s="57"/>
      <c r="E817" s="89" t="s">
        <v>5167</v>
      </c>
      <c r="F817" s="61">
        <v>2025.8700000000001</v>
      </c>
      <c r="G817" s="57"/>
      <c r="H817" s="18">
        <f t="shared" si="12"/>
        <v>6.8965517266406096E-4</v>
      </c>
    </row>
    <row r="818" spans="1:8">
      <c r="A818" s="60" t="s">
        <v>1107</v>
      </c>
      <c r="B818" s="60">
        <v>51172</v>
      </c>
      <c r="C818" s="61">
        <v>174.60344827586206</v>
      </c>
      <c r="D818" s="57"/>
      <c r="E818" s="89" t="s">
        <v>5168</v>
      </c>
      <c r="F818" s="61">
        <v>174.6</v>
      </c>
      <c r="G818" s="57"/>
      <c r="H818" s="18">
        <f t="shared" si="12"/>
        <v>3.4482758620697496E-3</v>
      </c>
    </row>
    <row r="819" spans="1:8">
      <c r="A819" s="60" t="s">
        <v>1107</v>
      </c>
      <c r="B819" s="60">
        <v>51173</v>
      </c>
      <c r="C819" s="61">
        <v>947.42241379310349</v>
      </c>
      <c r="D819" s="57"/>
      <c r="E819" s="89" t="s">
        <v>5169</v>
      </c>
      <c r="F819" s="61">
        <v>947.42000000000007</v>
      </c>
      <c r="G819" s="57"/>
      <c r="H819" s="18">
        <f t="shared" si="12"/>
        <v>2.4137931034147186E-3</v>
      </c>
    </row>
    <row r="820" spans="1:8">
      <c r="A820" s="60" t="s">
        <v>1107</v>
      </c>
      <c r="B820" s="60">
        <v>51174</v>
      </c>
      <c r="C820" s="61">
        <v>1698.2758620689656</v>
      </c>
      <c r="D820" s="57"/>
      <c r="E820" s="89" t="s">
        <v>5170</v>
      </c>
      <c r="F820" s="61">
        <v>1698.28</v>
      </c>
      <c r="G820" s="57"/>
      <c r="H820" s="18">
        <f t="shared" si="12"/>
        <v>-4.13793103439275E-3</v>
      </c>
    </row>
    <row r="821" spans="1:8">
      <c r="A821" s="60" t="s">
        <v>1107</v>
      </c>
      <c r="B821" s="60">
        <v>51175</v>
      </c>
      <c r="C821" s="61">
        <v>947.42241379310349</v>
      </c>
      <c r="D821" s="57"/>
      <c r="E821" s="89" t="s">
        <v>5171</v>
      </c>
      <c r="F821" s="61">
        <v>947.42000000000007</v>
      </c>
      <c r="G821" s="57"/>
      <c r="H821" s="18">
        <f t="shared" si="12"/>
        <v>2.4137931034147186E-3</v>
      </c>
    </row>
    <row r="822" spans="1:8">
      <c r="A822" s="60" t="s">
        <v>1107</v>
      </c>
      <c r="B822" s="60">
        <v>51176</v>
      </c>
      <c r="C822" s="61">
        <v>5236.9137931034484</v>
      </c>
      <c r="D822" s="57"/>
      <c r="E822" s="89" t="s">
        <v>5172</v>
      </c>
      <c r="F822" s="61">
        <v>5236.91</v>
      </c>
      <c r="G822" s="57"/>
      <c r="H822" s="18">
        <f t="shared" si="12"/>
        <v>3.7931034485154669E-3</v>
      </c>
    </row>
    <row r="823" spans="1:8">
      <c r="A823" s="60" t="s">
        <v>1107</v>
      </c>
      <c r="B823" s="60">
        <v>51177</v>
      </c>
      <c r="C823" s="61">
        <v>58.198275862068975</v>
      </c>
      <c r="D823" s="57"/>
      <c r="E823" s="89" t="s">
        <v>5173</v>
      </c>
      <c r="F823" s="61">
        <v>58.2</v>
      </c>
      <c r="G823" s="57"/>
      <c r="H823" s="18">
        <f t="shared" si="12"/>
        <v>-1.7241379310277694E-3</v>
      </c>
    </row>
    <row r="824" spans="1:8">
      <c r="A824" s="60" t="s">
        <v>1107</v>
      </c>
      <c r="B824" s="60">
        <v>51178</v>
      </c>
      <c r="C824" s="61">
        <v>1669.8275862068967</v>
      </c>
      <c r="D824" s="57"/>
      <c r="E824" s="89" t="s">
        <v>5174</v>
      </c>
      <c r="F824" s="61">
        <v>1669.83</v>
      </c>
      <c r="G824" s="57"/>
      <c r="H824" s="18">
        <f t="shared" si="12"/>
        <v>-2.413793103187345E-3</v>
      </c>
    </row>
    <row r="825" spans="1:8">
      <c r="A825" s="60" t="s">
        <v>1107</v>
      </c>
      <c r="B825" s="60">
        <v>51179</v>
      </c>
      <c r="C825" s="61">
        <v>174.60344827586206</v>
      </c>
      <c r="D825" s="57"/>
      <c r="E825" s="89" t="s">
        <v>5175</v>
      </c>
      <c r="F825" s="61">
        <v>174.6</v>
      </c>
      <c r="G825" s="57"/>
      <c r="H825" s="18">
        <f t="shared" si="12"/>
        <v>3.4482758620697496E-3</v>
      </c>
    </row>
    <row r="826" spans="1:8">
      <c r="A826" s="60" t="s">
        <v>1107</v>
      </c>
      <c r="B826" s="60">
        <v>51180</v>
      </c>
      <c r="C826" s="61">
        <v>947.42241379310349</v>
      </c>
      <c r="D826" s="57"/>
      <c r="E826" s="89" t="s">
        <v>5176</v>
      </c>
      <c r="F826" s="61">
        <v>947.42000000000007</v>
      </c>
      <c r="G826" s="57"/>
      <c r="H826" s="18">
        <f t="shared" si="12"/>
        <v>2.4137931034147186E-3</v>
      </c>
    </row>
    <row r="827" spans="1:8">
      <c r="A827" s="60" t="s">
        <v>1107</v>
      </c>
      <c r="B827" s="60">
        <v>51181</v>
      </c>
      <c r="C827" s="61">
        <v>947.42241379310349</v>
      </c>
      <c r="D827" s="57"/>
      <c r="E827" s="89" t="s">
        <v>5177</v>
      </c>
      <c r="F827" s="61">
        <v>947.42000000000007</v>
      </c>
      <c r="G827" s="57"/>
      <c r="H827" s="18">
        <f t="shared" si="12"/>
        <v>2.4137931034147186E-3</v>
      </c>
    </row>
    <row r="828" spans="1:8">
      <c r="A828" s="60" t="s">
        <v>1107</v>
      </c>
      <c r="B828" s="60">
        <v>51182</v>
      </c>
      <c r="C828" s="61">
        <v>3620.6896551724139</v>
      </c>
      <c r="D828" s="57"/>
      <c r="E828" s="89" t="s">
        <v>5178</v>
      </c>
      <c r="F828" s="61">
        <v>3620.69</v>
      </c>
      <c r="G828" s="57"/>
      <c r="H828" s="18">
        <f t="shared" si="12"/>
        <v>-3.448275861046568E-4</v>
      </c>
    </row>
    <row r="829" spans="1:8">
      <c r="A829" s="60" t="s">
        <v>1107</v>
      </c>
      <c r="B829" s="60">
        <v>51183</v>
      </c>
      <c r="C829" s="61">
        <v>947.42241379310349</v>
      </c>
      <c r="D829" s="57"/>
      <c r="E829" s="89" t="s">
        <v>5179</v>
      </c>
      <c r="F829" s="61">
        <v>947.42</v>
      </c>
      <c r="G829" s="57"/>
      <c r="H829" s="18">
        <f t="shared" si="12"/>
        <v>2.4137931035284055E-3</v>
      </c>
    </row>
    <row r="830" spans="1:8">
      <c r="A830" s="60" t="s">
        <v>1107</v>
      </c>
      <c r="B830" s="60">
        <v>51184</v>
      </c>
      <c r="C830" s="61">
        <v>5872.9827586206902</v>
      </c>
      <c r="D830" s="57"/>
      <c r="E830" s="89" t="s">
        <v>5180</v>
      </c>
      <c r="F830" s="61">
        <v>5872.98</v>
      </c>
      <c r="G830" s="57"/>
      <c r="H830" s="18">
        <f t="shared" si="12"/>
        <v>2.7586206906562438E-3</v>
      </c>
    </row>
    <row r="831" spans="1:8">
      <c r="A831" s="60" t="s">
        <v>1107</v>
      </c>
      <c r="B831" s="60">
        <v>51185</v>
      </c>
      <c r="C831" s="61">
        <v>3209.4913793103451</v>
      </c>
      <c r="D831" s="57"/>
      <c r="E831" s="89" t="s">
        <v>5181</v>
      </c>
      <c r="F831" s="61">
        <v>3209.49</v>
      </c>
      <c r="G831" s="57"/>
      <c r="H831" s="18">
        <f t="shared" si="12"/>
        <v>1.3793103453281219E-3</v>
      </c>
    </row>
    <row r="832" spans="1:8">
      <c r="A832" s="60" t="s">
        <v>1107</v>
      </c>
      <c r="B832" s="60">
        <v>51186</v>
      </c>
      <c r="C832" s="61">
        <v>2344.6120689655172</v>
      </c>
      <c r="D832" s="57"/>
      <c r="E832" s="89" t="s">
        <v>5182</v>
      </c>
      <c r="F832" s="61">
        <v>2344.61</v>
      </c>
      <c r="G832" s="57"/>
      <c r="H832" s="18">
        <f t="shared" si="12"/>
        <v>2.0689655170826882E-3</v>
      </c>
    </row>
    <row r="833" spans="1:8">
      <c r="A833" s="60" t="s">
        <v>1107</v>
      </c>
      <c r="B833" s="60">
        <v>51187</v>
      </c>
      <c r="C833" s="61">
        <v>1698.2758620689656</v>
      </c>
      <c r="D833" s="57"/>
      <c r="E833" s="89" t="s">
        <v>5183</v>
      </c>
      <c r="F833" s="61">
        <v>1698.28</v>
      </c>
      <c r="G833" s="57"/>
      <c r="H833" s="18">
        <f t="shared" si="12"/>
        <v>-4.13793103439275E-3</v>
      </c>
    </row>
    <row r="834" spans="1:8">
      <c r="A834" s="60" t="s">
        <v>1107</v>
      </c>
      <c r="B834" s="60">
        <v>51188</v>
      </c>
      <c r="C834" s="61">
        <v>2731.8965517241381</v>
      </c>
      <c r="D834" s="57"/>
      <c r="E834" s="89" t="s">
        <v>5184</v>
      </c>
      <c r="F834" s="61">
        <v>2731.9</v>
      </c>
      <c r="G834" s="57"/>
      <c r="H834" s="18">
        <f t="shared" si="12"/>
        <v>-3.4482758619560627E-3</v>
      </c>
    </row>
    <row r="835" spans="1:8">
      <c r="A835" s="60" t="s">
        <v>1107</v>
      </c>
      <c r="B835" s="60">
        <v>51189</v>
      </c>
      <c r="C835" s="61">
        <v>2269.5</v>
      </c>
      <c r="D835" s="57"/>
      <c r="E835" s="89" t="s">
        <v>5185</v>
      </c>
      <c r="F835" s="61">
        <v>2269.5</v>
      </c>
      <c r="G835" s="57"/>
      <c r="H835" s="18">
        <f t="shared" si="12"/>
        <v>0</v>
      </c>
    </row>
    <row r="836" spans="1:8">
      <c r="A836" s="60" t="s">
        <v>1107</v>
      </c>
      <c r="B836" s="60">
        <v>51190</v>
      </c>
      <c r="C836" s="61">
        <v>1719.8275862068967</v>
      </c>
      <c r="D836" s="57"/>
      <c r="E836" s="89" t="s">
        <v>5186</v>
      </c>
      <c r="F836" s="61">
        <v>1719.83</v>
      </c>
      <c r="G836" s="57"/>
      <c r="H836" s="18">
        <f t="shared" si="12"/>
        <v>-2.413793103187345E-3</v>
      </c>
    </row>
    <row r="837" spans="1:8">
      <c r="A837" s="60" t="s">
        <v>1107</v>
      </c>
      <c r="B837" s="60">
        <v>51191</v>
      </c>
      <c r="C837" s="61">
        <v>947.42241379310349</v>
      </c>
      <c r="D837" s="57"/>
      <c r="E837" s="89" t="s">
        <v>5187</v>
      </c>
      <c r="F837" s="61">
        <v>947.42</v>
      </c>
      <c r="G837" s="57"/>
      <c r="H837" s="18">
        <f t="shared" si="12"/>
        <v>2.4137931035284055E-3</v>
      </c>
    </row>
    <row r="838" spans="1:8">
      <c r="A838" s="60" t="s">
        <v>1107</v>
      </c>
      <c r="B838" s="60">
        <v>51192</v>
      </c>
      <c r="C838" s="61">
        <v>1698.2758620689656</v>
      </c>
      <c r="D838" s="57"/>
      <c r="E838" s="89" t="s">
        <v>5188</v>
      </c>
      <c r="F838" s="61">
        <v>1698.2800000000002</v>
      </c>
      <c r="G838" s="57"/>
      <c r="H838" s="18">
        <f t="shared" si="12"/>
        <v>-4.1379310346201237E-3</v>
      </c>
    </row>
    <row r="839" spans="1:8">
      <c r="A839" s="60" t="s">
        <v>1107</v>
      </c>
      <c r="B839" s="60">
        <v>51193</v>
      </c>
      <c r="C839" s="61">
        <v>58.198275862068975</v>
      </c>
      <c r="D839" s="57"/>
      <c r="E839" s="89" t="s">
        <v>5189</v>
      </c>
      <c r="F839" s="61">
        <v>58.2</v>
      </c>
      <c r="G839" s="57"/>
      <c r="H839" s="18">
        <f t="shared" si="12"/>
        <v>-1.7241379310277694E-3</v>
      </c>
    </row>
    <row r="840" spans="1:8">
      <c r="A840" s="60" t="s">
        <v>1107</v>
      </c>
      <c r="B840" s="60">
        <v>51194</v>
      </c>
      <c r="C840" s="61">
        <v>2801.7327586206902</v>
      </c>
      <c r="D840" s="57"/>
      <c r="E840" s="89" t="s">
        <v>5190</v>
      </c>
      <c r="F840" s="61">
        <v>2801.73</v>
      </c>
      <c r="G840" s="57"/>
      <c r="H840" s="18">
        <f t="shared" si="12"/>
        <v>2.7586206902014965E-3</v>
      </c>
    </row>
    <row r="841" spans="1:8">
      <c r="A841" s="60" t="s">
        <v>1107</v>
      </c>
      <c r="B841" s="60">
        <v>51195</v>
      </c>
      <c r="C841" s="61">
        <v>10883.801724137931</v>
      </c>
      <c r="D841" s="57"/>
      <c r="E841" s="89" t="s">
        <v>5191</v>
      </c>
      <c r="F841" s="61">
        <v>10883.800000000001</v>
      </c>
      <c r="G841" s="57"/>
      <c r="H841" s="18">
        <f t="shared" ref="H841:H904" si="13">+C841-F841</f>
        <v>1.7241379300685367E-3</v>
      </c>
    </row>
    <row r="842" spans="1:8">
      <c r="A842" s="60" t="s">
        <v>1107</v>
      </c>
      <c r="B842" s="60">
        <v>51196</v>
      </c>
      <c r="C842" s="61">
        <v>1275.0086206896553</v>
      </c>
      <c r="D842" s="57"/>
      <c r="E842" s="89" t="s">
        <v>5192</v>
      </c>
      <c r="F842" s="61">
        <v>1275.0100000000002</v>
      </c>
      <c r="G842" s="57"/>
      <c r="H842" s="18">
        <f t="shared" si="13"/>
        <v>-1.3793103448733746E-3</v>
      </c>
    </row>
    <row r="843" spans="1:8">
      <c r="A843" s="60" t="s">
        <v>1107</v>
      </c>
      <c r="B843" s="60">
        <v>51197</v>
      </c>
      <c r="C843" s="61">
        <v>2801.7241379310349</v>
      </c>
      <c r="D843" s="57"/>
      <c r="E843" s="89" t="s">
        <v>5193</v>
      </c>
      <c r="F843" s="61">
        <v>2801.7200000000003</v>
      </c>
      <c r="G843" s="57"/>
      <c r="H843" s="18">
        <f t="shared" si="13"/>
        <v>4.1379310346201237E-3</v>
      </c>
    </row>
    <row r="844" spans="1:8">
      <c r="A844" s="60" t="s">
        <v>1107</v>
      </c>
      <c r="B844" s="60">
        <v>51198</v>
      </c>
      <c r="C844" s="61">
        <v>174.60344827586206</v>
      </c>
      <c r="D844" s="57"/>
      <c r="E844" s="89" t="s">
        <v>5194</v>
      </c>
      <c r="F844" s="61">
        <v>174.6</v>
      </c>
      <c r="G844" s="57"/>
      <c r="H844" s="18">
        <f t="shared" si="13"/>
        <v>3.4482758620697496E-3</v>
      </c>
    </row>
    <row r="845" spans="1:8">
      <c r="A845" s="60" t="s">
        <v>1107</v>
      </c>
      <c r="B845" s="60">
        <v>51199</v>
      </c>
      <c r="C845" s="61">
        <v>947.30172413793105</v>
      </c>
      <c r="D845" s="57"/>
      <c r="E845" s="89" t="s">
        <v>5195</v>
      </c>
      <c r="F845" s="61">
        <v>947.3</v>
      </c>
      <c r="G845" s="57"/>
      <c r="H845" s="18">
        <f t="shared" si="13"/>
        <v>1.7241379310917182E-3</v>
      </c>
    </row>
    <row r="846" spans="1:8">
      <c r="A846" s="60" t="s">
        <v>1107</v>
      </c>
      <c r="B846" s="60">
        <v>51200</v>
      </c>
      <c r="C846" s="61">
        <v>947.42241379310349</v>
      </c>
      <c r="D846" s="57"/>
      <c r="E846" s="89" t="s">
        <v>5196</v>
      </c>
      <c r="F846" s="61">
        <v>947.42000000000007</v>
      </c>
      <c r="G846" s="57"/>
      <c r="H846" s="18">
        <f t="shared" si="13"/>
        <v>2.4137931034147186E-3</v>
      </c>
    </row>
    <row r="847" spans="1:8">
      <c r="A847" s="60" t="s">
        <v>1107</v>
      </c>
      <c r="B847" s="60">
        <v>51201</v>
      </c>
      <c r="C847" s="61">
        <v>58.198275862068975</v>
      </c>
      <c r="D847" s="57"/>
      <c r="E847" s="89" t="s">
        <v>5197</v>
      </c>
      <c r="F847" s="61">
        <v>58.2</v>
      </c>
      <c r="G847" s="57"/>
      <c r="H847" s="18">
        <f t="shared" si="13"/>
        <v>-1.7241379310277694E-3</v>
      </c>
    </row>
    <row r="848" spans="1:8">
      <c r="A848" s="60" t="s">
        <v>1107</v>
      </c>
      <c r="B848" s="60">
        <v>51202</v>
      </c>
      <c r="C848" s="61">
        <v>947.42241379310349</v>
      </c>
      <c r="D848" s="57"/>
      <c r="E848" s="89" t="s">
        <v>5198</v>
      </c>
      <c r="F848" s="61">
        <v>947.42000000000007</v>
      </c>
      <c r="G848" s="57"/>
      <c r="H848" s="18">
        <f t="shared" si="13"/>
        <v>2.4137931034147186E-3</v>
      </c>
    </row>
    <row r="849" spans="1:8">
      <c r="A849" s="60" t="s">
        <v>1107</v>
      </c>
      <c r="B849" s="60">
        <v>51203</v>
      </c>
      <c r="C849" s="61">
        <v>9888.7068965517246</v>
      </c>
      <c r="D849" s="57"/>
      <c r="E849" s="89" t="s">
        <v>5199</v>
      </c>
      <c r="F849" s="61">
        <v>9888.7099999999991</v>
      </c>
      <c r="G849" s="57"/>
      <c r="H849" s="18">
        <f t="shared" si="13"/>
        <v>-3.1034482744871639E-3</v>
      </c>
    </row>
    <row r="850" spans="1:8">
      <c r="A850" s="60" t="s">
        <v>1107</v>
      </c>
      <c r="B850" s="60">
        <v>51204</v>
      </c>
      <c r="C850" s="61">
        <v>3992.6120689655177</v>
      </c>
      <c r="D850" s="57"/>
      <c r="E850" s="89" t="s">
        <v>5200</v>
      </c>
      <c r="F850" s="61">
        <v>3992.6099999999997</v>
      </c>
      <c r="G850" s="57"/>
      <c r="H850" s="18">
        <f t="shared" si="13"/>
        <v>2.0689655179921829E-3</v>
      </c>
    </row>
    <row r="851" spans="1:8">
      <c r="A851" s="60" t="s">
        <v>1107</v>
      </c>
      <c r="B851" s="60">
        <v>51205</v>
      </c>
      <c r="C851" s="61">
        <v>947.42241379310349</v>
      </c>
      <c r="D851" s="57"/>
      <c r="E851" s="89" t="s">
        <v>5201</v>
      </c>
      <c r="F851" s="61">
        <v>947.42</v>
      </c>
      <c r="G851" s="57"/>
      <c r="H851" s="18">
        <f t="shared" si="13"/>
        <v>2.4137931035284055E-3</v>
      </c>
    </row>
    <row r="852" spans="1:8">
      <c r="A852" s="60" t="s">
        <v>1107</v>
      </c>
      <c r="B852" s="60">
        <v>51206</v>
      </c>
      <c r="C852" s="61">
        <v>267.72413793103448</v>
      </c>
      <c r="D852" s="57"/>
      <c r="E852" s="89" t="s">
        <v>5202</v>
      </c>
      <c r="F852" s="61">
        <v>267.71999999999997</v>
      </c>
      <c r="G852" s="57"/>
      <c r="H852" s="18">
        <f t="shared" si="13"/>
        <v>4.1379310345064368E-3</v>
      </c>
    </row>
    <row r="853" spans="1:8">
      <c r="A853" s="60" t="s">
        <v>1107</v>
      </c>
      <c r="B853" s="60">
        <v>51207</v>
      </c>
      <c r="C853" s="61">
        <v>174.60344827586206</v>
      </c>
      <c r="D853" s="57"/>
      <c r="E853" s="89" t="s">
        <v>5203</v>
      </c>
      <c r="F853" s="61">
        <v>174.6</v>
      </c>
      <c r="G853" s="57"/>
      <c r="H853" s="18">
        <f t="shared" si="13"/>
        <v>3.4482758620697496E-3</v>
      </c>
    </row>
    <row r="854" spans="1:8">
      <c r="A854" s="60" t="s">
        <v>1107</v>
      </c>
      <c r="B854" s="60">
        <v>51208</v>
      </c>
      <c r="C854" s="61">
        <v>947.42241379310349</v>
      </c>
      <c r="D854" s="57"/>
      <c r="E854" s="89" t="s">
        <v>5204</v>
      </c>
      <c r="F854" s="61">
        <v>947.42000000000007</v>
      </c>
      <c r="G854" s="57"/>
      <c r="H854" s="18">
        <f t="shared" si="13"/>
        <v>2.4137931034147186E-3</v>
      </c>
    </row>
    <row r="855" spans="1:8">
      <c r="A855" s="60" t="s">
        <v>1107</v>
      </c>
      <c r="B855" s="60">
        <v>51209</v>
      </c>
      <c r="C855" s="61">
        <v>1784.4913793103451</v>
      </c>
      <c r="D855" s="57"/>
      <c r="E855" s="89" t="s">
        <v>5205</v>
      </c>
      <c r="F855" s="61">
        <v>1784.49</v>
      </c>
      <c r="G855" s="57"/>
      <c r="H855" s="18">
        <f t="shared" si="13"/>
        <v>1.3793103451007482E-3</v>
      </c>
    </row>
    <row r="856" spans="1:8">
      <c r="A856" s="60" t="s">
        <v>1107</v>
      </c>
      <c r="B856" s="60">
        <v>51210</v>
      </c>
      <c r="C856" s="61">
        <v>2160.4396551724139</v>
      </c>
      <c r="D856" s="57"/>
      <c r="E856" s="89" t="s">
        <v>5206</v>
      </c>
      <c r="F856" s="61">
        <v>2160.44</v>
      </c>
      <c r="G856" s="57"/>
      <c r="H856" s="18">
        <f t="shared" si="13"/>
        <v>-3.448275861046568E-4</v>
      </c>
    </row>
    <row r="857" spans="1:8">
      <c r="A857" s="60" t="s">
        <v>1107</v>
      </c>
      <c r="B857" s="60">
        <v>51211</v>
      </c>
      <c r="C857" s="61">
        <v>58.198275862068975</v>
      </c>
      <c r="D857" s="57"/>
      <c r="E857" s="89" t="s">
        <v>5207</v>
      </c>
      <c r="F857" s="61">
        <v>58.2</v>
      </c>
      <c r="G857" s="57"/>
      <c r="H857" s="18">
        <f t="shared" si="13"/>
        <v>-1.7241379310277694E-3</v>
      </c>
    </row>
    <row r="858" spans="1:8">
      <c r="A858" s="60" t="s">
        <v>1107</v>
      </c>
      <c r="B858" s="60">
        <v>51212</v>
      </c>
      <c r="C858" s="61">
        <v>2801.7241379310349</v>
      </c>
      <c r="D858" s="57"/>
      <c r="E858" s="89" t="s">
        <v>5208</v>
      </c>
      <c r="F858" s="61">
        <v>2801.7200000000003</v>
      </c>
      <c r="G858" s="57"/>
      <c r="H858" s="18">
        <f t="shared" si="13"/>
        <v>4.1379310346201237E-3</v>
      </c>
    </row>
    <row r="859" spans="1:8">
      <c r="A859" s="60" t="s">
        <v>1107</v>
      </c>
      <c r="B859" s="60">
        <v>51213</v>
      </c>
      <c r="C859" s="61">
        <v>174.60344827586206</v>
      </c>
      <c r="D859" s="57"/>
      <c r="E859" s="89" t="s">
        <v>5209</v>
      </c>
      <c r="F859" s="61">
        <v>174.6</v>
      </c>
      <c r="G859" s="57"/>
      <c r="H859" s="18">
        <f t="shared" si="13"/>
        <v>3.4482758620697496E-3</v>
      </c>
    </row>
    <row r="860" spans="1:8">
      <c r="A860" s="60" t="s">
        <v>1107</v>
      </c>
      <c r="B860" s="60">
        <v>51214</v>
      </c>
      <c r="C860" s="61">
        <v>2801.7241379310349</v>
      </c>
      <c r="D860" s="57"/>
      <c r="E860" s="89" t="s">
        <v>5210</v>
      </c>
      <c r="F860" s="61">
        <v>2801.7200000000003</v>
      </c>
      <c r="G860" s="57"/>
      <c r="H860" s="18">
        <f t="shared" si="13"/>
        <v>4.1379310346201237E-3</v>
      </c>
    </row>
    <row r="861" spans="1:8">
      <c r="A861" s="60" t="s">
        <v>1107</v>
      </c>
      <c r="B861" s="60">
        <v>51215</v>
      </c>
      <c r="C861" s="61">
        <v>947.42241379310349</v>
      </c>
      <c r="D861" s="57"/>
      <c r="E861" s="89" t="s">
        <v>5211</v>
      </c>
      <c r="F861" s="61">
        <v>947.42</v>
      </c>
      <c r="G861" s="57"/>
      <c r="H861" s="18">
        <f t="shared" si="13"/>
        <v>2.4137931035284055E-3</v>
      </c>
    </row>
    <row r="862" spans="1:8">
      <c r="A862" s="60" t="s">
        <v>1107</v>
      </c>
      <c r="B862" s="60">
        <v>51216</v>
      </c>
      <c r="C862" s="61">
        <v>174.60344827586206</v>
      </c>
      <c r="D862" s="57"/>
      <c r="E862" s="89" t="s">
        <v>5212</v>
      </c>
      <c r="F862" s="61">
        <v>174.6</v>
      </c>
      <c r="G862" s="57"/>
      <c r="H862" s="18">
        <f t="shared" si="13"/>
        <v>3.4482758620697496E-3</v>
      </c>
    </row>
    <row r="863" spans="1:8">
      <c r="A863" s="60" t="s">
        <v>1107</v>
      </c>
      <c r="B863" s="60">
        <v>51217</v>
      </c>
      <c r="C863" s="61">
        <v>58.198275862068975</v>
      </c>
      <c r="D863" s="57"/>
      <c r="E863" s="89" t="s">
        <v>5213</v>
      </c>
      <c r="F863" s="61">
        <v>58.2</v>
      </c>
      <c r="G863" s="57"/>
      <c r="H863" s="18">
        <f t="shared" si="13"/>
        <v>-1.7241379310277694E-3</v>
      </c>
    </row>
    <row r="864" spans="1:8">
      <c r="A864" s="60" t="s">
        <v>1107</v>
      </c>
      <c r="B864" s="60">
        <v>51218</v>
      </c>
      <c r="C864" s="61">
        <v>174.60344827586206</v>
      </c>
      <c r="D864" s="57"/>
      <c r="E864" s="89" t="s">
        <v>5214</v>
      </c>
      <c r="F864" s="61">
        <v>174.6</v>
      </c>
      <c r="G864" s="57"/>
      <c r="H864" s="18">
        <f t="shared" si="13"/>
        <v>3.4482758620697496E-3</v>
      </c>
    </row>
    <row r="865" spans="1:8">
      <c r="A865" s="60" t="s">
        <v>1107</v>
      </c>
      <c r="B865" s="60">
        <v>51219</v>
      </c>
      <c r="C865" s="61">
        <v>1698.2758620689656</v>
      </c>
      <c r="D865" s="57"/>
      <c r="E865" s="89" t="s">
        <v>5215</v>
      </c>
      <c r="F865" s="61">
        <v>1698.28</v>
      </c>
      <c r="G865" s="57"/>
      <c r="H865" s="18">
        <f t="shared" si="13"/>
        <v>-4.13793103439275E-3</v>
      </c>
    </row>
    <row r="866" spans="1:8">
      <c r="A866" s="60" t="s">
        <v>1107</v>
      </c>
      <c r="B866" s="60">
        <v>51220</v>
      </c>
      <c r="C866" s="61">
        <v>1916.7413793103451</v>
      </c>
      <c r="D866" s="57"/>
      <c r="E866" s="89" t="s">
        <v>5216</v>
      </c>
      <c r="F866" s="61">
        <v>1916.7399999999998</v>
      </c>
      <c r="G866" s="57"/>
      <c r="H866" s="18">
        <f t="shared" si="13"/>
        <v>1.3793103453281219E-3</v>
      </c>
    </row>
    <row r="867" spans="1:8">
      <c r="A867" s="60" t="s">
        <v>1107</v>
      </c>
      <c r="B867" s="60">
        <v>51221</v>
      </c>
      <c r="C867" s="61">
        <v>947.42241379310349</v>
      </c>
      <c r="D867" s="57"/>
      <c r="E867" s="89" t="s">
        <v>5217</v>
      </c>
      <c r="F867" s="61">
        <v>947.42</v>
      </c>
      <c r="G867" s="57"/>
      <c r="H867" s="18">
        <f t="shared" si="13"/>
        <v>2.4137931035284055E-3</v>
      </c>
    </row>
    <row r="868" spans="1:8">
      <c r="A868" s="60" t="s">
        <v>1107</v>
      </c>
      <c r="B868" s="60">
        <v>51222</v>
      </c>
      <c r="C868" s="61">
        <v>947.42241379310349</v>
      </c>
      <c r="D868" s="57"/>
      <c r="E868" s="89" t="s">
        <v>5218</v>
      </c>
      <c r="F868" s="61">
        <v>947.42000000000007</v>
      </c>
      <c r="G868" s="57"/>
      <c r="H868" s="18">
        <f t="shared" si="13"/>
        <v>2.4137931034147186E-3</v>
      </c>
    </row>
    <row r="869" spans="1:8">
      <c r="A869" s="60" t="s">
        <v>1107</v>
      </c>
      <c r="B869" s="60">
        <v>51223</v>
      </c>
      <c r="C869" s="61">
        <v>200</v>
      </c>
      <c r="D869" s="57"/>
      <c r="E869" s="89" t="s">
        <v>5219</v>
      </c>
      <c r="F869" s="61">
        <v>200</v>
      </c>
      <c r="G869" s="57"/>
      <c r="H869" s="18">
        <f t="shared" si="13"/>
        <v>0</v>
      </c>
    </row>
    <row r="870" spans="1:8">
      <c r="A870" s="60" t="s">
        <v>1107</v>
      </c>
      <c r="B870" s="60">
        <v>51224</v>
      </c>
      <c r="C870" s="61">
        <v>1698.2758620689656</v>
      </c>
      <c r="D870" s="57"/>
      <c r="E870" s="89" t="s">
        <v>5220</v>
      </c>
      <c r="F870" s="61">
        <v>1698.2800000000002</v>
      </c>
      <c r="G870" s="57"/>
      <c r="H870" s="18">
        <f t="shared" si="13"/>
        <v>-4.1379310346201237E-3</v>
      </c>
    </row>
    <row r="871" spans="1:8">
      <c r="A871" s="60" t="s">
        <v>1107</v>
      </c>
      <c r="B871" s="60">
        <v>51225</v>
      </c>
      <c r="C871" s="61">
        <v>7543.3965517241386</v>
      </c>
      <c r="D871" s="57"/>
      <c r="E871" s="89" t="s">
        <v>5221</v>
      </c>
      <c r="F871" s="61">
        <v>7543.4</v>
      </c>
      <c r="G871" s="57"/>
      <c r="H871" s="18">
        <f t="shared" si="13"/>
        <v>-3.448275861046568E-3</v>
      </c>
    </row>
    <row r="872" spans="1:8">
      <c r="A872" s="60" t="s">
        <v>1107</v>
      </c>
      <c r="B872" s="60">
        <v>51226</v>
      </c>
      <c r="C872" s="61">
        <v>947.42241379310349</v>
      </c>
      <c r="D872" s="57"/>
      <c r="E872" s="89" t="s">
        <v>5222</v>
      </c>
      <c r="F872" s="61">
        <v>947.42000000000007</v>
      </c>
      <c r="G872" s="57"/>
      <c r="H872" s="18">
        <f t="shared" si="13"/>
        <v>2.4137931034147186E-3</v>
      </c>
    </row>
    <row r="873" spans="1:8">
      <c r="A873" s="60" t="s">
        <v>1107</v>
      </c>
      <c r="B873" s="60">
        <v>51227</v>
      </c>
      <c r="C873" s="61">
        <v>2244.0775862068967</v>
      </c>
      <c r="D873" s="57"/>
      <c r="E873" s="89" t="s">
        <v>5223</v>
      </c>
      <c r="F873" s="61">
        <v>2244.08</v>
      </c>
      <c r="G873" s="57"/>
      <c r="H873" s="18">
        <f t="shared" si="13"/>
        <v>-2.413793103187345E-3</v>
      </c>
    </row>
    <row r="874" spans="1:8">
      <c r="A874" s="60" t="s">
        <v>1107</v>
      </c>
      <c r="B874" s="60">
        <v>51228</v>
      </c>
      <c r="C874" s="61">
        <v>1130.6896551724137</v>
      </c>
      <c r="D874" s="57"/>
      <c r="E874" s="89" t="s">
        <v>5224</v>
      </c>
      <c r="F874" s="61">
        <v>1130.69</v>
      </c>
      <c r="G874" s="57"/>
      <c r="H874" s="18">
        <f t="shared" si="13"/>
        <v>-3.4482758633203048E-4</v>
      </c>
    </row>
    <row r="875" spans="1:8">
      <c r="A875" s="60" t="s">
        <v>1107</v>
      </c>
      <c r="B875" s="60">
        <v>51229</v>
      </c>
      <c r="C875" s="61">
        <v>494.06896551724139</v>
      </c>
      <c r="D875" s="57"/>
      <c r="E875" s="89" t="s">
        <v>5225</v>
      </c>
      <c r="F875" s="61">
        <v>494.07</v>
      </c>
      <c r="G875" s="57"/>
      <c r="H875" s="18">
        <f t="shared" si="13"/>
        <v>-1.0344827585981875E-3</v>
      </c>
    </row>
    <row r="876" spans="1:8">
      <c r="A876" s="60" t="s">
        <v>1107</v>
      </c>
      <c r="B876" s="60">
        <v>51230</v>
      </c>
      <c r="C876" s="61">
        <v>200</v>
      </c>
      <c r="D876" s="57"/>
      <c r="E876" s="89" t="s">
        <v>5226</v>
      </c>
      <c r="F876" s="61">
        <v>200</v>
      </c>
      <c r="G876" s="57"/>
      <c r="H876" s="18">
        <f t="shared" si="13"/>
        <v>0</v>
      </c>
    </row>
    <row r="877" spans="1:8">
      <c r="A877" s="60" t="s">
        <v>1107</v>
      </c>
      <c r="B877" s="60">
        <v>51231</v>
      </c>
      <c r="C877" s="61">
        <v>2801.7241379310349</v>
      </c>
      <c r="D877" s="57"/>
      <c r="E877" s="89" t="s">
        <v>5227</v>
      </c>
      <c r="F877" s="61">
        <v>2801.7200000000003</v>
      </c>
      <c r="G877" s="57"/>
      <c r="H877" s="18">
        <f t="shared" si="13"/>
        <v>4.1379310346201237E-3</v>
      </c>
    </row>
    <row r="878" spans="1:8">
      <c r="A878" s="60" t="s">
        <v>1107</v>
      </c>
      <c r="B878" s="60">
        <v>51232</v>
      </c>
      <c r="C878" s="61">
        <v>1719.8275862068967</v>
      </c>
      <c r="D878" s="57"/>
      <c r="E878" s="89" t="s">
        <v>5228</v>
      </c>
      <c r="F878" s="61">
        <v>1719.83</v>
      </c>
      <c r="G878" s="57"/>
      <c r="H878" s="18">
        <f t="shared" si="13"/>
        <v>-2.413793103187345E-3</v>
      </c>
    </row>
    <row r="879" spans="1:8">
      <c r="A879" s="60" t="s">
        <v>1107</v>
      </c>
      <c r="B879" s="60">
        <v>51233</v>
      </c>
      <c r="C879" s="61">
        <v>947.42241379310349</v>
      </c>
      <c r="D879" s="57"/>
      <c r="E879" s="89" t="s">
        <v>5229</v>
      </c>
      <c r="F879" s="61">
        <v>947.42000000000007</v>
      </c>
      <c r="G879" s="57"/>
      <c r="H879" s="18">
        <f t="shared" si="13"/>
        <v>2.4137931034147186E-3</v>
      </c>
    </row>
    <row r="880" spans="1:8">
      <c r="A880" s="60" t="s">
        <v>1107</v>
      </c>
      <c r="B880" s="60">
        <v>51234</v>
      </c>
      <c r="C880" s="61">
        <v>1698.2758620689656</v>
      </c>
      <c r="D880" s="57"/>
      <c r="E880" s="89" t="s">
        <v>5230</v>
      </c>
      <c r="F880" s="61">
        <v>1698.2800000000002</v>
      </c>
      <c r="G880" s="57"/>
      <c r="H880" s="18">
        <f t="shared" si="13"/>
        <v>-4.1379310346201237E-3</v>
      </c>
    </row>
    <row r="881" spans="1:8">
      <c r="A881" s="60" t="s">
        <v>1107</v>
      </c>
      <c r="B881" s="60">
        <v>51235</v>
      </c>
      <c r="C881" s="61">
        <v>3788.8017241379316</v>
      </c>
      <c r="D881" s="57"/>
      <c r="E881" s="89" t="s">
        <v>5231</v>
      </c>
      <c r="F881" s="61">
        <v>3788.8</v>
      </c>
      <c r="G881" s="57"/>
      <c r="H881" s="18">
        <f t="shared" si="13"/>
        <v>1.7241379314327787E-3</v>
      </c>
    </row>
    <row r="882" spans="1:8">
      <c r="A882" s="60" t="s">
        <v>1107</v>
      </c>
      <c r="B882" s="60">
        <v>51236</v>
      </c>
      <c r="C882" s="61">
        <v>1721.5000000000002</v>
      </c>
      <c r="D882" s="57"/>
      <c r="E882" s="89" t="s">
        <v>5232</v>
      </c>
      <c r="F882" s="61">
        <v>1721.5</v>
      </c>
      <c r="G882" s="57"/>
      <c r="H882" s="18">
        <f t="shared" si="13"/>
        <v>0</v>
      </c>
    </row>
    <row r="883" spans="1:8">
      <c r="A883" s="60" t="s">
        <v>1107</v>
      </c>
      <c r="B883" s="60">
        <v>51237</v>
      </c>
      <c r="C883" s="61">
        <v>180.00000000000003</v>
      </c>
      <c r="D883" s="57"/>
      <c r="E883" s="89" t="s">
        <v>5233</v>
      </c>
      <c r="F883" s="61">
        <v>180</v>
      </c>
      <c r="G883" s="57"/>
      <c r="H883" s="18">
        <f t="shared" si="13"/>
        <v>0</v>
      </c>
    </row>
    <row r="884" spans="1:8">
      <c r="A884" s="60" t="s">
        <v>1107</v>
      </c>
      <c r="B884" s="60">
        <v>51238</v>
      </c>
      <c r="C884" s="61">
        <v>1052.0517241379312</v>
      </c>
      <c r="D884" s="57"/>
      <c r="E884" s="89" t="s">
        <v>5234</v>
      </c>
      <c r="F884" s="61">
        <v>1052.05</v>
      </c>
      <c r="G884" s="57"/>
      <c r="H884" s="18">
        <f t="shared" si="13"/>
        <v>1.724137931205405E-3</v>
      </c>
    </row>
    <row r="885" spans="1:8">
      <c r="A885" s="60" t="s">
        <v>1107</v>
      </c>
      <c r="B885" s="60">
        <v>51239</v>
      </c>
      <c r="C885" s="61">
        <v>4288.7758620689656</v>
      </c>
      <c r="D885" s="57"/>
      <c r="E885" s="89" t="s">
        <v>5235</v>
      </c>
      <c r="F885" s="61">
        <v>4288.78</v>
      </c>
      <c r="G885" s="57"/>
      <c r="H885" s="18">
        <f t="shared" si="13"/>
        <v>-4.1379310341653763E-3</v>
      </c>
    </row>
    <row r="886" spans="1:8">
      <c r="A886" s="60" t="s">
        <v>1107</v>
      </c>
      <c r="B886" s="60">
        <v>51240</v>
      </c>
      <c r="C886" s="61">
        <v>935</v>
      </c>
      <c r="D886" s="57"/>
      <c r="E886" s="89" t="s">
        <v>5236</v>
      </c>
      <c r="F886" s="61">
        <v>935</v>
      </c>
      <c r="G886" s="57"/>
      <c r="H886" s="18">
        <f t="shared" si="13"/>
        <v>0</v>
      </c>
    </row>
    <row r="887" spans="1:8">
      <c r="A887" s="60" t="s">
        <v>1107</v>
      </c>
      <c r="B887" s="60">
        <v>51241</v>
      </c>
      <c r="C887" s="61">
        <v>3011.0000000000005</v>
      </c>
      <c r="D887" s="57"/>
      <c r="E887" s="89" t="s">
        <v>5237</v>
      </c>
      <c r="F887" s="61">
        <v>3011</v>
      </c>
      <c r="G887" s="57"/>
      <c r="H887" s="18">
        <f t="shared" si="13"/>
        <v>0</v>
      </c>
    </row>
    <row r="888" spans="1:8">
      <c r="A888" s="60" t="s">
        <v>1107</v>
      </c>
      <c r="B888" s="60">
        <v>51242</v>
      </c>
      <c r="C888" s="61">
        <v>665.56034482758616</v>
      </c>
      <c r="D888" s="57"/>
      <c r="E888" s="89" t="s">
        <v>5238</v>
      </c>
      <c r="F888" s="61">
        <v>665.56</v>
      </c>
      <c r="G888" s="57"/>
      <c r="H888" s="18">
        <f t="shared" si="13"/>
        <v>3.4482758621834364E-4</v>
      </c>
    </row>
    <row r="889" spans="1:8">
      <c r="A889" s="60" t="s">
        <v>1107</v>
      </c>
      <c r="B889" s="60">
        <v>51243</v>
      </c>
      <c r="C889" s="61">
        <v>4609.7068965517246</v>
      </c>
      <c r="D889" s="57"/>
      <c r="E889" s="89" t="s">
        <v>5239</v>
      </c>
      <c r="F889" s="61">
        <v>4609.71</v>
      </c>
      <c r="G889" s="57"/>
      <c r="H889" s="18">
        <f t="shared" si="13"/>
        <v>-3.1034482753966586E-3</v>
      </c>
    </row>
    <row r="890" spans="1:8">
      <c r="A890" s="60" t="s">
        <v>1107</v>
      </c>
      <c r="B890" s="60">
        <v>51244</v>
      </c>
      <c r="C890" s="61">
        <v>574.39655172413791</v>
      </c>
      <c r="D890" s="57"/>
      <c r="E890" s="89" t="s">
        <v>5240</v>
      </c>
      <c r="F890" s="61">
        <v>574.4</v>
      </c>
      <c r="G890" s="57"/>
      <c r="H890" s="18">
        <f t="shared" si="13"/>
        <v>-3.4482758620697496E-3</v>
      </c>
    </row>
    <row r="891" spans="1:8">
      <c r="A891" s="60" t="s">
        <v>1107</v>
      </c>
      <c r="B891" s="60">
        <v>51245</v>
      </c>
      <c r="C891" s="61">
        <v>1710.9224137931037</v>
      </c>
      <c r="D891" s="57"/>
      <c r="E891" s="89" t="s">
        <v>5241</v>
      </c>
      <c r="F891" s="61">
        <v>1710.92</v>
      </c>
      <c r="G891" s="57"/>
      <c r="H891" s="18">
        <f t="shared" si="13"/>
        <v>2.4137931036420923E-3</v>
      </c>
    </row>
    <row r="892" spans="1:8">
      <c r="A892" s="60" t="s">
        <v>1107</v>
      </c>
      <c r="B892" s="60">
        <v>51246</v>
      </c>
      <c r="C892" s="61">
        <v>3511.5775862068967</v>
      </c>
      <c r="D892" s="57"/>
      <c r="E892" s="89" t="s">
        <v>5242</v>
      </c>
      <c r="F892" s="61">
        <v>3511.58</v>
      </c>
      <c r="G892" s="57"/>
      <c r="H892" s="18">
        <f t="shared" si="13"/>
        <v>-2.413793103187345E-3</v>
      </c>
    </row>
    <row r="893" spans="1:8">
      <c r="A893" s="60" t="s">
        <v>1107</v>
      </c>
      <c r="B893" s="60">
        <v>51247</v>
      </c>
      <c r="C893" s="61">
        <v>3574.1379310344828</v>
      </c>
      <c r="D893" s="57"/>
      <c r="E893" s="89" t="s">
        <v>5243</v>
      </c>
      <c r="F893" s="61">
        <v>3574.14</v>
      </c>
      <c r="G893" s="57"/>
      <c r="H893" s="18">
        <f t="shared" si="13"/>
        <v>-2.0689655170826882E-3</v>
      </c>
    </row>
    <row r="894" spans="1:8">
      <c r="A894" s="60" t="s">
        <v>1107</v>
      </c>
      <c r="B894" s="60">
        <v>51248</v>
      </c>
      <c r="C894" s="61">
        <v>947.30172413793105</v>
      </c>
      <c r="D894" s="57"/>
      <c r="E894" s="89" t="s">
        <v>5244</v>
      </c>
      <c r="F894" s="61">
        <v>947.3</v>
      </c>
      <c r="G894" s="57"/>
      <c r="H894" s="18">
        <f t="shared" si="13"/>
        <v>1.7241379310917182E-3</v>
      </c>
    </row>
    <row r="895" spans="1:8">
      <c r="A895" s="60" t="s">
        <v>1107</v>
      </c>
      <c r="B895" s="60">
        <v>51249</v>
      </c>
      <c r="C895" s="61">
        <v>2025.8706896551728</v>
      </c>
      <c r="D895" s="57"/>
      <c r="E895" s="89" t="s">
        <v>5245</v>
      </c>
      <c r="F895" s="61">
        <v>2025.87</v>
      </c>
      <c r="G895" s="57"/>
      <c r="H895" s="18">
        <f t="shared" si="13"/>
        <v>6.8965517289143463E-4</v>
      </c>
    </row>
    <row r="896" spans="1:8">
      <c r="A896" s="60" t="s">
        <v>1107</v>
      </c>
      <c r="B896" s="60">
        <v>51250</v>
      </c>
      <c r="C896" s="61">
        <v>58.198275862068975</v>
      </c>
      <c r="D896" s="57"/>
      <c r="E896" s="89" t="s">
        <v>5246</v>
      </c>
      <c r="F896" s="61">
        <v>58.2</v>
      </c>
      <c r="G896" s="57"/>
      <c r="H896" s="18">
        <f t="shared" si="13"/>
        <v>-1.7241379310277694E-3</v>
      </c>
    </row>
    <row r="897" spans="1:8">
      <c r="A897" s="60" t="s">
        <v>1107</v>
      </c>
      <c r="B897" s="60">
        <v>51251</v>
      </c>
      <c r="C897" s="61">
        <v>174.60344827586206</v>
      </c>
      <c r="D897" s="57"/>
      <c r="E897" s="89" t="s">
        <v>5247</v>
      </c>
      <c r="F897" s="61">
        <v>174.6</v>
      </c>
      <c r="G897" s="57"/>
      <c r="H897" s="18">
        <f t="shared" si="13"/>
        <v>3.4482758620697496E-3</v>
      </c>
    </row>
    <row r="898" spans="1:8">
      <c r="A898" s="60" t="s">
        <v>1107</v>
      </c>
      <c r="B898" s="60">
        <v>51252</v>
      </c>
      <c r="C898" s="61">
        <v>1698.2758620689656</v>
      </c>
      <c r="D898" s="57"/>
      <c r="E898" s="89" t="s">
        <v>5248</v>
      </c>
      <c r="F898" s="61">
        <v>1698.2800000000002</v>
      </c>
      <c r="G898" s="57"/>
      <c r="H898" s="18">
        <f t="shared" si="13"/>
        <v>-4.1379310346201237E-3</v>
      </c>
    </row>
    <row r="899" spans="1:8">
      <c r="A899" s="60" t="s">
        <v>1107</v>
      </c>
      <c r="B899" s="60">
        <v>51253</v>
      </c>
      <c r="C899" s="61">
        <v>4741.3879310344837</v>
      </c>
      <c r="D899" s="57"/>
      <c r="E899" s="89" t="s">
        <v>5249</v>
      </c>
      <c r="F899" s="61">
        <v>4741.3900000000003</v>
      </c>
      <c r="G899" s="57"/>
      <c r="H899" s="18">
        <f t="shared" si="13"/>
        <v>-2.0689655166279408E-3</v>
      </c>
    </row>
    <row r="900" spans="1:8">
      <c r="A900" s="60" t="s">
        <v>1107</v>
      </c>
      <c r="B900" s="60">
        <v>51254</v>
      </c>
      <c r="C900" s="61">
        <v>174.60344827586206</v>
      </c>
      <c r="D900" s="57"/>
      <c r="E900" s="89" t="s">
        <v>5250</v>
      </c>
      <c r="F900" s="61">
        <v>174.6</v>
      </c>
      <c r="G900" s="57"/>
      <c r="H900" s="18">
        <f t="shared" si="13"/>
        <v>3.4482758620697496E-3</v>
      </c>
    </row>
    <row r="901" spans="1:8">
      <c r="A901" s="60" t="s">
        <v>1107</v>
      </c>
      <c r="B901" s="60">
        <v>51255</v>
      </c>
      <c r="C901" s="61">
        <v>1220.6982758620691</v>
      </c>
      <c r="D901" s="57"/>
      <c r="E901" s="89" t="s">
        <v>5251</v>
      </c>
      <c r="F901" s="61">
        <v>1220.6999999999998</v>
      </c>
      <c r="G901" s="57"/>
      <c r="H901" s="18">
        <f t="shared" si="13"/>
        <v>-1.7241379307506577E-3</v>
      </c>
    </row>
    <row r="902" spans="1:8">
      <c r="A902" s="60" t="s">
        <v>1107</v>
      </c>
      <c r="B902" s="60">
        <v>51256</v>
      </c>
      <c r="C902" s="61">
        <v>2731.8965517241381</v>
      </c>
      <c r="D902" s="57"/>
      <c r="E902" s="89" t="s">
        <v>5252</v>
      </c>
      <c r="F902" s="61">
        <v>2731.8999999999996</v>
      </c>
      <c r="G902" s="57"/>
      <c r="H902" s="18">
        <f t="shared" si="13"/>
        <v>-3.4482758615013154E-3</v>
      </c>
    </row>
    <row r="903" spans="1:8">
      <c r="A903" s="60" t="s">
        <v>1107</v>
      </c>
      <c r="B903" s="60">
        <v>51257</v>
      </c>
      <c r="C903" s="61">
        <v>86.206896551724142</v>
      </c>
      <c r="D903" s="57"/>
      <c r="E903" s="89" t="s">
        <v>5253</v>
      </c>
      <c r="F903" s="61">
        <v>86.21</v>
      </c>
      <c r="G903" s="57"/>
      <c r="H903" s="18">
        <f t="shared" si="13"/>
        <v>-3.1034482758514059E-3</v>
      </c>
    </row>
    <row r="904" spans="1:8">
      <c r="A904" s="60" t="s">
        <v>1107</v>
      </c>
      <c r="B904" s="60">
        <v>51258</v>
      </c>
      <c r="C904" s="61">
        <v>947.42241379310349</v>
      </c>
      <c r="D904" s="57"/>
      <c r="E904" s="89" t="s">
        <v>5254</v>
      </c>
      <c r="F904" s="61">
        <v>947.42</v>
      </c>
      <c r="G904" s="57"/>
      <c r="H904" s="18">
        <f t="shared" si="13"/>
        <v>2.4137931035284055E-3</v>
      </c>
    </row>
    <row r="905" spans="1:8">
      <c r="A905" s="60" t="s">
        <v>1107</v>
      </c>
      <c r="B905" s="60">
        <v>51259</v>
      </c>
      <c r="C905" s="61">
        <v>7523.2931034482772</v>
      </c>
      <c r="D905" s="57"/>
      <c r="E905" s="89" t="s">
        <v>5255</v>
      </c>
      <c r="F905" s="61">
        <v>7523.29</v>
      </c>
      <c r="G905" s="57"/>
      <c r="H905" s="18">
        <f t="shared" ref="H905:H968" si="14">+C905-F905</f>
        <v>3.103448277215648E-3</v>
      </c>
    </row>
    <row r="906" spans="1:8">
      <c r="A906" s="60" t="s">
        <v>1107</v>
      </c>
      <c r="B906" s="60">
        <v>51260</v>
      </c>
      <c r="C906" s="61">
        <v>1698.2758620689656</v>
      </c>
      <c r="D906" s="57"/>
      <c r="E906" s="89" t="s">
        <v>5256</v>
      </c>
      <c r="F906" s="61">
        <v>1698.28</v>
      </c>
      <c r="G906" s="57"/>
      <c r="H906" s="18">
        <f t="shared" si="14"/>
        <v>-4.13793103439275E-3</v>
      </c>
    </row>
    <row r="907" spans="1:8">
      <c r="A907" s="60" t="s">
        <v>1107</v>
      </c>
      <c r="B907" s="60">
        <v>51261</v>
      </c>
      <c r="C907" s="61">
        <v>174.60344827586206</v>
      </c>
      <c r="D907" s="57"/>
      <c r="E907" s="89" t="s">
        <v>5257</v>
      </c>
      <c r="F907" s="61">
        <v>174.6</v>
      </c>
      <c r="G907" s="57"/>
      <c r="H907" s="18">
        <f t="shared" si="14"/>
        <v>3.4482758620697496E-3</v>
      </c>
    </row>
    <row r="908" spans="1:8">
      <c r="A908" s="60" t="s">
        <v>1107</v>
      </c>
      <c r="B908" s="60">
        <v>51262</v>
      </c>
      <c r="C908" s="61">
        <v>58.198275862068975</v>
      </c>
      <c r="D908" s="57"/>
      <c r="E908" s="89" t="s">
        <v>5258</v>
      </c>
      <c r="F908" s="61">
        <v>58.2</v>
      </c>
      <c r="G908" s="57"/>
      <c r="H908" s="18">
        <f t="shared" si="14"/>
        <v>-1.7241379310277694E-3</v>
      </c>
    </row>
    <row r="909" spans="1:8">
      <c r="A909" s="60" t="s">
        <v>1107</v>
      </c>
      <c r="B909" s="60">
        <v>51263</v>
      </c>
      <c r="C909" s="61">
        <v>2731.8965517241381</v>
      </c>
      <c r="D909" s="57"/>
      <c r="E909" s="89" t="s">
        <v>5259</v>
      </c>
      <c r="F909" s="61">
        <v>2731.8999999999996</v>
      </c>
      <c r="G909" s="57"/>
      <c r="H909" s="18">
        <f t="shared" si="14"/>
        <v>-3.4482758615013154E-3</v>
      </c>
    </row>
    <row r="910" spans="1:8">
      <c r="A910" s="60" t="s">
        <v>1107</v>
      </c>
      <c r="B910" s="60">
        <v>51264</v>
      </c>
      <c r="C910" s="61">
        <v>1698.2758620689656</v>
      </c>
      <c r="D910" s="57"/>
      <c r="E910" s="89" t="s">
        <v>5260</v>
      </c>
      <c r="F910" s="61">
        <v>1698.28</v>
      </c>
      <c r="G910" s="57"/>
      <c r="H910" s="18">
        <f t="shared" si="14"/>
        <v>-4.13793103439275E-3</v>
      </c>
    </row>
    <row r="911" spans="1:8">
      <c r="A911" s="60" t="s">
        <v>1107</v>
      </c>
      <c r="B911" s="60">
        <v>51265</v>
      </c>
      <c r="C911" s="61">
        <v>947.42241379310349</v>
      </c>
      <c r="D911" s="57"/>
      <c r="E911" s="89" t="s">
        <v>5261</v>
      </c>
      <c r="F911" s="61">
        <v>947.42000000000007</v>
      </c>
      <c r="G911" s="57"/>
      <c r="H911" s="18">
        <f t="shared" si="14"/>
        <v>2.4137931034147186E-3</v>
      </c>
    </row>
    <row r="912" spans="1:8">
      <c r="A912" s="60" t="s">
        <v>1107</v>
      </c>
      <c r="B912" s="60">
        <v>51266</v>
      </c>
      <c r="C912" s="61">
        <v>947.42241379310349</v>
      </c>
      <c r="D912" s="57"/>
      <c r="E912" s="89" t="s">
        <v>5262</v>
      </c>
      <c r="F912" s="61">
        <v>947.42000000000007</v>
      </c>
      <c r="G912" s="57"/>
      <c r="H912" s="18">
        <f t="shared" si="14"/>
        <v>2.4137931034147186E-3</v>
      </c>
    </row>
    <row r="913" spans="1:8">
      <c r="A913" s="60" t="s">
        <v>1107</v>
      </c>
      <c r="B913" s="60">
        <v>51267</v>
      </c>
      <c r="C913" s="61">
        <v>3788.7931034482763</v>
      </c>
      <c r="D913" s="57"/>
      <c r="E913" s="89" t="s">
        <v>5263</v>
      </c>
      <c r="F913" s="61">
        <v>3788.79</v>
      </c>
      <c r="G913" s="57"/>
      <c r="H913" s="18">
        <f t="shared" si="14"/>
        <v>3.1034482763061533E-3</v>
      </c>
    </row>
    <row r="914" spans="1:8">
      <c r="A914" s="60" t="s">
        <v>1107</v>
      </c>
      <c r="B914" s="60">
        <v>51268</v>
      </c>
      <c r="C914" s="61">
        <v>4284.5689655172418</v>
      </c>
      <c r="D914" s="57"/>
      <c r="E914" s="89" t="s">
        <v>5264</v>
      </c>
      <c r="F914" s="61">
        <v>4284.57</v>
      </c>
      <c r="G914" s="57"/>
      <c r="H914" s="18">
        <f t="shared" si="14"/>
        <v>-1.0344827578592231E-3</v>
      </c>
    </row>
    <row r="915" spans="1:8">
      <c r="A915" s="60" t="s">
        <v>1107</v>
      </c>
      <c r="B915" s="60">
        <v>51269</v>
      </c>
      <c r="C915" s="61">
        <v>947.42241379310349</v>
      </c>
      <c r="D915" s="57"/>
      <c r="E915" s="89" t="s">
        <v>5265</v>
      </c>
      <c r="F915" s="61">
        <v>947.42000000000007</v>
      </c>
      <c r="G915" s="57"/>
      <c r="H915" s="18">
        <f t="shared" si="14"/>
        <v>2.4137931034147186E-3</v>
      </c>
    </row>
    <row r="916" spans="1:8">
      <c r="A916" s="60" t="s">
        <v>1107</v>
      </c>
      <c r="B916" s="60">
        <v>51270</v>
      </c>
      <c r="C916" s="61">
        <v>947.42241379310349</v>
      </c>
      <c r="D916" s="57"/>
      <c r="E916" s="89" t="s">
        <v>5266</v>
      </c>
      <c r="F916" s="61">
        <v>947.42000000000007</v>
      </c>
      <c r="G916" s="57"/>
      <c r="H916" s="18">
        <f t="shared" si="14"/>
        <v>2.4137931034147186E-3</v>
      </c>
    </row>
    <row r="917" spans="1:8">
      <c r="A917" s="60" t="s">
        <v>1107</v>
      </c>
      <c r="B917" s="60">
        <v>51271</v>
      </c>
      <c r="C917" s="61">
        <v>200</v>
      </c>
      <c r="D917" s="57"/>
      <c r="E917" s="89" t="s">
        <v>5267</v>
      </c>
      <c r="F917" s="61">
        <v>200</v>
      </c>
      <c r="G917" s="57"/>
      <c r="H917" s="18">
        <f t="shared" si="14"/>
        <v>0</v>
      </c>
    </row>
    <row r="918" spans="1:8">
      <c r="A918" s="60" t="s">
        <v>1107</v>
      </c>
      <c r="B918" s="60">
        <v>51272</v>
      </c>
      <c r="C918" s="61">
        <v>947.42241379310349</v>
      </c>
      <c r="D918" s="57"/>
      <c r="E918" s="89" t="s">
        <v>5268</v>
      </c>
      <c r="F918" s="61">
        <v>947.42000000000007</v>
      </c>
      <c r="G918" s="57"/>
      <c r="H918" s="18">
        <f t="shared" si="14"/>
        <v>2.4137931034147186E-3</v>
      </c>
    </row>
    <row r="919" spans="1:8">
      <c r="A919" s="60" t="s">
        <v>1107</v>
      </c>
      <c r="B919" s="60">
        <v>51273</v>
      </c>
      <c r="C919" s="61">
        <v>1328.6982758620691</v>
      </c>
      <c r="D919" s="57"/>
      <c r="E919" s="89" t="s">
        <v>5269</v>
      </c>
      <c r="F919" s="61">
        <v>1328.7</v>
      </c>
      <c r="G919" s="57"/>
      <c r="H919" s="18">
        <f t="shared" si="14"/>
        <v>-1.7241379309780314E-3</v>
      </c>
    </row>
    <row r="920" spans="1:8">
      <c r="A920" s="60" t="s">
        <v>1107</v>
      </c>
      <c r="B920" s="60">
        <v>51274</v>
      </c>
      <c r="C920" s="61">
        <v>755.43965517241384</v>
      </c>
      <c r="D920" s="57"/>
      <c r="E920" s="89" t="s">
        <v>5270</v>
      </c>
      <c r="F920" s="61">
        <v>755.44</v>
      </c>
      <c r="G920" s="57"/>
      <c r="H920" s="18">
        <f t="shared" si="14"/>
        <v>-3.4482758621834364E-4</v>
      </c>
    </row>
    <row r="921" spans="1:8">
      <c r="A921" s="60" t="s">
        <v>1107</v>
      </c>
      <c r="B921" s="60">
        <v>51275</v>
      </c>
      <c r="C921" s="61">
        <v>1509.8189655172416</v>
      </c>
      <c r="D921" s="57"/>
      <c r="E921" s="89" t="s">
        <v>5271</v>
      </c>
      <c r="F921" s="61">
        <v>1509.82</v>
      </c>
      <c r="G921" s="57"/>
      <c r="H921" s="18">
        <f t="shared" si="14"/>
        <v>-1.0344827583139704E-3</v>
      </c>
    </row>
    <row r="922" spans="1:8">
      <c r="A922" s="60" t="s">
        <v>1107</v>
      </c>
      <c r="B922" s="60">
        <v>51276</v>
      </c>
      <c r="C922" s="61">
        <v>947.42241379310349</v>
      </c>
      <c r="D922" s="57"/>
      <c r="E922" s="89" t="s">
        <v>5272</v>
      </c>
      <c r="F922" s="61">
        <v>947.42000000000007</v>
      </c>
      <c r="G922" s="57"/>
      <c r="H922" s="18">
        <f t="shared" si="14"/>
        <v>2.4137931034147186E-3</v>
      </c>
    </row>
    <row r="923" spans="1:8">
      <c r="A923" s="60" t="s">
        <v>1107</v>
      </c>
      <c r="B923" s="60">
        <v>51277</v>
      </c>
      <c r="C923" s="61">
        <v>947.42241379310349</v>
      </c>
      <c r="D923" s="57"/>
      <c r="E923" s="89" t="s">
        <v>5273</v>
      </c>
      <c r="F923" s="61">
        <v>947.42</v>
      </c>
      <c r="G923" s="57"/>
      <c r="H923" s="18">
        <f t="shared" si="14"/>
        <v>2.4137931035284055E-3</v>
      </c>
    </row>
    <row r="924" spans="1:8">
      <c r="A924" s="60" t="s">
        <v>1107</v>
      </c>
      <c r="B924" s="60">
        <v>51278</v>
      </c>
      <c r="C924" s="61">
        <v>174.60344827586206</v>
      </c>
      <c r="D924" s="57"/>
      <c r="E924" s="89" t="s">
        <v>5274</v>
      </c>
      <c r="F924" s="61">
        <v>174.6</v>
      </c>
      <c r="G924" s="57"/>
      <c r="H924" s="18">
        <f t="shared" si="14"/>
        <v>3.4482758620697496E-3</v>
      </c>
    </row>
    <row r="925" spans="1:8">
      <c r="A925" s="60" t="s">
        <v>1107</v>
      </c>
      <c r="B925" s="60">
        <v>51279</v>
      </c>
      <c r="C925" s="61">
        <v>947.41379310344837</v>
      </c>
      <c r="D925" s="57"/>
      <c r="E925" s="89" t="s">
        <v>5275</v>
      </c>
      <c r="F925" s="61">
        <v>947.41000000000008</v>
      </c>
      <c r="G925" s="57"/>
      <c r="H925" s="18">
        <f t="shared" si="14"/>
        <v>3.7931034482880932E-3</v>
      </c>
    </row>
    <row r="926" spans="1:8">
      <c r="A926" s="60" t="s">
        <v>1107</v>
      </c>
      <c r="B926" s="60">
        <v>51280</v>
      </c>
      <c r="C926" s="61">
        <v>947.42241379310349</v>
      </c>
      <c r="D926" s="57"/>
      <c r="E926" s="89" t="s">
        <v>5276</v>
      </c>
      <c r="F926" s="61">
        <v>947.42</v>
      </c>
      <c r="G926" s="57"/>
      <c r="H926" s="18">
        <f t="shared" si="14"/>
        <v>2.4137931035284055E-3</v>
      </c>
    </row>
    <row r="927" spans="1:8">
      <c r="A927" s="60" t="s">
        <v>1107</v>
      </c>
      <c r="B927" s="60">
        <v>51281</v>
      </c>
      <c r="C927" s="61">
        <v>1698.2758620689656</v>
      </c>
      <c r="D927" s="57"/>
      <c r="E927" s="89" t="s">
        <v>5277</v>
      </c>
      <c r="F927" s="61">
        <v>1698.28</v>
      </c>
      <c r="G927" s="57"/>
      <c r="H927" s="18">
        <f t="shared" si="14"/>
        <v>-4.13793103439275E-3</v>
      </c>
    </row>
    <row r="928" spans="1:8">
      <c r="A928" s="60" t="s">
        <v>1107</v>
      </c>
      <c r="B928" s="60">
        <v>51282</v>
      </c>
      <c r="C928" s="61">
        <v>7479.7068965517237</v>
      </c>
      <c r="D928" s="57"/>
      <c r="E928" s="89" t="s">
        <v>5278</v>
      </c>
      <c r="F928" s="61">
        <v>7479.71</v>
      </c>
      <c r="G928" s="57"/>
      <c r="H928" s="18">
        <f t="shared" si="14"/>
        <v>-3.1034482763061533E-3</v>
      </c>
    </row>
    <row r="929" spans="1:8">
      <c r="A929" s="60" t="s">
        <v>1107</v>
      </c>
      <c r="B929" s="60">
        <v>51283</v>
      </c>
      <c r="C929" s="61">
        <v>1626.7327586206898</v>
      </c>
      <c r="D929" s="57"/>
      <c r="E929" s="89" t="s">
        <v>5279</v>
      </c>
      <c r="F929" s="61">
        <v>1626.73</v>
      </c>
      <c r="G929" s="57"/>
      <c r="H929" s="18">
        <f t="shared" si="14"/>
        <v>2.7586206897467491E-3</v>
      </c>
    </row>
    <row r="930" spans="1:8">
      <c r="A930" s="60" t="s">
        <v>1107</v>
      </c>
      <c r="B930" s="60">
        <v>51284</v>
      </c>
      <c r="C930" s="61">
        <v>10883.801724137931</v>
      </c>
      <c r="D930" s="57"/>
      <c r="E930" s="89" t="s">
        <v>5280</v>
      </c>
      <c r="F930" s="61">
        <v>10883.800000000001</v>
      </c>
      <c r="G930" s="57"/>
      <c r="H930" s="18">
        <f t="shared" si="14"/>
        <v>1.7241379300685367E-3</v>
      </c>
    </row>
    <row r="931" spans="1:8">
      <c r="A931" s="60" t="s">
        <v>1107</v>
      </c>
      <c r="B931" s="60">
        <v>51285</v>
      </c>
      <c r="C931" s="61">
        <v>1698.2672413793105</v>
      </c>
      <c r="D931" s="57"/>
      <c r="E931" s="89" t="s">
        <v>5281</v>
      </c>
      <c r="F931" s="61">
        <v>1698.27</v>
      </c>
      <c r="G931" s="57"/>
      <c r="H931" s="18">
        <f t="shared" si="14"/>
        <v>-2.7586206895193754E-3</v>
      </c>
    </row>
    <row r="932" spans="1:8">
      <c r="A932" s="60" t="s">
        <v>1107</v>
      </c>
      <c r="B932" s="60">
        <v>51286</v>
      </c>
      <c r="C932" s="61">
        <v>1698.2672413793105</v>
      </c>
      <c r="D932" s="57"/>
      <c r="E932" s="89" t="s">
        <v>5282</v>
      </c>
      <c r="F932" s="61">
        <v>1698.27</v>
      </c>
      <c r="G932" s="57"/>
      <c r="H932" s="18">
        <f t="shared" si="14"/>
        <v>-2.7586206895193754E-3</v>
      </c>
    </row>
    <row r="933" spans="1:8">
      <c r="A933" s="60" t="s">
        <v>1107</v>
      </c>
      <c r="B933" s="60">
        <v>51287</v>
      </c>
      <c r="C933" s="61">
        <v>9888.7068965517246</v>
      </c>
      <c r="D933" s="57"/>
      <c r="E933" s="89" t="s">
        <v>5283</v>
      </c>
      <c r="F933" s="61">
        <v>9888.7099999999991</v>
      </c>
      <c r="G933" s="57"/>
      <c r="H933" s="18">
        <f t="shared" si="14"/>
        <v>-3.1034482744871639E-3</v>
      </c>
    </row>
    <row r="934" spans="1:8">
      <c r="A934" s="60" t="s">
        <v>1107</v>
      </c>
      <c r="B934" s="60">
        <v>51288</v>
      </c>
      <c r="C934" s="61">
        <v>1698.2758620689656</v>
      </c>
      <c r="D934" s="57"/>
      <c r="E934" s="89" t="s">
        <v>5284</v>
      </c>
      <c r="F934" s="61">
        <v>1698.2800000000002</v>
      </c>
      <c r="G934" s="57"/>
      <c r="H934" s="18">
        <f t="shared" si="14"/>
        <v>-4.1379310346201237E-3</v>
      </c>
    </row>
    <row r="935" spans="1:8">
      <c r="A935" s="60" t="s">
        <v>1107</v>
      </c>
      <c r="B935" s="60">
        <v>51289</v>
      </c>
      <c r="C935" s="61">
        <v>600</v>
      </c>
      <c r="D935" s="57"/>
      <c r="E935" s="89" t="s">
        <v>5285</v>
      </c>
      <c r="F935" s="61">
        <v>600</v>
      </c>
      <c r="G935" s="57"/>
      <c r="H935" s="18">
        <f t="shared" si="14"/>
        <v>0</v>
      </c>
    </row>
    <row r="936" spans="1:8">
      <c r="A936" s="60" t="s">
        <v>1107</v>
      </c>
      <c r="B936" s="60">
        <v>51290</v>
      </c>
      <c r="C936" s="61">
        <v>1551.6810344827588</v>
      </c>
      <c r="D936" s="57"/>
      <c r="E936" s="89" t="s">
        <v>5286</v>
      </c>
      <c r="F936" s="61">
        <v>1551.68</v>
      </c>
      <c r="G936" s="57"/>
      <c r="H936" s="18">
        <f t="shared" si="14"/>
        <v>1.0344827587687178E-3</v>
      </c>
    </row>
    <row r="937" spans="1:8">
      <c r="A937" s="60" t="s">
        <v>1107</v>
      </c>
      <c r="B937" s="60">
        <v>51291</v>
      </c>
      <c r="C937" s="61">
        <v>947.42241379310349</v>
      </c>
      <c r="D937" s="57"/>
      <c r="E937" s="89" t="s">
        <v>5287</v>
      </c>
      <c r="F937" s="61">
        <v>947.42000000000007</v>
      </c>
      <c r="G937" s="57"/>
      <c r="H937" s="18">
        <f t="shared" si="14"/>
        <v>2.4137931034147186E-3</v>
      </c>
    </row>
    <row r="938" spans="1:8">
      <c r="A938" s="60" t="s">
        <v>1107</v>
      </c>
      <c r="B938" s="60">
        <v>51292</v>
      </c>
      <c r="C938" s="61">
        <v>267.72413793103448</v>
      </c>
      <c r="D938" s="57"/>
      <c r="E938" s="89" t="s">
        <v>5288</v>
      </c>
      <c r="F938" s="61">
        <v>267.71999999999997</v>
      </c>
      <c r="G938" s="57"/>
      <c r="H938" s="18">
        <f t="shared" si="14"/>
        <v>4.1379310345064368E-3</v>
      </c>
    </row>
    <row r="939" spans="1:8">
      <c r="A939" s="60" t="s">
        <v>1107</v>
      </c>
      <c r="B939" s="60">
        <v>51293</v>
      </c>
      <c r="C939" s="61">
        <v>3574.1465517241386</v>
      </c>
      <c r="D939" s="57"/>
      <c r="E939" s="89" t="s">
        <v>5289</v>
      </c>
      <c r="F939" s="61">
        <v>3574.1499999999996</v>
      </c>
      <c r="G939" s="57"/>
      <c r="H939" s="18">
        <f t="shared" si="14"/>
        <v>-3.448275861046568E-3</v>
      </c>
    </row>
    <row r="940" spans="1:8">
      <c r="A940" s="60" t="s">
        <v>1107</v>
      </c>
      <c r="B940" s="60">
        <v>51294</v>
      </c>
      <c r="C940" s="61">
        <v>58.198275862068975</v>
      </c>
      <c r="D940" s="57"/>
      <c r="E940" s="89" t="s">
        <v>5290</v>
      </c>
      <c r="F940" s="61">
        <v>58.2</v>
      </c>
      <c r="G940" s="57"/>
      <c r="H940" s="18">
        <f t="shared" si="14"/>
        <v>-1.7241379310277694E-3</v>
      </c>
    </row>
    <row r="941" spans="1:8">
      <c r="A941" s="60" t="s">
        <v>1107</v>
      </c>
      <c r="B941" s="60">
        <v>51295</v>
      </c>
      <c r="C941" s="61">
        <v>58.198275862068975</v>
      </c>
      <c r="D941" s="57"/>
      <c r="E941" s="89" t="s">
        <v>5291</v>
      </c>
      <c r="F941" s="61">
        <v>58.2</v>
      </c>
      <c r="G941" s="57"/>
      <c r="H941" s="18">
        <f t="shared" si="14"/>
        <v>-1.7241379310277694E-3</v>
      </c>
    </row>
    <row r="942" spans="1:8">
      <c r="A942" s="60" t="s">
        <v>1107</v>
      </c>
      <c r="B942" s="60">
        <v>51296</v>
      </c>
      <c r="C942" s="61">
        <v>947.42241379310349</v>
      </c>
      <c r="D942" s="57"/>
      <c r="E942" s="89" t="s">
        <v>5292</v>
      </c>
      <c r="F942" s="61">
        <v>947.42</v>
      </c>
      <c r="G942" s="57"/>
      <c r="H942" s="18">
        <f t="shared" si="14"/>
        <v>2.4137931035284055E-3</v>
      </c>
    </row>
    <row r="943" spans="1:8">
      <c r="A943" s="60" t="s">
        <v>1107</v>
      </c>
      <c r="B943" s="60">
        <v>51297</v>
      </c>
      <c r="C943" s="61">
        <v>947.42241379310349</v>
      </c>
      <c r="D943" s="57"/>
      <c r="E943" s="89" t="s">
        <v>5293</v>
      </c>
      <c r="F943" s="61">
        <v>947.42</v>
      </c>
      <c r="G943" s="57"/>
      <c r="H943" s="18">
        <f t="shared" si="14"/>
        <v>2.4137931035284055E-3</v>
      </c>
    </row>
    <row r="944" spans="1:8">
      <c r="A944" s="60" t="s">
        <v>1107</v>
      </c>
      <c r="B944" s="60">
        <v>51298</v>
      </c>
      <c r="C944" s="61">
        <v>174.60344827586206</v>
      </c>
      <c r="D944" s="57"/>
      <c r="E944" s="89" t="s">
        <v>5294</v>
      </c>
      <c r="F944" s="61">
        <v>174.6</v>
      </c>
      <c r="G944" s="57"/>
      <c r="H944" s="18">
        <f t="shared" si="14"/>
        <v>3.4482758620697496E-3</v>
      </c>
    </row>
    <row r="945" spans="1:8">
      <c r="A945" s="60" t="s">
        <v>1107</v>
      </c>
      <c r="B945" s="60">
        <v>51299</v>
      </c>
      <c r="C945" s="61">
        <v>1982.7586206896553</v>
      </c>
      <c r="D945" s="57"/>
      <c r="E945" s="89" t="s">
        <v>5295</v>
      </c>
      <c r="F945" s="61">
        <v>1982.76</v>
      </c>
      <c r="G945" s="57"/>
      <c r="H945" s="18">
        <f t="shared" si="14"/>
        <v>-1.3793103446460009E-3</v>
      </c>
    </row>
    <row r="946" spans="1:8">
      <c r="A946" s="60" t="s">
        <v>1107</v>
      </c>
      <c r="B946" s="60">
        <v>51300</v>
      </c>
      <c r="C946" s="61">
        <v>174.60344827586206</v>
      </c>
      <c r="D946" s="57"/>
      <c r="E946" s="89" t="s">
        <v>5296</v>
      </c>
      <c r="F946" s="61">
        <v>174.6</v>
      </c>
      <c r="G946" s="57"/>
      <c r="H946" s="18">
        <f t="shared" si="14"/>
        <v>3.4482758620697496E-3</v>
      </c>
    </row>
    <row r="947" spans="1:8">
      <c r="A947" s="60" t="s">
        <v>1107</v>
      </c>
      <c r="B947" s="60">
        <v>51301</v>
      </c>
      <c r="C947" s="61">
        <v>947.42241379310349</v>
      </c>
      <c r="D947" s="57"/>
      <c r="E947" s="89" t="s">
        <v>5297</v>
      </c>
      <c r="F947" s="61">
        <v>947.42000000000007</v>
      </c>
      <c r="G947" s="57"/>
      <c r="H947" s="18">
        <f t="shared" si="14"/>
        <v>2.4137931034147186E-3</v>
      </c>
    </row>
    <row r="948" spans="1:8">
      <c r="A948" s="60" t="s">
        <v>1107</v>
      </c>
      <c r="B948" s="60">
        <v>51302</v>
      </c>
      <c r="C948" s="61">
        <v>195.43965517241381</v>
      </c>
      <c r="D948" s="57"/>
      <c r="E948" s="89" t="s">
        <v>5298</v>
      </c>
      <c r="F948" s="61">
        <v>195.44</v>
      </c>
      <c r="G948" s="57"/>
      <c r="H948" s="18">
        <f t="shared" si="14"/>
        <v>-3.4482758618992193E-4</v>
      </c>
    </row>
    <row r="949" spans="1:8">
      <c r="A949" s="60" t="s">
        <v>1107</v>
      </c>
      <c r="B949" s="60">
        <v>51303</v>
      </c>
      <c r="C949" s="61">
        <v>2227.1982758620693</v>
      </c>
      <c r="D949" s="57"/>
      <c r="E949" s="89" t="s">
        <v>5299</v>
      </c>
      <c r="F949" s="61">
        <v>2227.2000000000003</v>
      </c>
      <c r="G949" s="57"/>
      <c r="H949" s="18">
        <f t="shared" si="14"/>
        <v>-1.7241379309780314E-3</v>
      </c>
    </row>
    <row r="950" spans="1:8">
      <c r="A950" s="60" t="s">
        <v>1107</v>
      </c>
      <c r="B950" s="60">
        <v>51304</v>
      </c>
      <c r="C950" s="61">
        <v>947.42241379310349</v>
      </c>
      <c r="D950" s="57"/>
      <c r="E950" s="89" t="s">
        <v>5300</v>
      </c>
      <c r="F950" s="61">
        <v>947.42000000000007</v>
      </c>
      <c r="G950" s="57"/>
      <c r="H950" s="18">
        <f t="shared" si="14"/>
        <v>2.4137931034147186E-3</v>
      </c>
    </row>
    <row r="951" spans="1:8">
      <c r="A951" s="60" t="s">
        <v>1107</v>
      </c>
      <c r="B951" s="60">
        <v>51305</v>
      </c>
      <c r="C951" s="61">
        <v>1698.2758620689656</v>
      </c>
      <c r="D951" s="57"/>
      <c r="E951" s="89" t="s">
        <v>5301</v>
      </c>
      <c r="F951" s="61">
        <v>1698.2800000000002</v>
      </c>
      <c r="G951" s="57"/>
      <c r="H951" s="18">
        <f t="shared" si="14"/>
        <v>-4.1379310346201237E-3</v>
      </c>
    </row>
    <row r="952" spans="1:8">
      <c r="A952" s="60" t="s">
        <v>1107</v>
      </c>
      <c r="B952" s="60">
        <v>51306</v>
      </c>
      <c r="C952" s="61">
        <v>2468.1120689655177</v>
      </c>
      <c r="D952" s="57"/>
      <c r="E952" s="89" t="s">
        <v>5302</v>
      </c>
      <c r="F952" s="61">
        <v>2468.11</v>
      </c>
      <c r="G952" s="57"/>
      <c r="H952" s="18">
        <f t="shared" si="14"/>
        <v>2.0689655175374355E-3</v>
      </c>
    </row>
    <row r="953" spans="1:8">
      <c r="A953" s="60" t="s">
        <v>1107</v>
      </c>
      <c r="B953" s="60">
        <v>51307</v>
      </c>
      <c r="C953" s="61">
        <v>1698.2672413793105</v>
      </c>
      <c r="D953" s="57"/>
      <c r="E953" s="89" t="s">
        <v>5303</v>
      </c>
      <c r="F953" s="61">
        <v>1698.27</v>
      </c>
      <c r="G953" s="57"/>
      <c r="H953" s="18">
        <f t="shared" si="14"/>
        <v>-2.7586206895193754E-3</v>
      </c>
    </row>
    <row r="954" spans="1:8">
      <c r="A954" s="60" t="s">
        <v>1107</v>
      </c>
      <c r="B954" s="60">
        <v>51308</v>
      </c>
      <c r="C954" s="61">
        <v>400</v>
      </c>
      <c r="D954" s="57"/>
      <c r="E954" s="89" t="s">
        <v>5304</v>
      </c>
      <c r="F954" s="61">
        <v>400</v>
      </c>
      <c r="G954" s="57"/>
      <c r="H954" s="18">
        <f t="shared" si="14"/>
        <v>0</v>
      </c>
    </row>
    <row r="955" spans="1:8">
      <c r="A955" s="60" t="s">
        <v>1107</v>
      </c>
      <c r="B955" s="60">
        <v>51309</v>
      </c>
      <c r="C955" s="61">
        <v>947.42241379310349</v>
      </c>
      <c r="D955" s="57"/>
      <c r="E955" s="89" t="s">
        <v>5305</v>
      </c>
      <c r="F955" s="61">
        <v>947.42000000000007</v>
      </c>
      <c r="G955" s="57"/>
      <c r="H955" s="18">
        <f t="shared" si="14"/>
        <v>2.4137931034147186E-3</v>
      </c>
    </row>
    <row r="956" spans="1:8">
      <c r="A956" s="60" t="s">
        <v>1107</v>
      </c>
      <c r="B956" s="60">
        <v>51310</v>
      </c>
      <c r="C956" s="61">
        <v>400</v>
      </c>
      <c r="D956" s="57"/>
      <c r="E956" s="89" t="s">
        <v>5306</v>
      </c>
      <c r="F956" s="61">
        <v>400</v>
      </c>
      <c r="G956" s="57"/>
      <c r="H956" s="18">
        <f t="shared" si="14"/>
        <v>0</v>
      </c>
    </row>
    <row r="957" spans="1:8">
      <c r="A957" s="60" t="s">
        <v>1107</v>
      </c>
      <c r="B957" s="60">
        <v>51311</v>
      </c>
      <c r="C957" s="61">
        <v>947.42241379310349</v>
      </c>
      <c r="D957" s="57"/>
      <c r="E957" s="89" t="s">
        <v>5307</v>
      </c>
      <c r="F957" s="61">
        <v>947.42000000000007</v>
      </c>
      <c r="G957" s="57"/>
      <c r="H957" s="18">
        <f t="shared" si="14"/>
        <v>2.4137931034147186E-3</v>
      </c>
    </row>
    <row r="958" spans="1:8">
      <c r="A958" s="60" t="s">
        <v>1107</v>
      </c>
      <c r="B958" s="60">
        <v>51312</v>
      </c>
      <c r="C958" s="61">
        <v>174.60344827586206</v>
      </c>
      <c r="D958" s="57"/>
      <c r="E958" s="89" t="s">
        <v>5308</v>
      </c>
      <c r="F958" s="61">
        <v>174.6</v>
      </c>
      <c r="G958" s="57"/>
      <c r="H958" s="18">
        <f t="shared" si="14"/>
        <v>3.4482758620697496E-3</v>
      </c>
    </row>
    <row r="959" spans="1:8">
      <c r="A959" s="60" t="s">
        <v>1107</v>
      </c>
      <c r="B959" s="60">
        <v>51313</v>
      </c>
      <c r="C959" s="61">
        <v>174.60344827586206</v>
      </c>
      <c r="D959" s="57"/>
      <c r="E959" s="89" t="s">
        <v>5309</v>
      </c>
      <c r="F959" s="61">
        <v>174.6</v>
      </c>
      <c r="G959" s="57"/>
      <c r="H959" s="18">
        <f t="shared" si="14"/>
        <v>3.4482758620697496E-3</v>
      </c>
    </row>
    <row r="960" spans="1:8">
      <c r="A960" s="60" t="s">
        <v>1107</v>
      </c>
      <c r="B960" s="60">
        <v>51314</v>
      </c>
      <c r="C960" s="61">
        <v>2801.7327586206902</v>
      </c>
      <c r="D960" s="57"/>
      <c r="E960" s="89" t="s">
        <v>5310</v>
      </c>
      <c r="F960" s="61">
        <v>2801.73</v>
      </c>
      <c r="G960" s="57"/>
      <c r="H960" s="18">
        <f t="shared" si="14"/>
        <v>2.7586206902014965E-3</v>
      </c>
    </row>
    <row r="961" spans="1:8">
      <c r="A961" s="60" t="s">
        <v>1107</v>
      </c>
      <c r="B961" s="60">
        <v>51315</v>
      </c>
      <c r="C961" s="61">
        <v>174.60344827586206</v>
      </c>
      <c r="D961" s="57"/>
      <c r="E961" s="89" t="s">
        <v>5311</v>
      </c>
      <c r="F961" s="61">
        <v>174.6</v>
      </c>
      <c r="G961" s="57"/>
      <c r="H961" s="18">
        <f t="shared" si="14"/>
        <v>3.4482758620697496E-3</v>
      </c>
    </row>
    <row r="962" spans="1:8">
      <c r="A962" s="60" t="s">
        <v>1107</v>
      </c>
      <c r="B962" s="60">
        <v>51316</v>
      </c>
      <c r="C962" s="61">
        <v>317.50000000000006</v>
      </c>
      <c r="D962" s="57"/>
      <c r="E962" s="89" t="s">
        <v>5312</v>
      </c>
      <c r="F962" s="61">
        <v>317.5</v>
      </c>
      <c r="G962" s="57"/>
      <c r="H962" s="18">
        <f t="shared" si="14"/>
        <v>0</v>
      </c>
    </row>
    <row r="963" spans="1:8">
      <c r="A963" s="60" t="s">
        <v>1107</v>
      </c>
      <c r="B963" s="60">
        <v>51317</v>
      </c>
      <c r="C963" s="61">
        <v>267.72413793103448</v>
      </c>
      <c r="D963" s="57"/>
      <c r="E963" s="89" t="s">
        <v>5313</v>
      </c>
      <c r="F963" s="61">
        <v>267.71999999999997</v>
      </c>
      <c r="G963" s="57"/>
      <c r="H963" s="18">
        <f t="shared" si="14"/>
        <v>4.1379310345064368E-3</v>
      </c>
    </row>
    <row r="964" spans="1:8">
      <c r="A964" s="60" t="s">
        <v>1107</v>
      </c>
      <c r="B964" s="60">
        <v>51318</v>
      </c>
      <c r="C964" s="61">
        <v>174.60344827586206</v>
      </c>
      <c r="D964" s="57"/>
      <c r="E964" s="89" t="s">
        <v>5314</v>
      </c>
      <c r="F964" s="61">
        <v>174.6</v>
      </c>
      <c r="G964" s="57"/>
      <c r="H964" s="18">
        <f t="shared" si="14"/>
        <v>3.4482758620697496E-3</v>
      </c>
    </row>
    <row r="965" spans="1:8">
      <c r="A965" s="60" t="s">
        <v>1107</v>
      </c>
      <c r="B965" s="60">
        <v>51319</v>
      </c>
      <c r="C965" s="61">
        <v>174.60344827586206</v>
      </c>
      <c r="D965" s="57"/>
      <c r="E965" s="89" t="s">
        <v>5315</v>
      </c>
      <c r="F965" s="61">
        <v>174.6</v>
      </c>
      <c r="G965" s="57"/>
      <c r="H965" s="18">
        <f t="shared" si="14"/>
        <v>3.4482758620697496E-3</v>
      </c>
    </row>
    <row r="966" spans="1:8">
      <c r="A966" s="60" t="s">
        <v>1107</v>
      </c>
      <c r="B966" s="60">
        <v>51320</v>
      </c>
      <c r="C966" s="61">
        <v>43.103448275862071</v>
      </c>
      <c r="D966" s="57"/>
      <c r="E966" s="89" t="s">
        <v>5316</v>
      </c>
      <c r="F966" s="61">
        <v>43.1</v>
      </c>
      <c r="G966" s="57"/>
      <c r="H966" s="18">
        <f t="shared" si="14"/>
        <v>3.4482758620697496E-3</v>
      </c>
    </row>
    <row r="967" spans="1:8">
      <c r="A967" s="60" t="s">
        <v>1107</v>
      </c>
      <c r="B967" s="60">
        <v>51321</v>
      </c>
      <c r="C967" s="61">
        <v>947.42241379310349</v>
      </c>
      <c r="D967" s="57"/>
      <c r="E967" s="89" t="s">
        <v>5317</v>
      </c>
      <c r="F967" s="61">
        <v>947.42000000000007</v>
      </c>
      <c r="G967" s="57"/>
      <c r="H967" s="18">
        <f t="shared" si="14"/>
        <v>2.4137931034147186E-3</v>
      </c>
    </row>
    <row r="968" spans="1:8">
      <c r="A968" s="60" t="s">
        <v>1107</v>
      </c>
      <c r="B968" s="60">
        <v>51322</v>
      </c>
      <c r="C968" s="61">
        <v>200</v>
      </c>
      <c r="D968" s="57"/>
      <c r="E968" s="89" t="s">
        <v>5318</v>
      </c>
      <c r="F968" s="61">
        <v>200</v>
      </c>
      <c r="G968" s="57"/>
      <c r="H968" s="18">
        <f t="shared" si="14"/>
        <v>0</v>
      </c>
    </row>
    <row r="969" spans="1:8">
      <c r="A969" s="60" t="s">
        <v>1107</v>
      </c>
      <c r="B969" s="60">
        <v>51323</v>
      </c>
      <c r="C969" s="61">
        <v>174.60344827586206</v>
      </c>
      <c r="D969" s="57"/>
      <c r="E969" s="89" t="s">
        <v>5319</v>
      </c>
      <c r="F969" s="61">
        <v>174.6</v>
      </c>
      <c r="G969" s="57"/>
      <c r="H969" s="18">
        <f t="shared" ref="H969:H1032" si="15">+C969-F969</f>
        <v>3.4482758620697496E-3</v>
      </c>
    </row>
    <row r="970" spans="1:8">
      <c r="A970" s="60" t="s">
        <v>1107</v>
      </c>
      <c r="B970" s="60">
        <v>51324</v>
      </c>
      <c r="C970" s="61">
        <v>947.42241379310349</v>
      </c>
      <c r="D970" s="57"/>
      <c r="E970" s="89" t="s">
        <v>5320</v>
      </c>
      <c r="F970" s="61">
        <v>947.42</v>
      </c>
      <c r="G970" s="57"/>
      <c r="H970" s="18">
        <f t="shared" si="15"/>
        <v>2.4137931035284055E-3</v>
      </c>
    </row>
    <row r="971" spans="1:8">
      <c r="A971" s="60" t="s">
        <v>1107</v>
      </c>
      <c r="B971" s="60">
        <v>51325</v>
      </c>
      <c r="C971" s="61">
        <v>3788.8017241379316</v>
      </c>
      <c r="D971" s="57"/>
      <c r="E971" s="89" t="s">
        <v>5321</v>
      </c>
      <c r="F971" s="61">
        <v>3788.8</v>
      </c>
      <c r="G971" s="57"/>
      <c r="H971" s="18">
        <f t="shared" si="15"/>
        <v>1.7241379314327787E-3</v>
      </c>
    </row>
    <row r="972" spans="1:8">
      <c r="A972" s="60" t="s">
        <v>1107</v>
      </c>
      <c r="B972" s="60">
        <v>51326</v>
      </c>
      <c r="C972" s="61">
        <v>947.42241379310349</v>
      </c>
      <c r="D972" s="57"/>
      <c r="E972" s="89" t="s">
        <v>5322</v>
      </c>
      <c r="F972" s="61">
        <v>947.42</v>
      </c>
      <c r="G972" s="57"/>
      <c r="H972" s="18">
        <f t="shared" si="15"/>
        <v>2.4137931035284055E-3</v>
      </c>
    </row>
    <row r="973" spans="1:8">
      <c r="A973" s="60" t="s">
        <v>1107</v>
      </c>
      <c r="B973" s="60">
        <v>51327</v>
      </c>
      <c r="C973" s="61">
        <v>947.42241379310349</v>
      </c>
      <c r="D973" s="57"/>
      <c r="E973" s="89" t="s">
        <v>5323</v>
      </c>
      <c r="F973" s="61">
        <v>947.42000000000007</v>
      </c>
      <c r="G973" s="57"/>
      <c r="H973" s="18">
        <f t="shared" si="15"/>
        <v>2.4137931034147186E-3</v>
      </c>
    </row>
    <row r="974" spans="1:8">
      <c r="A974" s="60" t="s">
        <v>1107</v>
      </c>
      <c r="B974" s="60">
        <v>51328</v>
      </c>
      <c r="C974" s="61">
        <v>2400</v>
      </c>
      <c r="D974" s="57"/>
      <c r="E974" s="89" t="s">
        <v>5324</v>
      </c>
      <c r="F974" s="61">
        <v>2400</v>
      </c>
      <c r="G974" s="57"/>
      <c r="H974" s="18">
        <f t="shared" si="15"/>
        <v>0</v>
      </c>
    </row>
    <row r="975" spans="1:8">
      <c r="A975" s="60" t="s">
        <v>1107</v>
      </c>
      <c r="B975" s="60">
        <v>51329</v>
      </c>
      <c r="C975" s="61">
        <v>2731.8965517241381</v>
      </c>
      <c r="D975" s="57"/>
      <c r="E975" s="89" t="s">
        <v>5325</v>
      </c>
      <c r="F975" s="61">
        <v>2731.9</v>
      </c>
      <c r="G975" s="57"/>
      <c r="H975" s="18">
        <f t="shared" si="15"/>
        <v>-3.4482758619560627E-3</v>
      </c>
    </row>
    <row r="976" spans="1:8">
      <c r="A976" s="60" t="s">
        <v>1107</v>
      </c>
      <c r="B976" s="60">
        <v>51330</v>
      </c>
      <c r="C976" s="61">
        <v>947.42241379310349</v>
      </c>
      <c r="D976" s="57"/>
      <c r="E976" s="89" t="s">
        <v>5326</v>
      </c>
      <c r="F976" s="61">
        <v>947.42000000000007</v>
      </c>
      <c r="G976" s="57"/>
      <c r="H976" s="18">
        <f t="shared" si="15"/>
        <v>2.4137931034147186E-3</v>
      </c>
    </row>
    <row r="977" spans="1:8">
      <c r="A977" s="60" t="s">
        <v>1107</v>
      </c>
      <c r="B977" s="60">
        <v>51331</v>
      </c>
      <c r="C977" s="61">
        <v>947.42241379310349</v>
      </c>
      <c r="D977" s="57"/>
      <c r="E977" s="89" t="s">
        <v>5327</v>
      </c>
      <c r="F977" s="61">
        <v>947.42000000000007</v>
      </c>
      <c r="G977" s="57"/>
      <c r="H977" s="18">
        <f t="shared" si="15"/>
        <v>2.4137931034147186E-3</v>
      </c>
    </row>
    <row r="978" spans="1:8">
      <c r="A978" s="60" t="s">
        <v>1107</v>
      </c>
      <c r="B978" s="60">
        <v>51332</v>
      </c>
      <c r="C978" s="61">
        <v>2974.1379310344828</v>
      </c>
      <c r="D978" s="57"/>
      <c r="E978" s="89" t="s">
        <v>5328</v>
      </c>
      <c r="F978" s="61">
        <v>2974.1400000000003</v>
      </c>
      <c r="G978" s="57"/>
      <c r="H978" s="18">
        <f t="shared" si="15"/>
        <v>-2.0689655175374355E-3</v>
      </c>
    </row>
    <row r="979" spans="1:8">
      <c r="A979" s="60" t="s">
        <v>1107</v>
      </c>
      <c r="B979" s="60">
        <v>51333</v>
      </c>
      <c r="C979" s="61">
        <v>174.60344827586206</v>
      </c>
      <c r="D979" s="57"/>
      <c r="E979" s="89" t="s">
        <v>5329</v>
      </c>
      <c r="F979" s="61">
        <v>174.6</v>
      </c>
      <c r="G979" s="57"/>
      <c r="H979" s="18">
        <f t="shared" si="15"/>
        <v>3.4482758620697496E-3</v>
      </c>
    </row>
    <row r="980" spans="1:8">
      <c r="A980" s="60" t="s">
        <v>1107</v>
      </c>
      <c r="B980" s="60">
        <v>51334</v>
      </c>
      <c r="C980" s="61">
        <v>947.42241379310349</v>
      </c>
      <c r="D980" s="57"/>
      <c r="E980" s="89" t="s">
        <v>5330</v>
      </c>
      <c r="F980" s="61">
        <v>947.42000000000007</v>
      </c>
      <c r="G980" s="57"/>
      <c r="H980" s="18">
        <f t="shared" si="15"/>
        <v>2.4137931034147186E-3</v>
      </c>
    </row>
    <row r="981" spans="1:8">
      <c r="A981" s="60" t="s">
        <v>1107</v>
      </c>
      <c r="B981" s="60">
        <v>51335</v>
      </c>
      <c r="C981" s="61">
        <v>2025.8706896551728</v>
      </c>
      <c r="D981" s="57"/>
      <c r="E981" s="89" t="s">
        <v>5331</v>
      </c>
      <c r="F981" s="61">
        <v>2025.8700000000001</v>
      </c>
      <c r="G981" s="57"/>
      <c r="H981" s="18">
        <f t="shared" si="15"/>
        <v>6.8965517266406096E-4</v>
      </c>
    </row>
    <row r="982" spans="1:8">
      <c r="A982" s="60" t="s">
        <v>1107</v>
      </c>
      <c r="B982" s="60">
        <v>51336</v>
      </c>
      <c r="C982" s="61">
        <v>2801.7241379310349</v>
      </c>
      <c r="D982" s="57"/>
      <c r="E982" s="89" t="s">
        <v>5332</v>
      </c>
      <c r="F982" s="61">
        <v>2801.7200000000003</v>
      </c>
      <c r="G982" s="57"/>
      <c r="H982" s="18">
        <f t="shared" si="15"/>
        <v>4.1379310346201237E-3</v>
      </c>
    </row>
    <row r="983" spans="1:8">
      <c r="A983" s="60" t="s">
        <v>1107</v>
      </c>
      <c r="B983" s="60">
        <v>51337</v>
      </c>
      <c r="C983" s="61">
        <v>4086.2241379310353</v>
      </c>
      <c r="D983" s="57"/>
      <c r="E983" s="89" t="s">
        <v>5333</v>
      </c>
      <c r="F983" s="61">
        <v>4086.2200000000003</v>
      </c>
      <c r="G983" s="57"/>
      <c r="H983" s="18">
        <f t="shared" si="15"/>
        <v>4.137931035074871E-3</v>
      </c>
    </row>
    <row r="984" spans="1:8">
      <c r="A984" s="60" t="s">
        <v>1107</v>
      </c>
      <c r="B984" s="60">
        <v>51338</v>
      </c>
      <c r="C984" s="61">
        <v>947.42241379310349</v>
      </c>
      <c r="D984" s="57"/>
      <c r="E984" s="89" t="s">
        <v>5334</v>
      </c>
      <c r="F984" s="61">
        <v>947.42000000000007</v>
      </c>
      <c r="G984" s="57"/>
      <c r="H984" s="18">
        <f t="shared" si="15"/>
        <v>2.4137931034147186E-3</v>
      </c>
    </row>
    <row r="985" spans="1:8">
      <c r="A985" s="60" t="s">
        <v>1107</v>
      </c>
      <c r="B985" s="60">
        <v>51339</v>
      </c>
      <c r="C985" s="61">
        <v>86.206896551724142</v>
      </c>
      <c r="D985" s="57"/>
      <c r="E985" s="89" t="s">
        <v>5335</v>
      </c>
      <c r="F985" s="61">
        <v>86.21</v>
      </c>
      <c r="G985" s="57"/>
      <c r="H985" s="18">
        <f t="shared" si="15"/>
        <v>-3.1034482758514059E-3</v>
      </c>
    </row>
    <row r="986" spans="1:8">
      <c r="A986" s="60" t="s">
        <v>1107</v>
      </c>
      <c r="B986" s="60">
        <v>51340</v>
      </c>
      <c r="C986" s="61">
        <v>1336.1810344827588</v>
      </c>
      <c r="D986" s="57"/>
      <c r="E986" s="89" t="s">
        <v>5336</v>
      </c>
      <c r="F986" s="61">
        <v>1336.1799999999998</v>
      </c>
      <c r="G986" s="57"/>
      <c r="H986" s="18">
        <f t="shared" si="15"/>
        <v>1.0344827589960914E-3</v>
      </c>
    </row>
    <row r="987" spans="1:8">
      <c r="A987" s="60" t="s">
        <v>1107</v>
      </c>
      <c r="B987" s="60">
        <v>51341</v>
      </c>
      <c r="C987" s="61">
        <v>215.51724137931035</v>
      </c>
      <c r="D987" s="57"/>
      <c r="E987" s="89" t="s">
        <v>5337</v>
      </c>
      <c r="F987" s="61">
        <v>215.52</v>
      </c>
      <c r="G987" s="57"/>
      <c r="H987" s="18">
        <f t="shared" si="15"/>
        <v>-2.758620689661484E-3</v>
      </c>
    </row>
    <row r="988" spans="1:8">
      <c r="A988" s="60" t="s">
        <v>1107</v>
      </c>
      <c r="B988" s="60">
        <v>51342</v>
      </c>
      <c r="C988" s="61">
        <v>174.60344827586206</v>
      </c>
      <c r="D988" s="57"/>
      <c r="E988" s="89" t="s">
        <v>5338</v>
      </c>
      <c r="F988" s="61">
        <v>174.6</v>
      </c>
      <c r="G988" s="57"/>
      <c r="H988" s="18">
        <f t="shared" si="15"/>
        <v>3.4482758620697496E-3</v>
      </c>
    </row>
    <row r="989" spans="1:8">
      <c r="A989" s="60" t="s">
        <v>1107</v>
      </c>
      <c r="B989" s="60">
        <v>51343</v>
      </c>
      <c r="C989" s="61">
        <v>174.60344827586206</v>
      </c>
      <c r="D989" s="57"/>
      <c r="E989" s="89" t="s">
        <v>5339</v>
      </c>
      <c r="F989" s="61">
        <v>174.6</v>
      </c>
      <c r="G989" s="57"/>
      <c r="H989" s="18">
        <f t="shared" si="15"/>
        <v>3.4482758620697496E-3</v>
      </c>
    </row>
    <row r="990" spans="1:8">
      <c r="A990" s="60" t="s">
        <v>1107</v>
      </c>
      <c r="B990" s="60">
        <v>51344</v>
      </c>
      <c r="C990" s="61">
        <v>947.42241379310349</v>
      </c>
      <c r="D990" s="57"/>
      <c r="E990" s="89" t="s">
        <v>5340</v>
      </c>
      <c r="F990" s="61">
        <v>947.42</v>
      </c>
      <c r="G990" s="57"/>
      <c r="H990" s="18">
        <f t="shared" si="15"/>
        <v>2.4137931035284055E-3</v>
      </c>
    </row>
    <row r="991" spans="1:8">
      <c r="A991" s="60" t="s">
        <v>1107</v>
      </c>
      <c r="B991" s="60">
        <v>51345</v>
      </c>
      <c r="C991" s="61">
        <v>947.42241379310349</v>
      </c>
      <c r="D991" s="57"/>
      <c r="E991" s="89" t="s">
        <v>5341</v>
      </c>
      <c r="F991" s="61">
        <v>947.42000000000007</v>
      </c>
      <c r="G991" s="57"/>
      <c r="H991" s="18">
        <f t="shared" si="15"/>
        <v>2.4137931034147186E-3</v>
      </c>
    </row>
    <row r="992" spans="1:8">
      <c r="A992" s="60" t="s">
        <v>1107</v>
      </c>
      <c r="B992" s="60">
        <v>51346</v>
      </c>
      <c r="C992" s="61">
        <v>174.60344827586206</v>
      </c>
      <c r="D992" s="57"/>
      <c r="E992" s="89" t="s">
        <v>5342</v>
      </c>
      <c r="F992" s="61">
        <v>174.6</v>
      </c>
      <c r="G992" s="57"/>
      <c r="H992" s="18">
        <f t="shared" si="15"/>
        <v>3.4482758620697496E-3</v>
      </c>
    </row>
    <row r="993" spans="1:8">
      <c r="A993" s="60" t="s">
        <v>1107</v>
      </c>
      <c r="B993" s="60">
        <v>51347</v>
      </c>
      <c r="C993" s="61">
        <v>8396.6982758620688</v>
      </c>
      <c r="D993" s="57"/>
      <c r="E993" s="89" t="s">
        <v>5343</v>
      </c>
      <c r="F993" s="61">
        <v>8396.7000000000007</v>
      </c>
      <c r="G993" s="57"/>
      <c r="H993" s="18">
        <f t="shared" si="15"/>
        <v>-1.7241379318875261E-3</v>
      </c>
    </row>
    <row r="994" spans="1:8">
      <c r="A994" s="60" t="s">
        <v>1107</v>
      </c>
      <c r="B994" s="60">
        <v>51348</v>
      </c>
      <c r="C994" s="61">
        <v>174.60344827586206</v>
      </c>
      <c r="D994" s="57"/>
      <c r="E994" s="89" t="s">
        <v>5344</v>
      </c>
      <c r="F994" s="61">
        <v>174.6</v>
      </c>
      <c r="G994" s="57"/>
      <c r="H994" s="18">
        <f t="shared" si="15"/>
        <v>3.4482758620697496E-3</v>
      </c>
    </row>
    <row r="995" spans="1:8">
      <c r="A995" s="60" t="s">
        <v>1107</v>
      </c>
      <c r="B995" s="60">
        <v>51349</v>
      </c>
      <c r="C995" s="61">
        <v>2022.8534482758623</v>
      </c>
      <c r="D995" s="57"/>
      <c r="E995" s="89" t="s">
        <v>5345</v>
      </c>
      <c r="F995" s="61">
        <v>2022.85</v>
      </c>
      <c r="G995" s="57"/>
      <c r="H995" s="18">
        <f t="shared" si="15"/>
        <v>3.4482758624108101E-3</v>
      </c>
    </row>
    <row r="996" spans="1:8">
      <c r="A996" s="60" t="s">
        <v>1107</v>
      </c>
      <c r="B996" s="60">
        <v>51350</v>
      </c>
      <c r="C996" s="61">
        <v>2731.8965517241381</v>
      </c>
      <c r="D996" s="57"/>
      <c r="E996" s="89" t="s">
        <v>5346</v>
      </c>
      <c r="F996" s="61">
        <v>2731.9</v>
      </c>
      <c r="G996" s="57"/>
      <c r="H996" s="18">
        <f t="shared" si="15"/>
        <v>-3.4482758619560627E-3</v>
      </c>
    </row>
    <row r="997" spans="1:8">
      <c r="A997" s="60" t="s">
        <v>1107</v>
      </c>
      <c r="B997" s="60">
        <v>51351</v>
      </c>
      <c r="C997" s="61">
        <v>947.42241379310349</v>
      </c>
      <c r="D997" s="57"/>
      <c r="E997" s="89" t="s">
        <v>5347</v>
      </c>
      <c r="F997" s="61">
        <v>947.42000000000007</v>
      </c>
      <c r="G997" s="57"/>
      <c r="H997" s="18">
        <f t="shared" si="15"/>
        <v>2.4137931034147186E-3</v>
      </c>
    </row>
    <row r="998" spans="1:8">
      <c r="A998" s="60" t="s">
        <v>1107</v>
      </c>
      <c r="B998" s="60">
        <v>51352</v>
      </c>
      <c r="C998" s="61">
        <v>5005.1810344827591</v>
      </c>
      <c r="D998" s="57"/>
      <c r="E998" s="89" t="s">
        <v>5348</v>
      </c>
      <c r="F998" s="61">
        <v>5005.18</v>
      </c>
      <c r="G998" s="57"/>
      <c r="H998" s="18">
        <f t="shared" si="15"/>
        <v>1.0344827587687178E-3</v>
      </c>
    </row>
    <row r="999" spans="1:8">
      <c r="A999" s="60" t="s">
        <v>1107</v>
      </c>
      <c r="B999" s="60">
        <v>51353</v>
      </c>
      <c r="C999" s="61">
        <v>947.42241379310349</v>
      </c>
      <c r="D999" s="57"/>
      <c r="E999" s="89" t="s">
        <v>5349</v>
      </c>
      <c r="F999" s="61">
        <v>947.42</v>
      </c>
      <c r="G999" s="57"/>
      <c r="H999" s="18">
        <f t="shared" si="15"/>
        <v>2.4137931035284055E-3</v>
      </c>
    </row>
    <row r="1000" spans="1:8">
      <c r="A1000" s="60" t="s">
        <v>1107</v>
      </c>
      <c r="B1000" s="60">
        <v>51354</v>
      </c>
      <c r="C1000" s="61">
        <v>947.42241379310349</v>
      </c>
      <c r="D1000" s="57"/>
      <c r="E1000" s="89" t="s">
        <v>5350</v>
      </c>
      <c r="F1000" s="61">
        <v>947.42</v>
      </c>
      <c r="G1000" s="57"/>
      <c r="H1000" s="18">
        <f t="shared" si="15"/>
        <v>2.4137931035284055E-3</v>
      </c>
    </row>
    <row r="1001" spans="1:8">
      <c r="A1001" s="60" t="s">
        <v>1107</v>
      </c>
      <c r="B1001" s="60">
        <v>51355</v>
      </c>
      <c r="C1001" s="61">
        <v>947.42241379310349</v>
      </c>
      <c r="D1001" s="57"/>
      <c r="E1001" s="89" t="s">
        <v>5351</v>
      </c>
      <c r="F1001" s="61">
        <v>947.42</v>
      </c>
      <c r="G1001" s="57"/>
      <c r="H1001" s="18">
        <f t="shared" si="15"/>
        <v>2.4137931035284055E-3</v>
      </c>
    </row>
    <row r="1002" spans="1:8">
      <c r="A1002" s="60" t="s">
        <v>1107</v>
      </c>
      <c r="B1002" s="60">
        <v>51356</v>
      </c>
      <c r="C1002" s="61">
        <v>10883.801724137931</v>
      </c>
      <c r="D1002" s="57"/>
      <c r="E1002" s="89" t="s">
        <v>5352</v>
      </c>
      <c r="F1002" s="61">
        <v>10883.800000000001</v>
      </c>
      <c r="G1002" s="57"/>
      <c r="H1002" s="18">
        <f t="shared" si="15"/>
        <v>1.7241379300685367E-3</v>
      </c>
    </row>
    <row r="1003" spans="1:8">
      <c r="A1003" s="60" t="s">
        <v>1107</v>
      </c>
      <c r="B1003" s="60">
        <v>51357</v>
      </c>
      <c r="C1003" s="61">
        <v>58.198275862068975</v>
      </c>
      <c r="D1003" s="57"/>
      <c r="E1003" s="89" t="s">
        <v>5353</v>
      </c>
      <c r="F1003" s="61">
        <v>58.2</v>
      </c>
      <c r="G1003" s="57"/>
      <c r="H1003" s="18">
        <f t="shared" si="15"/>
        <v>-1.7241379310277694E-3</v>
      </c>
    </row>
    <row r="1004" spans="1:8">
      <c r="A1004" s="60" t="s">
        <v>1107</v>
      </c>
      <c r="B1004" s="60">
        <v>51358</v>
      </c>
      <c r="C1004" s="61">
        <v>5435.6465517241386</v>
      </c>
      <c r="D1004" s="57"/>
      <c r="E1004" s="89" t="s">
        <v>5354</v>
      </c>
      <c r="F1004" s="61">
        <v>5435.65</v>
      </c>
      <c r="G1004" s="57"/>
      <c r="H1004" s="18">
        <f t="shared" si="15"/>
        <v>-3.448275861046568E-3</v>
      </c>
    </row>
    <row r="1005" spans="1:8">
      <c r="A1005" s="60" t="s">
        <v>1107</v>
      </c>
      <c r="B1005" s="60">
        <v>51359</v>
      </c>
      <c r="C1005" s="61">
        <v>1721.5000000000002</v>
      </c>
      <c r="D1005" s="57"/>
      <c r="E1005" s="89" t="s">
        <v>5355</v>
      </c>
      <c r="F1005" s="61">
        <v>1721.5</v>
      </c>
      <c r="G1005" s="57"/>
      <c r="H1005" s="18">
        <f t="shared" si="15"/>
        <v>0</v>
      </c>
    </row>
    <row r="1006" spans="1:8">
      <c r="A1006" s="60" t="s">
        <v>1107</v>
      </c>
      <c r="B1006" s="60">
        <v>51360</v>
      </c>
      <c r="C1006" s="61">
        <v>1275.0086206896553</v>
      </c>
      <c r="D1006" s="57"/>
      <c r="E1006" s="89" t="s">
        <v>5356</v>
      </c>
      <c r="F1006" s="61">
        <v>1275.01</v>
      </c>
      <c r="G1006" s="57"/>
      <c r="H1006" s="18">
        <f t="shared" si="15"/>
        <v>-1.3793103446460009E-3</v>
      </c>
    </row>
    <row r="1007" spans="1:8">
      <c r="A1007" s="60" t="s">
        <v>1107</v>
      </c>
      <c r="B1007" s="60">
        <v>51361</v>
      </c>
      <c r="C1007" s="61">
        <v>2801.7327586206902</v>
      </c>
      <c r="D1007" s="57"/>
      <c r="E1007" s="89" t="s">
        <v>5357</v>
      </c>
      <c r="F1007" s="61">
        <v>2801.73</v>
      </c>
      <c r="G1007" s="57"/>
      <c r="H1007" s="18">
        <f t="shared" si="15"/>
        <v>2.7586206902014965E-3</v>
      </c>
    </row>
    <row r="1008" spans="1:8">
      <c r="A1008" s="60" t="s">
        <v>1107</v>
      </c>
      <c r="B1008" s="60">
        <v>51362</v>
      </c>
      <c r="C1008" s="61">
        <v>174.60344827586206</v>
      </c>
      <c r="D1008" s="57"/>
      <c r="E1008" s="89" t="s">
        <v>5358</v>
      </c>
      <c r="F1008" s="61">
        <v>174.6</v>
      </c>
      <c r="G1008" s="57"/>
      <c r="H1008" s="18">
        <f t="shared" si="15"/>
        <v>3.4482758620697496E-3</v>
      </c>
    </row>
    <row r="1009" spans="1:8">
      <c r="A1009" s="60" t="s">
        <v>1107</v>
      </c>
      <c r="B1009" s="60">
        <v>51363</v>
      </c>
      <c r="C1009" s="61">
        <v>947.42241379310349</v>
      </c>
      <c r="D1009" s="57"/>
      <c r="E1009" s="89" t="s">
        <v>5359</v>
      </c>
      <c r="F1009" s="61">
        <v>947.42</v>
      </c>
      <c r="G1009" s="57"/>
      <c r="H1009" s="18">
        <f t="shared" si="15"/>
        <v>2.4137931035284055E-3</v>
      </c>
    </row>
    <row r="1010" spans="1:8">
      <c r="A1010" s="60" t="s">
        <v>1107</v>
      </c>
      <c r="B1010" s="60">
        <v>51364</v>
      </c>
      <c r="C1010" s="61">
        <v>3788.7931034482763</v>
      </c>
      <c r="D1010" s="57"/>
      <c r="E1010" s="89" t="s">
        <v>5360</v>
      </c>
      <c r="F1010" s="61">
        <v>3788.79</v>
      </c>
      <c r="G1010" s="57"/>
      <c r="H1010" s="18">
        <f t="shared" si="15"/>
        <v>3.1034482763061533E-3</v>
      </c>
    </row>
    <row r="1011" spans="1:8">
      <c r="A1011" s="60" t="s">
        <v>1107</v>
      </c>
      <c r="B1011" s="60">
        <v>51365</v>
      </c>
      <c r="C1011" s="61">
        <v>174.60344827586206</v>
      </c>
      <c r="D1011" s="57"/>
      <c r="E1011" s="89" t="s">
        <v>5361</v>
      </c>
      <c r="F1011" s="61">
        <v>174.6</v>
      </c>
      <c r="G1011" s="57"/>
      <c r="H1011" s="18">
        <f t="shared" si="15"/>
        <v>3.4482758620697496E-3</v>
      </c>
    </row>
    <row r="1012" spans="1:8">
      <c r="A1012" s="60" t="s">
        <v>1107</v>
      </c>
      <c r="B1012" s="60">
        <v>51366</v>
      </c>
      <c r="C1012" s="61">
        <v>2060.3534482758623</v>
      </c>
      <c r="D1012" s="57"/>
      <c r="E1012" s="89" t="s">
        <v>5362</v>
      </c>
      <c r="F1012" s="61">
        <v>2060.3500000000004</v>
      </c>
      <c r="G1012" s="57"/>
      <c r="H1012" s="18">
        <f t="shared" si="15"/>
        <v>3.4482758619560627E-3</v>
      </c>
    </row>
    <row r="1013" spans="1:8">
      <c r="A1013" s="60" t="s">
        <v>1107</v>
      </c>
      <c r="B1013" s="60">
        <v>51367</v>
      </c>
      <c r="C1013" s="61">
        <v>3788.8017241379316</v>
      </c>
      <c r="D1013" s="57"/>
      <c r="E1013" s="89" t="s">
        <v>5363</v>
      </c>
      <c r="F1013" s="61">
        <v>3788.8</v>
      </c>
      <c r="G1013" s="57"/>
      <c r="H1013" s="18">
        <f t="shared" si="15"/>
        <v>1.7241379314327787E-3</v>
      </c>
    </row>
    <row r="1014" spans="1:8">
      <c r="A1014" s="60" t="s">
        <v>1107</v>
      </c>
      <c r="B1014" s="60">
        <v>51368</v>
      </c>
      <c r="C1014" s="61">
        <v>174.60344827586206</v>
      </c>
      <c r="D1014" s="57"/>
      <c r="E1014" s="89" t="s">
        <v>5364</v>
      </c>
      <c r="F1014" s="61">
        <v>174.6</v>
      </c>
      <c r="G1014" s="57"/>
      <c r="H1014" s="18">
        <f t="shared" si="15"/>
        <v>3.4482758620697496E-3</v>
      </c>
    </row>
    <row r="1015" spans="1:8">
      <c r="A1015" s="60" t="s">
        <v>1107</v>
      </c>
      <c r="B1015" s="60">
        <v>51369</v>
      </c>
      <c r="C1015" s="61">
        <v>3839.4310344827586</v>
      </c>
      <c r="D1015" s="57"/>
      <c r="E1015" s="89" t="s">
        <v>5365</v>
      </c>
      <c r="F1015" s="61">
        <v>3839.43</v>
      </c>
      <c r="G1015" s="57"/>
      <c r="H1015" s="18">
        <f t="shared" si="15"/>
        <v>1.0344827587687178E-3</v>
      </c>
    </row>
    <row r="1016" spans="1:8">
      <c r="A1016" s="60" t="s">
        <v>1107</v>
      </c>
      <c r="B1016" s="60">
        <v>51370</v>
      </c>
      <c r="C1016" s="61">
        <v>947.42241379310349</v>
      </c>
      <c r="D1016" s="57"/>
      <c r="E1016" s="89" t="s">
        <v>5366</v>
      </c>
      <c r="F1016" s="61">
        <v>947.42000000000007</v>
      </c>
      <c r="G1016" s="57"/>
      <c r="H1016" s="18">
        <f t="shared" si="15"/>
        <v>2.4137931034147186E-3</v>
      </c>
    </row>
    <row r="1017" spans="1:8">
      <c r="A1017" s="60" t="s">
        <v>1107</v>
      </c>
      <c r="B1017" s="60">
        <v>51371</v>
      </c>
      <c r="C1017" s="61">
        <v>1368.1120689655174</v>
      </c>
      <c r="D1017" s="57"/>
      <c r="E1017" s="89" t="s">
        <v>5367</v>
      </c>
      <c r="F1017" s="61">
        <v>1368.1100000000001</v>
      </c>
      <c r="G1017" s="57"/>
      <c r="H1017" s="18">
        <f t="shared" si="15"/>
        <v>2.0689655173100618E-3</v>
      </c>
    </row>
    <row r="1018" spans="1:8">
      <c r="A1018" s="60" t="s">
        <v>1107</v>
      </c>
      <c r="B1018" s="60">
        <v>51372</v>
      </c>
      <c r="C1018" s="61">
        <v>174.60344827586206</v>
      </c>
      <c r="D1018" s="57"/>
      <c r="E1018" s="89" t="s">
        <v>5368</v>
      </c>
      <c r="F1018" s="61">
        <v>174.6</v>
      </c>
      <c r="G1018" s="57"/>
      <c r="H1018" s="18">
        <f t="shared" si="15"/>
        <v>3.4482758620697496E-3</v>
      </c>
    </row>
    <row r="1019" spans="1:8">
      <c r="A1019" s="60" t="s">
        <v>1107</v>
      </c>
      <c r="B1019" s="60">
        <v>51373</v>
      </c>
      <c r="C1019" s="61">
        <v>2118.9568965517242</v>
      </c>
      <c r="D1019" s="57"/>
      <c r="E1019" s="89" t="s">
        <v>5369</v>
      </c>
      <c r="F1019" s="61">
        <v>2118.96</v>
      </c>
      <c r="G1019" s="57"/>
      <c r="H1019" s="18">
        <f t="shared" si="15"/>
        <v>-3.1034482758514059E-3</v>
      </c>
    </row>
    <row r="1020" spans="1:8">
      <c r="A1020" s="60" t="s">
        <v>1107</v>
      </c>
      <c r="B1020" s="60">
        <v>51374</v>
      </c>
      <c r="C1020" s="61">
        <v>174.60344827586206</v>
      </c>
      <c r="D1020" s="57"/>
      <c r="E1020" s="89" t="s">
        <v>5370</v>
      </c>
      <c r="F1020" s="61">
        <v>174.6</v>
      </c>
      <c r="G1020" s="57"/>
      <c r="H1020" s="18">
        <f t="shared" si="15"/>
        <v>3.4482758620697496E-3</v>
      </c>
    </row>
    <row r="1021" spans="1:8">
      <c r="A1021" s="60" t="s">
        <v>1107</v>
      </c>
      <c r="B1021" s="60">
        <v>51375</v>
      </c>
      <c r="C1021" s="61">
        <v>2822.7068965517246</v>
      </c>
      <c r="D1021" s="57"/>
      <c r="E1021" s="89" t="s">
        <v>5371</v>
      </c>
      <c r="F1021" s="61">
        <v>2822.71</v>
      </c>
      <c r="G1021" s="57"/>
      <c r="H1021" s="18">
        <f t="shared" si="15"/>
        <v>-3.1034482753966586E-3</v>
      </c>
    </row>
    <row r="1022" spans="1:8">
      <c r="A1022" s="60" t="s">
        <v>1107</v>
      </c>
      <c r="B1022" s="60">
        <v>51376</v>
      </c>
      <c r="C1022" s="61">
        <v>174.60344827586206</v>
      </c>
      <c r="D1022" s="57"/>
      <c r="E1022" s="89" t="s">
        <v>5372</v>
      </c>
      <c r="F1022" s="61">
        <v>174.6</v>
      </c>
      <c r="G1022" s="57"/>
      <c r="H1022" s="18">
        <f t="shared" si="15"/>
        <v>3.4482758620697496E-3</v>
      </c>
    </row>
    <row r="1023" spans="1:8">
      <c r="A1023" s="60" t="s">
        <v>1107</v>
      </c>
      <c r="B1023" s="60">
        <v>51377</v>
      </c>
      <c r="C1023" s="61">
        <v>3538.7931034482763</v>
      </c>
      <c r="D1023" s="57"/>
      <c r="E1023" s="89" t="s">
        <v>5373</v>
      </c>
      <c r="F1023" s="61">
        <v>3538.79</v>
      </c>
      <c r="G1023" s="57"/>
      <c r="H1023" s="18">
        <f t="shared" si="15"/>
        <v>3.1034482763061533E-3</v>
      </c>
    </row>
    <row r="1024" spans="1:8">
      <c r="A1024" s="60" t="s">
        <v>1107</v>
      </c>
      <c r="B1024" s="60">
        <v>51378</v>
      </c>
      <c r="C1024" s="61">
        <v>3249.9482758620693</v>
      </c>
      <c r="D1024" s="57"/>
      <c r="E1024" s="89" t="s">
        <v>5374</v>
      </c>
      <c r="F1024" s="61">
        <v>3249.95</v>
      </c>
      <c r="G1024" s="57"/>
      <c r="H1024" s="18">
        <f t="shared" si="15"/>
        <v>-1.724137930523284E-3</v>
      </c>
    </row>
    <row r="1025" spans="1:8">
      <c r="A1025" s="60" t="s">
        <v>1107</v>
      </c>
      <c r="B1025" s="60">
        <v>51379</v>
      </c>
      <c r="C1025" s="61">
        <v>2801.7327586206902</v>
      </c>
      <c r="D1025" s="57"/>
      <c r="E1025" s="89" t="s">
        <v>5375</v>
      </c>
      <c r="F1025" s="61">
        <v>2801.73</v>
      </c>
      <c r="G1025" s="57"/>
      <c r="H1025" s="18">
        <f t="shared" si="15"/>
        <v>2.7586206902014965E-3</v>
      </c>
    </row>
    <row r="1026" spans="1:8">
      <c r="A1026" s="60" t="s">
        <v>1107</v>
      </c>
      <c r="B1026" s="60">
        <v>51380</v>
      </c>
      <c r="C1026" s="61">
        <v>1907.7241379310346</v>
      </c>
      <c r="D1026" s="57"/>
      <c r="E1026" s="89" t="s">
        <v>5376</v>
      </c>
      <c r="F1026" s="61">
        <v>1907.72</v>
      </c>
      <c r="G1026" s="57"/>
      <c r="H1026" s="18">
        <f t="shared" si="15"/>
        <v>4.1379310346201237E-3</v>
      </c>
    </row>
    <row r="1027" spans="1:8">
      <c r="A1027" s="60" t="s">
        <v>1107</v>
      </c>
      <c r="B1027" s="60">
        <v>51381</v>
      </c>
      <c r="C1027" s="61">
        <v>947.42241379310349</v>
      </c>
      <c r="D1027" s="57"/>
      <c r="E1027" s="89" t="s">
        <v>5377</v>
      </c>
      <c r="F1027" s="61">
        <v>947.42000000000007</v>
      </c>
      <c r="G1027" s="57"/>
      <c r="H1027" s="18">
        <f t="shared" si="15"/>
        <v>2.4137931034147186E-3</v>
      </c>
    </row>
    <row r="1028" spans="1:8">
      <c r="A1028" s="60" t="s">
        <v>1107</v>
      </c>
      <c r="B1028" s="60">
        <v>51382</v>
      </c>
      <c r="C1028" s="61">
        <v>947.41379310344837</v>
      </c>
      <c r="D1028" s="57"/>
      <c r="E1028" s="89" t="s">
        <v>5378</v>
      </c>
      <c r="F1028" s="61">
        <v>947.41</v>
      </c>
      <c r="G1028" s="57"/>
      <c r="H1028" s="18">
        <f t="shared" si="15"/>
        <v>3.79310344840178E-3</v>
      </c>
    </row>
    <row r="1029" spans="1:8">
      <c r="A1029" s="60" t="s">
        <v>1107</v>
      </c>
      <c r="B1029" s="60">
        <v>51383</v>
      </c>
      <c r="C1029" s="61">
        <v>3593.9568965517242</v>
      </c>
      <c r="D1029" s="57"/>
      <c r="E1029" s="89" t="s">
        <v>5379</v>
      </c>
      <c r="F1029" s="61">
        <v>3593.96</v>
      </c>
      <c r="G1029" s="57"/>
      <c r="H1029" s="18">
        <f t="shared" si="15"/>
        <v>-3.1034482758514059E-3</v>
      </c>
    </row>
    <row r="1030" spans="1:8">
      <c r="A1030" s="60" t="s">
        <v>1107</v>
      </c>
      <c r="B1030" s="60">
        <v>51384</v>
      </c>
      <c r="C1030" s="61">
        <v>947.42241379310349</v>
      </c>
      <c r="D1030" s="57"/>
      <c r="E1030" s="89" t="s">
        <v>5380</v>
      </c>
      <c r="F1030" s="61">
        <v>947.42</v>
      </c>
      <c r="G1030" s="57"/>
      <c r="H1030" s="18">
        <f t="shared" si="15"/>
        <v>2.4137931035284055E-3</v>
      </c>
    </row>
    <row r="1031" spans="1:8">
      <c r="A1031" s="60" t="s">
        <v>1107</v>
      </c>
      <c r="B1031" s="60">
        <v>51385</v>
      </c>
      <c r="C1031" s="61">
        <v>2470.6896551724139</v>
      </c>
      <c r="D1031" s="57"/>
      <c r="E1031" s="89" t="s">
        <v>5381</v>
      </c>
      <c r="F1031" s="61">
        <v>2470.6899999999996</v>
      </c>
      <c r="G1031" s="57"/>
      <c r="H1031" s="18">
        <f t="shared" si="15"/>
        <v>-3.4482758564990945E-4</v>
      </c>
    </row>
    <row r="1032" spans="1:8">
      <c r="A1032" s="60" t="s">
        <v>1107</v>
      </c>
      <c r="B1032" s="60">
        <v>51386</v>
      </c>
      <c r="C1032" s="61">
        <v>947.42241379310349</v>
      </c>
      <c r="D1032" s="57"/>
      <c r="E1032" s="89" t="s">
        <v>5382</v>
      </c>
      <c r="F1032" s="61">
        <v>947.42</v>
      </c>
      <c r="G1032" s="57"/>
      <c r="H1032" s="18">
        <f t="shared" si="15"/>
        <v>2.4137931035284055E-3</v>
      </c>
    </row>
    <row r="1033" spans="1:8">
      <c r="A1033" s="60" t="s">
        <v>1107</v>
      </c>
      <c r="B1033" s="60">
        <v>51387</v>
      </c>
      <c r="C1033" s="61">
        <v>1721.5000000000002</v>
      </c>
      <c r="D1033" s="57"/>
      <c r="E1033" s="89" t="s">
        <v>5383</v>
      </c>
      <c r="F1033" s="61">
        <v>1721.5</v>
      </c>
      <c r="G1033" s="57"/>
      <c r="H1033" s="18">
        <f t="shared" ref="H1033:H1093" si="16">+C1033-F1033</f>
        <v>0</v>
      </c>
    </row>
    <row r="1034" spans="1:8">
      <c r="A1034" s="60" t="s">
        <v>1107</v>
      </c>
      <c r="B1034" s="60">
        <v>51388</v>
      </c>
      <c r="C1034" s="61">
        <v>2034.4827586206898</v>
      </c>
      <c r="D1034" s="57"/>
      <c r="E1034" s="89" t="s">
        <v>5384</v>
      </c>
      <c r="F1034" s="61">
        <v>2034.48</v>
      </c>
      <c r="G1034" s="57"/>
      <c r="H1034" s="18">
        <f t="shared" si="16"/>
        <v>2.7586206897467491E-3</v>
      </c>
    </row>
    <row r="1035" spans="1:8">
      <c r="A1035" s="60" t="s">
        <v>1107</v>
      </c>
      <c r="B1035" s="60">
        <v>51389</v>
      </c>
      <c r="C1035" s="61">
        <v>174.60344827586206</v>
      </c>
      <c r="D1035" s="57"/>
      <c r="E1035" s="89" t="s">
        <v>5385</v>
      </c>
      <c r="F1035" s="61">
        <v>174.6</v>
      </c>
      <c r="G1035" s="57"/>
      <c r="H1035" s="18">
        <f t="shared" si="16"/>
        <v>3.4482758620697496E-3</v>
      </c>
    </row>
    <row r="1036" spans="1:8">
      <c r="A1036" s="60" t="s">
        <v>1107</v>
      </c>
      <c r="B1036" s="60">
        <v>51390</v>
      </c>
      <c r="C1036" s="61">
        <v>947.42241379310349</v>
      </c>
      <c r="D1036" s="57"/>
      <c r="E1036" s="89" t="s">
        <v>5386</v>
      </c>
      <c r="F1036" s="61">
        <v>947.42</v>
      </c>
      <c r="G1036" s="57"/>
      <c r="H1036" s="18">
        <f t="shared" si="16"/>
        <v>2.4137931035284055E-3</v>
      </c>
    </row>
    <row r="1037" spans="1:8">
      <c r="A1037" s="60" t="s">
        <v>1107</v>
      </c>
      <c r="B1037" s="60">
        <v>51391</v>
      </c>
      <c r="C1037" s="61">
        <v>174.60344827586206</v>
      </c>
      <c r="D1037" s="57"/>
      <c r="E1037" s="89" t="s">
        <v>5387</v>
      </c>
      <c r="F1037" s="61">
        <v>174.6</v>
      </c>
      <c r="G1037" s="57"/>
      <c r="H1037" s="18">
        <f t="shared" si="16"/>
        <v>3.4482758620697496E-3</v>
      </c>
    </row>
    <row r="1038" spans="1:8">
      <c r="A1038" s="60" t="s">
        <v>1107</v>
      </c>
      <c r="B1038" s="60">
        <v>51392</v>
      </c>
      <c r="C1038" s="61">
        <v>1550.8620689655174</v>
      </c>
      <c r="D1038" s="57"/>
      <c r="E1038" s="89" t="s">
        <v>5388</v>
      </c>
      <c r="F1038" s="61">
        <v>1550.8600000000001</v>
      </c>
      <c r="G1038" s="57"/>
      <c r="H1038" s="18">
        <f t="shared" si="16"/>
        <v>2.0689655173100618E-3</v>
      </c>
    </row>
    <row r="1039" spans="1:8">
      <c r="A1039" s="60" t="s">
        <v>1107</v>
      </c>
      <c r="B1039" s="60">
        <v>51393</v>
      </c>
      <c r="C1039" s="61">
        <v>58.198275862068975</v>
      </c>
      <c r="D1039" s="57"/>
      <c r="E1039" s="89" t="s">
        <v>5389</v>
      </c>
      <c r="F1039" s="61">
        <v>58.2</v>
      </c>
      <c r="G1039" s="57"/>
      <c r="H1039" s="18">
        <f t="shared" si="16"/>
        <v>-1.7241379310277694E-3</v>
      </c>
    </row>
    <row r="1040" spans="1:8">
      <c r="A1040" s="60" t="s">
        <v>1107</v>
      </c>
      <c r="B1040" s="60">
        <v>51394</v>
      </c>
      <c r="C1040" s="61">
        <v>195.43965517241381</v>
      </c>
      <c r="D1040" s="57"/>
      <c r="E1040" s="89" t="s">
        <v>5390</v>
      </c>
      <c r="F1040" s="61">
        <v>195.44</v>
      </c>
      <c r="G1040" s="57"/>
      <c r="H1040" s="18">
        <f t="shared" si="16"/>
        <v>-3.4482758618992193E-4</v>
      </c>
    </row>
    <row r="1041" spans="1:8">
      <c r="A1041" s="60" t="s">
        <v>1107</v>
      </c>
      <c r="B1041" s="60">
        <v>51395</v>
      </c>
      <c r="C1041" s="61">
        <v>947.42241379310349</v>
      </c>
      <c r="D1041" s="57"/>
      <c r="E1041" s="89" t="s">
        <v>5391</v>
      </c>
      <c r="F1041" s="61">
        <v>947.42</v>
      </c>
      <c r="G1041" s="57"/>
      <c r="H1041" s="18">
        <f t="shared" si="16"/>
        <v>2.4137931035284055E-3</v>
      </c>
    </row>
    <row r="1042" spans="1:8">
      <c r="A1042" s="60" t="s">
        <v>1107</v>
      </c>
      <c r="B1042" s="60">
        <v>51396</v>
      </c>
      <c r="C1042" s="61">
        <v>2147.4137931034484</v>
      </c>
      <c r="D1042" s="57"/>
      <c r="E1042" s="89" t="s">
        <v>5392</v>
      </c>
      <c r="F1042" s="61">
        <v>2147.41</v>
      </c>
      <c r="G1042" s="57"/>
      <c r="H1042" s="18">
        <f t="shared" si="16"/>
        <v>3.7931034485154669E-3</v>
      </c>
    </row>
    <row r="1043" spans="1:8">
      <c r="A1043" s="60" t="s">
        <v>1107</v>
      </c>
      <c r="B1043" s="60">
        <v>51397</v>
      </c>
      <c r="C1043" s="61">
        <v>947.42241379310349</v>
      </c>
      <c r="D1043" s="57"/>
      <c r="E1043" s="89" t="s">
        <v>5393</v>
      </c>
      <c r="F1043" s="61">
        <v>947.42</v>
      </c>
      <c r="G1043" s="57"/>
      <c r="H1043" s="18">
        <f t="shared" si="16"/>
        <v>2.4137931035284055E-3</v>
      </c>
    </row>
    <row r="1044" spans="1:8">
      <c r="A1044" s="60" t="s">
        <v>1107</v>
      </c>
      <c r="B1044" s="60">
        <v>51398</v>
      </c>
      <c r="C1044" s="61">
        <v>174.60344827586206</v>
      </c>
      <c r="D1044" s="57"/>
      <c r="E1044" s="89" t="s">
        <v>5394</v>
      </c>
      <c r="F1044" s="61">
        <v>174.6</v>
      </c>
      <c r="G1044" s="57"/>
      <c r="H1044" s="18">
        <f t="shared" si="16"/>
        <v>3.4482758620697496E-3</v>
      </c>
    </row>
    <row r="1045" spans="1:8">
      <c r="A1045" s="60" t="s">
        <v>1107</v>
      </c>
      <c r="B1045" s="60">
        <v>51399</v>
      </c>
      <c r="C1045" s="61">
        <v>174.60344827586206</v>
      </c>
      <c r="D1045" s="57"/>
      <c r="E1045" s="89" t="s">
        <v>5395</v>
      </c>
      <c r="F1045" s="61">
        <v>174.6</v>
      </c>
      <c r="G1045" s="57"/>
      <c r="H1045" s="18">
        <f t="shared" si="16"/>
        <v>3.4482758620697496E-3</v>
      </c>
    </row>
    <row r="1046" spans="1:8">
      <c r="A1046" s="60" t="s">
        <v>1107</v>
      </c>
      <c r="B1046" s="60">
        <v>51400</v>
      </c>
      <c r="C1046" s="61">
        <v>947.42241379310349</v>
      </c>
      <c r="D1046" s="57"/>
      <c r="E1046" s="89" t="s">
        <v>5396</v>
      </c>
      <c r="F1046" s="61">
        <v>947.42000000000007</v>
      </c>
      <c r="G1046" s="57"/>
      <c r="H1046" s="18">
        <f t="shared" si="16"/>
        <v>2.4137931034147186E-3</v>
      </c>
    </row>
    <row r="1047" spans="1:8">
      <c r="A1047" s="60" t="s">
        <v>1107</v>
      </c>
      <c r="B1047" s="60">
        <v>51401</v>
      </c>
      <c r="C1047" s="61">
        <v>1698.2758620689656</v>
      </c>
      <c r="D1047" s="57"/>
      <c r="E1047" s="89" t="s">
        <v>5397</v>
      </c>
      <c r="F1047" s="61">
        <v>1698.28</v>
      </c>
      <c r="G1047" s="57"/>
      <c r="H1047" s="18">
        <f t="shared" si="16"/>
        <v>-4.13793103439275E-3</v>
      </c>
    </row>
    <row r="1048" spans="1:8">
      <c r="A1048" s="60" t="s">
        <v>1107</v>
      </c>
      <c r="B1048" s="60">
        <v>51402</v>
      </c>
      <c r="C1048" s="61">
        <v>1294.6810344827586</v>
      </c>
      <c r="D1048" s="57"/>
      <c r="E1048" s="89" t="s">
        <v>5398</v>
      </c>
      <c r="F1048" s="61">
        <v>1294.68</v>
      </c>
      <c r="G1048" s="57"/>
      <c r="H1048" s="18">
        <f t="shared" si="16"/>
        <v>1.0344827585413441E-3</v>
      </c>
    </row>
    <row r="1049" spans="1:8">
      <c r="A1049" s="60" t="s">
        <v>1107</v>
      </c>
      <c r="B1049" s="60">
        <v>51403</v>
      </c>
      <c r="C1049" s="61">
        <v>947.42241379310349</v>
      </c>
      <c r="D1049" s="57"/>
      <c r="E1049" s="89" t="s">
        <v>5399</v>
      </c>
      <c r="F1049" s="61">
        <v>947.42</v>
      </c>
      <c r="G1049" s="57"/>
      <c r="H1049" s="18">
        <f t="shared" si="16"/>
        <v>2.4137931035284055E-3</v>
      </c>
    </row>
    <row r="1050" spans="1:8">
      <c r="A1050" s="60" t="s">
        <v>1107</v>
      </c>
      <c r="B1050" s="60">
        <v>51404</v>
      </c>
      <c r="C1050" s="61">
        <v>947.42241379310349</v>
      </c>
      <c r="D1050" s="57"/>
      <c r="E1050" s="89" t="s">
        <v>5400</v>
      </c>
      <c r="F1050" s="61">
        <v>947.42000000000007</v>
      </c>
      <c r="G1050" s="57"/>
      <c r="H1050" s="18">
        <f t="shared" si="16"/>
        <v>2.4137931034147186E-3</v>
      </c>
    </row>
    <row r="1051" spans="1:8">
      <c r="A1051" s="60" t="s">
        <v>1107</v>
      </c>
      <c r="B1051" s="60">
        <v>51405</v>
      </c>
      <c r="C1051" s="61">
        <v>1320.0775862068965</v>
      </c>
      <c r="D1051" s="57"/>
      <c r="E1051" s="89" t="s">
        <v>5401</v>
      </c>
      <c r="F1051" s="61">
        <v>1320.08</v>
      </c>
      <c r="G1051" s="57"/>
      <c r="H1051" s="18">
        <f t="shared" si="16"/>
        <v>-2.4137931034147186E-3</v>
      </c>
    </row>
    <row r="1052" spans="1:8">
      <c r="A1052" s="60" t="s">
        <v>1107</v>
      </c>
      <c r="B1052" s="60">
        <v>51406</v>
      </c>
      <c r="C1052" s="61">
        <v>821.70689655172418</v>
      </c>
      <c r="D1052" s="57"/>
      <c r="E1052" s="89" t="s">
        <v>5402</v>
      </c>
      <c r="F1052" s="61">
        <v>821.71</v>
      </c>
      <c r="G1052" s="57"/>
      <c r="H1052" s="18">
        <f t="shared" si="16"/>
        <v>-3.1034482758514059E-3</v>
      </c>
    </row>
    <row r="1053" spans="1:8">
      <c r="A1053" s="60" t="s">
        <v>1107</v>
      </c>
      <c r="B1053" s="60">
        <v>51407</v>
      </c>
      <c r="C1053" s="61">
        <v>947.42241379310349</v>
      </c>
      <c r="D1053" s="57"/>
      <c r="E1053" s="89" t="s">
        <v>5403</v>
      </c>
      <c r="F1053" s="61">
        <v>947.42</v>
      </c>
      <c r="G1053" s="57"/>
      <c r="H1053" s="18">
        <f t="shared" si="16"/>
        <v>2.4137931035284055E-3</v>
      </c>
    </row>
    <row r="1054" spans="1:8">
      <c r="A1054" s="60" t="s">
        <v>1107</v>
      </c>
      <c r="B1054" s="60">
        <v>51408</v>
      </c>
      <c r="C1054" s="61">
        <v>796.27586206896558</v>
      </c>
      <c r="D1054" s="57"/>
      <c r="E1054" s="89" t="s">
        <v>5404</v>
      </c>
      <c r="F1054" s="61">
        <v>796.28</v>
      </c>
      <c r="G1054" s="57"/>
      <c r="H1054" s="18">
        <f t="shared" si="16"/>
        <v>-4.13793103439275E-3</v>
      </c>
    </row>
    <row r="1055" spans="1:8">
      <c r="A1055" s="60" t="s">
        <v>1107</v>
      </c>
      <c r="B1055" s="60">
        <v>51409</v>
      </c>
      <c r="C1055" s="61">
        <v>2021.5517241379312</v>
      </c>
      <c r="D1055" s="57"/>
      <c r="E1055" s="89" t="s">
        <v>5405</v>
      </c>
      <c r="F1055" s="61">
        <v>2021.5500000000002</v>
      </c>
      <c r="G1055" s="57"/>
      <c r="H1055" s="18">
        <f t="shared" si="16"/>
        <v>1.7241379309780314E-3</v>
      </c>
    </row>
    <row r="1056" spans="1:8">
      <c r="A1056" s="60" t="s">
        <v>1107</v>
      </c>
      <c r="B1056" s="60">
        <v>51410</v>
      </c>
      <c r="C1056" s="61">
        <v>947.42241379310349</v>
      </c>
      <c r="D1056" s="57"/>
      <c r="E1056" s="89" t="s">
        <v>5406</v>
      </c>
      <c r="F1056" s="61">
        <v>947.42000000000007</v>
      </c>
      <c r="G1056" s="57"/>
      <c r="H1056" s="18">
        <f t="shared" si="16"/>
        <v>2.4137931034147186E-3</v>
      </c>
    </row>
    <row r="1057" spans="1:8">
      <c r="A1057" s="60" t="s">
        <v>1107</v>
      </c>
      <c r="B1057" s="60">
        <v>51411</v>
      </c>
      <c r="C1057" s="61">
        <v>947.42241379310349</v>
      </c>
      <c r="D1057" s="57"/>
      <c r="E1057" s="89" t="s">
        <v>5407</v>
      </c>
      <c r="F1057" s="61">
        <v>947.42000000000007</v>
      </c>
      <c r="G1057" s="57"/>
      <c r="H1057" s="18">
        <f t="shared" si="16"/>
        <v>2.4137931034147186E-3</v>
      </c>
    </row>
    <row r="1058" spans="1:8">
      <c r="A1058" s="60" t="s">
        <v>1107</v>
      </c>
      <c r="B1058" s="60">
        <v>51412</v>
      </c>
      <c r="C1058" s="61">
        <v>392.13793103448279</v>
      </c>
      <c r="D1058" s="57"/>
      <c r="E1058" s="89" t="s">
        <v>5408</v>
      </c>
      <c r="F1058" s="61">
        <v>392.14</v>
      </c>
      <c r="G1058" s="57"/>
      <c r="H1058" s="18">
        <f t="shared" si="16"/>
        <v>-2.068965517196375E-3</v>
      </c>
    </row>
    <row r="1059" spans="1:8">
      <c r="A1059" s="60" t="s">
        <v>1107</v>
      </c>
      <c r="B1059" s="60">
        <v>51413</v>
      </c>
      <c r="C1059" s="61">
        <v>1698.2758620689656</v>
      </c>
      <c r="D1059" s="57"/>
      <c r="E1059" s="89" t="s">
        <v>5409</v>
      </c>
      <c r="F1059" s="61">
        <v>1698.28</v>
      </c>
      <c r="G1059" s="57"/>
      <c r="H1059" s="18">
        <f t="shared" si="16"/>
        <v>-4.13793103439275E-3</v>
      </c>
    </row>
    <row r="1060" spans="1:8">
      <c r="A1060" s="60" t="s">
        <v>1107</v>
      </c>
      <c r="B1060" s="60">
        <v>51414</v>
      </c>
      <c r="C1060" s="61">
        <v>4561.2068965517246</v>
      </c>
      <c r="D1060" s="57"/>
      <c r="E1060" s="89" t="s">
        <v>5410</v>
      </c>
      <c r="F1060" s="61">
        <v>4561.21</v>
      </c>
      <c r="G1060" s="57"/>
      <c r="H1060" s="18">
        <f t="shared" si="16"/>
        <v>-3.1034482753966586E-3</v>
      </c>
    </row>
    <row r="1061" spans="1:8">
      <c r="A1061" s="60" t="s">
        <v>1107</v>
      </c>
      <c r="B1061" s="60">
        <v>51415</v>
      </c>
      <c r="C1061" s="61">
        <v>1698.2758620689656</v>
      </c>
      <c r="D1061" s="57"/>
      <c r="E1061" s="89" t="s">
        <v>5411</v>
      </c>
      <c r="F1061" s="61">
        <v>1698.28</v>
      </c>
      <c r="G1061" s="57"/>
      <c r="H1061" s="18">
        <f t="shared" si="16"/>
        <v>-4.13793103439275E-3</v>
      </c>
    </row>
    <row r="1062" spans="1:8">
      <c r="A1062" s="60" t="s">
        <v>1107</v>
      </c>
      <c r="B1062" s="60">
        <v>51416</v>
      </c>
      <c r="C1062" s="61">
        <v>174.60344827586206</v>
      </c>
      <c r="D1062" s="57"/>
      <c r="E1062" s="89" t="s">
        <v>5412</v>
      </c>
      <c r="F1062" s="61">
        <v>174.6</v>
      </c>
      <c r="G1062" s="57"/>
      <c r="H1062" s="18">
        <f t="shared" si="16"/>
        <v>3.4482758620697496E-3</v>
      </c>
    </row>
    <row r="1063" spans="1:8">
      <c r="A1063" s="60" t="s">
        <v>1107</v>
      </c>
      <c r="B1063" s="60">
        <v>51417</v>
      </c>
      <c r="C1063" s="61">
        <v>947.42241379310349</v>
      </c>
      <c r="D1063" s="57"/>
      <c r="E1063" s="89" t="s">
        <v>5413</v>
      </c>
      <c r="F1063" s="61">
        <v>947.42</v>
      </c>
      <c r="G1063" s="57"/>
      <c r="H1063" s="18">
        <f t="shared" si="16"/>
        <v>2.4137931035284055E-3</v>
      </c>
    </row>
    <row r="1064" spans="1:8">
      <c r="A1064" s="60" t="s">
        <v>1107</v>
      </c>
      <c r="B1064" s="60">
        <v>51418</v>
      </c>
      <c r="C1064" s="61">
        <v>1275.0086206896553</v>
      </c>
      <c r="D1064" s="57"/>
      <c r="E1064" s="89" t="s">
        <v>5414</v>
      </c>
      <c r="F1064" s="61">
        <v>1275.01</v>
      </c>
      <c r="G1064" s="57"/>
      <c r="H1064" s="18">
        <f t="shared" si="16"/>
        <v>-1.3793103446460009E-3</v>
      </c>
    </row>
    <row r="1065" spans="1:8">
      <c r="A1065" s="60" t="s">
        <v>1107</v>
      </c>
      <c r="B1065" s="60">
        <v>51419</v>
      </c>
      <c r="C1065" s="61">
        <v>87.301724137931032</v>
      </c>
      <c r="D1065" s="57"/>
      <c r="E1065" s="89" t="s">
        <v>5415</v>
      </c>
      <c r="F1065" s="61">
        <v>87.3</v>
      </c>
      <c r="G1065" s="57"/>
      <c r="H1065" s="18">
        <f t="shared" si="16"/>
        <v>1.7241379310348748E-3</v>
      </c>
    </row>
    <row r="1066" spans="1:8">
      <c r="A1066" s="60" t="s">
        <v>1107</v>
      </c>
      <c r="B1066" s="60">
        <v>51420</v>
      </c>
      <c r="C1066" s="61">
        <v>2801.7327586206902</v>
      </c>
      <c r="D1066" s="57"/>
      <c r="E1066" s="89" t="s">
        <v>5416</v>
      </c>
      <c r="F1066" s="61">
        <v>2801.73</v>
      </c>
      <c r="G1066" s="57"/>
      <c r="H1066" s="18">
        <f t="shared" si="16"/>
        <v>2.7586206902014965E-3</v>
      </c>
    </row>
    <row r="1067" spans="1:8">
      <c r="A1067" s="60" t="s">
        <v>1107</v>
      </c>
      <c r="B1067" s="60">
        <v>51421</v>
      </c>
      <c r="C1067" s="61">
        <v>3413.8017241379316</v>
      </c>
      <c r="D1067" s="57"/>
      <c r="E1067" s="89" t="s">
        <v>5417</v>
      </c>
      <c r="F1067" s="61">
        <v>3413.8</v>
      </c>
      <c r="G1067" s="57"/>
      <c r="H1067" s="18">
        <f t="shared" si="16"/>
        <v>1.7241379314327787E-3</v>
      </c>
    </row>
    <row r="1068" spans="1:8">
      <c r="A1068" s="60" t="s">
        <v>1107</v>
      </c>
      <c r="B1068" s="60">
        <v>51422</v>
      </c>
      <c r="C1068" s="61">
        <v>2801.7241379310349</v>
      </c>
      <c r="D1068" s="57"/>
      <c r="E1068" s="89" t="s">
        <v>5418</v>
      </c>
      <c r="F1068" s="61">
        <v>2801.7200000000003</v>
      </c>
      <c r="G1068" s="57"/>
      <c r="H1068" s="18">
        <f t="shared" si="16"/>
        <v>4.1379310346201237E-3</v>
      </c>
    </row>
    <row r="1069" spans="1:8">
      <c r="A1069" s="60" t="s">
        <v>1107</v>
      </c>
      <c r="B1069" s="60">
        <v>51423</v>
      </c>
      <c r="C1069" s="61">
        <v>58.198275862068975</v>
      </c>
      <c r="D1069" s="57"/>
      <c r="E1069" s="89" t="s">
        <v>5419</v>
      </c>
      <c r="F1069" s="61">
        <v>58.2</v>
      </c>
      <c r="G1069" s="57"/>
      <c r="H1069" s="18">
        <f t="shared" si="16"/>
        <v>-1.7241379310277694E-3</v>
      </c>
    </row>
    <row r="1070" spans="1:8">
      <c r="A1070" s="60" t="s">
        <v>1107</v>
      </c>
      <c r="B1070" s="60">
        <v>51424</v>
      </c>
      <c r="C1070" s="61">
        <v>1719.8275862068967</v>
      </c>
      <c r="D1070" s="57"/>
      <c r="E1070" s="89" t="s">
        <v>5420</v>
      </c>
      <c r="F1070" s="61">
        <v>1719.83</v>
      </c>
      <c r="G1070" s="57"/>
      <c r="H1070" s="18">
        <f t="shared" si="16"/>
        <v>-2.413793103187345E-3</v>
      </c>
    </row>
    <row r="1071" spans="1:8">
      <c r="A1071" s="60" t="s">
        <v>1107</v>
      </c>
      <c r="B1071" s="60">
        <v>51425</v>
      </c>
      <c r="C1071" s="61">
        <v>947.42241379310349</v>
      </c>
      <c r="D1071" s="57"/>
      <c r="E1071" s="89" t="s">
        <v>5421</v>
      </c>
      <c r="F1071" s="61">
        <v>947.42000000000007</v>
      </c>
      <c r="G1071" s="57"/>
      <c r="H1071" s="18">
        <f t="shared" si="16"/>
        <v>2.4137931034147186E-3</v>
      </c>
    </row>
    <row r="1072" spans="1:8">
      <c r="A1072" s="60" t="s">
        <v>1107</v>
      </c>
      <c r="B1072" s="60">
        <v>51426</v>
      </c>
      <c r="C1072" s="61">
        <v>174.60344827586206</v>
      </c>
      <c r="D1072" s="57"/>
      <c r="E1072" s="89" t="s">
        <v>5422</v>
      </c>
      <c r="F1072" s="61">
        <v>174.6</v>
      </c>
      <c r="G1072" s="57"/>
      <c r="H1072" s="18">
        <f t="shared" si="16"/>
        <v>3.4482758620697496E-3</v>
      </c>
    </row>
    <row r="1073" spans="1:8">
      <c r="A1073" s="60" t="s">
        <v>1107</v>
      </c>
      <c r="B1073" s="60">
        <v>51427</v>
      </c>
      <c r="C1073" s="61">
        <v>947.42241379310349</v>
      </c>
      <c r="D1073" s="57"/>
      <c r="E1073" s="89" t="s">
        <v>5423</v>
      </c>
      <c r="F1073" s="61">
        <v>947.42</v>
      </c>
      <c r="G1073" s="57"/>
      <c r="H1073" s="18">
        <f t="shared" si="16"/>
        <v>2.4137931035284055E-3</v>
      </c>
    </row>
    <row r="1074" spans="1:8">
      <c r="A1074" s="60" t="s">
        <v>1107</v>
      </c>
      <c r="B1074" s="60">
        <v>51428</v>
      </c>
      <c r="C1074" s="61">
        <v>58.198275862068975</v>
      </c>
      <c r="D1074" s="57"/>
      <c r="E1074" s="89" t="s">
        <v>5424</v>
      </c>
      <c r="F1074" s="61">
        <v>58.2</v>
      </c>
      <c r="G1074" s="57"/>
      <c r="H1074" s="18">
        <f t="shared" si="16"/>
        <v>-1.7241379310277694E-3</v>
      </c>
    </row>
    <row r="1075" spans="1:8">
      <c r="A1075" s="60" t="s">
        <v>1107</v>
      </c>
      <c r="B1075" s="60">
        <v>51429</v>
      </c>
      <c r="C1075" s="61">
        <v>947.42241379310349</v>
      </c>
      <c r="D1075" s="57"/>
      <c r="E1075" s="89" t="s">
        <v>5425</v>
      </c>
      <c r="F1075" s="61">
        <v>947.42000000000007</v>
      </c>
      <c r="G1075" s="57"/>
      <c r="H1075" s="18">
        <f t="shared" si="16"/>
        <v>2.4137931034147186E-3</v>
      </c>
    </row>
    <row r="1076" spans="1:8">
      <c r="A1076" s="60" t="s">
        <v>1107</v>
      </c>
      <c r="B1076" s="60">
        <v>51430</v>
      </c>
      <c r="C1076" s="61">
        <v>174.60344827586206</v>
      </c>
      <c r="D1076" s="57"/>
      <c r="E1076" s="89" t="s">
        <v>5426</v>
      </c>
      <c r="F1076" s="61">
        <v>174.6</v>
      </c>
      <c r="G1076" s="57"/>
      <c r="H1076" s="18">
        <f t="shared" si="16"/>
        <v>3.4482758620697496E-3</v>
      </c>
    </row>
    <row r="1077" spans="1:8">
      <c r="A1077" s="60" t="s">
        <v>1107</v>
      </c>
      <c r="B1077" s="60">
        <v>51431</v>
      </c>
      <c r="C1077" s="61">
        <v>2801.7327586206902</v>
      </c>
      <c r="D1077" s="57"/>
      <c r="E1077" s="89" t="s">
        <v>5427</v>
      </c>
      <c r="F1077" s="61">
        <v>2801.73</v>
      </c>
      <c r="G1077" s="57"/>
      <c r="H1077" s="18">
        <f t="shared" si="16"/>
        <v>2.7586206902014965E-3</v>
      </c>
    </row>
    <row r="1078" spans="1:8">
      <c r="A1078" s="60" t="s">
        <v>1107</v>
      </c>
      <c r="B1078" s="60">
        <v>51432</v>
      </c>
      <c r="C1078" s="61">
        <v>267.72413793103448</v>
      </c>
      <c r="D1078" s="57"/>
      <c r="E1078" s="89" t="s">
        <v>5428</v>
      </c>
      <c r="F1078" s="61">
        <v>267.71999999999997</v>
      </c>
      <c r="G1078" s="57"/>
      <c r="H1078" s="18">
        <f t="shared" si="16"/>
        <v>4.1379310345064368E-3</v>
      </c>
    </row>
    <row r="1079" spans="1:8">
      <c r="A1079" s="60" t="s">
        <v>1107</v>
      </c>
      <c r="B1079" s="60">
        <v>51433</v>
      </c>
      <c r="C1079" s="61">
        <v>1698.2758620689656</v>
      </c>
      <c r="D1079" s="57"/>
      <c r="E1079" s="89" t="s">
        <v>5429</v>
      </c>
      <c r="F1079" s="61">
        <v>1698.28</v>
      </c>
      <c r="G1079" s="57"/>
      <c r="H1079" s="18">
        <f t="shared" si="16"/>
        <v>-4.13793103439275E-3</v>
      </c>
    </row>
    <row r="1080" spans="1:8">
      <c r="A1080" s="60" t="s">
        <v>1107</v>
      </c>
      <c r="B1080" s="60">
        <v>51434</v>
      </c>
      <c r="C1080" s="61">
        <v>947.42241379310349</v>
      </c>
      <c r="D1080" s="57"/>
      <c r="E1080" s="89" t="s">
        <v>5430</v>
      </c>
      <c r="F1080" s="61">
        <v>947.42</v>
      </c>
      <c r="G1080" s="57"/>
      <c r="H1080" s="18">
        <f t="shared" si="16"/>
        <v>2.4137931035284055E-3</v>
      </c>
    </row>
    <row r="1081" spans="1:8">
      <c r="A1081" s="60" t="s">
        <v>1107</v>
      </c>
      <c r="B1081" s="60">
        <v>51435</v>
      </c>
      <c r="C1081" s="61">
        <v>1698.2672413793105</v>
      </c>
      <c r="D1081" s="57"/>
      <c r="E1081" s="89" t="s">
        <v>5431</v>
      </c>
      <c r="F1081" s="61">
        <v>1698.27</v>
      </c>
      <c r="G1081" s="57"/>
      <c r="H1081" s="18">
        <f t="shared" si="16"/>
        <v>-2.7586206895193754E-3</v>
      </c>
    </row>
    <row r="1082" spans="1:8">
      <c r="A1082" s="60" t="s">
        <v>1107</v>
      </c>
      <c r="B1082" s="60">
        <v>51436</v>
      </c>
      <c r="C1082" s="61">
        <v>3788.8017241379316</v>
      </c>
      <c r="D1082" s="57"/>
      <c r="E1082" s="89" t="s">
        <v>5432</v>
      </c>
      <c r="F1082" s="61">
        <v>3788.8</v>
      </c>
      <c r="G1082" s="57"/>
      <c r="H1082" s="18">
        <f t="shared" si="16"/>
        <v>1.7241379314327787E-3</v>
      </c>
    </row>
    <row r="1083" spans="1:8">
      <c r="A1083" s="60" t="s">
        <v>1107</v>
      </c>
      <c r="B1083" s="60">
        <v>51437</v>
      </c>
      <c r="C1083" s="61">
        <v>1379.5086206896553</v>
      </c>
      <c r="D1083" s="57"/>
      <c r="E1083" s="89" t="s">
        <v>5433</v>
      </c>
      <c r="F1083" s="61">
        <v>1379.51</v>
      </c>
      <c r="G1083" s="57"/>
      <c r="H1083" s="18">
        <f t="shared" si="16"/>
        <v>-1.3793103446460009E-3</v>
      </c>
    </row>
    <row r="1084" spans="1:8">
      <c r="A1084" s="60" t="s">
        <v>1107</v>
      </c>
      <c r="B1084" s="60">
        <v>51438</v>
      </c>
      <c r="C1084" s="61">
        <v>3788.7931034482763</v>
      </c>
      <c r="D1084" s="57"/>
      <c r="E1084" s="89" t="s">
        <v>5434</v>
      </c>
      <c r="F1084" s="61">
        <v>3788.79</v>
      </c>
      <c r="G1084" s="57"/>
      <c r="H1084" s="18">
        <f t="shared" si="16"/>
        <v>3.1034482763061533E-3</v>
      </c>
    </row>
    <row r="1085" spans="1:8">
      <c r="A1085" s="60" t="s">
        <v>1107</v>
      </c>
      <c r="B1085" s="60">
        <v>51439</v>
      </c>
      <c r="C1085" s="61">
        <v>174.60344827586206</v>
      </c>
      <c r="D1085" s="57"/>
      <c r="E1085" s="89" t="s">
        <v>5435</v>
      </c>
      <c r="F1085" s="61">
        <v>174.6</v>
      </c>
      <c r="G1085" s="57"/>
      <c r="H1085" s="18">
        <f t="shared" si="16"/>
        <v>3.4482758620697496E-3</v>
      </c>
    </row>
    <row r="1086" spans="1:8">
      <c r="A1086" s="60" t="s">
        <v>1107</v>
      </c>
      <c r="B1086" s="60">
        <v>51440</v>
      </c>
      <c r="C1086" s="61">
        <v>174.60344827586206</v>
      </c>
      <c r="D1086" s="57"/>
      <c r="E1086" s="89" t="s">
        <v>5436</v>
      </c>
      <c r="F1086" s="61">
        <v>174.6</v>
      </c>
      <c r="G1086" s="57"/>
      <c r="H1086" s="18">
        <f t="shared" si="16"/>
        <v>3.4482758620697496E-3</v>
      </c>
    </row>
    <row r="1087" spans="1:8">
      <c r="A1087" s="60" t="s">
        <v>1107</v>
      </c>
      <c r="B1087" s="60">
        <v>51441</v>
      </c>
      <c r="C1087" s="61">
        <v>947.42241379310349</v>
      </c>
      <c r="D1087" s="57"/>
      <c r="E1087" s="89" t="s">
        <v>5437</v>
      </c>
      <c r="F1087" s="61">
        <v>947.42000000000007</v>
      </c>
      <c r="G1087" s="57"/>
      <c r="H1087" s="18">
        <f t="shared" si="16"/>
        <v>2.4137931034147186E-3</v>
      </c>
    </row>
    <row r="1088" spans="1:8">
      <c r="A1088" s="60" t="s">
        <v>1107</v>
      </c>
      <c r="B1088" s="60">
        <v>51442</v>
      </c>
      <c r="C1088" s="61">
        <v>2731.8965517241381</v>
      </c>
      <c r="D1088" s="57"/>
      <c r="E1088" s="89" t="s">
        <v>5438</v>
      </c>
      <c r="F1088" s="61">
        <v>2731.9</v>
      </c>
      <c r="G1088" s="57"/>
      <c r="H1088" s="18">
        <f t="shared" si="16"/>
        <v>-3.4482758619560627E-3</v>
      </c>
    </row>
    <row r="1089" spans="1:13">
      <c r="A1089" s="60" t="s">
        <v>1107</v>
      </c>
      <c r="B1089" s="60">
        <v>51443</v>
      </c>
      <c r="C1089" s="61">
        <v>3955.9137931034484</v>
      </c>
      <c r="D1089" s="57"/>
      <c r="E1089" s="89" t="s">
        <v>5439</v>
      </c>
      <c r="F1089" s="61">
        <v>3955.91</v>
      </c>
      <c r="G1089" s="57"/>
      <c r="H1089" s="18">
        <f t="shared" si="16"/>
        <v>3.7931034485154669E-3</v>
      </c>
    </row>
    <row r="1090" spans="1:13">
      <c r="A1090" s="60" t="s">
        <v>1107</v>
      </c>
      <c r="B1090" s="60">
        <v>51444</v>
      </c>
      <c r="C1090" s="61">
        <v>1293.1034482758621</v>
      </c>
      <c r="D1090" s="57"/>
      <c r="E1090" s="89" t="s">
        <v>5440</v>
      </c>
      <c r="F1090" s="61">
        <v>1293.0999999999999</v>
      </c>
      <c r="G1090" s="57"/>
      <c r="H1090" s="18">
        <f t="shared" si="16"/>
        <v>3.4482758621834364E-3</v>
      </c>
    </row>
    <row r="1091" spans="1:13">
      <c r="A1091" s="60" t="s">
        <v>1107</v>
      </c>
      <c r="B1091" s="60">
        <v>51445</v>
      </c>
      <c r="C1091" s="61">
        <v>771.55172413793105</v>
      </c>
      <c r="D1091" s="57"/>
      <c r="E1091" s="89" t="s">
        <v>5441</v>
      </c>
      <c r="F1091" s="61">
        <v>771.55</v>
      </c>
      <c r="G1091" s="57"/>
      <c r="H1091" s="18">
        <f t="shared" si="16"/>
        <v>1.7241379310917182E-3</v>
      </c>
    </row>
    <row r="1092" spans="1:13">
      <c r="A1092" s="60" t="s">
        <v>1107</v>
      </c>
      <c r="B1092" s="60">
        <v>51446</v>
      </c>
      <c r="C1092" s="61">
        <v>1724.1379310344828</v>
      </c>
      <c r="D1092" s="57"/>
      <c r="E1092" s="89" t="s">
        <v>5442</v>
      </c>
      <c r="F1092" s="61">
        <v>1724.14</v>
      </c>
      <c r="G1092" s="57"/>
      <c r="H1092" s="18">
        <f t="shared" si="16"/>
        <v>-2.0689655173100618E-3</v>
      </c>
    </row>
    <row r="1093" spans="1:13">
      <c r="A1093" s="60" t="s">
        <v>1107</v>
      </c>
      <c r="B1093" s="60">
        <v>51447</v>
      </c>
      <c r="C1093" s="61">
        <v>10568.974137931036</v>
      </c>
      <c r="D1093" s="57"/>
      <c r="E1093" s="89" t="s">
        <v>5443</v>
      </c>
      <c r="F1093" s="61">
        <v>10568.97</v>
      </c>
      <c r="G1093" s="57"/>
      <c r="H1093" s="18">
        <f t="shared" si="16"/>
        <v>4.1379310368938604E-3</v>
      </c>
      <c r="L1093" s="36" t="s">
        <v>2</v>
      </c>
      <c r="M1093" s="35">
        <f>+C1095+C1137</f>
        <v>1806093.353448285</v>
      </c>
    </row>
    <row r="1094" spans="1:13" ht="15.75" thickBot="1">
      <c r="L1094" s="36" t="s">
        <v>277</v>
      </c>
      <c r="M1094" s="38">
        <f>+F1095+F1137</f>
        <v>1806092.749999997</v>
      </c>
    </row>
    <row r="1095" spans="1:13" ht="16.5" thickTop="1" thickBot="1">
      <c r="C1095" s="31">
        <f>+SUM(C8:C1093)</f>
        <v>1909589.706896561</v>
      </c>
      <c r="F1095" s="31">
        <f>+SUM(F8:F1093)</f>
        <v>1909589.079999997</v>
      </c>
      <c r="H1095" s="34">
        <f>+C1095-F1095</f>
        <v>0.62689656391739845</v>
      </c>
      <c r="L1095" s="36" t="s">
        <v>223</v>
      </c>
      <c r="M1095" s="35">
        <f>+M1093-M1094</f>
        <v>0.60344828804954886</v>
      </c>
    </row>
    <row r="1096" spans="1:13" ht="15.75" thickTop="1"/>
    <row r="1098" spans="1:13">
      <c r="A1098" s="60" t="s">
        <v>2253</v>
      </c>
      <c r="B1098" s="60">
        <v>1813</v>
      </c>
      <c r="C1098" s="61">
        <v>-947.42241379310349</v>
      </c>
      <c r="D1098" s="57"/>
      <c r="E1098" s="89" t="s">
        <v>5444</v>
      </c>
      <c r="F1098" s="61">
        <v>-947.42</v>
      </c>
      <c r="G1098" s="57"/>
      <c r="H1098" s="18">
        <f>+C1098-F1098</f>
        <v>-2.4137931035284055E-3</v>
      </c>
    </row>
    <row r="1099" spans="1:13">
      <c r="A1099" s="60" t="s">
        <v>2253</v>
      </c>
      <c r="B1099" s="60">
        <v>1814</v>
      </c>
      <c r="C1099" s="61">
        <v>-2801.7327586206902</v>
      </c>
      <c r="D1099" s="57"/>
      <c r="E1099" s="89" t="s">
        <v>5445</v>
      </c>
      <c r="F1099" s="61">
        <v>-2801.73</v>
      </c>
      <c r="G1099" s="57"/>
      <c r="H1099" s="18">
        <f t="shared" ref="H1099:H1135" si="17">+C1099-F1099</f>
        <v>-2.7586206902014965E-3</v>
      </c>
    </row>
    <row r="1100" spans="1:13">
      <c r="A1100" s="60" t="s">
        <v>2253</v>
      </c>
      <c r="B1100" s="60">
        <v>1815</v>
      </c>
      <c r="C1100" s="61">
        <v>-1545.1896551724139</v>
      </c>
      <c r="D1100" s="57"/>
      <c r="E1100" s="89" t="s">
        <v>5446</v>
      </c>
      <c r="F1100" s="61">
        <v>-1545.19</v>
      </c>
      <c r="G1100" s="57"/>
      <c r="H1100" s="18">
        <f t="shared" si="17"/>
        <v>3.448275861046568E-4</v>
      </c>
    </row>
    <row r="1101" spans="1:13">
      <c r="A1101" s="60" t="s">
        <v>2253</v>
      </c>
      <c r="B1101" s="60">
        <v>1816</v>
      </c>
      <c r="C1101" s="61">
        <v>-2000.0000000000002</v>
      </c>
      <c r="D1101" s="57"/>
      <c r="E1101" s="89" t="s">
        <v>5447</v>
      </c>
      <c r="F1101" s="61">
        <v>-2000</v>
      </c>
      <c r="G1101" s="57"/>
      <c r="H1101" s="18">
        <f t="shared" si="17"/>
        <v>0</v>
      </c>
    </row>
    <row r="1102" spans="1:13">
      <c r="A1102" s="60" t="s">
        <v>2253</v>
      </c>
      <c r="B1102" s="60">
        <v>1817</v>
      </c>
      <c r="C1102" s="61">
        <v>-6111.1637931034484</v>
      </c>
      <c r="D1102" s="57"/>
      <c r="E1102" s="89" t="s">
        <v>5448</v>
      </c>
      <c r="F1102" s="61">
        <v>-6111.16</v>
      </c>
      <c r="G1102" s="57"/>
      <c r="H1102" s="18">
        <f t="shared" si="17"/>
        <v>-3.7931034485154669E-3</v>
      </c>
    </row>
    <row r="1103" spans="1:13">
      <c r="A1103" s="60" t="s">
        <v>2253</v>
      </c>
      <c r="B1103" s="60">
        <v>1818</v>
      </c>
      <c r="C1103" s="61">
        <v>-2468.1120689655177</v>
      </c>
      <c r="D1103" s="57"/>
      <c r="E1103" s="89" t="s">
        <v>5449</v>
      </c>
      <c r="F1103" s="61">
        <v>-2468.1099999999997</v>
      </c>
      <c r="G1103" s="57"/>
      <c r="H1103" s="18">
        <f t="shared" si="17"/>
        <v>-2.0689655179921829E-3</v>
      </c>
    </row>
    <row r="1104" spans="1:13">
      <c r="A1104" s="60" t="s">
        <v>2253</v>
      </c>
      <c r="B1104" s="60">
        <v>1819</v>
      </c>
      <c r="C1104" s="61">
        <v>-3016.3879310344832</v>
      </c>
      <c r="D1104" s="57"/>
      <c r="E1104" s="89" t="s">
        <v>5450</v>
      </c>
      <c r="F1104" s="61">
        <v>-3016.3900000000003</v>
      </c>
      <c r="G1104" s="57"/>
      <c r="H1104" s="18">
        <f t="shared" si="17"/>
        <v>2.0689655170826882E-3</v>
      </c>
    </row>
    <row r="1105" spans="1:8">
      <c r="A1105" s="60" t="s">
        <v>2253</v>
      </c>
      <c r="B1105" s="60">
        <v>1820</v>
      </c>
      <c r="C1105" s="61">
        <v>-947.42241379310349</v>
      </c>
      <c r="D1105" s="57"/>
      <c r="E1105" s="89" t="s">
        <v>5451</v>
      </c>
      <c r="F1105" s="61">
        <v>-947.42000000000007</v>
      </c>
      <c r="G1105" s="57"/>
      <c r="H1105" s="18">
        <f t="shared" si="17"/>
        <v>-2.4137931034147186E-3</v>
      </c>
    </row>
    <row r="1106" spans="1:8">
      <c r="A1106" s="60" t="s">
        <v>2253</v>
      </c>
      <c r="B1106" s="60">
        <v>1821</v>
      </c>
      <c r="C1106" s="61">
        <v>-2801.7327586206902</v>
      </c>
      <c r="D1106" s="57"/>
      <c r="E1106" s="89" t="s">
        <v>5452</v>
      </c>
      <c r="F1106" s="61">
        <v>-2801.73</v>
      </c>
      <c r="G1106" s="57"/>
      <c r="H1106" s="18">
        <f t="shared" si="17"/>
        <v>-2.7586206902014965E-3</v>
      </c>
    </row>
    <row r="1107" spans="1:8">
      <c r="A1107" s="60" t="s">
        <v>2253</v>
      </c>
      <c r="B1107" s="60">
        <v>1822</v>
      </c>
      <c r="C1107" s="61">
        <v>-344.82758620689657</v>
      </c>
      <c r="D1107" s="57"/>
      <c r="E1107" s="89" t="s">
        <v>5453</v>
      </c>
      <c r="F1107" s="61">
        <v>-344.82999999999993</v>
      </c>
      <c r="G1107" s="57"/>
      <c r="H1107" s="18">
        <f t="shared" si="17"/>
        <v>2.4137931033578752E-3</v>
      </c>
    </row>
    <row r="1108" spans="1:8">
      <c r="A1108" s="60" t="s">
        <v>2253</v>
      </c>
      <c r="B1108" s="60">
        <v>1823</v>
      </c>
      <c r="C1108" s="61">
        <v>-5443.9741379310353</v>
      </c>
      <c r="D1108" s="57"/>
      <c r="E1108" s="89" t="s">
        <v>5454</v>
      </c>
      <c r="F1108" s="61">
        <v>-5443.9699999999993</v>
      </c>
      <c r="G1108" s="57"/>
      <c r="H1108" s="18">
        <f t="shared" si="17"/>
        <v>-4.1379310359843657E-3</v>
      </c>
    </row>
    <row r="1109" spans="1:8">
      <c r="A1109" s="60" t="s">
        <v>2253</v>
      </c>
      <c r="B1109" s="60">
        <v>1824</v>
      </c>
      <c r="C1109" s="61">
        <v>-2801.7327586206902</v>
      </c>
      <c r="D1109" s="57"/>
      <c r="E1109" s="89" t="s">
        <v>5455</v>
      </c>
      <c r="F1109" s="61">
        <v>-2801.73</v>
      </c>
      <c r="G1109" s="57"/>
      <c r="H1109" s="18">
        <f t="shared" si="17"/>
        <v>-2.7586206902014965E-3</v>
      </c>
    </row>
    <row r="1110" spans="1:8">
      <c r="A1110" s="60" t="s">
        <v>2253</v>
      </c>
      <c r="B1110" s="60">
        <v>1825</v>
      </c>
      <c r="C1110" s="61">
        <v>-3670.6896551724139</v>
      </c>
      <c r="D1110" s="57"/>
      <c r="E1110" s="89" t="s">
        <v>5456</v>
      </c>
      <c r="F1110" s="61">
        <v>-3670.6899999999996</v>
      </c>
      <c r="G1110" s="57"/>
      <c r="H1110" s="18">
        <f t="shared" si="17"/>
        <v>3.4482758564990945E-4</v>
      </c>
    </row>
    <row r="1111" spans="1:8">
      <c r="A1111" s="60" t="s">
        <v>2253</v>
      </c>
      <c r="B1111" s="60">
        <v>1826</v>
      </c>
      <c r="C1111" s="61">
        <v>-947.42241379310349</v>
      </c>
      <c r="D1111" s="57"/>
      <c r="E1111" s="89" t="s">
        <v>5457</v>
      </c>
      <c r="F1111" s="61">
        <v>-947.42000000000007</v>
      </c>
      <c r="G1111" s="57"/>
      <c r="H1111" s="18">
        <f t="shared" si="17"/>
        <v>-2.4137931034147186E-3</v>
      </c>
    </row>
    <row r="1112" spans="1:8">
      <c r="A1112" s="60" t="s">
        <v>2253</v>
      </c>
      <c r="B1112" s="60">
        <v>1827</v>
      </c>
      <c r="C1112" s="61">
        <v>-1698.2672413793105</v>
      </c>
      <c r="D1112" s="57"/>
      <c r="E1112" s="89" t="s">
        <v>5458</v>
      </c>
      <c r="F1112" s="61">
        <v>-1698.27</v>
      </c>
      <c r="G1112" s="57"/>
      <c r="H1112" s="18">
        <f t="shared" si="17"/>
        <v>2.7586206895193754E-3</v>
      </c>
    </row>
    <row r="1113" spans="1:8">
      <c r="A1113" s="60" t="s">
        <v>2253</v>
      </c>
      <c r="B1113" s="60">
        <v>1828</v>
      </c>
      <c r="C1113" s="61">
        <v>-1309.4913793103449</v>
      </c>
      <c r="D1113" s="57"/>
      <c r="E1113" s="89" t="s">
        <v>5459</v>
      </c>
      <c r="F1113" s="61">
        <v>-1309.49</v>
      </c>
      <c r="G1113" s="57"/>
      <c r="H1113" s="18">
        <f t="shared" si="17"/>
        <v>-1.3793103448733746E-3</v>
      </c>
    </row>
    <row r="1114" spans="1:8">
      <c r="A1114" s="60" t="s">
        <v>2253</v>
      </c>
      <c r="B1114" s="60">
        <v>1829</v>
      </c>
      <c r="C1114" s="61">
        <v>-947.42241379310349</v>
      </c>
      <c r="D1114" s="57"/>
      <c r="E1114" s="89" t="s">
        <v>5460</v>
      </c>
      <c r="F1114" s="61">
        <v>-947.42000000000007</v>
      </c>
      <c r="G1114" s="57"/>
      <c r="H1114" s="18">
        <f t="shared" si="17"/>
        <v>-2.4137931034147186E-3</v>
      </c>
    </row>
    <row r="1115" spans="1:8">
      <c r="A1115" s="60" t="s">
        <v>2253</v>
      </c>
      <c r="B1115" s="60">
        <v>1830</v>
      </c>
      <c r="C1115" s="61">
        <v>-1721.5000000000002</v>
      </c>
      <c r="D1115" s="57"/>
      <c r="E1115" s="89" t="s">
        <v>5461</v>
      </c>
      <c r="F1115" s="61">
        <v>-1721.5</v>
      </c>
      <c r="G1115" s="57"/>
      <c r="H1115" s="18">
        <f t="shared" si="17"/>
        <v>0</v>
      </c>
    </row>
    <row r="1116" spans="1:8">
      <c r="A1116" s="60" t="s">
        <v>2253</v>
      </c>
      <c r="B1116" s="60">
        <v>1831</v>
      </c>
      <c r="C1116" s="61">
        <v>-4353.4482758620688</v>
      </c>
      <c r="D1116" s="57"/>
      <c r="E1116" s="89" t="s">
        <v>5462</v>
      </c>
      <c r="F1116" s="61">
        <v>-4353.45</v>
      </c>
      <c r="G1116" s="57"/>
      <c r="H1116" s="18">
        <f t="shared" si="17"/>
        <v>1.7241379309780314E-3</v>
      </c>
    </row>
    <row r="1117" spans="1:8">
      <c r="A1117" s="60" t="s">
        <v>2253</v>
      </c>
      <c r="B1117" s="60">
        <v>1832</v>
      </c>
      <c r="C1117" s="61">
        <v>-1275.3879310344828</v>
      </c>
      <c r="D1117" s="57"/>
      <c r="E1117" s="89" t="s">
        <v>5463</v>
      </c>
      <c r="F1117" s="61">
        <v>-1275.3900000000001</v>
      </c>
      <c r="G1117" s="57"/>
      <c r="H1117" s="18">
        <f t="shared" si="17"/>
        <v>2.0689655173100618E-3</v>
      </c>
    </row>
    <row r="1118" spans="1:8">
      <c r="A1118" s="60" t="s">
        <v>2253</v>
      </c>
      <c r="B1118" s="60">
        <v>1833</v>
      </c>
      <c r="C1118" s="61">
        <v>-1275.3879310344828</v>
      </c>
      <c r="D1118" s="57"/>
      <c r="E1118" s="89" t="s">
        <v>5464</v>
      </c>
      <c r="F1118" s="61">
        <v>-1275.3900000000001</v>
      </c>
      <c r="G1118" s="57"/>
      <c r="H1118" s="18">
        <f t="shared" si="17"/>
        <v>2.0689655173100618E-3</v>
      </c>
    </row>
    <row r="1119" spans="1:8">
      <c r="A1119" s="60" t="s">
        <v>2253</v>
      </c>
      <c r="B1119" s="60">
        <v>1834</v>
      </c>
      <c r="C1119" s="61">
        <v>-3788.8017241379316</v>
      </c>
      <c r="D1119" s="57"/>
      <c r="E1119" s="89" t="s">
        <v>5465</v>
      </c>
      <c r="F1119" s="61">
        <v>-3788.7999999999997</v>
      </c>
      <c r="G1119" s="57"/>
      <c r="H1119" s="18">
        <f t="shared" si="17"/>
        <v>-1.7241379318875261E-3</v>
      </c>
    </row>
    <row r="1120" spans="1:8">
      <c r="A1120" s="60" t="s">
        <v>2253</v>
      </c>
      <c r="B1120" s="60">
        <v>1835</v>
      </c>
      <c r="C1120" s="61">
        <v>-2140.5172413793107</v>
      </c>
      <c r="D1120" s="57"/>
      <c r="E1120" s="89" t="s">
        <v>5466</v>
      </c>
      <c r="F1120" s="61">
        <v>-2140.52</v>
      </c>
      <c r="G1120" s="57"/>
      <c r="H1120" s="18">
        <f t="shared" si="17"/>
        <v>2.7586206892920018E-3</v>
      </c>
    </row>
    <row r="1121" spans="1:9">
      <c r="A1121" s="60" t="s">
        <v>2253</v>
      </c>
      <c r="B1121" s="60">
        <v>1836</v>
      </c>
      <c r="C1121" s="61">
        <v>-9980.1379310344819</v>
      </c>
      <c r="D1121" s="57"/>
      <c r="E1121" s="89" t="s">
        <v>5467</v>
      </c>
      <c r="F1121" s="61">
        <v>-9980.14</v>
      </c>
      <c r="G1121" s="57"/>
      <c r="H1121" s="18">
        <f t="shared" si="17"/>
        <v>2.0689655175374355E-3</v>
      </c>
    </row>
    <row r="1122" spans="1:9">
      <c r="A1122" s="60" t="s">
        <v>2253</v>
      </c>
      <c r="B1122" s="60">
        <v>1837</v>
      </c>
      <c r="C1122" s="61">
        <v>-1400.8706896551726</v>
      </c>
      <c r="D1122" s="57"/>
      <c r="E1122" s="89" t="s">
        <v>5468</v>
      </c>
      <c r="F1122" s="61">
        <v>-1400.87</v>
      </c>
      <c r="G1122" s="57"/>
      <c r="H1122" s="18">
        <f t="shared" si="17"/>
        <v>-6.8965517266406096E-4</v>
      </c>
    </row>
    <row r="1123" spans="1:9">
      <c r="A1123" s="60" t="s">
        <v>2253</v>
      </c>
      <c r="B1123" s="60">
        <v>1838</v>
      </c>
      <c r="C1123" s="61">
        <v>-1400.8620689655174</v>
      </c>
      <c r="D1123" s="57"/>
      <c r="E1123" s="89" t="s">
        <v>5469</v>
      </c>
      <c r="F1123" s="61">
        <v>-1400.8600000000001</v>
      </c>
      <c r="G1123" s="57"/>
      <c r="H1123" s="18">
        <f t="shared" si="17"/>
        <v>-2.0689655173100618E-3</v>
      </c>
    </row>
    <row r="1124" spans="1:9">
      <c r="A1124" s="60" t="s">
        <v>2253</v>
      </c>
      <c r="B1124" s="60">
        <v>1839</v>
      </c>
      <c r="C1124" s="61">
        <v>-3593.9741379310349</v>
      </c>
      <c r="D1124" s="57"/>
      <c r="E1124" s="89" t="s">
        <v>5470</v>
      </c>
      <c r="F1124" s="61">
        <v>-3593.9700000000003</v>
      </c>
      <c r="G1124" s="57"/>
      <c r="H1124" s="18">
        <f t="shared" si="17"/>
        <v>-4.1379310346201237E-3</v>
      </c>
    </row>
    <row r="1125" spans="1:9">
      <c r="A1125" s="60" t="s">
        <v>2253</v>
      </c>
      <c r="B1125" s="60">
        <v>1840</v>
      </c>
      <c r="C1125" s="61">
        <v>-5003.870689655173</v>
      </c>
      <c r="D1125" s="57"/>
      <c r="E1125" s="89" t="s">
        <v>5471</v>
      </c>
      <c r="F1125" s="61">
        <v>-5003.87</v>
      </c>
      <c r="G1125" s="57"/>
      <c r="H1125" s="18">
        <f t="shared" si="17"/>
        <v>-6.8965517311880831E-4</v>
      </c>
    </row>
    <row r="1126" spans="1:9">
      <c r="A1126" s="60" t="s">
        <v>2253</v>
      </c>
      <c r="B1126" s="60">
        <v>1841</v>
      </c>
      <c r="C1126" s="61">
        <v>-4681.2068965517246</v>
      </c>
      <c r="D1126" s="57"/>
      <c r="E1126" s="89" t="s">
        <v>5472</v>
      </c>
      <c r="F1126" s="61">
        <v>-4681.21</v>
      </c>
      <c r="G1126" s="57"/>
      <c r="H1126" s="18">
        <f t="shared" si="17"/>
        <v>3.1034482753966586E-3</v>
      </c>
    </row>
    <row r="1127" spans="1:9">
      <c r="A1127" s="60" t="s">
        <v>2253</v>
      </c>
      <c r="B1127" s="60">
        <v>1842</v>
      </c>
      <c r="C1127" s="61">
        <v>-1698.2758620689656</v>
      </c>
      <c r="D1127" s="57"/>
      <c r="E1127" s="89" t="s">
        <v>5473</v>
      </c>
      <c r="F1127" s="61">
        <v>-1698.2800000000002</v>
      </c>
      <c r="G1127" s="57"/>
      <c r="H1127" s="18">
        <f t="shared" si="17"/>
        <v>4.1379310346201237E-3</v>
      </c>
    </row>
    <row r="1128" spans="1:9">
      <c r="A1128" s="60" t="s">
        <v>2253</v>
      </c>
      <c r="B1128" s="60">
        <v>1843</v>
      </c>
      <c r="C1128" s="61">
        <v>-797.42241379310349</v>
      </c>
      <c r="D1128" s="57"/>
      <c r="E1128" s="89" t="s">
        <v>5474</v>
      </c>
      <c r="F1128" s="61">
        <v>-797.42000000000007</v>
      </c>
      <c r="G1128" s="57"/>
      <c r="H1128" s="18">
        <f t="shared" si="17"/>
        <v>-2.4137931034147186E-3</v>
      </c>
    </row>
    <row r="1129" spans="1:9">
      <c r="A1129" s="60" t="s">
        <v>2253</v>
      </c>
      <c r="B1129" s="60">
        <v>1844</v>
      </c>
      <c r="C1129" s="61">
        <v>-2578.8017241379312</v>
      </c>
      <c r="D1129" s="57"/>
      <c r="E1129" s="89" t="s">
        <v>5475</v>
      </c>
      <c r="F1129" s="61">
        <v>-2578.8000000000002</v>
      </c>
      <c r="G1129" s="57"/>
      <c r="H1129" s="18">
        <f t="shared" si="17"/>
        <v>-1.7241379309780314E-3</v>
      </c>
    </row>
    <row r="1130" spans="1:9">
      <c r="A1130" s="60" t="s">
        <v>2253</v>
      </c>
      <c r="B1130" s="60">
        <v>1845</v>
      </c>
      <c r="C1130" s="61">
        <v>-3170.1896551724139</v>
      </c>
      <c r="D1130" s="57"/>
      <c r="E1130" s="89" t="s">
        <v>5476</v>
      </c>
      <c r="F1130" s="61">
        <v>-3170.19</v>
      </c>
      <c r="G1130" s="57"/>
      <c r="H1130" s="18">
        <f t="shared" si="17"/>
        <v>3.448275861046568E-4</v>
      </c>
    </row>
    <row r="1131" spans="1:9">
      <c r="A1131" s="60" t="s">
        <v>2253</v>
      </c>
      <c r="B1131" s="60">
        <v>1846</v>
      </c>
      <c r="C1131" s="61">
        <v>-2801.7241379310349</v>
      </c>
      <c r="D1131" s="57"/>
      <c r="E1131" s="89" t="s">
        <v>5477</v>
      </c>
      <c r="F1131" s="61">
        <v>-2801.7200000000003</v>
      </c>
      <c r="G1131" s="57"/>
      <c r="H1131" s="18">
        <f t="shared" si="17"/>
        <v>-4.1379310346201237E-3</v>
      </c>
    </row>
    <row r="1132" spans="1:9">
      <c r="A1132" s="60" t="s">
        <v>2253</v>
      </c>
      <c r="B1132" s="60">
        <v>1847</v>
      </c>
      <c r="C1132" s="61">
        <v>-2731.8965517241381</v>
      </c>
      <c r="D1132" s="57"/>
      <c r="E1132" s="89" t="s">
        <v>5478</v>
      </c>
      <c r="F1132" s="61">
        <v>-2731.8999999999996</v>
      </c>
      <c r="G1132" s="57"/>
      <c r="H1132" s="18">
        <f t="shared" si="17"/>
        <v>3.4482758615013154E-3</v>
      </c>
    </row>
    <row r="1133" spans="1:9">
      <c r="A1133" s="60" t="s">
        <v>2253</v>
      </c>
      <c r="B1133" s="60">
        <v>1848</v>
      </c>
      <c r="C1133" s="61">
        <v>-1721.5000000000002</v>
      </c>
      <c r="D1133" s="57"/>
      <c r="E1133" s="89" t="s">
        <v>5479</v>
      </c>
      <c r="F1133" s="61">
        <v>-1721.5</v>
      </c>
      <c r="G1133" s="57"/>
      <c r="H1133" s="18">
        <f t="shared" si="17"/>
        <v>0</v>
      </c>
    </row>
    <row r="1134" spans="1:9">
      <c r="A1134" s="60" t="s">
        <v>2253</v>
      </c>
      <c r="B1134" s="60">
        <v>1849</v>
      </c>
      <c r="C1134" s="61">
        <v>-3788.7931034482763</v>
      </c>
      <c r="D1134" s="57"/>
      <c r="E1134" s="89" t="s">
        <v>5480</v>
      </c>
      <c r="F1134" s="61">
        <v>-3788.79</v>
      </c>
      <c r="G1134" s="57"/>
      <c r="H1134" s="18">
        <f t="shared" si="17"/>
        <v>-3.1034482763061533E-3</v>
      </c>
    </row>
    <row r="1135" spans="1:9">
      <c r="A1135" s="60" t="s">
        <v>2253</v>
      </c>
      <c r="B1135" s="60">
        <v>1850</v>
      </c>
      <c r="C1135" s="61">
        <v>-3788.7931034482763</v>
      </c>
      <c r="D1135" s="57"/>
      <c r="E1135" s="89" t="s">
        <v>5481</v>
      </c>
      <c r="F1135" s="61">
        <v>-3788.79</v>
      </c>
      <c r="G1135" s="57"/>
      <c r="H1135" s="18">
        <f t="shared" si="17"/>
        <v>-3.1034482763061533E-3</v>
      </c>
    </row>
    <row r="1136" spans="1:9">
      <c r="C1136" s="85"/>
      <c r="E1136" s="90"/>
      <c r="F1136" s="90"/>
      <c r="G1136" s="84"/>
      <c r="H1136" s="91"/>
      <c r="I1136" s="84"/>
    </row>
    <row r="1137" spans="3:9" s="12" customFormat="1" ht="12.75" thickBot="1">
      <c r="C1137" s="31">
        <f>+SUM(C1098:C1135)</f>
        <v>-103496.35344827588</v>
      </c>
      <c r="E1137" s="92"/>
      <c r="F1137" s="31">
        <f>+SUM(F1098:F1135)</f>
        <v>-103496.32999999997</v>
      </c>
      <c r="G1137" s="92"/>
      <c r="H1137" s="33">
        <f>+SUM(H1098:H1135)</f>
        <v>-2.344827587120335E-2</v>
      </c>
      <c r="I1137" s="92"/>
    </row>
    <row r="1138" spans="3:9" ht="15.75" thickTop="1"/>
  </sheetData>
  <sortState ref="E1098:F1136">
    <sortCondition ref="E1098:E1136"/>
  </sortState>
  <mergeCells count="5">
    <mergeCell ref="A1:J1"/>
    <mergeCell ref="A2:J2"/>
    <mergeCell ref="A4:J4"/>
    <mergeCell ref="A7:C7"/>
    <mergeCell ref="E7:F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1052"/>
  <sheetViews>
    <sheetView topLeftCell="A1000" workbookViewId="0">
      <selection activeCell="H1005" sqref="H1005"/>
    </sheetView>
  </sheetViews>
  <sheetFormatPr baseColWidth="10" defaultRowHeight="15"/>
  <cols>
    <col min="1" max="1" width="11.42578125" style="105"/>
    <col min="2" max="2" width="6" style="105" bestFit="1" customWidth="1"/>
    <col min="3" max="3" width="12.42578125" style="105" bestFit="1" customWidth="1"/>
    <col min="4" max="4" width="8" style="105" customWidth="1"/>
    <col min="5" max="5" width="8.140625" style="105" bestFit="1" customWidth="1"/>
    <col min="6" max="6" width="12.42578125" style="105" bestFit="1" customWidth="1"/>
    <col min="7" max="7" width="7.28515625" style="105" customWidth="1"/>
    <col min="8" max="8" width="13.85546875" style="105" bestFit="1" customWidth="1"/>
    <col min="9" max="11" width="11.42578125" style="105"/>
    <col min="12" max="13" width="13.140625" style="105" bestFit="1" customWidth="1"/>
    <col min="14" max="16384" width="11.42578125" style="105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42826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0" ht="15.75" thickBot="1"/>
    <row r="7" spans="1:10" ht="15.75" thickBot="1">
      <c r="A7" s="147" t="s">
        <v>2</v>
      </c>
      <c r="B7" s="148"/>
      <c r="C7" s="149"/>
      <c r="D7" s="2"/>
      <c r="E7" s="147" t="s">
        <v>277</v>
      </c>
      <c r="F7" s="149"/>
      <c r="G7" s="2"/>
      <c r="H7" s="49" t="s">
        <v>223</v>
      </c>
    </row>
    <row r="8" spans="1:10">
      <c r="A8" s="60" t="s">
        <v>1107</v>
      </c>
      <c r="B8" s="60">
        <v>51448</v>
      </c>
      <c r="C8" s="28">
        <v>6499.8793103448279</v>
      </c>
      <c r="D8" s="57"/>
      <c r="E8" s="101" t="s">
        <v>6958</v>
      </c>
      <c r="F8" s="27">
        <v>6499.88</v>
      </c>
      <c r="G8" s="57"/>
      <c r="H8" s="15">
        <f>+C8-F8</f>
        <v>-6.896551722093136E-4</v>
      </c>
    </row>
    <row r="9" spans="1:10">
      <c r="A9" s="60" t="s">
        <v>1107</v>
      </c>
      <c r="B9" s="60">
        <v>51449</v>
      </c>
      <c r="C9" s="28">
        <v>2118.9568965517242</v>
      </c>
      <c r="D9" s="57"/>
      <c r="E9" s="32" t="s">
        <v>6959</v>
      </c>
      <c r="F9" s="28">
        <v>2118.96</v>
      </c>
      <c r="G9" s="57"/>
      <c r="H9" s="18">
        <f t="shared" ref="H9:H72" si="0">+C9-F9</f>
        <v>-3.1034482758514059E-3</v>
      </c>
    </row>
    <row r="10" spans="1:10">
      <c r="A10" s="60" t="s">
        <v>1107</v>
      </c>
      <c r="B10" s="60">
        <v>51450</v>
      </c>
      <c r="C10" s="28">
        <v>43.103448275862071</v>
      </c>
      <c r="D10" s="57"/>
      <c r="E10" s="32" t="s">
        <v>6960</v>
      </c>
      <c r="F10" s="28">
        <v>43.1</v>
      </c>
      <c r="G10" s="57"/>
      <c r="H10" s="18">
        <f t="shared" si="0"/>
        <v>3.4482758620697496E-3</v>
      </c>
    </row>
    <row r="11" spans="1:10">
      <c r="A11" s="60" t="s">
        <v>1107</v>
      </c>
      <c r="B11" s="60">
        <v>51451</v>
      </c>
      <c r="C11" s="28">
        <v>227.05172413793105</v>
      </c>
      <c r="D11" s="57"/>
      <c r="E11" s="32" t="s">
        <v>6961</v>
      </c>
      <c r="F11" s="28">
        <v>227.05</v>
      </c>
      <c r="G11" s="57"/>
      <c r="H11" s="18">
        <f t="shared" si="0"/>
        <v>1.7241379310348748E-3</v>
      </c>
    </row>
    <row r="12" spans="1:10">
      <c r="A12" s="60" t="s">
        <v>1107</v>
      </c>
      <c r="B12" s="60">
        <v>51452</v>
      </c>
      <c r="C12" s="28">
        <v>947.42241379310349</v>
      </c>
      <c r="D12" s="57"/>
      <c r="E12" s="32" t="s">
        <v>6962</v>
      </c>
      <c r="F12" s="28">
        <v>947.42000000000007</v>
      </c>
      <c r="G12" s="57"/>
      <c r="H12" s="18">
        <f t="shared" si="0"/>
        <v>2.4137931034147186E-3</v>
      </c>
    </row>
    <row r="13" spans="1:10">
      <c r="A13" s="60" t="s">
        <v>1107</v>
      </c>
      <c r="B13" s="60">
        <v>51453</v>
      </c>
      <c r="C13" s="28">
        <v>6375.6293103448279</v>
      </c>
      <c r="D13" s="57"/>
      <c r="E13" s="32" t="s">
        <v>6963</v>
      </c>
      <c r="F13" s="28">
        <v>6375.63</v>
      </c>
      <c r="G13" s="57"/>
      <c r="H13" s="18">
        <f t="shared" si="0"/>
        <v>-6.896551722093136E-4</v>
      </c>
    </row>
    <row r="14" spans="1:10">
      <c r="A14" s="60" t="s">
        <v>1107</v>
      </c>
      <c r="B14" s="60">
        <v>51454</v>
      </c>
      <c r="C14" s="28">
        <v>1698.2758620689656</v>
      </c>
      <c r="D14" s="57"/>
      <c r="E14" s="32" t="s">
        <v>6964</v>
      </c>
      <c r="F14" s="28">
        <v>1698.28</v>
      </c>
      <c r="G14" s="57"/>
      <c r="H14" s="18">
        <f t="shared" si="0"/>
        <v>-4.13793103439275E-3</v>
      </c>
    </row>
    <row r="15" spans="1:10">
      <c r="A15" s="60" t="s">
        <v>1107</v>
      </c>
      <c r="B15" s="60">
        <v>51455</v>
      </c>
      <c r="C15" s="28">
        <v>947.42241379310349</v>
      </c>
      <c r="D15" s="57"/>
      <c r="E15" s="32" t="s">
        <v>6965</v>
      </c>
      <c r="F15" s="28">
        <v>947.42</v>
      </c>
      <c r="G15" s="57"/>
      <c r="H15" s="18">
        <f t="shared" si="0"/>
        <v>2.4137931035284055E-3</v>
      </c>
    </row>
    <row r="16" spans="1:10">
      <c r="A16" s="60" t="s">
        <v>1107</v>
      </c>
      <c r="B16" s="60">
        <v>51456</v>
      </c>
      <c r="C16" s="28">
        <v>1698.2758620689656</v>
      </c>
      <c r="D16" s="57"/>
      <c r="E16" s="32" t="s">
        <v>6966</v>
      </c>
      <c r="F16" s="28">
        <v>1698.28</v>
      </c>
      <c r="G16" s="57"/>
      <c r="H16" s="18">
        <f t="shared" si="0"/>
        <v>-4.13793103439275E-3</v>
      </c>
    </row>
    <row r="17" spans="1:8">
      <c r="A17" s="60" t="s">
        <v>1107</v>
      </c>
      <c r="B17" s="60">
        <v>51457</v>
      </c>
      <c r="C17" s="28">
        <v>875.00000000000011</v>
      </c>
      <c r="D17" s="57"/>
      <c r="E17" s="32" t="s">
        <v>6967</v>
      </c>
      <c r="F17" s="28">
        <v>875</v>
      </c>
      <c r="G17" s="57"/>
      <c r="H17" s="18">
        <f t="shared" si="0"/>
        <v>0</v>
      </c>
    </row>
    <row r="18" spans="1:8">
      <c r="A18" s="60" t="s">
        <v>1107</v>
      </c>
      <c r="B18" s="60">
        <v>51458</v>
      </c>
      <c r="C18" s="28">
        <v>4344.8275862068967</v>
      </c>
      <c r="D18" s="57"/>
      <c r="E18" s="32" t="s">
        <v>6968</v>
      </c>
      <c r="F18" s="28">
        <v>4344.83</v>
      </c>
      <c r="G18" s="57"/>
      <c r="H18" s="18">
        <f t="shared" si="0"/>
        <v>-2.413793103187345E-3</v>
      </c>
    </row>
    <row r="19" spans="1:8">
      <c r="A19" s="60" t="s">
        <v>1107</v>
      </c>
      <c r="B19" s="60">
        <v>51459</v>
      </c>
      <c r="C19" s="28">
        <v>344.82758620689657</v>
      </c>
      <c r="D19" s="57"/>
      <c r="E19" s="32" t="s">
        <v>6969</v>
      </c>
      <c r="F19" s="28">
        <v>344.83</v>
      </c>
      <c r="G19" s="57"/>
      <c r="H19" s="18">
        <f t="shared" si="0"/>
        <v>-2.4137931034147186E-3</v>
      </c>
    </row>
    <row r="20" spans="1:8">
      <c r="A20" s="60" t="s">
        <v>1107</v>
      </c>
      <c r="B20" s="60">
        <v>51460</v>
      </c>
      <c r="C20" s="28">
        <v>45.000000000000007</v>
      </c>
      <c r="D20" s="57"/>
      <c r="E20" s="32" t="s">
        <v>6970</v>
      </c>
      <c r="F20" s="28">
        <v>45</v>
      </c>
      <c r="G20" s="57"/>
      <c r="H20" s="18">
        <f t="shared" si="0"/>
        <v>0</v>
      </c>
    </row>
    <row r="21" spans="1:8">
      <c r="A21" s="60" t="s">
        <v>1107</v>
      </c>
      <c r="B21" s="60">
        <v>51461</v>
      </c>
      <c r="C21" s="28">
        <v>1719.8275862068967</v>
      </c>
      <c r="D21" s="57"/>
      <c r="E21" s="32" t="s">
        <v>6971</v>
      </c>
      <c r="F21" s="28">
        <v>1719.83</v>
      </c>
      <c r="G21" s="57"/>
      <c r="H21" s="18">
        <f t="shared" si="0"/>
        <v>-2.413793103187345E-3</v>
      </c>
    </row>
    <row r="22" spans="1:8">
      <c r="A22" s="60" t="s">
        <v>1107</v>
      </c>
      <c r="B22" s="60">
        <v>51462</v>
      </c>
      <c r="C22" s="28">
        <v>947.41379310344837</v>
      </c>
      <c r="D22" s="57"/>
      <c r="E22" s="32" t="s">
        <v>6972</v>
      </c>
      <c r="F22" s="28">
        <v>947.41000000000008</v>
      </c>
      <c r="G22" s="57"/>
      <c r="H22" s="18">
        <f t="shared" si="0"/>
        <v>3.7931034482880932E-3</v>
      </c>
    </row>
    <row r="23" spans="1:8">
      <c r="A23" s="60" t="s">
        <v>1107</v>
      </c>
      <c r="B23" s="60">
        <v>51463</v>
      </c>
      <c r="C23" s="28">
        <v>2801.7241379310349</v>
      </c>
      <c r="D23" s="57"/>
      <c r="E23" s="32" t="s">
        <v>6973</v>
      </c>
      <c r="F23" s="28">
        <v>2801.7200000000003</v>
      </c>
      <c r="G23" s="57"/>
      <c r="H23" s="18">
        <f t="shared" si="0"/>
        <v>4.1379310346201237E-3</v>
      </c>
    </row>
    <row r="24" spans="1:8">
      <c r="A24" s="60" t="s">
        <v>1107</v>
      </c>
      <c r="B24" s="60">
        <v>51464</v>
      </c>
      <c r="C24" s="28">
        <v>2801.7327586206902</v>
      </c>
      <c r="D24" s="57"/>
      <c r="E24" s="32" t="s">
        <v>6974</v>
      </c>
      <c r="F24" s="28">
        <v>2801.73</v>
      </c>
      <c r="G24" s="57"/>
      <c r="H24" s="18">
        <f t="shared" si="0"/>
        <v>2.7586206902014965E-3</v>
      </c>
    </row>
    <row r="25" spans="1:8">
      <c r="A25" s="60" t="s">
        <v>1107</v>
      </c>
      <c r="B25" s="60">
        <v>51465</v>
      </c>
      <c r="C25" s="28">
        <v>4432.8017241379312</v>
      </c>
      <c r="D25" s="57"/>
      <c r="E25" s="32" t="s">
        <v>6975</v>
      </c>
      <c r="F25" s="28">
        <v>4432.7999999999993</v>
      </c>
      <c r="G25" s="57"/>
      <c r="H25" s="18">
        <f t="shared" si="0"/>
        <v>1.7241379318875261E-3</v>
      </c>
    </row>
    <row r="26" spans="1:8">
      <c r="A26" s="60" t="s">
        <v>1107</v>
      </c>
      <c r="B26" s="60">
        <v>51466</v>
      </c>
      <c r="C26" s="28">
        <v>2731.8965517241381</v>
      </c>
      <c r="D26" s="57"/>
      <c r="E26" s="32" t="s">
        <v>6976</v>
      </c>
      <c r="F26" s="28">
        <v>2731.9</v>
      </c>
      <c r="G26" s="57"/>
      <c r="H26" s="18">
        <f t="shared" si="0"/>
        <v>-3.4482758619560627E-3</v>
      </c>
    </row>
    <row r="27" spans="1:8">
      <c r="A27" s="60" t="s">
        <v>1107</v>
      </c>
      <c r="B27" s="60">
        <v>51467</v>
      </c>
      <c r="C27" s="28">
        <v>2912.9396551724144</v>
      </c>
      <c r="D27" s="57"/>
      <c r="E27" s="32" t="s">
        <v>6977</v>
      </c>
      <c r="F27" s="28">
        <v>2912.94</v>
      </c>
      <c r="G27" s="57"/>
      <c r="H27" s="18">
        <f t="shared" si="0"/>
        <v>-3.4482758564990945E-4</v>
      </c>
    </row>
    <row r="28" spans="1:8">
      <c r="A28" s="60" t="s">
        <v>1107</v>
      </c>
      <c r="B28" s="60">
        <v>51468</v>
      </c>
      <c r="C28" s="28">
        <v>947.42241379310349</v>
      </c>
      <c r="D28" s="57"/>
      <c r="E28" s="32" t="s">
        <v>6978</v>
      </c>
      <c r="F28" s="28">
        <v>947.42000000000007</v>
      </c>
      <c r="G28" s="57"/>
      <c r="H28" s="18">
        <f>+C28-F28</f>
        <v>2.4137931034147186E-3</v>
      </c>
    </row>
    <row r="29" spans="1:8">
      <c r="A29" s="60" t="s">
        <v>1107</v>
      </c>
      <c r="B29" s="60">
        <v>51469</v>
      </c>
      <c r="C29" s="28">
        <v>3788.8017241379316</v>
      </c>
      <c r="D29" s="57"/>
      <c r="E29" s="32" t="s">
        <v>6979</v>
      </c>
      <c r="F29" s="28">
        <v>3788.8</v>
      </c>
      <c r="G29" s="57"/>
      <c r="H29" s="18">
        <f t="shared" si="0"/>
        <v>1.7241379314327787E-3</v>
      </c>
    </row>
    <row r="30" spans="1:8">
      <c r="A30" s="60" t="s">
        <v>1107</v>
      </c>
      <c r="B30" s="60">
        <v>51470</v>
      </c>
      <c r="C30" s="28">
        <v>947.42241379310349</v>
      </c>
      <c r="D30" s="57"/>
      <c r="E30" s="32" t="s">
        <v>6980</v>
      </c>
      <c r="F30" s="28">
        <v>947.42</v>
      </c>
      <c r="G30" s="57"/>
      <c r="H30" s="18">
        <f t="shared" si="0"/>
        <v>2.4137931035284055E-3</v>
      </c>
    </row>
    <row r="31" spans="1:8">
      <c r="A31" s="60" t="s">
        <v>1107</v>
      </c>
      <c r="B31" s="60">
        <v>51471</v>
      </c>
      <c r="C31" s="28">
        <v>947.42241379310349</v>
      </c>
      <c r="D31" s="57"/>
      <c r="E31" s="32" t="s">
        <v>6981</v>
      </c>
      <c r="F31" s="28">
        <v>947.42000000000007</v>
      </c>
      <c r="G31" s="57"/>
      <c r="H31" s="18">
        <f t="shared" si="0"/>
        <v>2.4137931034147186E-3</v>
      </c>
    </row>
    <row r="32" spans="1:8">
      <c r="A32" s="60" t="s">
        <v>1107</v>
      </c>
      <c r="B32" s="60">
        <v>51472</v>
      </c>
      <c r="C32" s="28">
        <v>1698.2758620689656</v>
      </c>
      <c r="D32" s="57"/>
      <c r="E32" s="32" t="s">
        <v>6982</v>
      </c>
      <c r="F32" s="28">
        <v>1698.28</v>
      </c>
      <c r="G32" s="57"/>
      <c r="H32" s="18">
        <f t="shared" si="0"/>
        <v>-4.13793103439275E-3</v>
      </c>
    </row>
    <row r="33" spans="1:8">
      <c r="A33" s="60" t="s">
        <v>1107</v>
      </c>
      <c r="B33" s="60">
        <v>51473</v>
      </c>
      <c r="C33" s="28">
        <v>2337.8793103448279</v>
      </c>
      <c r="D33" s="57"/>
      <c r="E33" s="32" t="s">
        <v>6983</v>
      </c>
      <c r="F33" s="28">
        <v>2337.88</v>
      </c>
      <c r="G33" s="57"/>
      <c r="H33" s="18">
        <f t="shared" si="0"/>
        <v>-6.896551722093136E-4</v>
      </c>
    </row>
    <row r="34" spans="1:8">
      <c r="A34" s="60" t="s">
        <v>1107</v>
      </c>
      <c r="B34" s="60">
        <v>51474</v>
      </c>
      <c r="C34" s="28">
        <v>883.62068965517244</v>
      </c>
      <c r="D34" s="57"/>
      <c r="E34" s="32" t="s">
        <v>6984</v>
      </c>
      <c r="F34" s="28">
        <v>883.62</v>
      </c>
      <c r="G34" s="57"/>
      <c r="H34" s="18">
        <f t="shared" si="0"/>
        <v>6.8965517243668728E-4</v>
      </c>
    </row>
    <row r="35" spans="1:8">
      <c r="A35" s="60" t="s">
        <v>1107</v>
      </c>
      <c r="B35" s="60">
        <v>51475</v>
      </c>
      <c r="C35" s="28">
        <v>1698.2758620689656</v>
      </c>
      <c r="D35" s="57"/>
      <c r="E35" s="32" t="s">
        <v>6985</v>
      </c>
      <c r="F35" s="28">
        <v>1698.28</v>
      </c>
      <c r="G35" s="57"/>
      <c r="H35" s="18">
        <f t="shared" si="0"/>
        <v>-4.13793103439275E-3</v>
      </c>
    </row>
    <row r="36" spans="1:8">
      <c r="A36" s="60" t="s">
        <v>1107</v>
      </c>
      <c r="B36" s="60">
        <v>51476</v>
      </c>
      <c r="C36" s="28">
        <v>3145.6896551724139</v>
      </c>
      <c r="D36" s="57"/>
      <c r="E36" s="32" t="s">
        <v>6986</v>
      </c>
      <c r="F36" s="28">
        <v>3145.69</v>
      </c>
      <c r="G36" s="57"/>
      <c r="H36" s="18">
        <f t="shared" si="0"/>
        <v>-3.448275861046568E-4</v>
      </c>
    </row>
    <row r="37" spans="1:8">
      <c r="A37" s="60" t="s">
        <v>1107</v>
      </c>
      <c r="B37" s="60">
        <v>51477</v>
      </c>
      <c r="C37" s="28">
        <v>947.42241379310349</v>
      </c>
      <c r="D37" s="57"/>
      <c r="E37" s="32" t="s">
        <v>6987</v>
      </c>
      <c r="F37" s="28">
        <v>947.42</v>
      </c>
      <c r="G37" s="57"/>
      <c r="H37" s="18">
        <f t="shared" si="0"/>
        <v>2.4137931035284055E-3</v>
      </c>
    </row>
    <row r="38" spans="1:8">
      <c r="A38" s="60" t="s">
        <v>1107</v>
      </c>
      <c r="B38" s="60">
        <v>51478</v>
      </c>
      <c r="C38" s="28">
        <v>947.42241379310349</v>
      </c>
      <c r="D38" s="57"/>
      <c r="E38" s="32" t="s">
        <v>6988</v>
      </c>
      <c r="F38" s="28">
        <v>947.42000000000007</v>
      </c>
      <c r="G38" s="57"/>
      <c r="H38" s="18">
        <f t="shared" si="0"/>
        <v>2.4137931034147186E-3</v>
      </c>
    </row>
    <row r="39" spans="1:8">
      <c r="A39" s="60" t="s">
        <v>1107</v>
      </c>
      <c r="B39" s="60">
        <v>51479</v>
      </c>
      <c r="C39" s="28">
        <v>947.42241379310349</v>
      </c>
      <c r="D39" s="57"/>
      <c r="E39" s="32" t="s">
        <v>6989</v>
      </c>
      <c r="F39" s="28">
        <v>947.42</v>
      </c>
      <c r="G39" s="57"/>
      <c r="H39" s="18">
        <f t="shared" si="0"/>
        <v>2.4137931035284055E-3</v>
      </c>
    </row>
    <row r="40" spans="1:8">
      <c r="A40" s="60" t="s">
        <v>1107</v>
      </c>
      <c r="B40" s="60">
        <v>51480</v>
      </c>
      <c r="C40" s="28">
        <v>947.42241379310349</v>
      </c>
      <c r="D40" s="57"/>
      <c r="E40" s="32" t="s">
        <v>6990</v>
      </c>
      <c r="F40" s="28">
        <v>947.42000000000007</v>
      </c>
      <c r="G40" s="57"/>
      <c r="H40" s="18">
        <f t="shared" si="0"/>
        <v>2.4137931034147186E-3</v>
      </c>
    </row>
    <row r="41" spans="1:8">
      <c r="A41" s="60" t="s">
        <v>1107</v>
      </c>
      <c r="B41" s="60">
        <v>51481</v>
      </c>
      <c r="C41" s="28">
        <v>947.42241379310349</v>
      </c>
      <c r="D41" s="57"/>
      <c r="E41" s="32" t="s">
        <v>6991</v>
      </c>
      <c r="F41" s="28">
        <v>947.42000000000007</v>
      </c>
      <c r="G41" s="57"/>
      <c r="H41" s="18">
        <f t="shared" si="0"/>
        <v>2.4137931034147186E-3</v>
      </c>
    </row>
    <row r="42" spans="1:8">
      <c r="A42" s="60" t="s">
        <v>1107</v>
      </c>
      <c r="B42" s="60">
        <v>51482</v>
      </c>
      <c r="C42" s="28">
        <v>2060.3534482758623</v>
      </c>
      <c r="D42" s="57"/>
      <c r="E42" s="32" t="s">
        <v>6992</v>
      </c>
      <c r="F42" s="28">
        <v>2060.35</v>
      </c>
      <c r="G42" s="57"/>
      <c r="H42" s="18">
        <f t="shared" si="0"/>
        <v>3.4482758624108101E-3</v>
      </c>
    </row>
    <row r="43" spans="1:8">
      <c r="A43" s="60" t="s">
        <v>1107</v>
      </c>
      <c r="B43" s="60">
        <v>51483</v>
      </c>
      <c r="C43" s="28">
        <v>947.42241379310349</v>
      </c>
      <c r="D43" s="57"/>
      <c r="E43" s="32" t="s">
        <v>6993</v>
      </c>
      <c r="F43" s="28">
        <v>947.42</v>
      </c>
      <c r="G43" s="57"/>
      <c r="H43" s="18">
        <f t="shared" si="0"/>
        <v>2.4137931035284055E-3</v>
      </c>
    </row>
    <row r="44" spans="1:8">
      <c r="A44" s="60" t="s">
        <v>1107</v>
      </c>
      <c r="B44" s="60">
        <v>51484</v>
      </c>
      <c r="C44" s="28">
        <v>947.42241379310349</v>
      </c>
      <c r="D44" s="57"/>
      <c r="E44" s="32" t="s">
        <v>6994</v>
      </c>
      <c r="F44" s="28">
        <v>947.42</v>
      </c>
      <c r="G44" s="57"/>
      <c r="H44" s="18">
        <f t="shared" si="0"/>
        <v>2.4137931035284055E-3</v>
      </c>
    </row>
    <row r="45" spans="1:8">
      <c r="A45" s="60" t="s">
        <v>1107</v>
      </c>
      <c r="B45" s="60">
        <v>51485</v>
      </c>
      <c r="C45" s="28">
        <v>180.00000000000003</v>
      </c>
      <c r="D45" s="57"/>
      <c r="E45" s="32" t="s">
        <v>6995</v>
      </c>
      <c r="F45" s="28">
        <v>180</v>
      </c>
      <c r="G45" s="57"/>
      <c r="H45" s="18">
        <f t="shared" si="0"/>
        <v>0</v>
      </c>
    </row>
    <row r="46" spans="1:8">
      <c r="A46" s="60" t="s">
        <v>1107</v>
      </c>
      <c r="B46" s="60">
        <v>51486</v>
      </c>
      <c r="C46" s="28">
        <v>180.00000000000003</v>
      </c>
      <c r="D46" s="57"/>
      <c r="E46" s="32" t="s">
        <v>6996</v>
      </c>
      <c r="F46" s="28">
        <v>180</v>
      </c>
      <c r="G46" s="57"/>
      <c r="H46" s="18">
        <f t="shared" si="0"/>
        <v>0</v>
      </c>
    </row>
    <row r="47" spans="1:8">
      <c r="A47" s="60" t="s">
        <v>1107</v>
      </c>
      <c r="B47" s="60">
        <v>51487</v>
      </c>
      <c r="C47" s="28">
        <v>180.00000000000003</v>
      </c>
      <c r="D47" s="57"/>
      <c r="E47" s="32" t="s">
        <v>6997</v>
      </c>
      <c r="F47" s="28">
        <v>180</v>
      </c>
      <c r="G47" s="57"/>
      <c r="H47" s="18">
        <f t="shared" si="0"/>
        <v>0</v>
      </c>
    </row>
    <row r="48" spans="1:8">
      <c r="A48" s="60" t="s">
        <v>1107</v>
      </c>
      <c r="B48" s="60">
        <v>51488</v>
      </c>
      <c r="C48" s="28">
        <v>180.00000000000003</v>
      </c>
      <c r="D48" s="57"/>
      <c r="E48" s="32" t="s">
        <v>6998</v>
      </c>
      <c r="F48" s="28">
        <v>180</v>
      </c>
      <c r="G48" s="57"/>
      <c r="H48" s="18">
        <f t="shared" si="0"/>
        <v>0</v>
      </c>
    </row>
    <row r="49" spans="1:8">
      <c r="A49" s="60" t="s">
        <v>1107</v>
      </c>
      <c r="B49" s="60">
        <v>51489</v>
      </c>
      <c r="C49" s="28">
        <v>180.00000000000003</v>
      </c>
      <c r="D49" s="57"/>
      <c r="E49" s="32" t="s">
        <v>6999</v>
      </c>
      <c r="F49" s="28">
        <v>180</v>
      </c>
      <c r="G49" s="57"/>
      <c r="H49" s="18">
        <f t="shared" si="0"/>
        <v>0</v>
      </c>
    </row>
    <row r="50" spans="1:8">
      <c r="A50" s="60" t="s">
        <v>1107</v>
      </c>
      <c r="B50" s="60">
        <v>51490</v>
      </c>
      <c r="C50" s="28">
        <v>468</v>
      </c>
      <c r="D50" s="57"/>
      <c r="E50" s="32" t="s">
        <v>7000</v>
      </c>
      <c r="F50" s="28">
        <v>468</v>
      </c>
      <c r="G50" s="57"/>
      <c r="H50" s="18">
        <f t="shared" si="0"/>
        <v>0</v>
      </c>
    </row>
    <row r="51" spans="1:8">
      <c r="A51" s="60" t="s">
        <v>1107</v>
      </c>
      <c r="B51" s="60">
        <v>51491</v>
      </c>
      <c r="C51" s="28">
        <v>1693.0689655172416</v>
      </c>
      <c r="D51" s="57"/>
      <c r="E51" s="32" t="s">
        <v>7001</v>
      </c>
      <c r="F51" s="28">
        <v>1693.07</v>
      </c>
      <c r="G51" s="57"/>
      <c r="H51" s="18">
        <f t="shared" si="0"/>
        <v>-1.0344827583139704E-3</v>
      </c>
    </row>
    <row r="52" spans="1:8">
      <c r="A52" s="60" t="s">
        <v>1107</v>
      </c>
      <c r="B52" s="60">
        <v>51492</v>
      </c>
      <c r="C52" s="28">
        <v>360.00000000000006</v>
      </c>
      <c r="D52" s="57"/>
      <c r="E52" s="32" t="s">
        <v>7002</v>
      </c>
      <c r="F52" s="28">
        <v>360</v>
      </c>
      <c r="G52" s="57"/>
      <c r="H52" s="18">
        <f t="shared" si="0"/>
        <v>0</v>
      </c>
    </row>
    <row r="53" spans="1:8">
      <c r="A53" s="60" t="s">
        <v>1107</v>
      </c>
      <c r="B53" s="60">
        <v>51493</v>
      </c>
      <c r="C53" s="28">
        <v>522.94827586206895</v>
      </c>
      <c r="D53" s="57"/>
      <c r="E53" s="32" t="s">
        <v>7003</v>
      </c>
      <c r="F53" s="28">
        <v>522.95000000000005</v>
      </c>
      <c r="G53" s="57"/>
      <c r="H53" s="18">
        <f t="shared" si="0"/>
        <v>-1.7241379310917182E-3</v>
      </c>
    </row>
    <row r="54" spans="1:8">
      <c r="A54" s="60" t="s">
        <v>1107</v>
      </c>
      <c r="B54" s="60">
        <v>51494</v>
      </c>
      <c r="C54" s="28">
        <v>3981.2327586206898</v>
      </c>
      <c r="D54" s="57"/>
      <c r="E54" s="32" t="s">
        <v>7004</v>
      </c>
      <c r="F54" s="28">
        <v>3981.23</v>
      </c>
      <c r="G54" s="57"/>
      <c r="H54" s="18">
        <f t="shared" si="0"/>
        <v>2.7586206897467491E-3</v>
      </c>
    </row>
    <row r="55" spans="1:8">
      <c r="A55" s="60" t="s">
        <v>1107</v>
      </c>
      <c r="B55" s="60">
        <v>51495</v>
      </c>
      <c r="C55" s="28">
        <v>180.00000000000003</v>
      </c>
      <c r="D55" s="57"/>
      <c r="E55" s="32" t="s">
        <v>7005</v>
      </c>
      <c r="F55" s="28">
        <v>180</v>
      </c>
      <c r="G55" s="57"/>
      <c r="H55" s="18">
        <f t="shared" si="0"/>
        <v>0</v>
      </c>
    </row>
    <row r="56" spans="1:8">
      <c r="A56" s="60" t="s">
        <v>1107</v>
      </c>
      <c r="B56" s="60">
        <v>51496</v>
      </c>
      <c r="C56" s="28">
        <v>18329.758620689656</v>
      </c>
      <c r="D56" s="57"/>
      <c r="E56" s="32" t="s">
        <v>7006</v>
      </c>
      <c r="F56" s="28">
        <v>18329.760000000002</v>
      </c>
      <c r="G56" s="57"/>
      <c r="H56" s="18">
        <f t="shared" si="0"/>
        <v>-1.3793103462376166E-3</v>
      </c>
    </row>
    <row r="57" spans="1:8">
      <c r="A57" s="60" t="s">
        <v>1107</v>
      </c>
      <c r="B57" s="60">
        <v>51497</v>
      </c>
      <c r="C57" s="28">
        <v>5263.4482758620697</v>
      </c>
      <c r="D57" s="57"/>
      <c r="E57" s="32" t="s">
        <v>7007</v>
      </c>
      <c r="F57" s="28">
        <v>5263.45</v>
      </c>
      <c r="G57" s="57"/>
      <c r="H57" s="18">
        <f t="shared" si="0"/>
        <v>-1.7241379300685367E-3</v>
      </c>
    </row>
    <row r="58" spans="1:8">
      <c r="A58" s="60" t="s">
        <v>1107</v>
      </c>
      <c r="B58" s="60">
        <v>51498</v>
      </c>
      <c r="C58" s="28">
        <v>990.00000000000011</v>
      </c>
      <c r="D58" s="57"/>
      <c r="E58" s="32" t="s">
        <v>7008</v>
      </c>
      <c r="F58" s="28">
        <v>990</v>
      </c>
      <c r="G58" s="57"/>
      <c r="H58" s="18">
        <f t="shared" si="0"/>
        <v>0</v>
      </c>
    </row>
    <row r="59" spans="1:8">
      <c r="A59" s="60" t="s">
        <v>1107</v>
      </c>
      <c r="B59" s="60">
        <v>51499</v>
      </c>
      <c r="C59" s="28">
        <v>990.00000000000011</v>
      </c>
      <c r="D59" s="57"/>
      <c r="E59" s="32" t="s">
        <v>7009</v>
      </c>
      <c r="F59" s="28">
        <v>990</v>
      </c>
      <c r="G59" s="57"/>
      <c r="H59" s="18">
        <f t="shared" si="0"/>
        <v>0</v>
      </c>
    </row>
    <row r="60" spans="1:8">
      <c r="A60" s="60" t="s">
        <v>1107</v>
      </c>
      <c r="B60" s="60">
        <v>51500</v>
      </c>
      <c r="C60" s="28">
        <v>2860</v>
      </c>
      <c r="D60" s="57"/>
      <c r="E60" s="32" t="s">
        <v>7010</v>
      </c>
      <c r="F60" s="28">
        <v>2860</v>
      </c>
      <c r="G60" s="57"/>
      <c r="H60" s="18">
        <f t="shared" si="0"/>
        <v>0</v>
      </c>
    </row>
    <row r="61" spans="1:8">
      <c r="A61" s="60" t="s">
        <v>1107</v>
      </c>
      <c r="B61" s="60">
        <v>51501</v>
      </c>
      <c r="C61" s="28">
        <v>180.00000000000003</v>
      </c>
      <c r="D61" s="57"/>
      <c r="E61" s="32" t="s">
        <v>7011</v>
      </c>
      <c r="F61" s="28">
        <v>180</v>
      </c>
      <c r="G61" s="57"/>
      <c r="H61" s="18">
        <f t="shared" si="0"/>
        <v>0</v>
      </c>
    </row>
    <row r="62" spans="1:8">
      <c r="A62" s="60" t="s">
        <v>1107</v>
      </c>
      <c r="B62" s="60">
        <v>51502</v>
      </c>
      <c r="C62" s="28">
        <v>180.00000000000003</v>
      </c>
      <c r="D62" s="57"/>
      <c r="E62" s="32" t="s">
        <v>7012</v>
      </c>
      <c r="F62" s="28">
        <v>180</v>
      </c>
      <c r="G62" s="57"/>
      <c r="H62" s="18">
        <f t="shared" si="0"/>
        <v>0</v>
      </c>
    </row>
    <row r="63" spans="1:8">
      <c r="A63" s="60" t="s">
        <v>1107</v>
      </c>
      <c r="B63" s="60">
        <v>51503</v>
      </c>
      <c r="C63" s="28">
        <v>330.00000000000006</v>
      </c>
      <c r="D63" s="57"/>
      <c r="E63" s="32" t="s">
        <v>7013</v>
      </c>
      <c r="F63" s="28">
        <v>330</v>
      </c>
      <c r="G63" s="57"/>
      <c r="H63" s="18">
        <f t="shared" si="0"/>
        <v>0</v>
      </c>
    </row>
    <row r="64" spans="1:8">
      <c r="A64" s="60" t="s">
        <v>1107</v>
      </c>
      <c r="B64" s="60">
        <v>51504</v>
      </c>
      <c r="C64" s="28">
        <v>180.00000000000003</v>
      </c>
      <c r="D64" s="57"/>
      <c r="E64" s="32" t="s">
        <v>7014</v>
      </c>
      <c r="F64" s="28">
        <v>180</v>
      </c>
      <c r="G64" s="57"/>
      <c r="H64" s="18">
        <f t="shared" si="0"/>
        <v>0</v>
      </c>
    </row>
    <row r="65" spans="1:8">
      <c r="A65" s="60" t="s">
        <v>1107</v>
      </c>
      <c r="B65" s="60">
        <v>51505</v>
      </c>
      <c r="C65" s="28">
        <v>1698.2758620689656</v>
      </c>
      <c r="D65" s="57"/>
      <c r="E65" s="32" t="s">
        <v>7015</v>
      </c>
      <c r="F65" s="28">
        <v>1698.28</v>
      </c>
      <c r="G65" s="57"/>
      <c r="H65" s="18">
        <f t="shared" si="0"/>
        <v>-4.13793103439275E-3</v>
      </c>
    </row>
    <row r="66" spans="1:8">
      <c r="A66" s="60" t="s">
        <v>1107</v>
      </c>
      <c r="B66" s="60">
        <v>51506</v>
      </c>
      <c r="C66" s="28">
        <v>2752.3879310344828</v>
      </c>
      <c r="D66" s="57"/>
      <c r="E66" s="32" t="s">
        <v>7016</v>
      </c>
      <c r="F66" s="28">
        <v>2752.39</v>
      </c>
      <c r="G66" s="57"/>
      <c r="H66" s="18">
        <f t="shared" si="0"/>
        <v>-2.0689655170826882E-3</v>
      </c>
    </row>
    <row r="67" spans="1:8">
      <c r="A67" s="60" t="s">
        <v>1107</v>
      </c>
      <c r="B67" s="60">
        <v>51507</v>
      </c>
      <c r="C67" s="28">
        <v>947.42241379310349</v>
      </c>
      <c r="D67" s="57"/>
      <c r="E67" s="32" t="s">
        <v>7017</v>
      </c>
      <c r="F67" s="28">
        <v>947.42000000000007</v>
      </c>
      <c r="G67" s="57"/>
      <c r="H67" s="18">
        <f t="shared" si="0"/>
        <v>2.4137931034147186E-3</v>
      </c>
    </row>
    <row r="68" spans="1:8">
      <c r="A68" s="60" t="s">
        <v>1107</v>
      </c>
      <c r="B68" s="60">
        <v>51508</v>
      </c>
      <c r="C68" s="28">
        <v>947.42241379310349</v>
      </c>
      <c r="D68" s="57"/>
      <c r="E68" s="32" t="s">
        <v>7018</v>
      </c>
      <c r="F68" s="28">
        <v>947.42000000000007</v>
      </c>
      <c r="G68" s="57"/>
      <c r="H68" s="18">
        <f t="shared" si="0"/>
        <v>2.4137931034147186E-3</v>
      </c>
    </row>
    <row r="69" spans="1:8">
      <c r="A69" s="60" t="s">
        <v>1107</v>
      </c>
      <c r="B69" s="60">
        <v>51509</v>
      </c>
      <c r="C69" s="28">
        <v>1698.2758620689656</v>
      </c>
      <c r="D69" s="57"/>
      <c r="E69" s="32" t="s">
        <v>7019</v>
      </c>
      <c r="F69" s="28">
        <v>1698.2799999999997</v>
      </c>
      <c r="G69" s="57"/>
      <c r="H69" s="18">
        <f t="shared" si="0"/>
        <v>-4.1379310341653763E-3</v>
      </c>
    </row>
    <row r="70" spans="1:8">
      <c r="A70" s="60" t="s">
        <v>1107</v>
      </c>
      <c r="B70" s="60">
        <v>51510</v>
      </c>
      <c r="C70" s="28">
        <v>947.41379310344837</v>
      </c>
      <c r="D70" s="57"/>
      <c r="E70" s="32" t="s">
        <v>7020</v>
      </c>
      <c r="F70" s="28">
        <v>947.41</v>
      </c>
      <c r="G70" s="57"/>
      <c r="H70" s="18">
        <f t="shared" si="0"/>
        <v>3.79310344840178E-3</v>
      </c>
    </row>
    <row r="71" spans="1:8">
      <c r="A71" s="60" t="s">
        <v>1107</v>
      </c>
      <c r="B71" s="60">
        <v>51511</v>
      </c>
      <c r="C71" s="28">
        <v>1698.2758620689656</v>
      </c>
      <c r="D71" s="57"/>
      <c r="E71" s="32" t="s">
        <v>7021</v>
      </c>
      <c r="F71" s="28">
        <v>1698.28</v>
      </c>
      <c r="G71" s="57"/>
      <c r="H71" s="18">
        <f t="shared" si="0"/>
        <v>-4.13793103439275E-3</v>
      </c>
    </row>
    <row r="72" spans="1:8">
      <c r="A72" s="60" t="s">
        <v>1107</v>
      </c>
      <c r="B72" s="60">
        <v>51512</v>
      </c>
      <c r="C72" s="28">
        <v>1293.1034482758621</v>
      </c>
      <c r="D72" s="57"/>
      <c r="E72" s="32" t="s">
        <v>7022</v>
      </c>
      <c r="F72" s="28">
        <v>1293.0999999999999</v>
      </c>
      <c r="G72" s="57"/>
      <c r="H72" s="18">
        <f t="shared" si="0"/>
        <v>3.4482758621834364E-3</v>
      </c>
    </row>
    <row r="73" spans="1:8">
      <c r="A73" s="60" t="s">
        <v>1107</v>
      </c>
      <c r="B73" s="60">
        <v>51513</v>
      </c>
      <c r="C73" s="28">
        <v>771.55172413793105</v>
      </c>
      <c r="D73" s="57"/>
      <c r="E73" s="32" t="s">
        <v>7023</v>
      </c>
      <c r="F73" s="28">
        <v>771.55</v>
      </c>
      <c r="G73" s="57"/>
      <c r="H73" s="18">
        <f t="shared" ref="H73:H136" si="1">+C73-F73</f>
        <v>1.7241379310917182E-3</v>
      </c>
    </row>
    <row r="74" spans="1:8">
      <c r="A74" s="60" t="s">
        <v>1107</v>
      </c>
      <c r="B74" s="60">
        <v>51514</v>
      </c>
      <c r="C74" s="28">
        <v>1724.1379310344828</v>
      </c>
      <c r="D74" s="57"/>
      <c r="E74" s="32" t="s">
        <v>7024</v>
      </c>
      <c r="F74" s="28">
        <v>1724.14</v>
      </c>
      <c r="G74" s="57"/>
      <c r="H74" s="18">
        <f t="shared" si="1"/>
        <v>-2.0689655173100618E-3</v>
      </c>
    </row>
    <row r="75" spans="1:8">
      <c r="A75" s="60" t="s">
        <v>1107</v>
      </c>
      <c r="B75" s="60">
        <v>51515</v>
      </c>
      <c r="C75" s="28">
        <v>596.55172413793105</v>
      </c>
      <c r="D75" s="57"/>
      <c r="E75" s="32" t="s">
        <v>7025</v>
      </c>
      <c r="F75" s="28">
        <v>596.54999999999995</v>
      </c>
      <c r="G75" s="57"/>
      <c r="H75" s="18">
        <f t="shared" si="1"/>
        <v>1.7241379310917182E-3</v>
      </c>
    </row>
    <row r="76" spans="1:8">
      <c r="A76" s="60" t="s">
        <v>1107</v>
      </c>
      <c r="B76" s="60">
        <v>51516</v>
      </c>
      <c r="C76" s="28">
        <v>2801.7241379310349</v>
      </c>
      <c r="D76" s="57"/>
      <c r="E76" s="32" t="s">
        <v>7026</v>
      </c>
      <c r="F76" s="28">
        <v>2801.72</v>
      </c>
      <c r="G76" s="57"/>
      <c r="H76" s="18">
        <f t="shared" si="1"/>
        <v>4.137931035074871E-3</v>
      </c>
    </row>
    <row r="77" spans="1:8">
      <c r="A77" s="60" t="s">
        <v>1107</v>
      </c>
      <c r="B77" s="60">
        <v>51517</v>
      </c>
      <c r="C77" s="28">
        <v>2118.9568965517242</v>
      </c>
      <c r="D77" s="57"/>
      <c r="E77" s="32" t="s">
        <v>7027</v>
      </c>
      <c r="F77" s="28">
        <v>2118.96</v>
      </c>
      <c r="G77" s="57"/>
      <c r="H77" s="18">
        <f t="shared" si="1"/>
        <v>-3.1034482758514059E-3</v>
      </c>
    </row>
    <row r="78" spans="1:8">
      <c r="A78" s="60" t="s">
        <v>1107</v>
      </c>
      <c r="B78" s="60">
        <v>51518</v>
      </c>
      <c r="C78" s="28">
        <v>3586.2068965517242</v>
      </c>
      <c r="D78" s="57"/>
      <c r="E78" s="32" t="s">
        <v>7028</v>
      </c>
      <c r="F78" s="28">
        <v>3586.21</v>
      </c>
      <c r="G78" s="57"/>
      <c r="H78" s="18">
        <f t="shared" si="1"/>
        <v>-3.1034482758514059E-3</v>
      </c>
    </row>
    <row r="79" spans="1:8">
      <c r="A79" s="60" t="s">
        <v>1107</v>
      </c>
      <c r="B79" s="60">
        <v>51519</v>
      </c>
      <c r="C79" s="28">
        <v>947.42241379310349</v>
      </c>
      <c r="D79" s="57"/>
      <c r="E79" s="32" t="s">
        <v>7029</v>
      </c>
      <c r="F79" s="28">
        <v>947.42</v>
      </c>
      <c r="G79" s="57"/>
      <c r="H79" s="18">
        <f t="shared" si="1"/>
        <v>2.4137931035284055E-3</v>
      </c>
    </row>
    <row r="80" spans="1:8">
      <c r="A80" s="60" t="s">
        <v>1107</v>
      </c>
      <c r="B80" s="60">
        <v>51520</v>
      </c>
      <c r="C80" s="28">
        <v>501.89655172413802</v>
      </c>
      <c r="D80" s="57"/>
      <c r="E80" s="32" t="s">
        <v>7030</v>
      </c>
      <c r="F80" s="28">
        <v>501.9</v>
      </c>
      <c r="G80" s="57"/>
      <c r="H80" s="18">
        <f t="shared" si="1"/>
        <v>-3.4482758619560627E-3</v>
      </c>
    </row>
    <row r="81" spans="1:8">
      <c r="A81" s="60" t="s">
        <v>1107</v>
      </c>
      <c r="B81" s="60">
        <v>51521</v>
      </c>
      <c r="C81" s="28">
        <v>999.13793103448279</v>
      </c>
      <c r="D81" s="57"/>
      <c r="E81" s="32" t="s">
        <v>7031</v>
      </c>
      <c r="F81" s="28">
        <v>999.1400000000001</v>
      </c>
      <c r="G81" s="57"/>
      <c r="H81" s="18">
        <f t="shared" si="1"/>
        <v>-2.0689655173100618E-3</v>
      </c>
    </row>
    <row r="82" spans="1:8">
      <c r="A82" s="60" t="s">
        <v>1107</v>
      </c>
      <c r="B82" s="60">
        <v>51522</v>
      </c>
      <c r="C82" s="28">
        <v>3926.7327586206902</v>
      </c>
      <c r="D82" s="57"/>
      <c r="E82" s="32" t="s">
        <v>7032</v>
      </c>
      <c r="F82" s="28">
        <v>3926.7299999999996</v>
      </c>
      <c r="G82" s="57"/>
      <c r="H82" s="18">
        <f t="shared" si="1"/>
        <v>2.7586206906562438E-3</v>
      </c>
    </row>
    <row r="83" spans="1:8">
      <c r="A83" s="60" t="s">
        <v>1107</v>
      </c>
      <c r="B83" s="60">
        <v>51523</v>
      </c>
      <c r="C83" s="28">
        <v>672.42241379310349</v>
      </c>
      <c r="D83" s="57"/>
      <c r="E83" s="32" t="s">
        <v>7033</v>
      </c>
      <c r="F83" s="28">
        <v>672.42</v>
      </c>
      <c r="G83" s="57"/>
      <c r="H83" s="18">
        <f t="shared" si="1"/>
        <v>2.4137931035284055E-3</v>
      </c>
    </row>
    <row r="84" spans="1:8">
      <c r="A84" s="60" t="s">
        <v>1107</v>
      </c>
      <c r="B84" s="60">
        <v>51524</v>
      </c>
      <c r="C84" s="28">
        <v>547.41379310344837</v>
      </c>
      <c r="D84" s="57"/>
      <c r="E84" s="32" t="s">
        <v>7034</v>
      </c>
      <c r="F84" s="28">
        <v>547.41000000000008</v>
      </c>
      <c r="G84" s="57"/>
      <c r="H84" s="18">
        <f t="shared" si="1"/>
        <v>3.7931034482880932E-3</v>
      </c>
    </row>
    <row r="85" spans="1:8">
      <c r="A85" s="60" t="s">
        <v>1107</v>
      </c>
      <c r="B85" s="60">
        <v>51525</v>
      </c>
      <c r="C85" s="28">
        <v>1804.3965517241379</v>
      </c>
      <c r="D85" s="57"/>
      <c r="E85" s="32" t="s">
        <v>7035</v>
      </c>
      <c r="F85" s="28">
        <v>1804.4</v>
      </c>
      <c r="G85" s="57"/>
      <c r="H85" s="18">
        <f t="shared" si="1"/>
        <v>-3.4482758621834364E-3</v>
      </c>
    </row>
    <row r="86" spans="1:8">
      <c r="A86" s="60" t="s">
        <v>1107</v>
      </c>
      <c r="B86" s="60">
        <v>51526</v>
      </c>
      <c r="C86" s="28">
        <v>947.43103448275872</v>
      </c>
      <c r="D86" s="57"/>
      <c r="E86" s="32" t="s">
        <v>7036</v>
      </c>
      <c r="F86" s="28">
        <v>947.43000000000006</v>
      </c>
      <c r="G86" s="57"/>
      <c r="H86" s="18">
        <f t="shared" si="1"/>
        <v>1.0344827586550309E-3</v>
      </c>
    </row>
    <row r="87" spans="1:8">
      <c r="A87" s="60" t="s">
        <v>1107</v>
      </c>
      <c r="B87" s="60">
        <v>51527</v>
      </c>
      <c r="C87" s="28">
        <v>947.42241379310349</v>
      </c>
      <c r="D87" s="57"/>
      <c r="E87" s="32" t="s">
        <v>7037</v>
      </c>
      <c r="F87" s="28">
        <v>947.42</v>
      </c>
      <c r="G87" s="57"/>
      <c r="H87" s="18">
        <f t="shared" si="1"/>
        <v>2.4137931035284055E-3</v>
      </c>
    </row>
    <row r="88" spans="1:8">
      <c r="A88" s="60" t="s">
        <v>1107</v>
      </c>
      <c r="B88" s="60">
        <v>51528</v>
      </c>
      <c r="C88" s="28">
        <v>2118.9568965517242</v>
      </c>
      <c r="D88" s="57"/>
      <c r="E88" s="32" t="s">
        <v>7038</v>
      </c>
      <c r="F88" s="28">
        <v>2118.96</v>
      </c>
      <c r="G88" s="57"/>
      <c r="H88" s="18">
        <f t="shared" si="1"/>
        <v>-3.1034482758514059E-3</v>
      </c>
    </row>
    <row r="89" spans="1:8">
      <c r="A89" s="60" t="s">
        <v>1107</v>
      </c>
      <c r="B89" s="60">
        <v>51529</v>
      </c>
      <c r="C89" s="28">
        <v>947.42241379310349</v>
      </c>
      <c r="D89" s="57"/>
      <c r="E89" s="32" t="s">
        <v>7039</v>
      </c>
      <c r="F89" s="28">
        <v>947.42</v>
      </c>
      <c r="G89" s="57"/>
      <c r="H89" s="18">
        <f t="shared" si="1"/>
        <v>2.4137931035284055E-3</v>
      </c>
    </row>
    <row r="90" spans="1:8">
      <c r="A90" s="60" t="s">
        <v>1107</v>
      </c>
      <c r="B90" s="60">
        <v>51530</v>
      </c>
      <c r="C90" s="28">
        <v>3201.7327586206902</v>
      </c>
      <c r="D90" s="57"/>
      <c r="E90" s="32" t="s">
        <v>7040</v>
      </c>
      <c r="F90" s="28">
        <v>3201.73</v>
      </c>
      <c r="G90" s="57"/>
      <c r="H90" s="18">
        <f t="shared" si="1"/>
        <v>2.7586206902014965E-3</v>
      </c>
    </row>
    <row r="91" spans="1:8">
      <c r="A91" s="60" t="s">
        <v>1107</v>
      </c>
      <c r="B91" s="60">
        <v>51531</v>
      </c>
      <c r="C91" s="28">
        <v>947.42241379310349</v>
      </c>
      <c r="D91" s="57"/>
      <c r="E91" s="32" t="s">
        <v>7041</v>
      </c>
      <c r="F91" s="28">
        <v>947.42000000000007</v>
      </c>
      <c r="G91" s="57"/>
      <c r="H91" s="18">
        <f t="shared" si="1"/>
        <v>2.4137931034147186E-3</v>
      </c>
    </row>
    <row r="92" spans="1:8">
      <c r="A92" s="60" t="s">
        <v>1107</v>
      </c>
      <c r="B92" s="60">
        <v>51532</v>
      </c>
      <c r="C92" s="28">
        <v>435.35344827586209</v>
      </c>
      <c r="D92" s="57"/>
      <c r="E92" s="32" t="s">
        <v>7042</v>
      </c>
      <c r="F92" s="28">
        <v>435.35</v>
      </c>
      <c r="G92" s="57"/>
      <c r="H92" s="18">
        <f t="shared" si="1"/>
        <v>3.4482758620697496E-3</v>
      </c>
    </row>
    <row r="93" spans="1:8">
      <c r="A93" s="60" t="s">
        <v>1107</v>
      </c>
      <c r="B93" s="60">
        <v>51533</v>
      </c>
      <c r="C93" s="28">
        <v>947.42241379310349</v>
      </c>
      <c r="D93" s="57"/>
      <c r="E93" s="32" t="s">
        <v>7043</v>
      </c>
      <c r="F93" s="28">
        <v>947.42000000000007</v>
      </c>
      <c r="G93" s="57"/>
      <c r="H93" s="18">
        <f t="shared" si="1"/>
        <v>2.4137931034147186E-3</v>
      </c>
    </row>
    <row r="94" spans="1:8">
      <c r="A94" s="60" t="s">
        <v>1107</v>
      </c>
      <c r="B94" s="60">
        <v>51534</v>
      </c>
      <c r="C94" s="28">
        <v>547.41379310344837</v>
      </c>
      <c r="D94" s="57"/>
      <c r="E94" s="32" t="s">
        <v>7044</v>
      </c>
      <c r="F94" s="28">
        <v>547.41</v>
      </c>
      <c r="G94" s="57"/>
      <c r="H94" s="18">
        <f t="shared" si="1"/>
        <v>3.79310344840178E-3</v>
      </c>
    </row>
    <row r="95" spans="1:8">
      <c r="A95" s="60" t="s">
        <v>1107</v>
      </c>
      <c r="B95" s="60">
        <v>51535</v>
      </c>
      <c r="C95" s="28">
        <v>547.41379310344837</v>
      </c>
      <c r="D95" s="57"/>
      <c r="E95" s="32" t="s">
        <v>7045</v>
      </c>
      <c r="F95" s="28">
        <v>547.41</v>
      </c>
      <c r="G95" s="57"/>
      <c r="H95" s="18">
        <f t="shared" si="1"/>
        <v>3.79310344840178E-3</v>
      </c>
    </row>
    <row r="96" spans="1:8">
      <c r="A96" s="60" t="s">
        <v>1107</v>
      </c>
      <c r="B96" s="60">
        <v>51536</v>
      </c>
      <c r="C96" s="28">
        <v>947.42241379310349</v>
      </c>
      <c r="D96" s="57"/>
      <c r="E96" s="32" t="s">
        <v>7046</v>
      </c>
      <c r="F96" s="28">
        <v>947.42</v>
      </c>
      <c r="G96" s="57"/>
      <c r="H96" s="18">
        <f t="shared" si="1"/>
        <v>2.4137931035284055E-3</v>
      </c>
    </row>
    <row r="97" spans="1:8">
      <c r="A97" s="60" t="s">
        <v>1107</v>
      </c>
      <c r="B97" s="60">
        <v>51537</v>
      </c>
      <c r="C97" s="28">
        <v>1698.2758620689656</v>
      </c>
      <c r="D97" s="57"/>
      <c r="E97" s="32" t="s">
        <v>7047</v>
      </c>
      <c r="F97" s="28">
        <v>1698.28</v>
      </c>
      <c r="G97" s="57"/>
      <c r="H97" s="18">
        <f t="shared" si="1"/>
        <v>-4.13793103439275E-3</v>
      </c>
    </row>
    <row r="98" spans="1:8">
      <c r="A98" s="60" t="s">
        <v>1107</v>
      </c>
      <c r="B98" s="60">
        <v>51538</v>
      </c>
      <c r="C98" s="28">
        <v>947.42241379310349</v>
      </c>
      <c r="D98" s="57"/>
      <c r="E98" s="32" t="s">
        <v>7048</v>
      </c>
      <c r="F98" s="28">
        <v>947.42000000000007</v>
      </c>
      <c r="G98" s="57"/>
      <c r="H98" s="18">
        <f t="shared" si="1"/>
        <v>2.4137931034147186E-3</v>
      </c>
    </row>
    <row r="99" spans="1:8">
      <c r="A99" s="60" t="s">
        <v>1107</v>
      </c>
      <c r="B99" s="60">
        <v>51539</v>
      </c>
      <c r="C99" s="28">
        <v>900.00000000000011</v>
      </c>
      <c r="D99" s="57"/>
      <c r="E99" s="32" t="s">
        <v>7049</v>
      </c>
      <c r="F99" s="28">
        <v>900</v>
      </c>
      <c r="G99" s="57"/>
      <c r="H99" s="18">
        <f t="shared" si="1"/>
        <v>0</v>
      </c>
    </row>
    <row r="100" spans="1:8">
      <c r="A100" s="60" t="s">
        <v>1107</v>
      </c>
      <c r="B100" s="60">
        <v>51540</v>
      </c>
      <c r="C100" s="28">
        <v>2250</v>
      </c>
      <c r="D100" s="57"/>
      <c r="E100" s="32" t="s">
        <v>7050</v>
      </c>
      <c r="F100" s="28">
        <v>2250</v>
      </c>
      <c r="G100" s="57"/>
      <c r="H100" s="18">
        <f t="shared" si="1"/>
        <v>0</v>
      </c>
    </row>
    <row r="101" spans="1:8">
      <c r="A101" s="60" t="s">
        <v>1107</v>
      </c>
      <c r="B101" s="60">
        <v>51541</v>
      </c>
      <c r="C101" s="28">
        <v>13125</v>
      </c>
      <c r="D101" s="57"/>
      <c r="E101" s="32" t="s">
        <v>7051</v>
      </c>
      <c r="F101" s="28">
        <v>13125</v>
      </c>
      <c r="G101" s="57"/>
      <c r="H101" s="18">
        <f t="shared" si="1"/>
        <v>0</v>
      </c>
    </row>
    <row r="102" spans="1:8">
      <c r="A102" s="60" t="s">
        <v>1107</v>
      </c>
      <c r="B102" s="60">
        <v>51542</v>
      </c>
      <c r="C102" s="28">
        <v>2550</v>
      </c>
      <c r="D102" s="57"/>
      <c r="E102" s="32" t="s">
        <v>7052</v>
      </c>
      <c r="F102" s="28">
        <v>2550</v>
      </c>
      <c r="G102" s="57"/>
      <c r="H102" s="18">
        <f t="shared" si="1"/>
        <v>0</v>
      </c>
    </row>
    <row r="103" spans="1:8">
      <c r="A103" s="60" t="s">
        <v>1107</v>
      </c>
      <c r="B103" s="60">
        <v>51543</v>
      </c>
      <c r="C103" s="28">
        <v>975.00000000000011</v>
      </c>
      <c r="D103" s="57"/>
      <c r="E103" s="32" t="s">
        <v>7053</v>
      </c>
      <c r="F103" s="28">
        <v>975</v>
      </c>
      <c r="G103" s="57"/>
      <c r="H103" s="18">
        <f t="shared" si="1"/>
        <v>0</v>
      </c>
    </row>
    <row r="104" spans="1:8">
      <c r="A104" s="60" t="s">
        <v>1107</v>
      </c>
      <c r="B104" s="60">
        <v>51544</v>
      </c>
      <c r="C104" s="28">
        <v>4500</v>
      </c>
      <c r="D104" s="57"/>
      <c r="E104" s="32" t="s">
        <v>7054</v>
      </c>
      <c r="F104" s="28">
        <v>4500</v>
      </c>
      <c r="G104" s="57"/>
      <c r="H104" s="18">
        <f t="shared" si="1"/>
        <v>0</v>
      </c>
    </row>
    <row r="105" spans="1:8">
      <c r="A105" s="60" t="s">
        <v>1107</v>
      </c>
      <c r="B105" s="60">
        <v>51545</v>
      </c>
      <c r="C105" s="28">
        <v>2200</v>
      </c>
      <c r="D105" s="57"/>
      <c r="E105" s="32" t="s">
        <v>7055</v>
      </c>
      <c r="F105" s="28">
        <v>2200</v>
      </c>
      <c r="G105" s="57"/>
      <c r="H105" s="18">
        <f t="shared" si="1"/>
        <v>0</v>
      </c>
    </row>
    <row r="106" spans="1:8">
      <c r="A106" s="60" t="s">
        <v>1107</v>
      </c>
      <c r="B106" s="60">
        <v>51546</v>
      </c>
      <c r="C106" s="28">
        <v>3419.8793103448279</v>
      </c>
      <c r="D106" s="57"/>
      <c r="E106" s="32" t="s">
        <v>7056</v>
      </c>
      <c r="F106" s="28">
        <v>3419.88</v>
      </c>
      <c r="G106" s="57"/>
      <c r="H106" s="18">
        <f t="shared" si="1"/>
        <v>-6.896551722093136E-4</v>
      </c>
    </row>
    <row r="107" spans="1:8">
      <c r="A107" s="60" t="s">
        <v>1107</v>
      </c>
      <c r="B107" s="60">
        <v>51547</v>
      </c>
      <c r="C107" s="28">
        <v>1980.0000000000002</v>
      </c>
      <c r="D107" s="57"/>
      <c r="E107" s="32" t="s">
        <v>7057</v>
      </c>
      <c r="F107" s="28">
        <v>1980</v>
      </c>
      <c r="G107" s="57"/>
      <c r="H107" s="18">
        <f t="shared" si="1"/>
        <v>0</v>
      </c>
    </row>
    <row r="108" spans="1:8">
      <c r="A108" s="60" t="s">
        <v>1107</v>
      </c>
      <c r="B108" s="60">
        <v>51548</v>
      </c>
      <c r="C108" s="28">
        <v>990.00000000000011</v>
      </c>
      <c r="D108" s="57"/>
      <c r="E108" s="32" t="s">
        <v>7058</v>
      </c>
      <c r="F108" s="28">
        <v>990</v>
      </c>
      <c r="G108" s="57"/>
      <c r="H108" s="18">
        <f t="shared" si="1"/>
        <v>0</v>
      </c>
    </row>
    <row r="109" spans="1:8">
      <c r="A109" s="60" t="s">
        <v>1107</v>
      </c>
      <c r="B109" s="60">
        <v>51549</v>
      </c>
      <c r="C109" s="28">
        <v>990.00000000000011</v>
      </c>
      <c r="D109" s="57"/>
      <c r="E109" s="32" t="s">
        <v>7059</v>
      </c>
      <c r="F109" s="28">
        <v>990</v>
      </c>
      <c r="G109" s="57"/>
      <c r="H109" s="18">
        <f t="shared" si="1"/>
        <v>0</v>
      </c>
    </row>
    <row r="110" spans="1:8">
      <c r="A110" s="60" t="s">
        <v>1107</v>
      </c>
      <c r="B110" s="60">
        <v>51550</v>
      </c>
      <c r="C110" s="28">
        <v>1100</v>
      </c>
      <c r="D110" s="57"/>
      <c r="E110" s="32" t="s">
        <v>7060</v>
      </c>
      <c r="F110" s="28">
        <v>1100</v>
      </c>
      <c r="G110" s="57"/>
      <c r="H110" s="18">
        <f t="shared" si="1"/>
        <v>0</v>
      </c>
    </row>
    <row r="111" spans="1:8">
      <c r="A111" s="60" t="s">
        <v>1107</v>
      </c>
      <c r="B111" s="60">
        <v>51551</v>
      </c>
      <c r="C111" s="28">
        <v>2750</v>
      </c>
      <c r="D111" s="57"/>
      <c r="E111" s="32" t="s">
        <v>7061</v>
      </c>
      <c r="F111" s="28">
        <v>2750</v>
      </c>
      <c r="G111" s="57"/>
      <c r="H111" s="18">
        <f t="shared" si="1"/>
        <v>0</v>
      </c>
    </row>
    <row r="112" spans="1:8">
      <c r="A112" s="60" t="s">
        <v>1107</v>
      </c>
      <c r="B112" s="60">
        <v>51552</v>
      </c>
      <c r="C112" s="28">
        <v>368.87931034482762</v>
      </c>
      <c r="D112" s="57"/>
      <c r="E112" s="32" t="s">
        <v>7062</v>
      </c>
      <c r="F112" s="28">
        <v>368.88</v>
      </c>
      <c r="G112" s="57"/>
      <c r="H112" s="18">
        <f t="shared" si="1"/>
        <v>-6.8965517237984386E-4</v>
      </c>
    </row>
    <row r="113" spans="1:8">
      <c r="A113" s="60" t="s">
        <v>1107</v>
      </c>
      <c r="B113" s="60">
        <v>51553</v>
      </c>
      <c r="C113" s="28">
        <v>672.42241379310349</v>
      </c>
      <c r="D113" s="57"/>
      <c r="E113" s="32" t="s">
        <v>7063</v>
      </c>
      <c r="F113" s="28">
        <v>672.42000000000007</v>
      </c>
      <c r="G113" s="57"/>
      <c r="H113" s="18">
        <f t="shared" si="1"/>
        <v>2.4137931034147186E-3</v>
      </c>
    </row>
    <row r="114" spans="1:8">
      <c r="A114" s="60" t="s">
        <v>1107</v>
      </c>
      <c r="B114" s="60">
        <v>51554</v>
      </c>
      <c r="C114" s="28">
        <v>1698.2672413793105</v>
      </c>
      <c r="D114" s="57"/>
      <c r="E114" s="32" t="s">
        <v>7064</v>
      </c>
      <c r="F114" s="28">
        <v>1698.27</v>
      </c>
      <c r="G114" s="57"/>
      <c r="H114" s="18">
        <f t="shared" si="1"/>
        <v>-2.7586206895193754E-3</v>
      </c>
    </row>
    <row r="115" spans="1:8">
      <c r="A115" s="60" t="s">
        <v>1107</v>
      </c>
      <c r="B115" s="60">
        <v>51555</v>
      </c>
      <c r="C115" s="28">
        <v>1368.1120689655174</v>
      </c>
      <c r="D115" s="57"/>
      <c r="E115" s="32" t="s">
        <v>7065</v>
      </c>
      <c r="F115" s="28">
        <v>1368.1100000000001</v>
      </c>
      <c r="G115" s="57"/>
      <c r="H115" s="18">
        <f t="shared" si="1"/>
        <v>2.0689655173100618E-3</v>
      </c>
    </row>
    <row r="116" spans="1:8">
      <c r="A116" s="60" t="s">
        <v>1107</v>
      </c>
      <c r="B116" s="60">
        <v>51556</v>
      </c>
      <c r="C116" s="28">
        <v>947.42241379310349</v>
      </c>
      <c r="D116" s="57"/>
      <c r="E116" s="32" t="s">
        <v>7066</v>
      </c>
      <c r="F116" s="28">
        <v>947.42000000000007</v>
      </c>
      <c r="G116" s="57"/>
      <c r="H116" s="18">
        <f t="shared" si="1"/>
        <v>2.4137931034147186E-3</v>
      </c>
    </row>
    <row r="117" spans="1:8">
      <c r="A117" s="60" t="s">
        <v>1107</v>
      </c>
      <c r="B117" s="60">
        <v>51557</v>
      </c>
      <c r="C117" s="28">
        <v>1698.2758620689656</v>
      </c>
      <c r="D117" s="57"/>
      <c r="E117" s="32" t="s">
        <v>7067</v>
      </c>
      <c r="F117" s="28">
        <v>1698.28</v>
      </c>
      <c r="G117" s="57"/>
      <c r="H117" s="18">
        <f t="shared" si="1"/>
        <v>-4.13793103439275E-3</v>
      </c>
    </row>
    <row r="118" spans="1:8">
      <c r="A118" s="60" t="s">
        <v>1107</v>
      </c>
      <c r="B118" s="60">
        <v>51558</v>
      </c>
      <c r="C118" s="28">
        <v>1698.2758620689656</v>
      </c>
      <c r="D118" s="57"/>
      <c r="E118" s="32" t="s">
        <v>7068</v>
      </c>
      <c r="F118" s="28">
        <v>1698.2800000000002</v>
      </c>
      <c r="G118" s="57"/>
      <c r="H118" s="18">
        <f t="shared" si="1"/>
        <v>-4.1379310346201237E-3</v>
      </c>
    </row>
    <row r="119" spans="1:8">
      <c r="A119" s="60" t="s">
        <v>1107</v>
      </c>
      <c r="B119" s="60">
        <v>51559</v>
      </c>
      <c r="C119" s="28">
        <v>947.42241379310349</v>
      </c>
      <c r="D119" s="57"/>
      <c r="E119" s="32" t="s">
        <v>7069</v>
      </c>
      <c r="F119" s="28">
        <v>947.42000000000007</v>
      </c>
      <c r="G119" s="57"/>
      <c r="H119" s="18">
        <f t="shared" si="1"/>
        <v>2.4137931034147186E-3</v>
      </c>
    </row>
    <row r="120" spans="1:8">
      <c r="A120" s="60" t="s">
        <v>1107</v>
      </c>
      <c r="B120" s="60">
        <v>51560</v>
      </c>
      <c r="C120" s="28">
        <v>947.42241379310349</v>
      </c>
      <c r="D120" s="57"/>
      <c r="E120" s="32" t="s">
        <v>7070</v>
      </c>
      <c r="F120" s="28">
        <v>947.42</v>
      </c>
      <c r="G120" s="57"/>
      <c r="H120" s="18">
        <f t="shared" si="1"/>
        <v>2.4137931035284055E-3</v>
      </c>
    </row>
    <row r="121" spans="1:8">
      <c r="A121" s="60" t="s">
        <v>1107</v>
      </c>
      <c r="B121" s="60">
        <v>51561</v>
      </c>
      <c r="C121" s="28">
        <v>2029.1206896551728</v>
      </c>
      <c r="D121" s="57"/>
      <c r="E121" s="32" t="s">
        <v>7071</v>
      </c>
      <c r="F121" s="28">
        <v>2029.12</v>
      </c>
      <c r="G121" s="57"/>
      <c r="H121" s="18">
        <f t="shared" si="1"/>
        <v>6.8965517289143463E-4</v>
      </c>
    </row>
    <row r="122" spans="1:8">
      <c r="A122" s="60" t="s">
        <v>1107</v>
      </c>
      <c r="B122" s="60">
        <v>51562</v>
      </c>
      <c r="C122" s="28">
        <v>2731.8879310344828</v>
      </c>
      <c r="D122" s="57"/>
      <c r="E122" s="32" t="s">
        <v>7072</v>
      </c>
      <c r="F122" s="28">
        <v>2731.89</v>
      </c>
      <c r="G122" s="57"/>
      <c r="H122" s="18">
        <f t="shared" si="1"/>
        <v>-2.0689655170826882E-3</v>
      </c>
    </row>
    <row r="123" spans="1:8">
      <c r="A123" s="60" t="s">
        <v>1107</v>
      </c>
      <c r="B123" s="60">
        <v>51563</v>
      </c>
      <c r="C123" s="28">
        <v>3788.8017241379316</v>
      </c>
      <c r="D123" s="57"/>
      <c r="E123" s="32" t="s">
        <v>7073</v>
      </c>
      <c r="F123" s="28">
        <v>3788.8</v>
      </c>
      <c r="G123" s="57"/>
      <c r="H123" s="18">
        <f t="shared" si="1"/>
        <v>1.7241379314327787E-3</v>
      </c>
    </row>
    <row r="124" spans="1:8">
      <c r="A124" s="60" t="s">
        <v>1107</v>
      </c>
      <c r="B124" s="60">
        <v>51564</v>
      </c>
      <c r="C124" s="28">
        <v>815.51724137931035</v>
      </c>
      <c r="D124" s="57"/>
      <c r="E124" s="32" t="s">
        <v>7074</v>
      </c>
      <c r="F124" s="28">
        <v>815.52</v>
      </c>
      <c r="G124" s="57"/>
      <c r="H124" s="18">
        <f t="shared" si="1"/>
        <v>-2.7586206896330623E-3</v>
      </c>
    </row>
    <row r="125" spans="1:8">
      <c r="A125" s="60" t="s">
        <v>1107</v>
      </c>
      <c r="B125" s="60">
        <v>51565</v>
      </c>
      <c r="C125" s="28">
        <v>3148.1637931034484</v>
      </c>
      <c r="D125" s="57"/>
      <c r="E125" s="32" t="s">
        <v>7075</v>
      </c>
      <c r="F125" s="28">
        <v>3148.16</v>
      </c>
      <c r="G125" s="57"/>
      <c r="H125" s="18">
        <f t="shared" si="1"/>
        <v>3.7931034485154669E-3</v>
      </c>
    </row>
    <row r="126" spans="1:8">
      <c r="A126" s="60" t="s">
        <v>1107</v>
      </c>
      <c r="B126" s="60">
        <v>51566</v>
      </c>
      <c r="C126" s="28">
        <v>947.42241379310349</v>
      </c>
      <c r="D126" s="57"/>
      <c r="E126" s="32" t="s">
        <v>7076</v>
      </c>
      <c r="F126" s="28">
        <v>947.42</v>
      </c>
      <c r="G126" s="57"/>
      <c r="H126" s="18">
        <f t="shared" si="1"/>
        <v>2.4137931035284055E-3</v>
      </c>
    </row>
    <row r="127" spans="1:8">
      <c r="A127" s="60" t="s">
        <v>1107</v>
      </c>
      <c r="B127" s="60">
        <v>51567</v>
      </c>
      <c r="C127" s="28">
        <v>947.42241379310349</v>
      </c>
      <c r="D127" s="57"/>
      <c r="E127" s="32" t="s">
        <v>7077</v>
      </c>
      <c r="F127" s="28">
        <v>947.42000000000007</v>
      </c>
      <c r="G127" s="57"/>
      <c r="H127" s="18">
        <f t="shared" si="1"/>
        <v>2.4137931034147186E-3</v>
      </c>
    </row>
    <row r="128" spans="1:8">
      <c r="A128" s="60" t="s">
        <v>1107</v>
      </c>
      <c r="B128" s="60">
        <v>51568</v>
      </c>
      <c r="C128" s="28">
        <v>947.42241379310349</v>
      </c>
      <c r="D128" s="57"/>
      <c r="E128" s="32" t="s">
        <v>7078</v>
      </c>
      <c r="F128" s="28">
        <v>947.42000000000007</v>
      </c>
      <c r="G128" s="57"/>
      <c r="H128" s="18">
        <f t="shared" si="1"/>
        <v>2.4137931034147186E-3</v>
      </c>
    </row>
    <row r="129" spans="1:8">
      <c r="A129" s="60" t="s">
        <v>1107</v>
      </c>
      <c r="B129" s="60">
        <v>51569</v>
      </c>
      <c r="C129" s="28">
        <v>947.42241379310349</v>
      </c>
      <c r="D129" s="57"/>
      <c r="E129" s="32" t="s">
        <v>7079</v>
      </c>
      <c r="F129" s="28">
        <v>947.42</v>
      </c>
      <c r="G129" s="57"/>
      <c r="H129" s="18">
        <f t="shared" si="1"/>
        <v>2.4137931035284055E-3</v>
      </c>
    </row>
    <row r="130" spans="1:8">
      <c r="A130" s="60" t="s">
        <v>1107</v>
      </c>
      <c r="B130" s="60">
        <v>51570</v>
      </c>
      <c r="C130" s="28">
        <v>2862.0689655172414</v>
      </c>
      <c r="D130" s="57"/>
      <c r="E130" s="32" t="s">
        <v>7080</v>
      </c>
      <c r="F130" s="28">
        <v>2862.07</v>
      </c>
      <c r="G130" s="57"/>
      <c r="H130" s="18">
        <f t="shared" si="1"/>
        <v>-1.0344827587687178E-3</v>
      </c>
    </row>
    <row r="131" spans="1:8">
      <c r="A131" s="60" t="s">
        <v>1107</v>
      </c>
      <c r="B131" s="60">
        <v>51571</v>
      </c>
      <c r="C131" s="28">
        <v>947.42241379310349</v>
      </c>
      <c r="D131" s="57"/>
      <c r="E131" s="32" t="s">
        <v>7081</v>
      </c>
      <c r="F131" s="28">
        <v>947.42</v>
      </c>
      <c r="G131" s="57"/>
      <c r="H131" s="18">
        <f t="shared" si="1"/>
        <v>2.4137931035284055E-3</v>
      </c>
    </row>
    <row r="132" spans="1:8">
      <c r="A132" s="60" t="s">
        <v>1107</v>
      </c>
      <c r="B132" s="60">
        <v>51572</v>
      </c>
      <c r="C132" s="28">
        <v>9863.5517241379312</v>
      </c>
      <c r="D132" s="57"/>
      <c r="E132" s="32" t="s">
        <v>7082</v>
      </c>
      <c r="F132" s="28">
        <v>9863.5499999999993</v>
      </c>
      <c r="G132" s="57"/>
      <c r="H132" s="18">
        <f t="shared" si="1"/>
        <v>1.7241379318875261E-3</v>
      </c>
    </row>
    <row r="133" spans="1:8">
      <c r="A133" s="60" t="s">
        <v>1107</v>
      </c>
      <c r="B133" s="60">
        <v>51573</v>
      </c>
      <c r="C133" s="28">
        <v>720.00000000000011</v>
      </c>
      <c r="D133" s="57"/>
      <c r="E133" s="32" t="s">
        <v>7083</v>
      </c>
      <c r="F133" s="28">
        <v>720</v>
      </c>
      <c r="G133" s="57"/>
      <c r="H133" s="18">
        <f t="shared" si="1"/>
        <v>0</v>
      </c>
    </row>
    <row r="134" spans="1:8">
      <c r="A134" s="60" t="s">
        <v>1107</v>
      </c>
      <c r="B134" s="60">
        <v>51574</v>
      </c>
      <c r="C134" s="28">
        <v>5443.9741379310353</v>
      </c>
      <c r="D134" s="57"/>
      <c r="E134" s="32" t="s">
        <v>7084</v>
      </c>
      <c r="F134" s="28">
        <v>5443.9699999999993</v>
      </c>
      <c r="G134" s="57"/>
      <c r="H134" s="18">
        <f t="shared" si="1"/>
        <v>4.1379310359843657E-3</v>
      </c>
    </row>
    <row r="135" spans="1:8">
      <c r="A135" s="60" t="s">
        <v>1107</v>
      </c>
      <c r="B135" s="60">
        <v>51575</v>
      </c>
      <c r="C135" s="28">
        <v>1698.2758620689656</v>
      </c>
      <c r="D135" s="57"/>
      <c r="E135" s="32" t="s">
        <v>7085</v>
      </c>
      <c r="F135" s="28">
        <v>1698.2799999999997</v>
      </c>
      <c r="G135" s="57"/>
      <c r="H135" s="18">
        <f t="shared" si="1"/>
        <v>-4.1379310341653763E-3</v>
      </c>
    </row>
    <row r="136" spans="1:8">
      <c r="A136" s="60" t="s">
        <v>1107</v>
      </c>
      <c r="B136" s="60">
        <v>51576</v>
      </c>
      <c r="C136" s="28">
        <v>2801.7241379310349</v>
      </c>
      <c r="D136" s="57"/>
      <c r="E136" s="32" t="s">
        <v>7086</v>
      </c>
      <c r="F136" s="28">
        <v>2801.7200000000003</v>
      </c>
      <c r="G136" s="57"/>
      <c r="H136" s="18">
        <f t="shared" si="1"/>
        <v>4.1379310346201237E-3</v>
      </c>
    </row>
    <row r="137" spans="1:8">
      <c r="A137" s="60" t="s">
        <v>1107</v>
      </c>
      <c r="B137" s="60">
        <v>51577</v>
      </c>
      <c r="C137" s="28">
        <v>947.42241379310349</v>
      </c>
      <c r="D137" s="57"/>
      <c r="E137" s="32" t="s">
        <v>7087</v>
      </c>
      <c r="F137" s="28">
        <v>947.42</v>
      </c>
      <c r="G137" s="57"/>
      <c r="H137" s="18">
        <f t="shared" ref="H137:H200" si="2">+C137-F137</f>
        <v>2.4137931035284055E-3</v>
      </c>
    </row>
    <row r="138" spans="1:8">
      <c r="A138" s="60" t="s">
        <v>1107</v>
      </c>
      <c r="B138" s="60">
        <v>51578</v>
      </c>
      <c r="C138" s="28">
        <v>947.41379310344837</v>
      </c>
      <c r="D138" s="57"/>
      <c r="E138" s="32" t="s">
        <v>7088</v>
      </c>
      <c r="F138" s="28">
        <v>947.41000000000008</v>
      </c>
      <c r="G138" s="57"/>
      <c r="H138" s="18">
        <f t="shared" si="2"/>
        <v>3.7931034482880932E-3</v>
      </c>
    </row>
    <row r="139" spans="1:8">
      <c r="A139" s="60" t="s">
        <v>1107</v>
      </c>
      <c r="B139" s="60">
        <v>51579</v>
      </c>
      <c r="C139" s="28">
        <v>3271.5086206896553</v>
      </c>
      <c r="D139" s="57"/>
      <c r="E139" s="32" t="s">
        <v>7089</v>
      </c>
      <c r="F139" s="28">
        <v>3271.51</v>
      </c>
      <c r="G139" s="57"/>
      <c r="H139" s="18">
        <f t="shared" si="2"/>
        <v>-1.3793103448733746E-3</v>
      </c>
    </row>
    <row r="140" spans="1:8">
      <c r="A140" s="60" t="s">
        <v>1107</v>
      </c>
      <c r="B140" s="60">
        <v>51580</v>
      </c>
      <c r="C140" s="28">
        <v>1009.5</v>
      </c>
      <c r="D140" s="57"/>
      <c r="E140" s="32" t="s">
        <v>7090</v>
      </c>
      <c r="F140" s="28">
        <v>1009.5</v>
      </c>
      <c r="G140" s="57"/>
      <c r="H140" s="18">
        <f t="shared" si="2"/>
        <v>0</v>
      </c>
    </row>
    <row r="141" spans="1:8">
      <c r="A141" s="60" t="s">
        <v>1107</v>
      </c>
      <c r="B141" s="60">
        <v>51581</v>
      </c>
      <c r="C141" s="28">
        <v>947.42241379310349</v>
      </c>
      <c r="D141" s="57"/>
      <c r="E141" s="32" t="s">
        <v>7091</v>
      </c>
      <c r="F141" s="28">
        <v>947.42000000000007</v>
      </c>
      <c r="G141" s="57"/>
      <c r="H141" s="18">
        <f t="shared" si="2"/>
        <v>2.4137931034147186E-3</v>
      </c>
    </row>
    <row r="142" spans="1:8">
      <c r="A142" s="60" t="s">
        <v>1107</v>
      </c>
      <c r="B142" s="60">
        <v>51582</v>
      </c>
      <c r="C142" s="28">
        <v>1698.293103448276</v>
      </c>
      <c r="D142" s="57"/>
      <c r="E142" s="32" t="s">
        <v>7092</v>
      </c>
      <c r="F142" s="28">
        <v>1698.29</v>
      </c>
      <c r="G142" s="57"/>
      <c r="H142" s="18">
        <f t="shared" si="2"/>
        <v>3.1034482760787796E-3</v>
      </c>
    </row>
    <row r="143" spans="1:8">
      <c r="A143" s="60" t="s">
        <v>1107</v>
      </c>
      <c r="B143" s="60">
        <v>51583</v>
      </c>
      <c r="C143" s="28">
        <v>2801.7241379310349</v>
      </c>
      <c r="D143" s="57"/>
      <c r="E143" s="32" t="s">
        <v>7093</v>
      </c>
      <c r="F143" s="28">
        <v>2801.72</v>
      </c>
      <c r="G143" s="57"/>
      <c r="H143" s="18">
        <f t="shared" si="2"/>
        <v>4.137931035074871E-3</v>
      </c>
    </row>
    <row r="144" spans="1:8">
      <c r="A144" s="60" t="s">
        <v>1107</v>
      </c>
      <c r="B144" s="60">
        <v>51584</v>
      </c>
      <c r="C144" s="28">
        <v>3849.1293103448274</v>
      </c>
      <c r="D144" s="57"/>
      <c r="E144" s="32" t="s">
        <v>7094</v>
      </c>
      <c r="F144" s="28">
        <v>3849.13</v>
      </c>
      <c r="G144" s="57"/>
      <c r="H144" s="18">
        <f t="shared" si="2"/>
        <v>-6.8965517266406096E-4</v>
      </c>
    </row>
    <row r="145" spans="1:8">
      <c r="A145" s="60" t="s">
        <v>1107</v>
      </c>
      <c r="B145" s="60">
        <v>51585</v>
      </c>
      <c r="C145" s="28">
        <v>947.43103448275872</v>
      </c>
      <c r="D145" s="57"/>
      <c r="E145" s="32" t="s">
        <v>7095</v>
      </c>
      <c r="F145" s="28">
        <v>947.43</v>
      </c>
      <c r="G145" s="57"/>
      <c r="H145" s="18">
        <f t="shared" si="2"/>
        <v>1.0344827587687178E-3</v>
      </c>
    </row>
    <row r="146" spans="1:8">
      <c r="A146" s="60" t="s">
        <v>1107</v>
      </c>
      <c r="B146" s="60">
        <v>51586</v>
      </c>
      <c r="C146" s="28">
        <v>1007.7586206896552</v>
      </c>
      <c r="D146" s="57"/>
      <c r="E146" s="32" t="s">
        <v>7096</v>
      </c>
      <c r="F146" s="28">
        <v>1007.76</v>
      </c>
      <c r="G146" s="57"/>
      <c r="H146" s="18">
        <f t="shared" si="2"/>
        <v>-1.3793103447596877E-3</v>
      </c>
    </row>
    <row r="147" spans="1:8">
      <c r="A147" s="60" t="s">
        <v>1107</v>
      </c>
      <c r="B147" s="60">
        <v>51587</v>
      </c>
      <c r="C147" s="28">
        <v>1719.8275862068967</v>
      </c>
      <c r="D147" s="57"/>
      <c r="E147" s="32" t="s">
        <v>7097</v>
      </c>
      <c r="F147" s="28">
        <v>1719.83</v>
      </c>
      <c r="G147" s="57"/>
      <c r="H147" s="18">
        <f t="shared" si="2"/>
        <v>-2.413793103187345E-3</v>
      </c>
    </row>
    <row r="148" spans="1:8">
      <c r="A148" s="60" t="s">
        <v>1107</v>
      </c>
      <c r="B148" s="60">
        <v>51588</v>
      </c>
      <c r="C148" s="28">
        <v>1698.293103448276</v>
      </c>
      <c r="D148" s="57"/>
      <c r="E148" s="32" t="s">
        <v>7098</v>
      </c>
      <c r="F148" s="28">
        <v>1698.29</v>
      </c>
      <c r="G148" s="57"/>
      <c r="H148" s="18">
        <f t="shared" si="2"/>
        <v>3.1034482760787796E-3</v>
      </c>
    </row>
    <row r="149" spans="1:8">
      <c r="A149" s="60" t="s">
        <v>1107</v>
      </c>
      <c r="B149" s="60">
        <v>51589</v>
      </c>
      <c r="C149" s="28">
        <v>4209.4741379310344</v>
      </c>
      <c r="D149" s="57"/>
      <c r="E149" s="32" t="s">
        <v>7099</v>
      </c>
      <c r="F149" s="28">
        <v>4209.47</v>
      </c>
      <c r="G149" s="57"/>
      <c r="H149" s="18">
        <f t="shared" si="2"/>
        <v>4.1379310341653763E-3</v>
      </c>
    </row>
    <row r="150" spans="1:8">
      <c r="A150" s="60" t="s">
        <v>1107</v>
      </c>
      <c r="B150" s="60">
        <v>51590</v>
      </c>
      <c r="C150" s="28">
        <v>947.42241379310349</v>
      </c>
      <c r="D150" s="57"/>
      <c r="E150" s="32" t="s">
        <v>7100</v>
      </c>
      <c r="F150" s="28">
        <v>947.42</v>
      </c>
      <c r="G150" s="57"/>
      <c r="H150" s="18">
        <f t="shared" si="2"/>
        <v>2.4137931035284055E-3</v>
      </c>
    </row>
    <row r="151" spans="1:8">
      <c r="A151" s="60" t="s">
        <v>1107</v>
      </c>
      <c r="B151" s="60">
        <v>51591</v>
      </c>
      <c r="C151" s="28">
        <v>3935.3534482758623</v>
      </c>
      <c r="D151" s="57"/>
      <c r="E151" s="32" t="s">
        <v>7101</v>
      </c>
      <c r="F151" s="28">
        <v>3935.3500000000004</v>
      </c>
      <c r="G151" s="57"/>
      <c r="H151" s="18">
        <f t="shared" si="2"/>
        <v>3.4482758619560627E-3</v>
      </c>
    </row>
    <row r="152" spans="1:8">
      <c r="A152" s="60" t="s">
        <v>1107</v>
      </c>
      <c r="B152" s="60">
        <v>51592</v>
      </c>
      <c r="C152" s="28">
        <v>1780.1724137931035</v>
      </c>
      <c r="D152" s="57"/>
      <c r="E152" s="32" t="s">
        <v>7102</v>
      </c>
      <c r="F152" s="28">
        <v>1780.17</v>
      </c>
      <c r="G152" s="57"/>
      <c r="H152" s="18">
        <f t="shared" si="2"/>
        <v>2.4137931034147186E-3</v>
      </c>
    </row>
    <row r="153" spans="1:8">
      <c r="A153" s="60" t="s">
        <v>1107</v>
      </c>
      <c r="B153" s="60">
        <v>51593</v>
      </c>
      <c r="C153" s="28">
        <v>7181.5258620689656</v>
      </c>
      <c r="D153" s="57"/>
      <c r="E153" s="32" t="s">
        <v>7103</v>
      </c>
      <c r="F153" s="28">
        <v>7181.53</v>
      </c>
      <c r="G153" s="57"/>
      <c r="H153" s="18">
        <f t="shared" si="2"/>
        <v>-4.1379310341653763E-3</v>
      </c>
    </row>
    <row r="154" spans="1:8">
      <c r="A154" s="60" t="s">
        <v>1107</v>
      </c>
      <c r="B154" s="60">
        <v>51594</v>
      </c>
      <c r="C154" s="28">
        <v>947.42241379310349</v>
      </c>
      <c r="D154" s="57"/>
      <c r="E154" s="32" t="s">
        <v>7104</v>
      </c>
      <c r="F154" s="28">
        <v>947.42</v>
      </c>
      <c r="G154" s="57"/>
      <c r="H154" s="18">
        <f t="shared" si="2"/>
        <v>2.4137931035284055E-3</v>
      </c>
    </row>
    <row r="155" spans="1:8">
      <c r="A155" s="60" t="s">
        <v>1107</v>
      </c>
      <c r="B155" s="60">
        <v>51595</v>
      </c>
      <c r="C155" s="28">
        <v>5263.4482758620697</v>
      </c>
      <c r="D155" s="57"/>
      <c r="E155" s="32" t="s">
        <v>7105</v>
      </c>
      <c r="F155" s="28">
        <v>5263.45</v>
      </c>
      <c r="G155" s="57"/>
      <c r="H155" s="18">
        <f t="shared" si="2"/>
        <v>-1.7241379300685367E-3</v>
      </c>
    </row>
    <row r="156" spans="1:8">
      <c r="A156" s="60" t="s">
        <v>1107</v>
      </c>
      <c r="B156" s="60">
        <v>51596</v>
      </c>
      <c r="C156" s="28">
        <v>43.103448275862071</v>
      </c>
      <c r="D156" s="57"/>
      <c r="E156" s="32" t="s">
        <v>7106</v>
      </c>
      <c r="F156" s="28">
        <v>43.1</v>
      </c>
      <c r="G156" s="57"/>
      <c r="H156" s="18">
        <f t="shared" si="2"/>
        <v>3.4482758620697496E-3</v>
      </c>
    </row>
    <row r="157" spans="1:8">
      <c r="A157" s="60" t="s">
        <v>1107</v>
      </c>
      <c r="B157" s="60">
        <v>51597</v>
      </c>
      <c r="C157" s="28">
        <v>1719.8362068965519</v>
      </c>
      <c r="D157" s="57"/>
      <c r="E157" s="32" t="s">
        <v>7107</v>
      </c>
      <c r="F157" s="28">
        <v>1719.8400000000001</v>
      </c>
      <c r="G157" s="57"/>
      <c r="H157" s="18">
        <f t="shared" si="2"/>
        <v>-3.7931034482880932E-3</v>
      </c>
    </row>
    <row r="158" spans="1:8">
      <c r="A158" s="60" t="s">
        <v>1107</v>
      </c>
      <c r="B158" s="60">
        <v>51598</v>
      </c>
      <c r="C158" s="28">
        <v>800.01724137931035</v>
      </c>
      <c r="D158" s="57"/>
      <c r="E158" s="32" t="s">
        <v>7108</v>
      </c>
      <c r="F158" s="28">
        <v>800.02</v>
      </c>
      <c r="G158" s="57"/>
      <c r="H158" s="18">
        <f t="shared" si="2"/>
        <v>-2.7586206896330623E-3</v>
      </c>
    </row>
    <row r="159" spans="1:8">
      <c r="A159" s="60" t="s">
        <v>1107</v>
      </c>
      <c r="B159" s="60">
        <v>51599</v>
      </c>
      <c r="C159" s="28">
        <v>3201.7413793103451</v>
      </c>
      <c r="D159" s="57"/>
      <c r="E159" s="32" t="s">
        <v>7109</v>
      </c>
      <c r="F159" s="28">
        <v>3201.74</v>
      </c>
      <c r="G159" s="57"/>
      <c r="H159" s="18">
        <f t="shared" si="2"/>
        <v>1.3793103453281219E-3</v>
      </c>
    </row>
    <row r="160" spans="1:8">
      <c r="A160" s="60" t="s">
        <v>1107</v>
      </c>
      <c r="B160" s="60">
        <v>51600</v>
      </c>
      <c r="C160" s="28">
        <v>1275.0086206896553</v>
      </c>
      <c r="D160" s="57"/>
      <c r="E160" s="32" t="s">
        <v>7110</v>
      </c>
      <c r="F160" s="28">
        <v>1275.01</v>
      </c>
      <c r="G160" s="57"/>
      <c r="H160" s="18">
        <f t="shared" si="2"/>
        <v>-1.3793103446460009E-3</v>
      </c>
    </row>
    <row r="161" spans="1:8">
      <c r="A161" s="60" t="s">
        <v>1107</v>
      </c>
      <c r="B161" s="60">
        <v>51601</v>
      </c>
      <c r="C161" s="28">
        <v>1007.7586206896552</v>
      </c>
      <c r="D161" s="57"/>
      <c r="E161" s="32" t="s">
        <v>7111</v>
      </c>
      <c r="F161" s="28">
        <v>1007.76</v>
      </c>
      <c r="G161" s="57"/>
      <c r="H161" s="18">
        <f t="shared" si="2"/>
        <v>-1.3793103447596877E-3</v>
      </c>
    </row>
    <row r="162" spans="1:8">
      <c r="A162" s="60" t="s">
        <v>1107</v>
      </c>
      <c r="B162" s="60">
        <v>51602</v>
      </c>
      <c r="C162" s="28">
        <v>947.41379310344837</v>
      </c>
      <c r="D162" s="57"/>
      <c r="E162" s="32" t="s">
        <v>7112</v>
      </c>
      <c r="F162" s="28">
        <v>947.41000000000008</v>
      </c>
      <c r="G162" s="57"/>
      <c r="H162" s="18">
        <f t="shared" si="2"/>
        <v>3.7931034482880932E-3</v>
      </c>
    </row>
    <row r="163" spans="1:8">
      <c r="A163" s="60" t="s">
        <v>1107</v>
      </c>
      <c r="B163" s="60">
        <v>51603</v>
      </c>
      <c r="C163" s="28">
        <v>1612.9224137931035</v>
      </c>
      <c r="D163" s="57"/>
      <c r="E163" s="32" t="s">
        <v>7113</v>
      </c>
      <c r="F163" s="28">
        <v>1612.92</v>
      </c>
      <c r="G163" s="57"/>
      <c r="H163" s="18">
        <f t="shared" si="2"/>
        <v>2.4137931034147186E-3</v>
      </c>
    </row>
    <row r="164" spans="1:8">
      <c r="A164" s="60" t="s">
        <v>1107</v>
      </c>
      <c r="B164" s="60">
        <v>51604</v>
      </c>
      <c r="C164" s="28">
        <v>1250.8706896551726</v>
      </c>
      <c r="D164" s="57"/>
      <c r="E164" s="32" t="s">
        <v>7114</v>
      </c>
      <c r="F164" s="28">
        <v>1250.8699999999999</v>
      </c>
      <c r="G164" s="57"/>
      <c r="H164" s="18">
        <f t="shared" si="2"/>
        <v>6.8965517266406096E-4</v>
      </c>
    </row>
    <row r="165" spans="1:8">
      <c r="A165" s="60" t="s">
        <v>1107</v>
      </c>
      <c r="B165" s="60">
        <v>51605</v>
      </c>
      <c r="C165" s="28">
        <v>400</v>
      </c>
      <c r="D165" s="57"/>
      <c r="E165" s="32" t="s">
        <v>7115</v>
      </c>
      <c r="F165" s="28">
        <v>400</v>
      </c>
      <c r="G165" s="57"/>
      <c r="H165" s="18">
        <f t="shared" si="2"/>
        <v>0</v>
      </c>
    </row>
    <row r="166" spans="1:8">
      <c r="A166" s="60" t="s">
        <v>1107</v>
      </c>
      <c r="B166" s="60">
        <v>51606</v>
      </c>
      <c r="C166" s="28">
        <v>1780.1724137931035</v>
      </c>
      <c r="D166" s="57"/>
      <c r="E166" s="32" t="s">
        <v>7116</v>
      </c>
      <c r="F166" s="28">
        <v>1780.17</v>
      </c>
      <c r="G166" s="57"/>
      <c r="H166" s="18">
        <f t="shared" si="2"/>
        <v>2.4137931034147186E-3</v>
      </c>
    </row>
    <row r="167" spans="1:8">
      <c r="A167" s="60" t="s">
        <v>1107</v>
      </c>
      <c r="B167" s="60">
        <v>51607</v>
      </c>
      <c r="C167" s="28">
        <v>8082.8879310344828</v>
      </c>
      <c r="D167" s="57"/>
      <c r="E167" s="32" t="s">
        <v>7117</v>
      </c>
      <c r="F167" s="28">
        <v>8082.89</v>
      </c>
      <c r="G167" s="57"/>
      <c r="H167" s="18">
        <f t="shared" si="2"/>
        <v>-2.0689655175374355E-3</v>
      </c>
    </row>
    <row r="168" spans="1:8">
      <c r="A168" s="60" t="s">
        <v>1107</v>
      </c>
      <c r="B168" s="60">
        <v>51608</v>
      </c>
      <c r="C168" s="28">
        <v>2801.7327586206902</v>
      </c>
      <c r="D168" s="57"/>
      <c r="E168" s="32" t="s">
        <v>7118</v>
      </c>
      <c r="F168" s="28">
        <v>2801.73</v>
      </c>
      <c r="G168" s="57"/>
      <c r="H168" s="18">
        <f t="shared" si="2"/>
        <v>2.7586206902014965E-3</v>
      </c>
    </row>
    <row r="169" spans="1:8">
      <c r="A169" s="60" t="s">
        <v>1107</v>
      </c>
      <c r="B169" s="60">
        <v>51609</v>
      </c>
      <c r="C169" s="28">
        <v>1007.7672413793105</v>
      </c>
      <c r="D169" s="57"/>
      <c r="E169" s="32" t="s">
        <v>7119</v>
      </c>
      <c r="F169" s="28">
        <v>1007.77</v>
      </c>
      <c r="G169" s="57"/>
      <c r="H169" s="18">
        <f t="shared" si="2"/>
        <v>-2.7586206895193754E-3</v>
      </c>
    </row>
    <row r="170" spans="1:8">
      <c r="A170" s="60" t="s">
        <v>1107</v>
      </c>
      <c r="B170" s="60">
        <v>51610</v>
      </c>
      <c r="C170" s="28">
        <v>8082.8879310344828</v>
      </c>
      <c r="D170" s="57"/>
      <c r="E170" s="32" t="s">
        <v>7120</v>
      </c>
      <c r="F170" s="28">
        <v>8082.89</v>
      </c>
      <c r="G170" s="57"/>
      <c r="H170" s="18">
        <f t="shared" si="2"/>
        <v>-2.0689655175374355E-3</v>
      </c>
    </row>
    <row r="171" spans="1:8">
      <c r="A171" s="60" t="s">
        <v>1107</v>
      </c>
      <c r="B171" s="60">
        <v>51611</v>
      </c>
      <c r="C171" s="28">
        <v>2331.0258620689656</v>
      </c>
      <c r="D171" s="57"/>
      <c r="E171" s="32" t="s">
        <v>7121</v>
      </c>
      <c r="F171" s="28">
        <v>2331.0299999999997</v>
      </c>
      <c r="G171" s="57"/>
      <c r="H171" s="18">
        <f t="shared" si="2"/>
        <v>-4.1379310341653763E-3</v>
      </c>
    </row>
    <row r="172" spans="1:8">
      <c r="A172" s="60" t="s">
        <v>1107</v>
      </c>
      <c r="B172" s="60">
        <v>51612</v>
      </c>
      <c r="C172" s="28">
        <v>1698.2672413793105</v>
      </c>
      <c r="D172" s="57"/>
      <c r="E172" s="32" t="s">
        <v>7122</v>
      </c>
      <c r="F172" s="28">
        <v>1698.27</v>
      </c>
      <c r="G172" s="57"/>
      <c r="H172" s="18">
        <f t="shared" si="2"/>
        <v>-2.7586206895193754E-3</v>
      </c>
    </row>
    <row r="173" spans="1:8">
      <c r="A173" s="60" t="s">
        <v>1107</v>
      </c>
      <c r="B173" s="60">
        <v>51613</v>
      </c>
      <c r="C173" s="28">
        <v>5807.7586206896558</v>
      </c>
      <c r="D173" s="57"/>
      <c r="E173" s="32" t="s">
        <v>7123</v>
      </c>
      <c r="F173" s="28">
        <v>5807.76</v>
      </c>
      <c r="G173" s="57"/>
      <c r="H173" s="18">
        <f t="shared" si="2"/>
        <v>-1.3793103444186272E-3</v>
      </c>
    </row>
    <row r="174" spans="1:8">
      <c r="A174" s="60" t="s">
        <v>1107</v>
      </c>
      <c r="B174" s="60">
        <v>51614</v>
      </c>
      <c r="C174" s="28">
        <v>2801.7327586206902</v>
      </c>
      <c r="D174" s="57"/>
      <c r="E174" s="32" t="s">
        <v>7124</v>
      </c>
      <c r="F174" s="28">
        <v>2801.73</v>
      </c>
      <c r="G174" s="57"/>
      <c r="H174" s="18">
        <f t="shared" si="2"/>
        <v>2.7586206902014965E-3</v>
      </c>
    </row>
    <row r="175" spans="1:8">
      <c r="A175" s="60" t="s">
        <v>1107</v>
      </c>
      <c r="B175" s="60">
        <v>51615</v>
      </c>
      <c r="C175" s="28">
        <v>2060.3534482758623</v>
      </c>
      <c r="D175" s="57"/>
      <c r="E175" s="32" t="s">
        <v>7125</v>
      </c>
      <c r="F175" s="28">
        <v>2060.3500000000004</v>
      </c>
      <c r="G175" s="57"/>
      <c r="H175" s="18">
        <f t="shared" si="2"/>
        <v>3.4482758619560627E-3</v>
      </c>
    </row>
    <row r="176" spans="1:8">
      <c r="A176" s="60" t="s">
        <v>1107</v>
      </c>
      <c r="B176" s="60">
        <v>51616</v>
      </c>
      <c r="C176" s="28">
        <v>174.60344827586206</v>
      </c>
      <c r="D176" s="57"/>
      <c r="E176" s="32" t="s">
        <v>7126</v>
      </c>
      <c r="F176" s="28">
        <v>174.6</v>
      </c>
      <c r="G176" s="57"/>
      <c r="H176" s="18">
        <f t="shared" si="2"/>
        <v>3.4482758620697496E-3</v>
      </c>
    </row>
    <row r="177" spans="1:8">
      <c r="A177" s="60" t="s">
        <v>1107</v>
      </c>
      <c r="B177" s="60">
        <v>51617</v>
      </c>
      <c r="C177" s="28">
        <v>58.198275862068975</v>
      </c>
      <c r="D177" s="57"/>
      <c r="E177" s="32" t="s">
        <v>7127</v>
      </c>
      <c r="F177" s="28">
        <v>58.2</v>
      </c>
      <c r="G177" s="57"/>
      <c r="H177" s="18">
        <f t="shared" si="2"/>
        <v>-1.7241379310277694E-3</v>
      </c>
    </row>
    <row r="178" spans="1:8">
      <c r="A178" s="60" t="s">
        <v>1107</v>
      </c>
      <c r="B178" s="60">
        <v>51618</v>
      </c>
      <c r="C178" s="28">
        <v>172.43103448275863</v>
      </c>
      <c r="D178" s="57"/>
      <c r="E178" s="32" t="s">
        <v>7128</v>
      </c>
      <c r="F178" s="28">
        <v>172.43</v>
      </c>
      <c r="G178" s="57"/>
      <c r="H178" s="18">
        <f t="shared" si="2"/>
        <v>1.0344827586266092E-3</v>
      </c>
    </row>
    <row r="179" spans="1:8">
      <c r="A179" s="60" t="s">
        <v>1107</v>
      </c>
      <c r="B179" s="60">
        <v>51619</v>
      </c>
      <c r="C179" s="28">
        <v>58.198275862068975</v>
      </c>
      <c r="D179" s="57"/>
      <c r="E179" s="32" t="s">
        <v>7129</v>
      </c>
      <c r="F179" s="28">
        <v>58.2</v>
      </c>
      <c r="G179" s="57"/>
      <c r="H179" s="18">
        <f t="shared" si="2"/>
        <v>-1.7241379310277694E-3</v>
      </c>
    </row>
    <row r="180" spans="1:8">
      <c r="A180" s="60" t="s">
        <v>1107</v>
      </c>
      <c r="B180" s="60">
        <v>51620</v>
      </c>
      <c r="C180" s="28">
        <v>174.60344827586206</v>
      </c>
      <c r="D180" s="57"/>
      <c r="E180" s="32" t="s">
        <v>7130</v>
      </c>
      <c r="F180" s="28">
        <v>174.6</v>
      </c>
      <c r="G180" s="57"/>
      <c r="H180" s="18">
        <f t="shared" si="2"/>
        <v>3.4482758620697496E-3</v>
      </c>
    </row>
    <row r="181" spans="1:8">
      <c r="A181" s="60" t="s">
        <v>1107</v>
      </c>
      <c r="B181" s="60">
        <v>51621</v>
      </c>
      <c r="C181" s="28">
        <v>174.60344827586206</v>
      </c>
      <c r="D181" s="57"/>
      <c r="E181" s="32" t="s">
        <v>7131</v>
      </c>
      <c r="F181" s="28">
        <v>174.6</v>
      </c>
      <c r="G181" s="57"/>
      <c r="H181" s="18">
        <f t="shared" si="2"/>
        <v>3.4482758620697496E-3</v>
      </c>
    </row>
    <row r="182" spans="1:8">
      <c r="A182" s="60" t="s">
        <v>1107</v>
      </c>
      <c r="B182" s="60">
        <v>51622</v>
      </c>
      <c r="C182" s="28">
        <v>174.60344827586206</v>
      </c>
      <c r="D182" s="57"/>
      <c r="E182" s="32" t="s">
        <v>7132</v>
      </c>
      <c r="F182" s="28">
        <v>174.6</v>
      </c>
      <c r="G182" s="57"/>
      <c r="H182" s="18">
        <f t="shared" si="2"/>
        <v>3.4482758620697496E-3</v>
      </c>
    </row>
    <row r="183" spans="1:8">
      <c r="A183" s="60" t="s">
        <v>1107</v>
      </c>
      <c r="B183" s="60">
        <v>51623</v>
      </c>
      <c r="C183" s="28">
        <v>174.60344827586206</v>
      </c>
      <c r="D183" s="57"/>
      <c r="E183" s="32" t="s">
        <v>7133</v>
      </c>
      <c r="F183" s="28">
        <v>174.6</v>
      </c>
      <c r="G183" s="57"/>
      <c r="H183" s="18">
        <f t="shared" si="2"/>
        <v>3.4482758620697496E-3</v>
      </c>
    </row>
    <row r="184" spans="1:8">
      <c r="A184" s="60" t="s">
        <v>1107</v>
      </c>
      <c r="B184" s="60">
        <v>51624</v>
      </c>
      <c r="C184" s="28">
        <v>267.72413793103448</v>
      </c>
      <c r="D184" s="57"/>
      <c r="E184" s="32" t="s">
        <v>7134</v>
      </c>
      <c r="F184" s="28">
        <v>267.71999999999997</v>
      </c>
      <c r="G184" s="57"/>
      <c r="H184" s="18">
        <f t="shared" si="2"/>
        <v>4.1379310345064368E-3</v>
      </c>
    </row>
    <row r="185" spans="1:8">
      <c r="A185" s="60" t="s">
        <v>1107</v>
      </c>
      <c r="B185" s="60">
        <v>51625</v>
      </c>
      <c r="C185" s="28">
        <v>1654.3275862068967</v>
      </c>
      <c r="D185" s="57"/>
      <c r="E185" s="32" t="s">
        <v>7135</v>
      </c>
      <c r="F185" s="28">
        <v>1654.33</v>
      </c>
      <c r="G185" s="57"/>
      <c r="H185" s="18">
        <f t="shared" si="2"/>
        <v>-2.413793103187345E-3</v>
      </c>
    </row>
    <row r="186" spans="1:8">
      <c r="A186" s="60" t="s">
        <v>1107</v>
      </c>
      <c r="B186" s="60">
        <v>51626</v>
      </c>
      <c r="C186" s="28">
        <v>174.60344827586206</v>
      </c>
      <c r="D186" s="57"/>
      <c r="E186" s="32" t="s">
        <v>7136</v>
      </c>
      <c r="F186" s="28">
        <v>174.6</v>
      </c>
      <c r="G186" s="57"/>
      <c r="H186" s="18">
        <f t="shared" si="2"/>
        <v>3.4482758620697496E-3</v>
      </c>
    </row>
    <row r="187" spans="1:8">
      <c r="A187" s="60" t="s">
        <v>1107</v>
      </c>
      <c r="B187" s="60">
        <v>51627</v>
      </c>
      <c r="C187" s="28">
        <v>58.198275862068975</v>
      </c>
      <c r="D187" s="57"/>
      <c r="E187" s="32" t="s">
        <v>7137</v>
      </c>
      <c r="F187" s="28">
        <v>58.2</v>
      </c>
      <c r="G187" s="57"/>
      <c r="H187" s="18">
        <f t="shared" si="2"/>
        <v>-1.7241379310277694E-3</v>
      </c>
    </row>
    <row r="188" spans="1:8">
      <c r="A188" s="60" t="s">
        <v>1107</v>
      </c>
      <c r="B188" s="60">
        <v>51628</v>
      </c>
      <c r="C188" s="28">
        <v>58.198275862068975</v>
      </c>
      <c r="D188" s="57"/>
      <c r="E188" s="32" t="s">
        <v>7138</v>
      </c>
      <c r="F188" s="28">
        <v>58.2</v>
      </c>
      <c r="G188" s="57"/>
      <c r="H188" s="18">
        <f t="shared" si="2"/>
        <v>-1.7241379310277694E-3</v>
      </c>
    </row>
    <row r="189" spans="1:8">
      <c r="A189" s="60" t="s">
        <v>1107</v>
      </c>
      <c r="B189" s="60">
        <v>51629</v>
      </c>
      <c r="C189" s="28">
        <v>325.89655172413796</v>
      </c>
      <c r="D189" s="57"/>
      <c r="E189" s="32" t="s">
        <v>7139</v>
      </c>
      <c r="F189" s="28">
        <v>325.90000000000003</v>
      </c>
      <c r="G189" s="57"/>
      <c r="H189" s="18">
        <f t="shared" si="2"/>
        <v>-3.4482758620697496E-3</v>
      </c>
    </row>
    <row r="190" spans="1:8">
      <c r="A190" s="60" t="s">
        <v>1107</v>
      </c>
      <c r="B190" s="60">
        <v>51630</v>
      </c>
      <c r="C190" s="28">
        <v>174.60344827586206</v>
      </c>
      <c r="D190" s="57"/>
      <c r="E190" s="32" t="s">
        <v>7140</v>
      </c>
      <c r="F190" s="28">
        <v>174.6</v>
      </c>
      <c r="G190" s="57"/>
      <c r="H190" s="18">
        <f t="shared" si="2"/>
        <v>3.4482758620697496E-3</v>
      </c>
    </row>
    <row r="191" spans="1:8">
      <c r="A191" s="60" t="s">
        <v>1107</v>
      </c>
      <c r="B191" s="60">
        <v>51631</v>
      </c>
      <c r="C191" s="28">
        <v>174.60344827586206</v>
      </c>
      <c r="D191" s="57"/>
      <c r="E191" s="32" t="s">
        <v>7141</v>
      </c>
      <c r="F191" s="28">
        <v>174.6</v>
      </c>
      <c r="G191" s="57"/>
      <c r="H191" s="18">
        <f t="shared" si="2"/>
        <v>3.4482758620697496E-3</v>
      </c>
    </row>
    <row r="192" spans="1:8">
      <c r="A192" s="60" t="s">
        <v>1107</v>
      </c>
      <c r="B192" s="60">
        <v>51632</v>
      </c>
      <c r="C192" s="28">
        <v>174.60344827586206</v>
      </c>
      <c r="D192" s="57"/>
      <c r="E192" s="32" t="s">
        <v>7142</v>
      </c>
      <c r="F192" s="28">
        <v>174.6</v>
      </c>
      <c r="G192" s="57"/>
      <c r="H192" s="18">
        <f t="shared" si="2"/>
        <v>3.4482758620697496E-3</v>
      </c>
    </row>
    <row r="193" spans="1:8">
      <c r="A193" s="60" t="s">
        <v>1107</v>
      </c>
      <c r="B193" s="60">
        <v>51633</v>
      </c>
      <c r="C193" s="28">
        <v>174.60344827586206</v>
      </c>
      <c r="D193" s="57"/>
      <c r="E193" s="32" t="s">
        <v>7143</v>
      </c>
      <c r="F193" s="28">
        <v>174.6</v>
      </c>
      <c r="G193" s="57"/>
      <c r="H193" s="18">
        <f t="shared" si="2"/>
        <v>3.4482758620697496E-3</v>
      </c>
    </row>
    <row r="194" spans="1:8">
      <c r="A194" s="60" t="s">
        <v>1107</v>
      </c>
      <c r="B194" s="60">
        <v>51634</v>
      </c>
      <c r="C194" s="28">
        <v>58.198275862068975</v>
      </c>
      <c r="D194" s="57"/>
      <c r="E194" s="32" t="s">
        <v>7144</v>
      </c>
      <c r="F194" s="28">
        <v>58.2</v>
      </c>
      <c r="G194" s="57"/>
      <c r="H194" s="18">
        <f t="shared" si="2"/>
        <v>-1.7241379310277694E-3</v>
      </c>
    </row>
    <row r="195" spans="1:8">
      <c r="A195" s="60" t="s">
        <v>1107</v>
      </c>
      <c r="B195" s="60">
        <v>51635</v>
      </c>
      <c r="C195" s="28">
        <v>2731.8965517241381</v>
      </c>
      <c r="D195" s="57"/>
      <c r="E195" s="32" t="s">
        <v>7145</v>
      </c>
      <c r="F195" s="28">
        <v>2731.9</v>
      </c>
      <c r="G195" s="57"/>
      <c r="H195" s="18">
        <f t="shared" si="2"/>
        <v>-3.4482758619560627E-3</v>
      </c>
    </row>
    <row r="196" spans="1:8">
      <c r="A196" s="60" t="s">
        <v>1107</v>
      </c>
      <c r="B196" s="60">
        <v>51636</v>
      </c>
      <c r="C196" s="28">
        <v>174.60344827586206</v>
      </c>
      <c r="D196" s="57"/>
      <c r="E196" s="32" t="s">
        <v>7146</v>
      </c>
      <c r="F196" s="28">
        <v>174.6</v>
      </c>
      <c r="G196" s="57"/>
      <c r="H196" s="18">
        <f t="shared" si="2"/>
        <v>3.4482758620697496E-3</v>
      </c>
    </row>
    <row r="197" spans="1:8">
      <c r="A197" s="60" t="s">
        <v>1107</v>
      </c>
      <c r="B197" s="60">
        <v>51637</v>
      </c>
      <c r="C197" s="28">
        <v>2801.7327586206902</v>
      </c>
      <c r="D197" s="57"/>
      <c r="E197" s="32" t="s">
        <v>7147</v>
      </c>
      <c r="F197" s="28">
        <v>2801.73</v>
      </c>
      <c r="G197" s="57"/>
      <c r="H197" s="18">
        <f t="shared" si="2"/>
        <v>2.7586206902014965E-3</v>
      </c>
    </row>
    <row r="198" spans="1:8">
      <c r="A198" s="60" t="s">
        <v>1107</v>
      </c>
      <c r="B198" s="60">
        <v>51638</v>
      </c>
      <c r="C198" s="28">
        <v>3788.8017241379316</v>
      </c>
      <c r="D198" s="57"/>
      <c r="E198" s="32" t="s">
        <v>7148</v>
      </c>
      <c r="F198" s="28">
        <v>3788.8</v>
      </c>
      <c r="G198" s="57"/>
      <c r="H198" s="18">
        <f t="shared" si="2"/>
        <v>1.7241379314327787E-3</v>
      </c>
    </row>
    <row r="199" spans="1:8">
      <c r="A199" s="60" t="s">
        <v>1107</v>
      </c>
      <c r="B199" s="60">
        <v>51639</v>
      </c>
      <c r="C199" s="28">
        <v>174.60344827586206</v>
      </c>
      <c r="D199" s="57"/>
      <c r="E199" s="32" t="s">
        <v>7149</v>
      </c>
      <c r="F199" s="28">
        <v>174.6</v>
      </c>
      <c r="G199" s="57"/>
      <c r="H199" s="18">
        <f t="shared" si="2"/>
        <v>3.4482758620697496E-3</v>
      </c>
    </row>
    <row r="200" spans="1:8">
      <c r="A200" s="60" t="s">
        <v>1107</v>
      </c>
      <c r="B200" s="60">
        <v>51640</v>
      </c>
      <c r="C200" s="28">
        <v>1009.4913793103449</v>
      </c>
      <c r="D200" s="57"/>
      <c r="E200" s="32" t="s">
        <v>7150</v>
      </c>
      <c r="F200" s="28">
        <v>1009.49</v>
      </c>
      <c r="G200" s="57"/>
      <c r="H200" s="18">
        <f t="shared" si="2"/>
        <v>1.3793103448733746E-3</v>
      </c>
    </row>
    <row r="201" spans="1:8">
      <c r="A201" s="60" t="s">
        <v>1107</v>
      </c>
      <c r="B201" s="60">
        <v>51641</v>
      </c>
      <c r="C201" s="28">
        <v>174.60344827586206</v>
      </c>
      <c r="D201" s="57"/>
      <c r="E201" s="32" t="s">
        <v>7151</v>
      </c>
      <c r="F201" s="28">
        <v>174.6</v>
      </c>
      <c r="G201" s="57"/>
      <c r="H201" s="18">
        <f t="shared" ref="H201:H264" si="3">+C201-F201</f>
        <v>3.4482758620697496E-3</v>
      </c>
    </row>
    <row r="202" spans="1:8">
      <c r="A202" s="60" t="s">
        <v>1107</v>
      </c>
      <c r="B202" s="60">
        <v>51642</v>
      </c>
      <c r="C202" s="28">
        <v>270.62931034482762</v>
      </c>
      <c r="D202" s="57"/>
      <c r="E202" s="32" t="s">
        <v>7152</v>
      </c>
      <c r="F202" s="28">
        <v>270.63</v>
      </c>
      <c r="G202" s="57"/>
      <c r="H202" s="18">
        <f t="shared" si="3"/>
        <v>-6.8965517237984386E-4</v>
      </c>
    </row>
    <row r="203" spans="1:8">
      <c r="A203" s="60" t="s">
        <v>1107</v>
      </c>
      <c r="B203" s="60">
        <v>51643</v>
      </c>
      <c r="C203" s="28">
        <v>174.60344827586206</v>
      </c>
      <c r="D203" s="57"/>
      <c r="E203" s="32" t="s">
        <v>7153</v>
      </c>
      <c r="F203" s="28">
        <v>174.6</v>
      </c>
      <c r="G203" s="57"/>
      <c r="H203" s="18">
        <f t="shared" si="3"/>
        <v>3.4482758620697496E-3</v>
      </c>
    </row>
    <row r="204" spans="1:8">
      <c r="A204" s="60" t="s">
        <v>1107</v>
      </c>
      <c r="B204" s="60">
        <v>51644</v>
      </c>
      <c r="C204" s="28">
        <v>730.20689655172418</v>
      </c>
      <c r="D204" s="57"/>
      <c r="E204" s="32" t="s">
        <v>7154</v>
      </c>
      <c r="F204" s="28">
        <v>730.21</v>
      </c>
      <c r="G204" s="57"/>
      <c r="H204" s="18">
        <f t="shared" si="3"/>
        <v>-3.1034482758514059E-3</v>
      </c>
    </row>
    <row r="205" spans="1:8">
      <c r="A205" s="60" t="s">
        <v>1107</v>
      </c>
      <c r="B205" s="60">
        <v>51645</v>
      </c>
      <c r="C205" s="28">
        <v>5249.1293103448279</v>
      </c>
      <c r="D205" s="57"/>
      <c r="E205" s="32" t="s">
        <v>7155</v>
      </c>
      <c r="F205" s="28">
        <v>5249.13</v>
      </c>
      <c r="G205" s="57"/>
      <c r="H205" s="18">
        <f t="shared" si="3"/>
        <v>-6.896551722093136E-4</v>
      </c>
    </row>
    <row r="206" spans="1:8">
      <c r="A206" s="60" t="s">
        <v>1107</v>
      </c>
      <c r="B206" s="60">
        <v>51646</v>
      </c>
      <c r="C206" s="28">
        <v>813.45689655172418</v>
      </c>
      <c r="D206" s="57"/>
      <c r="E206" s="32" t="s">
        <v>7156</v>
      </c>
      <c r="F206" s="28">
        <v>813.46</v>
      </c>
      <c r="G206" s="57"/>
      <c r="H206" s="18">
        <f t="shared" si="3"/>
        <v>-3.1034482758514059E-3</v>
      </c>
    </row>
    <row r="207" spans="1:8">
      <c r="A207" s="60" t="s">
        <v>1107</v>
      </c>
      <c r="B207" s="60">
        <v>51647</v>
      </c>
      <c r="C207" s="28">
        <v>174.60344827586206</v>
      </c>
      <c r="D207" s="57"/>
      <c r="E207" s="32" t="s">
        <v>7157</v>
      </c>
      <c r="F207" s="28">
        <v>174.6</v>
      </c>
      <c r="G207" s="57"/>
      <c r="H207" s="18">
        <f t="shared" si="3"/>
        <v>3.4482758620697496E-3</v>
      </c>
    </row>
    <row r="208" spans="1:8">
      <c r="A208" s="60" t="s">
        <v>1107</v>
      </c>
      <c r="B208" s="60">
        <v>51648</v>
      </c>
      <c r="C208" s="28">
        <v>58.198275862068975</v>
      </c>
      <c r="D208" s="57"/>
      <c r="E208" s="32" t="s">
        <v>7158</v>
      </c>
      <c r="F208" s="28">
        <v>58.2</v>
      </c>
      <c r="G208" s="57"/>
      <c r="H208" s="18">
        <f t="shared" si="3"/>
        <v>-1.7241379310277694E-3</v>
      </c>
    </row>
    <row r="209" spans="1:8">
      <c r="A209" s="60" t="s">
        <v>1107</v>
      </c>
      <c r="B209" s="60">
        <v>51649</v>
      </c>
      <c r="C209" s="28">
        <v>947.43103448275872</v>
      </c>
      <c r="D209" s="57"/>
      <c r="E209" s="32" t="s">
        <v>7159</v>
      </c>
      <c r="F209" s="28">
        <v>947.43</v>
      </c>
      <c r="G209" s="57"/>
      <c r="H209" s="18">
        <f t="shared" si="3"/>
        <v>1.0344827587687178E-3</v>
      </c>
    </row>
    <row r="210" spans="1:8">
      <c r="A210" s="60" t="s">
        <v>1107</v>
      </c>
      <c r="B210" s="60">
        <v>51650</v>
      </c>
      <c r="C210" s="28">
        <v>1698.2758620689656</v>
      </c>
      <c r="D210" s="57"/>
      <c r="E210" s="32" t="s">
        <v>7160</v>
      </c>
      <c r="F210" s="28">
        <v>1698.28</v>
      </c>
      <c r="G210" s="57"/>
      <c r="H210" s="18">
        <f t="shared" si="3"/>
        <v>-4.13793103439275E-3</v>
      </c>
    </row>
    <row r="211" spans="1:8">
      <c r="A211" s="60" t="s">
        <v>1107</v>
      </c>
      <c r="B211" s="60">
        <v>51651</v>
      </c>
      <c r="C211" s="28">
        <v>58.198275862068975</v>
      </c>
      <c r="D211" s="57"/>
      <c r="E211" s="32" t="s">
        <v>7161</v>
      </c>
      <c r="F211" s="28">
        <v>58.2</v>
      </c>
      <c r="G211" s="57"/>
      <c r="H211" s="18">
        <f t="shared" si="3"/>
        <v>-1.7241379310277694E-3</v>
      </c>
    </row>
    <row r="212" spans="1:8">
      <c r="A212" s="60" t="s">
        <v>1107</v>
      </c>
      <c r="B212" s="60">
        <v>51652</v>
      </c>
      <c r="C212" s="28">
        <v>3234.3103448275865</v>
      </c>
      <c r="D212" s="57"/>
      <c r="E212" s="32" t="s">
        <v>7162</v>
      </c>
      <c r="F212" s="28">
        <v>3234.31</v>
      </c>
      <c r="G212" s="57"/>
      <c r="H212" s="18">
        <f t="shared" si="3"/>
        <v>3.4482758655940415E-4</v>
      </c>
    </row>
    <row r="213" spans="1:8">
      <c r="A213" s="60" t="s">
        <v>1107</v>
      </c>
      <c r="B213" s="60">
        <v>51653</v>
      </c>
      <c r="C213" s="28">
        <v>174.60344827586206</v>
      </c>
      <c r="D213" s="57"/>
      <c r="E213" s="32" t="s">
        <v>7163</v>
      </c>
      <c r="F213" s="28">
        <v>174.6</v>
      </c>
      <c r="G213" s="57"/>
      <c r="H213" s="18">
        <f t="shared" si="3"/>
        <v>3.4482758620697496E-3</v>
      </c>
    </row>
    <row r="214" spans="1:8">
      <c r="A214" s="60" t="s">
        <v>1107</v>
      </c>
      <c r="B214" s="60">
        <v>51654</v>
      </c>
      <c r="C214" s="28">
        <v>129.31034482758622</v>
      </c>
      <c r="D214" s="57"/>
      <c r="E214" s="32" t="s">
        <v>7164</v>
      </c>
      <c r="F214" s="28">
        <v>129.31</v>
      </c>
      <c r="G214" s="57"/>
      <c r="H214" s="18">
        <f t="shared" si="3"/>
        <v>3.4482758621834364E-4</v>
      </c>
    </row>
    <row r="215" spans="1:8">
      <c r="A215" s="60" t="s">
        <v>1107</v>
      </c>
      <c r="B215" s="60">
        <v>51655</v>
      </c>
      <c r="C215" s="28">
        <v>3234.3103448275865</v>
      </c>
      <c r="D215" s="57"/>
      <c r="E215" s="32" t="s">
        <v>7165</v>
      </c>
      <c r="F215" s="28">
        <v>3234.31</v>
      </c>
      <c r="G215" s="57"/>
      <c r="H215" s="18">
        <f t="shared" si="3"/>
        <v>3.4482758655940415E-4</v>
      </c>
    </row>
    <row r="216" spans="1:8">
      <c r="A216" s="60" t="s">
        <v>1107</v>
      </c>
      <c r="B216" s="60">
        <v>51656</v>
      </c>
      <c r="C216" s="28">
        <v>947.42241379310349</v>
      </c>
      <c r="D216" s="57"/>
      <c r="E216" s="32" t="s">
        <v>7166</v>
      </c>
      <c r="F216" s="28">
        <v>947.42</v>
      </c>
      <c r="G216" s="57"/>
      <c r="H216" s="18">
        <f t="shared" si="3"/>
        <v>2.4137931035284055E-3</v>
      </c>
    </row>
    <row r="217" spans="1:8">
      <c r="A217" s="60" t="s">
        <v>1107</v>
      </c>
      <c r="B217" s="60">
        <v>51657</v>
      </c>
      <c r="C217" s="28">
        <v>947.42241379310349</v>
      </c>
      <c r="D217" s="57"/>
      <c r="E217" s="32" t="s">
        <v>7167</v>
      </c>
      <c r="F217" s="28">
        <v>947.42</v>
      </c>
      <c r="G217" s="57"/>
      <c r="H217" s="18">
        <f t="shared" si="3"/>
        <v>2.4137931035284055E-3</v>
      </c>
    </row>
    <row r="218" spans="1:8">
      <c r="A218" s="60" t="s">
        <v>1107</v>
      </c>
      <c r="B218" s="60">
        <v>51658</v>
      </c>
      <c r="C218" s="28">
        <v>4800.0086206896558</v>
      </c>
      <c r="D218" s="57"/>
      <c r="E218" s="32" t="s">
        <v>7168</v>
      </c>
      <c r="F218" s="28">
        <v>4800.01</v>
      </c>
      <c r="G218" s="57"/>
      <c r="H218" s="18">
        <f t="shared" si="3"/>
        <v>-1.3793103444186272E-3</v>
      </c>
    </row>
    <row r="219" spans="1:8">
      <c r="A219" s="60" t="s">
        <v>1107</v>
      </c>
      <c r="B219" s="60">
        <v>51659</v>
      </c>
      <c r="C219" s="28">
        <v>3979.5517241379312</v>
      </c>
      <c r="D219" s="57"/>
      <c r="E219" s="32" t="s">
        <v>7169</v>
      </c>
      <c r="F219" s="28">
        <v>3979.5499999999997</v>
      </c>
      <c r="G219" s="57"/>
      <c r="H219" s="18">
        <f t="shared" si="3"/>
        <v>1.7241379314327787E-3</v>
      </c>
    </row>
    <row r="220" spans="1:8">
      <c r="A220" s="60" t="s">
        <v>1107</v>
      </c>
      <c r="B220" s="60">
        <v>51660</v>
      </c>
      <c r="C220" s="28">
        <v>3201.7413793103451</v>
      </c>
      <c r="D220" s="57"/>
      <c r="E220" s="32" t="s">
        <v>7170</v>
      </c>
      <c r="F220" s="28">
        <v>3201.74</v>
      </c>
      <c r="G220" s="57"/>
      <c r="H220" s="18">
        <f t="shared" si="3"/>
        <v>1.3793103453281219E-3</v>
      </c>
    </row>
    <row r="221" spans="1:8">
      <c r="A221" s="60" t="s">
        <v>1107</v>
      </c>
      <c r="B221" s="60">
        <v>51661</v>
      </c>
      <c r="C221" s="28">
        <v>947.42241379310349</v>
      </c>
      <c r="D221" s="57"/>
      <c r="E221" s="32" t="s">
        <v>7171</v>
      </c>
      <c r="F221" s="28">
        <v>947.42000000000007</v>
      </c>
      <c r="G221" s="57"/>
      <c r="H221" s="18">
        <f t="shared" si="3"/>
        <v>2.4137931034147186E-3</v>
      </c>
    </row>
    <row r="222" spans="1:8">
      <c r="A222" s="60" t="s">
        <v>1107</v>
      </c>
      <c r="B222" s="60">
        <v>51662</v>
      </c>
      <c r="C222" s="28">
        <v>2140.5172413793107</v>
      </c>
      <c r="D222" s="57"/>
      <c r="E222" s="32" t="s">
        <v>7172</v>
      </c>
      <c r="F222" s="28">
        <v>2140.52</v>
      </c>
      <c r="G222" s="57"/>
      <c r="H222" s="18">
        <f t="shared" si="3"/>
        <v>-2.7586206892920018E-3</v>
      </c>
    </row>
    <row r="223" spans="1:8">
      <c r="A223" s="60" t="s">
        <v>1107</v>
      </c>
      <c r="B223" s="60">
        <v>51663</v>
      </c>
      <c r="C223" s="28">
        <v>517.25</v>
      </c>
      <c r="D223" s="57"/>
      <c r="E223" s="32" t="s">
        <v>7173</v>
      </c>
      <c r="F223" s="28">
        <v>517.25</v>
      </c>
      <c r="G223" s="57"/>
      <c r="H223" s="18">
        <f t="shared" si="3"/>
        <v>0</v>
      </c>
    </row>
    <row r="224" spans="1:8">
      <c r="A224" s="60" t="s">
        <v>1107</v>
      </c>
      <c r="B224" s="60">
        <v>51664</v>
      </c>
      <c r="C224" s="28">
        <v>2801.7327586206902</v>
      </c>
      <c r="D224" s="57"/>
      <c r="E224" s="32" t="s">
        <v>7174</v>
      </c>
      <c r="F224" s="28">
        <v>2801.73</v>
      </c>
      <c r="G224" s="57"/>
      <c r="H224" s="18">
        <f t="shared" si="3"/>
        <v>2.7586206902014965E-3</v>
      </c>
    </row>
    <row r="225" spans="1:8">
      <c r="A225" s="60" t="s">
        <v>1107</v>
      </c>
      <c r="B225" s="60">
        <v>51665</v>
      </c>
      <c r="C225" s="28">
        <v>947.42241379310349</v>
      </c>
      <c r="D225" s="57"/>
      <c r="E225" s="32" t="s">
        <v>7175</v>
      </c>
      <c r="F225" s="28">
        <v>947.42</v>
      </c>
      <c r="G225" s="57"/>
      <c r="H225" s="18">
        <f t="shared" si="3"/>
        <v>2.4137931035284055E-3</v>
      </c>
    </row>
    <row r="226" spans="1:8">
      <c r="A226" s="60" t="s">
        <v>1107</v>
      </c>
      <c r="B226" s="60">
        <v>51666</v>
      </c>
      <c r="C226" s="28">
        <v>3102.5862068965521</v>
      </c>
      <c r="D226" s="57"/>
      <c r="E226" s="32" t="s">
        <v>7176</v>
      </c>
      <c r="F226" s="28">
        <v>3102.59</v>
      </c>
      <c r="G226" s="57"/>
      <c r="H226" s="18">
        <f t="shared" si="3"/>
        <v>-3.7931034480607195E-3</v>
      </c>
    </row>
    <row r="227" spans="1:8">
      <c r="A227" s="60" t="s">
        <v>1107</v>
      </c>
      <c r="B227" s="60">
        <v>51667</v>
      </c>
      <c r="C227" s="28">
        <v>5728.4568965517246</v>
      </c>
      <c r="D227" s="57"/>
      <c r="E227" s="32" t="s">
        <v>7177</v>
      </c>
      <c r="F227" s="28">
        <v>5728.46</v>
      </c>
      <c r="G227" s="57"/>
      <c r="H227" s="18">
        <f t="shared" si="3"/>
        <v>-3.1034482753966586E-3</v>
      </c>
    </row>
    <row r="228" spans="1:8">
      <c r="A228" s="60" t="s">
        <v>1107</v>
      </c>
      <c r="B228" s="60">
        <v>51668</v>
      </c>
      <c r="C228" s="28">
        <v>1007.7586206896552</v>
      </c>
      <c r="D228" s="57"/>
      <c r="E228" s="32" t="s">
        <v>7178</v>
      </c>
      <c r="F228" s="28">
        <v>1007.76</v>
      </c>
      <c r="G228" s="57"/>
      <c r="H228" s="18">
        <f t="shared" si="3"/>
        <v>-1.3793103447596877E-3</v>
      </c>
    </row>
    <row r="229" spans="1:8">
      <c r="A229" s="60" t="s">
        <v>1107</v>
      </c>
      <c r="B229" s="60">
        <v>51669</v>
      </c>
      <c r="C229" s="28">
        <v>3593.9568965517242</v>
      </c>
      <c r="D229" s="57"/>
      <c r="E229" s="32" t="s">
        <v>7179</v>
      </c>
      <c r="F229" s="28">
        <v>3593.96</v>
      </c>
      <c r="G229" s="57"/>
      <c r="H229" s="18">
        <f t="shared" si="3"/>
        <v>-3.1034482758514059E-3</v>
      </c>
    </row>
    <row r="230" spans="1:8">
      <c r="A230" s="60" t="s">
        <v>1107</v>
      </c>
      <c r="B230" s="60">
        <v>51670</v>
      </c>
      <c r="C230" s="28">
        <v>2731.8879310344828</v>
      </c>
      <c r="D230" s="57"/>
      <c r="E230" s="32" t="s">
        <v>7180</v>
      </c>
      <c r="F230" s="28">
        <v>2731.8900000000003</v>
      </c>
      <c r="G230" s="57"/>
      <c r="H230" s="18">
        <f t="shared" si="3"/>
        <v>-2.0689655175374355E-3</v>
      </c>
    </row>
    <row r="231" spans="1:8">
      <c r="A231" s="60" t="s">
        <v>1107</v>
      </c>
      <c r="B231" s="60">
        <v>51671</v>
      </c>
      <c r="C231" s="28">
        <v>1698.2672413793105</v>
      </c>
      <c r="D231" s="57"/>
      <c r="E231" s="32" t="s">
        <v>7181</v>
      </c>
      <c r="F231" s="28">
        <v>1698.27</v>
      </c>
      <c r="G231" s="57"/>
      <c r="H231" s="18">
        <f t="shared" si="3"/>
        <v>-2.7586206895193754E-3</v>
      </c>
    </row>
    <row r="232" spans="1:8">
      <c r="A232" s="60" t="s">
        <v>1107</v>
      </c>
      <c r="B232" s="60">
        <v>51672</v>
      </c>
      <c r="C232" s="28">
        <v>3788.7931034482763</v>
      </c>
      <c r="D232" s="57"/>
      <c r="E232" s="32" t="s">
        <v>7182</v>
      </c>
      <c r="F232" s="28">
        <v>3788.79</v>
      </c>
      <c r="G232" s="57"/>
      <c r="H232" s="18">
        <f t="shared" si="3"/>
        <v>3.1034482763061533E-3</v>
      </c>
    </row>
    <row r="233" spans="1:8">
      <c r="A233" s="60" t="s">
        <v>1107</v>
      </c>
      <c r="B233" s="60">
        <v>51673</v>
      </c>
      <c r="C233" s="28">
        <v>174.60344827586206</v>
      </c>
      <c r="D233" s="57"/>
      <c r="E233" s="32" t="s">
        <v>7183</v>
      </c>
      <c r="F233" s="28">
        <v>174.6</v>
      </c>
      <c r="G233" s="57"/>
      <c r="H233" s="18">
        <f t="shared" si="3"/>
        <v>3.4482758620697496E-3</v>
      </c>
    </row>
    <row r="234" spans="1:8">
      <c r="A234" s="60" t="s">
        <v>1107</v>
      </c>
      <c r="B234" s="60">
        <v>51674</v>
      </c>
      <c r="C234" s="28">
        <v>1698.2758620689656</v>
      </c>
      <c r="D234" s="57"/>
      <c r="E234" s="32" t="s">
        <v>7184</v>
      </c>
      <c r="F234" s="28">
        <v>1698.28</v>
      </c>
      <c r="G234" s="57"/>
      <c r="H234" s="18">
        <f t="shared" si="3"/>
        <v>-4.13793103439275E-3</v>
      </c>
    </row>
    <row r="235" spans="1:8">
      <c r="A235" s="60" t="s">
        <v>1107</v>
      </c>
      <c r="B235" s="60">
        <v>51675</v>
      </c>
      <c r="C235" s="28">
        <v>1723.2672413793105</v>
      </c>
      <c r="D235" s="57"/>
      <c r="E235" s="32" t="s">
        <v>7185</v>
      </c>
      <c r="F235" s="28">
        <v>1723.27</v>
      </c>
      <c r="G235" s="57"/>
      <c r="H235" s="18">
        <f t="shared" si="3"/>
        <v>-2.7586206895193754E-3</v>
      </c>
    </row>
    <row r="236" spans="1:8">
      <c r="A236" s="60" t="s">
        <v>1107</v>
      </c>
      <c r="B236" s="60">
        <v>51676</v>
      </c>
      <c r="C236" s="28">
        <v>174.60344827586206</v>
      </c>
      <c r="D236" s="57"/>
      <c r="E236" s="32" t="s">
        <v>7186</v>
      </c>
      <c r="F236" s="28">
        <v>174.6</v>
      </c>
      <c r="G236" s="57"/>
      <c r="H236" s="18">
        <f t="shared" si="3"/>
        <v>3.4482758620697496E-3</v>
      </c>
    </row>
    <row r="237" spans="1:8">
      <c r="A237" s="60" t="s">
        <v>1107</v>
      </c>
      <c r="B237" s="60">
        <v>51677</v>
      </c>
      <c r="C237" s="28">
        <v>174.60344827586206</v>
      </c>
      <c r="D237" s="57"/>
      <c r="E237" s="32" t="s">
        <v>7187</v>
      </c>
      <c r="F237" s="28">
        <v>174.6</v>
      </c>
      <c r="G237" s="57"/>
      <c r="H237" s="18">
        <f t="shared" si="3"/>
        <v>3.4482758620697496E-3</v>
      </c>
    </row>
    <row r="238" spans="1:8">
      <c r="A238" s="60" t="s">
        <v>1107</v>
      </c>
      <c r="B238" s="60">
        <v>51678</v>
      </c>
      <c r="C238" s="28">
        <v>174.60344827586206</v>
      </c>
      <c r="D238" s="57"/>
      <c r="E238" s="32" t="s">
        <v>7188</v>
      </c>
      <c r="F238" s="28">
        <v>174.6</v>
      </c>
      <c r="G238" s="57"/>
      <c r="H238" s="18">
        <f t="shared" si="3"/>
        <v>3.4482758620697496E-3</v>
      </c>
    </row>
    <row r="239" spans="1:8">
      <c r="A239" s="60" t="s">
        <v>1107</v>
      </c>
      <c r="B239" s="60">
        <v>51679</v>
      </c>
      <c r="C239" s="28">
        <v>174.60344827586206</v>
      </c>
      <c r="D239" s="57"/>
      <c r="E239" s="32" t="s">
        <v>7189</v>
      </c>
      <c r="F239" s="28">
        <v>174.6</v>
      </c>
      <c r="G239" s="57"/>
      <c r="H239" s="18">
        <f t="shared" si="3"/>
        <v>3.4482758620697496E-3</v>
      </c>
    </row>
    <row r="240" spans="1:8">
      <c r="A240" s="60" t="s">
        <v>1107</v>
      </c>
      <c r="B240" s="60">
        <v>51680</v>
      </c>
      <c r="C240" s="28">
        <v>1698.2758620689656</v>
      </c>
      <c r="D240" s="57"/>
      <c r="E240" s="32" t="s">
        <v>7190</v>
      </c>
      <c r="F240" s="28">
        <v>1698.28</v>
      </c>
      <c r="G240" s="57"/>
      <c r="H240" s="18">
        <f t="shared" si="3"/>
        <v>-4.13793103439275E-3</v>
      </c>
    </row>
    <row r="241" spans="1:8">
      <c r="A241" s="60" t="s">
        <v>1107</v>
      </c>
      <c r="B241" s="60">
        <v>51681</v>
      </c>
      <c r="C241" s="28">
        <v>3788.8017241379316</v>
      </c>
      <c r="D241" s="57"/>
      <c r="E241" s="32" t="s">
        <v>7191</v>
      </c>
      <c r="F241" s="28">
        <v>3788.8</v>
      </c>
      <c r="G241" s="57"/>
      <c r="H241" s="18">
        <f t="shared" si="3"/>
        <v>1.7241379314327787E-3</v>
      </c>
    </row>
    <row r="242" spans="1:8">
      <c r="A242" s="60" t="s">
        <v>1107</v>
      </c>
      <c r="B242" s="60">
        <v>51682</v>
      </c>
      <c r="C242" s="28">
        <v>2801.7241379310349</v>
      </c>
      <c r="D242" s="57"/>
      <c r="E242" s="32" t="s">
        <v>7192</v>
      </c>
      <c r="F242" s="28">
        <v>2801.72</v>
      </c>
      <c r="G242" s="57"/>
      <c r="H242" s="18">
        <f t="shared" si="3"/>
        <v>4.137931035074871E-3</v>
      </c>
    </row>
    <row r="243" spans="1:8">
      <c r="A243" s="60" t="s">
        <v>1107</v>
      </c>
      <c r="B243" s="60">
        <v>51683</v>
      </c>
      <c r="C243" s="28">
        <v>1007.7586206896552</v>
      </c>
      <c r="D243" s="57"/>
      <c r="E243" s="32" t="s">
        <v>7193</v>
      </c>
      <c r="F243" s="28">
        <v>1007.76</v>
      </c>
      <c r="G243" s="57"/>
      <c r="H243" s="18">
        <f t="shared" si="3"/>
        <v>-1.3793103447596877E-3</v>
      </c>
    </row>
    <row r="244" spans="1:8">
      <c r="A244" s="60" t="s">
        <v>1107</v>
      </c>
      <c r="B244" s="60">
        <v>51684</v>
      </c>
      <c r="C244" s="28">
        <v>1250</v>
      </c>
      <c r="D244" s="57"/>
      <c r="E244" s="32" t="s">
        <v>7194</v>
      </c>
      <c r="F244" s="28">
        <v>1250</v>
      </c>
      <c r="G244" s="57"/>
      <c r="H244" s="18">
        <f t="shared" si="3"/>
        <v>0</v>
      </c>
    </row>
    <row r="245" spans="1:8">
      <c r="A245" s="60" t="s">
        <v>1107</v>
      </c>
      <c r="B245" s="60">
        <v>51685</v>
      </c>
      <c r="C245" s="28">
        <v>1551.7327586206898</v>
      </c>
      <c r="D245" s="57"/>
      <c r="E245" s="32" t="s">
        <v>7195</v>
      </c>
      <c r="F245" s="28">
        <v>1551.73</v>
      </c>
      <c r="G245" s="57"/>
      <c r="H245" s="18">
        <f t="shared" si="3"/>
        <v>2.7586206897467491E-3</v>
      </c>
    </row>
    <row r="246" spans="1:8">
      <c r="A246" s="60" t="s">
        <v>1107</v>
      </c>
      <c r="B246" s="60">
        <v>51686</v>
      </c>
      <c r="C246" s="28">
        <v>3788.7931034482763</v>
      </c>
      <c r="D246" s="57"/>
      <c r="E246" s="32" t="s">
        <v>7196</v>
      </c>
      <c r="F246" s="28">
        <v>3788.79</v>
      </c>
      <c r="G246" s="57"/>
      <c r="H246" s="18">
        <f t="shared" si="3"/>
        <v>3.1034482763061533E-3</v>
      </c>
    </row>
    <row r="247" spans="1:8">
      <c r="A247" s="60" t="s">
        <v>1107</v>
      </c>
      <c r="B247" s="60">
        <v>51687</v>
      </c>
      <c r="C247" s="28">
        <v>1347.4224137931035</v>
      </c>
      <c r="D247" s="57"/>
      <c r="E247" s="32" t="s">
        <v>7197</v>
      </c>
      <c r="F247" s="28">
        <v>1347.42</v>
      </c>
      <c r="G247" s="57"/>
      <c r="H247" s="18">
        <f t="shared" si="3"/>
        <v>2.4137931034147186E-3</v>
      </c>
    </row>
    <row r="248" spans="1:8">
      <c r="A248" s="60" t="s">
        <v>1107</v>
      </c>
      <c r="B248" s="60">
        <v>51688</v>
      </c>
      <c r="C248" s="28">
        <v>1347.4224137931035</v>
      </c>
      <c r="D248" s="57"/>
      <c r="E248" s="32" t="s">
        <v>7198</v>
      </c>
      <c r="F248" s="28">
        <v>1347.42</v>
      </c>
      <c r="G248" s="57"/>
      <c r="H248" s="18">
        <f t="shared" si="3"/>
        <v>2.4137931034147186E-3</v>
      </c>
    </row>
    <row r="249" spans="1:8">
      <c r="A249" s="60" t="s">
        <v>1107</v>
      </c>
      <c r="B249" s="60">
        <v>51689</v>
      </c>
      <c r="C249" s="28">
        <v>947.42241379310349</v>
      </c>
      <c r="D249" s="57"/>
      <c r="E249" s="32" t="s">
        <v>7199</v>
      </c>
      <c r="F249" s="28">
        <v>947.42000000000007</v>
      </c>
      <c r="G249" s="57"/>
      <c r="H249" s="18">
        <f t="shared" si="3"/>
        <v>2.4137931034147186E-3</v>
      </c>
    </row>
    <row r="250" spans="1:8">
      <c r="A250" s="60" t="s">
        <v>1107</v>
      </c>
      <c r="B250" s="60">
        <v>51690</v>
      </c>
      <c r="C250" s="28">
        <v>1698.2758620689656</v>
      </c>
      <c r="D250" s="57"/>
      <c r="E250" s="32" t="s">
        <v>7200</v>
      </c>
      <c r="F250" s="28">
        <v>1698.28</v>
      </c>
      <c r="G250" s="57"/>
      <c r="H250" s="18">
        <f t="shared" si="3"/>
        <v>-4.13793103439275E-3</v>
      </c>
    </row>
    <row r="251" spans="1:8">
      <c r="A251" s="60" t="s">
        <v>1107</v>
      </c>
      <c r="B251" s="60">
        <v>51691</v>
      </c>
      <c r="C251" s="28">
        <v>1698.293103448276</v>
      </c>
      <c r="D251" s="57"/>
      <c r="E251" s="32" t="s">
        <v>7201</v>
      </c>
      <c r="F251" s="28">
        <v>1698.29</v>
      </c>
      <c r="G251" s="57"/>
      <c r="H251" s="18">
        <f t="shared" si="3"/>
        <v>3.1034482760787796E-3</v>
      </c>
    </row>
    <row r="252" spans="1:8">
      <c r="A252" s="60" t="s">
        <v>1107</v>
      </c>
      <c r="B252" s="60">
        <v>51692</v>
      </c>
      <c r="C252" s="28">
        <v>1698.2758620689656</v>
      </c>
      <c r="D252" s="57"/>
      <c r="E252" s="32" t="s">
        <v>7202</v>
      </c>
      <c r="F252" s="28">
        <v>1698.28</v>
      </c>
      <c r="G252" s="57"/>
      <c r="H252" s="18">
        <f t="shared" si="3"/>
        <v>-4.13793103439275E-3</v>
      </c>
    </row>
    <row r="253" spans="1:8">
      <c r="A253" s="60" t="s">
        <v>1107</v>
      </c>
      <c r="B253" s="60">
        <v>51693</v>
      </c>
      <c r="C253" s="28">
        <v>947.42241379310349</v>
      </c>
      <c r="D253" s="57"/>
      <c r="E253" s="32" t="s">
        <v>7203</v>
      </c>
      <c r="F253" s="28">
        <v>947.42000000000007</v>
      </c>
      <c r="G253" s="57"/>
      <c r="H253" s="18">
        <f t="shared" si="3"/>
        <v>2.4137931034147186E-3</v>
      </c>
    </row>
    <row r="254" spans="1:8">
      <c r="A254" s="60" t="s">
        <v>1107</v>
      </c>
      <c r="B254" s="60">
        <v>51694</v>
      </c>
      <c r="C254" s="28">
        <v>3788.7931034482763</v>
      </c>
      <c r="D254" s="57"/>
      <c r="E254" s="32" t="s">
        <v>7204</v>
      </c>
      <c r="F254" s="28">
        <v>3788.79</v>
      </c>
      <c r="G254" s="57"/>
      <c r="H254" s="18">
        <f t="shared" si="3"/>
        <v>3.1034482763061533E-3</v>
      </c>
    </row>
    <row r="255" spans="1:8">
      <c r="A255" s="60" t="s">
        <v>1107</v>
      </c>
      <c r="B255" s="60">
        <v>51695</v>
      </c>
      <c r="C255" s="28">
        <v>947.42241379310349</v>
      </c>
      <c r="D255" s="57"/>
      <c r="E255" s="32" t="s">
        <v>7205</v>
      </c>
      <c r="F255" s="28">
        <v>947.42000000000007</v>
      </c>
      <c r="G255" s="57"/>
      <c r="H255" s="18">
        <f t="shared" si="3"/>
        <v>2.4137931034147186E-3</v>
      </c>
    </row>
    <row r="256" spans="1:8">
      <c r="A256" s="60" t="s">
        <v>1107</v>
      </c>
      <c r="B256" s="60">
        <v>51696</v>
      </c>
      <c r="C256" s="28">
        <v>947.42241379310349</v>
      </c>
      <c r="D256" s="57"/>
      <c r="E256" s="32" t="s">
        <v>7206</v>
      </c>
      <c r="F256" s="28">
        <v>947.42000000000007</v>
      </c>
      <c r="G256" s="57"/>
      <c r="H256" s="18">
        <f t="shared" si="3"/>
        <v>2.4137931034147186E-3</v>
      </c>
    </row>
    <row r="257" spans="1:8">
      <c r="A257" s="60" t="s">
        <v>1107</v>
      </c>
      <c r="B257" s="60">
        <v>51697</v>
      </c>
      <c r="C257" s="28">
        <v>1698.2758620689656</v>
      </c>
      <c r="D257" s="57"/>
      <c r="E257" s="32" t="s">
        <v>7207</v>
      </c>
      <c r="F257" s="28">
        <v>1698.28</v>
      </c>
      <c r="G257" s="57"/>
      <c r="H257" s="18">
        <f t="shared" si="3"/>
        <v>-4.13793103439275E-3</v>
      </c>
    </row>
    <row r="258" spans="1:8">
      <c r="A258" s="60" t="s">
        <v>1107</v>
      </c>
      <c r="B258" s="60">
        <v>51698</v>
      </c>
      <c r="C258" s="28">
        <v>4133.620689655173</v>
      </c>
      <c r="D258" s="57"/>
      <c r="E258" s="32" t="s">
        <v>7208</v>
      </c>
      <c r="F258" s="28">
        <v>4133.62</v>
      </c>
      <c r="G258" s="57"/>
      <c r="H258" s="18">
        <f t="shared" si="3"/>
        <v>6.8965517311880831E-4</v>
      </c>
    </row>
    <row r="259" spans="1:8">
      <c r="A259" s="60" t="s">
        <v>1107</v>
      </c>
      <c r="B259" s="60">
        <v>51699</v>
      </c>
      <c r="C259" s="28">
        <v>1698.2758620689656</v>
      </c>
      <c r="D259" s="57"/>
      <c r="E259" s="32" t="s">
        <v>7209</v>
      </c>
      <c r="F259" s="28">
        <v>1698.28</v>
      </c>
      <c r="G259" s="57"/>
      <c r="H259" s="18">
        <f t="shared" si="3"/>
        <v>-4.13793103439275E-3</v>
      </c>
    </row>
    <row r="260" spans="1:8">
      <c r="A260" s="60" t="s">
        <v>1107</v>
      </c>
      <c r="B260" s="60">
        <v>51700</v>
      </c>
      <c r="C260" s="28">
        <v>947.43103448275872</v>
      </c>
      <c r="D260" s="57"/>
      <c r="E260" s="32" t="s">
        <v>7210</v>
      </c>
      <c r="F260" s="28">
        <v>947.43</v>
      </c>
      <c r="G260" s="57"/>
      <c r="H260" s="18">
        <f t="shared" si="3"/>
        <v>1.0344827587687178E-3</v>
      </c>
    </row>
    <row r="261" spans="1:8">
      <c r="A261" s="60" t="s">
        <v>1107</v>
      </c>
      <c r="B261" s="60">
        <v>51701</v>
      </c>
      <c r="C261" s="28">
        <v>947.42241379310349</v>
      </c>
      <c r="D261" s="57"/>
      <c r="E261" s="32" t="s">
        <v>7211</v>
      </c>
      <c r="F261" s="28">
        <v>947.42</v>
      </c>
      <c r="G261" s="57"/>
      <c r="H261" s="18">
        <f t="shared" si="3"/>
        <v>2.4137931035284055E-3</v>
      </c>
    </row>
    <row r="262" spans="1:8">
      <c r="A262" s="60" t="s">
        <v>1107</v>
      </c>
      <c r="B262" s="60">
        <v>51702</v>
      </c>
      <c r="C262" s="28">
        <v>4020.6896551724139</v>
      </c>
      <c r="D262" s="57"/>
      <c r="E262" s="32" t="s">
        <v>7212</v>
      </c>
      <c r="F262" s="28">
        <v>4020.6899999999996</v>
      </c>
      <c r="G262" s="57"/>
      <c r="H262" s="18">
        <f t="shared" si="3"/>
        <v>-3.4482758564990945E-4</v>
      </c>
    </row>
    <row r="263" spans="1:8">
      <c r="A263" s="60" t="s">
        <v>1107</v>
      </c>
      <c r="B263" s="60">
        <v>51703</v>
      </c>
      <c r="C263" s="28">
        <v>435.35344827586209</v>
      </c>
      <c r="D263" s="57"/>
      <c r="E263" s="32" t="s">
        <v>7213</v>
      </c>
      <c r="F263" s="28">
        <v>435.35</v>
      </c>
      <c r="G263" s="57"/>
      <c r="H263" s="18">
        <f t="shared" si="3"/>
        <v>3.4482758620697496E-3</v>
      </c>
    </row>
    <row r="264" spans="1:8">
      <c r="A264" s="60" t="s">
        <v>1107</v>
      </c>
      <c r="B264" s="60">
        <v>51704</v>
      </c>
      <c r="C264" s="28">
        <v>947.42241379310349</v>
      </c>
      <c r="D264" s="57"/>
      <c r="E264" s="32" t="s">
        <v>7214</v>
      </c>
      <c r="F264" s="28">
        <v>947.42</v>
      </c>
      <c r="G264" s="57"/>
      <c r="H264" s="18">
        <f t="shared" si="3"/>
        <v>2.4137931035284055E-3</v>
      </c>
    </row>
    <row r="265" spans="1:8">
      <c r="A265" s="60" t="s">
        <v>1107</v>
      </c>
      <c r="B265" s="60">
        <v>51705</v>
      </c>
      <c r="C265" s="28">
        <v>2801.7241379310349</v>
      </c>
      <c r="D265" s="57"/>
      <c r="E265" s="32" t="s">
        <v>7215</v>
      </c>
      <c r="F265" s="28">
        <v>2801.72</v>
      </c>
      <c r="G265" s="57"/>
      <c r="H265" s="18">
        <f t="shared" ref="H265:H328" si="4">+C265-F265</f>
        <v>4.137931035074871E-3</v>
      </c>
    </row>
    <row r="266" spans="1:8">
      <c r="A266" s="60" t="s">
        <v>1107</v>
      </c>
      <c r="B266" s="60">
        <v>51706</v>
      </c>
      <c r="C266" s="28">
        <v>947.43103448275872</v>
      </c>
      <c r="D266" s="57"/>
      <c r="E266" s="32" t="s">
        <v>7216</v>
      </c>
      <c r="F266" s="28">
        <v>947.43000000000006</v>
      </c>
      <c r="G266" s="57"/>
      <c r="H266" s="18">
        <f t="shared" si="4"/>
        <v>1.0344827586550309E-3</v>
      </c>
    </row>
    <row r="267" spans="1:8">
      <c r="A267" s="60" t="s">
        <v>1107</v>
      </c>
      <c r="B267" s="60">
        <v>51707</v>
      </c>
      <c r="C267" s="28">
        <v>1251.8793103448277</v>
      </c>
      <c r="D267" s="57"/>
      <c r="E267" s="32" t="s">
        <v>7217</v>
      </c>
      <c r="F267" s="28">
        <v>1251.8800000000001</v>
      </c>
      <c r="G267" s="57"/>
      <c r="H267" s="18">
        <f t="shared" si="4"/>
        <v>-6.8965517243668728E-4</v>
      </c>
    </row>
    <row r="268" spans="1:8">
      <c r="A268" s="60" t="s">
        <v>1107</v>
      </c>
      <c r="B268" s="60">
        <v>51708</v>
      </c>
      <c r="C268" s="28">
        <v>2863.8103448275865</v>
      </c>
      <c r="D268" s="57"/>
      <c r="E268" s="32" t="s">
        <v>7218</v>
      </c>
      <c r="F268" s="28">
        <v>2863.81</v>
      </c>
      <c r="G268" s="57"/>
      <c r="H268" s="18">
        <f t="shared" si="4"/>
        <v>3.4482758655940415E-4</v>
      </c>
    </row>
    <row r="269" spans="1:8">
      <c r="A269" s="60" t="s">
        <v>1107</v>
      </c>
      <c r="B269" s="60">
        <v>51709</v>
      </c>
      <c r="C269" s="28">
        <v>1757.7672413793105</v>
      </c>
      <c r="D269" s="57"/>
      <c r="E269" s="32" t="s">
        <v>7219</v>
      </c>
      <c r="F269" s="28">
        <v>1757.77</v>
      </c>
      <c r="G269" s="57"/>
      <c r="H269" s="18">
        <f t="shared" si="4"/>
        <v>-2.7586206895193754E-3</v>
      </c>
    </row>
    <row r="270" spans="1:8">
      <c r="A270" s="60" t="s">
        <v>1107</v>
      </c>
      <c r="B270" s="60">
        <v>51710</v>
      </c>
      <c r="C270" s="28">
        <v>947.42241379310349</v>
      </c>
      <c r="D270" s="57"/>
      <c r="E270" s="32" t="s">
        <v>7220</v>
      </c>
      <c r="F270" s="28">
        <v>947.42000000000007</v>
      </c>
      <c r="G270" s="57"/>
      <c r="H270" s="18">
        <f t="shared" si="4"/>
        <v>2.4137931034147186E-3</v>
      </c>
    </row>
    <row r="271" spans="1:8">
      <c r="A271" s="60" t="s">
        <v>1107</v>
      </c>
      <c r="B271" s="60">
        <v>51711</v>
      </c>
      <c r="C271" s="28">
        <v>947.41379310344837</v>
      </c>
      <c r="D271" s="57"/>
      <c r="E271" s="32" t="s">
        <v>7221</v>
      </c>
      <c r="F271" s="28">
        <v>947.41</v>
      </c>
      <c r="G271" s="57"/>
      <c r="H271" s="18">
        <f t="shared" si="4"/>
        <v>3.79310344840178E-3</v>
      </c>
    </row>
    <row r="272" spans="1:8">
      <c r="A272" s="60" t="s">
        <v>1107</v>
      </c>
      <c r="B272" s="60">
        <v>51712</v>
      </c>
      <c r="C272" s="28">
        <v>947.42241379310349</v>
      </c>
      <c r="D272" s="57"/>
      <c r="E272" s="32" t="s">
        <v>7222</v>
      </c>
      <c r="F272" s="28">
        <v>947.42000000000007</v>
      </c>
      <c r="G272" s="57"/>
      <c r="H272" s="18">
        <f t="shared" si="4"/>
        <v>2.4137931034147186E-3</v>
      </c>
    </row>
    <row r="273" spans="1:8">
      <c r="A273" s="60" t="s">
        <v>1107</v>
      </c>
      <c r="B273" s="60">
        <v>51713</v>
      </c>
      <c r="C273" s="28">
        <v>947.42241379310349</v>
      </c>
      <c r="D273" s="57"/>
      <c r="E273" s="32" t="s">
        <v>7223</v>
      </c>
      <c r="F273" s="28">
        <v>947.42000000000007</v>
      </c>
      <c r="G273" s="57"/>
      <c r="H273" s="18">
        <f t="shared" si="4"/>
        <v>2.4137931034147186E-3</v>
      </c>
    </row>
    <row r="274" spans="1:8">
      <c r="A274" s="60" t="s">
        <v>1107</v>
      </c>
      <c r="B274" s="60">
        <v>51714</v>
      </c>
      <c r="C274" s="28">
        <v>947.41379310344837</v>
      </c>
      <c r="D274" s="57"/>
      <c r="E274" s="32" t="s">
        <v>7224</v>
      </c>
      <c r="F274" s="28">
        <v>947.41000000000008</v>
      </c>
      <c r="G274" s="57"/>
      <c r="H274" s="18">
        <f t="shared" si="4"/>
        <v>3.7931034482880932E-3</v>
      </c>
    </row>
    <row r="275" spans="1:8">
      <c r="A275" s="60" t="s">
        <v>1107</v>
      </c>
      <c r="B275" s="60">
        <v>51715</v>
      </c>
      <c r="C275" s="28">
        <v>947.42241379310349</v>
      </c>
      <c r="D275" s="57"/>
      <c r="E275" s="32" t="s">
        <v>7225</v>
      </c>
      <c r="F275" s="28">
        <v>947.42000000000007</v>
      </c>
      <c r="G275" s="57"/>
      <c r="H275" s="18">
        <f t="shared" si="4"/>
        <v>2.4137931034147186E-3</v>
      </c>
    </row>
    <row r="276" spans="1:8">
      <c r="A276" s="60" t="s">
        <v>1107</v>
      </c>
      <c r="B276" s="60">
        <v>51716</v>
      </c>
      <c r="C276" s="28">
        <v>215.51724137931035</v>
      </c>
      <c r="D276" s="57"/>
      <c r="E276" s="32" t="s">
        <v>7226</v>
      </c>
      <c r="F276" s="28">
        <v>215.52</v>
      </c>
      <c r="G276" s="57"/>
      <c r="H276" s="18">
        <f t="shared" si="4"/>
        <v>-2.758620689661484E-3</v>
      </c>
    </row>
    <row r="277" spans="1:8">
      <c r="A277" s="60" t="s">
        <v>1107</v>
      </c>
      <c r="B277" s="60">
        <v>51717</v>
      </c>
      <c r="C277" s="28">
        <v>215.51724137931035</v>
      </c>
      <c r="D277" s="57"/>
      <c r="E277" s="32" t="s">
        <v>7227</v>
      </c>
      <c r="F277" s="28">
        <v>215.52</v>
      </c>
      <c r="G277" s="57"/>
      <c r="H277" s="18">
        <f t="shared" si="4"/>
        <v>-2.758620689661484E-3</v>
      </c>
    </row>
    <row r="278" spans="1:8">
      <c r="A278" s="60" t="s">
        <v>1107</v>
      </c>
      <c r="B278" s="60">
        <v>51718</v>
      </c>
      <c r="C278" s="28">
        <v>1698.2758620689656</v>
      </c>
      <c r="D278" s="57"/>
      <c r="E278" s="32" t="s">
        <v>7228</v>
      </c>
      <c r="F278" s="28">
        <v>1698.2800000000002</v>
      </c>
      <c r="G278" s="57"/>
      <c r="H278" s="18">
        <f t="shared" si="4"/>
        <v>-4.1379310346201237E-3</v>
      </c>
    </row>
    <row r="279" spans="1:8">
      <c r="A279" s="60" t="s">
        <v>1107</v>
      </c>
      <c r="B279" s="60">
        <v>51719</v>
      </c>
      <c r="C279" s="28">
        <v>1007.7586206896552</v>
      </c>
      <c r="D279" s="57"/>
      <c r="E279" s="32" t="s">
        <v>7229</v>
      </c>
      <c r="F279" s="28">
        <v>1007.76</v>
      </c>
      <c r="G279" s="57"/>
      <c r="H279" s="18">
        <f t="shared" si="4"/>
        <v>-1.3793103447596877E-3</v>
      </c>
    </row>
    <row r="280" spans="1:8">
      <c r="A280" s="60" t="s">
        <v>1107</v>
      </c>
      <c r="B280" s="60">
        <v>51720</v>
      </c>
      <c r="C280" s="28">
        <v>1698.2758620689656</v>
      </c>
      <c r="D280" s="57"/>
      <c r="E280" s="32" t="s">
        <v>7230</v>
      </c>
      <c r="F280" s="28">
        <v>1698.2800000000002</v>
      </c>
      <c r="G280" s="57"/>
      <c r="H280" s="18">
        <f t="shared" si="4"/>
        <v>-4.1379310346201237E-3</v>
      </c>
    </row>
    <row r="281" spans="1:8">
      <c r="A281" s="60" t="s">
        <v>1107</v>
      </c>
      <c r="B281" s="60">
        <v>51721</v>
      </c>
      <c r="C281" s="28">
        <v>947.42241379310349</v>
      </c>
      <c r="D281" s="57"/>
      <c r="E281" s="32" t="s">
        <v>7231</v>
      </c>
      <c r="F281" s="28">
        <v>947.42000000000007</v>
      </c>
      <c r="G281" s="57"/>
      <c r="H281" s="18">
        <f t="shared" si="4"/>
        <v>2.4137931034147186E-3</v>
      </c>
    </row>
    <row r="282" spans="1:8">
      <c r="A282" s="60" t="s">
        <v>1107</v>
      </c>
      <c r="B282" s="60">
        <v>51722</v>
      </c>
      <c r="C282" s="28">
        <v>1698.2758620689656</v>
      </c>
      <c r="D282" s="57"/>
      <c r="E282" s="32" t="s">
        <v>7232</v>
      </c>
      <c r="F282" s="28">
        <v>1698.28</v>
      </c>
      <c r="G282" s="57"/>
      <c r="H282" s="18">
        <f t="shared" si="4"/>
        <v>-4.13793103439275E-3</v>
      </c>
    </row>
    <row r="283" spans="1:8">
      <c r="A283" s="60" t="s">
        <v>1107</v>
      </c>
      <c r="B283" s="60">
        <v>51723</v>
      </c>
      <c r="C283" s="28">
        <v>947.42241379310349</v>
      </c>
      <c r="D283" s="57"/>
      <c r="E283" s="32" t="s">
        <v>7233</v>
      </c>
      <c r="F283" s="28">
        <v>947.42</v>
      </c>
      <c r="G283" s="57"/>
      <c r="H283" s="18">
        <f t="shared" si="4"/>
        <v>2.4137931035284055E-3</v>
      </c>
    </row>
    <row r="284" spans="1:8">
      <c r="A284" s="60" t="s">
        <v>1107</v>
      </c>
      <c r="B284" s="60">
        <v>51724</v>
      </c>
      <c r="C284" s="28">
        <v>947.42241379310349</v>
      </c>
      <c r="D284" s="57"/>
      <c r="E284" s="32" t="s">
        <v>7234</v>
      </c>
      <c r="F284" s="28">
        <v>947.42</v>
      </c>
      <c r="G284" s="57"/>
      <c r="H284" s="18">
        <f t="shared" si="4"/>
        <v>2.4137931035284055E-3</v>
      </c>
    </row>
    <row r="285" spans="1:8">
      <c r="A285" s="60" t="s">
        <v>1107</v>
      </c>
      <c r="B285" s="60">
        <v>51725</v>
      </c>
      <c r="C285" s="28">
        <v>1007.7500000000001</v>
      </c>
      <c r="D285" s="57"/>
      <c r="E285" s="32" t="s">
        <v>7235</v>
      </c>
      <c r="F285" s="28">
        <v>1007.75</v>
      </c>
      <c r="G285" s="57"/>
      <c r="H285" s="18">
        <f t="shared" si="4"/>
        <v>0</v>
      </c>
    </row>
    <row r="286" spans="1:8">
      <c r="A286" s="60" t="s">
        <v>1107</v>
      </c>
      <c r="B286" s="60">
        <v>51726</v>
      </c>
      <c r="C286" s="28">
        <v>1009.4913793103449</v>
      </c>
      <c r="D286" s="57"/>
      <c r="E286" s="32" t="s">
        <v>7236</v>
      </c>
      <c r="F286" s="28">
        <v>1009.49</v>
      </c>
      <c r="G286" s="57"/>
      <c r="H286" s="18">
        <f t="shared" si="4"/>
        <v>1.3793103448733746E-3</v>
      </c>
    </row>
    <row r="287" spans="1:8">
      <c r="A287" s="60" t="s">
        <v>1107</v>
      </c>
      <c r="B287" s="60">
        <v>51727</v>
      </c>
      <c r="C287" s="28">
        <v>1698.2672413793105</v>
      </c>
      <c r="D287" s="57"/>
      <c r="E287" s="32" t="s">
        <v>7237</v>
      </c>
      <c r="F287" s="28">
        <v>1698.27</v>
      </c>
      <c r="G287" s="57"/>
      <c r="H287" s="18">
        <f t="shared" si="4"/>
        <v>-2.7586206895193754E-3</v>
      </c>
    </row>
    <row r="288" spans="1:8">
      <c r="A288" s="60" t="s">
        <v>1107</v>
      </c>
      <c r="B288" s="60">
        <v>51728</v>
      </c>
      <c r="C288" s="28">
        <v>3788.8017241379316</v>
      </c>
      <c r="D288" s="57"/>
      <c r="E288" s="32" t="s">
        <v>7238</v>
      </c>
      <c r="F288" s="28">
        <v>3788.7999999999997</v>
      </c>
      <c r="G288" s="57"/>
      <c r="H288" s="18">
        <f t="shared" si="4"/>
        <v>1.7241379318875261E-3</v>
      </c>
    </row>
    <row r="289" spans="1:8">
      <c r="A289" s="60" t="s">
        <v>1107</v>
      </c>
      <c r="B289" s="60">
        <v>51729</v>
      </c>
      <c r="C289" s="28">
        <v>1007.7586206896552</v>
      </c>
      <c r="D289" s="57"/>
      <c r="E289" s="32" t="s">
        <v>7239</v>
      </c>
      <c r="F289" s="28">
        <v>1007.76</v>
      </c>
      <c r="G289" s="57"/>
      <c r="H289" s="18">
        <f t="shared" si="4"/>
        <v>-1.3793103447596877E-3</v>
      </c>
    </row>
    <row r="290" spans="1:8">
      <c r="A290" s="60" t="s">
        <v>1107</v>
      </c>
      <c r="B290" s="60">
        <v>51730</v>
      </c>
      <c r="C290" s="28">
        <v>947.42241379310349</v>
      </c>
      <c r="D290" s="57"/>
      <c r="E290" s="32" t="s">
        <v>7240</v>
      </c>
      <c r="F290" s="28">
        <v>947.42</v>
      </c>
      <c r="G290" s="57"/>
      <c r="H290" s="18">
        <f t="shared" si="4"/>
        <v>2.4137931035284055E-3</v>
      </c>
    </row>
    <row r="291" spans="1:8">
      <c r="A291" s="60" t="s">
        <v>1107</v>
      </c>
      <c r="B291" s="60">
        <v>51731</v>
      </c>
      <c r="C291" s="28">
        <v>1637.9396551724139</v>
      </c>
      <c r="D291" s="57"/>
      <c r="E291" s="32" t="s">
        <v>7241</v>
      </c>
      <c r="F291" s="28">
        <v>1637.94</v>
      </c>
      <c r="G291" s="57"/>
      <c r="H291" s="18">
        <f t="shared" si="4"/>
        <v>-3.448275861046568E-4</v>
      </c>
    </row>
    <row r="292" spans="1:8">
      <c r="A292" s="60" t="s">
        <v>1107</v>
      </c>
      <c r="B292" s="60">
        <v>51732</v>
      </c>
      <c r="C292" s="28">
        <v>1163.793103448276</v>
      </c>
      <c r="D292" s="57"/>
      <c r="E292" s="32" t="s">
        <v>7242</v>
      </c>
      <c r="F292" s="28">
        <v>1163.79</v>
      </c>
      <c r="G292" s="57"/>
      <c r="H292" s="18">
        <f t="shared" si="4"/>
        <v>3.1034482760787796E-3</v>
      </c>
    </row>
    <row r="293" spans="1:8">
      <c r="A293" s="60" t="s">
        <v>1107</v>
      </c>
      <c r="B293" s="60">
        <v>51733</v>
      </c>
      <c r="C293" s="28">
        <v>2801.7241379310349</v>
      </c>
      <c r="D293" s="57"/>
      <c r="E293" s="32" t="s">
        <v>7243</v>
      </c>
      <c r="F293" s="28">
        <v>2801.72</v>
      </c>
      <c r="G293" s="57"/>
      <c r="H293" s="18">
        <f t="shared" si="4"/>
        <v>4.137931035074871E-3</v>
      </c>
    </row>
    <row r="294" spans="1:8">
      <c r="A294" s="60" t="s">
        <v>1107</v>
      </c>
      <c r="B294" s="60">
        <v>51734</v>
      </c>
      <c r="C294" s="28">
        <v>947.42241379310349</v>
      </c>
      <c r="D294" s="57"/>
      <c r="E294" s="32" t="s">
        <v>7244</v>
      </c>
      <c r="F294" s="28">
        <v>947.42000000000007</v>
      </c>
      <c r="G294" s="57"/>
      <c r="H294" s="18">
        <f t="shared" si="4"/>
        <v>2.4137931034147186E-3</v>
      </c>
    </row>
    <row r="295" spans="1:8">
      <c r="A295" s="60" t="s">
        <v>1107</v>
      </c>
      <c r="B295" s="60">
        <v>51735</v>
      </c>
      <c r="C295" s="28">
        <v>1698.2758620689656</v>
      </c>
      <c r="D295" s="57"/>
      <c r="E295" s="32" t="s">
        <v>7245</v>
      </c>
      <c r="F295" s="28">
        <v>1698.2800000000002</v>
      </c>
      <c r="G295" s="57"/>
      <c r="H295" s="18">
        <f t="shared" si="4"/>
        <v>-4.1379310346201237E-3</v>
      </c>
    </row>
    <row r="296" spans="1:8">
      <c r="A296" s="60" t="s">
        <v>1107</v>
      </c>
      <c r="B296" s="60">
        <v>51736</v>
      </c>
      <c r="C296" s="28">
        <v>1698.2758620689656</v>
      </c>
      <c r="D296" s="57"/>
      <c r="E296" s="32" t="s">
        <v>7246</v>
      </c>
      <c r="F296" s="28">
        <v>1698.2800000000002</v>
      </c>
      <c r="G296" s="57"/>
      <c r="H296" s="18">
        <f t="shared" si="4"/>
        <v>-4.1379310346201237E-3</v>
      </c>
    </row>
    <row r="297" spans="1:8">
      <c r="A297" s="60" t="s">
        <v>1107</v>
      </c>
      <c r="B297" s="60">
        <v>51737</v>
      </c>
      <c r="C297" s="28">
        <v>2531.0258620689656</v>
      </c>
      <c r="D297" s="57"/>
      <c r="E297" s="32" t="s">
        <v>7247</v>
      </c>
      <c r="F297" s="28">
        <v>2531.0299999999997</v>
      </c>
      <c r="G297" s="57"/>
      <c r="H297" s="18">
        <f t="shared" si="4"/>
        <v>-4.1379310341653763E-3</v>
      </c>
    </row>
    <row r="298" spans="1:8">
      <c r="A298" s="60" t="s">
        <v>1107</v>
      </c>
      <c r="B298" s="60">
        <v>51738</v>
      </c>
      <c r="C298" s="28">
        <v>2801.7327586206902</v>
      </c>
      <c r="D298" s="57"/>
      <c r="E298" s="32" t="s">
        <v>7248</v>
      </c>
      <c r="F298" s="28">
        <v>2801.73</v>
      </c>
      <c r="G298" s="57"/>
      <c r="H298" s="18">
        <f t="shared" si="4"/>
        <v>2.7586206902014965E-3</v>
      </c>
    </row>
    <row r="299" spans="1:8">
      <c r="A299" s="60" t="s">
        <v>1107</v>
      </c>
      <c r="B299" s="60">
        <v>51739</v>
      </c>
      <c r="C299" s="28">
        <v>547.41379310344837</v>
      </c>
      <c r="D299" s="57"/>
      <c r="E299" s="32" t="s">
        <v>7249</v>
      </c>
      <c r="F299" s="28">
        <v>547.41000000000008</v>
      </c>
      <c r="G299" s="57"/>
      <c r="H299" s="18">
        <f t="shared" si="4"/>
        <v>3.7931034482880932E-3</v>
      </c>
    </row>
    <row r="300" spans="1:8">
      <c r="A300" s="60" t="s">
        <v>1107</v>
      </c>
      <c r="B300" s="60">
        <v>51740</v>
      </c>
      <c r="C300" s="28">
        <v>1009.4913793103449</v>
      </c>
      <c r="D300" s="57"/>
      <c r="E300" s="32" t="s">
        <v>7250</v>
      </c>
      <c r="F300" s="28">
        <v>1009.49</v>
      </c>
      <c r="G300" s="57"/>
      <c r="H300" s="18">
        <f t="shared" si="4"/>
        <v>1.3793103448733746E-3</v>
      </c>
    </row>
    <row r="301" spans="1:8">
      <c r="A301" s="60" t="s">
        <v>1107</v>
      </c>
      <c r="B301" s="60">
        <v>51741</v>
      </c>
      <c r="C301" s="28">
        <v>3593.9568965517242</v>
      </c>
      <c r="D301" s="57"/>
      <c r="E301" s="32" t="s">
        <v>7251</v>
      </c>
      <c r="F301" s="28">
        <v>3593.96</v>
      </c>
      <c r="G301" s="57"/>
      <c r="H301" s="18">
        <f t="shared" si="4"/>
        <v>-3.1034482758514059E-3</v>
      </c>
    </row>
    <row r="302" spans="1:8">
      <c r="A302" s="60" t="s">
        <v>1107</v>
      </c>
      <c r="B302" s="60">
        <v>51742</v>
      </c>
      <c r="C302" s="28">
        <v>3574.1379310344828</v>
      </c>
      <c r="D302" s="57"/>
      <c r="E302" s="32" t="s">
        <v>7252</v>
      </c>
      <c r="F302" s="28">
        <v>3574.1400000000003</v>
      </c>
      <c r="G302" s="57"/>
      <c r="H302" s="18">
        <f t="shared" si="4"/>
        <v>-2.0689655175374355E-3</v>
      </c>
    </row>
    <row r="303" spans="1:8">
      <c r="A303" s="60" t="s">
        <v>1107</v>
      </c>
      <c r="B303" s="60">
        <v>51743</v>
      </c>
      <c r="C303" s="28">
        <v>1171.5603448275863</v>
      </c>
      <c r="D303" s="57"/>
      <c r="E303" s="32" t="s">
        <v>7253</v>
      </c>
      <c r="F303" s="28">
        <v>1171.56</v>
      </c>
      <c r="G303" s="57"/>
      <c r="H303" s="18">
        <f t="shared" si="4"/>
        <v>3.4482758633203048E-4</v>
      </c>
    </row>
    <row r="304" spans="1:8">
      <c r="A304" s="60" t="s">
        <v>1107</v>
      </c>
      <c r="B304" s="60">
        <v>51744</v>
      </c>
      <c r="C304" s="28">
        <v>3849.1293103448274</v>
      </c>
      <c r="D304" s="57"/>
      <c r="E304" s="32" t="s">
        <v>7254</v>
      </c>
      <c r="F304" s="28">
        <v>3849.13</v>
      </c>
      <c r="G304" s="57"/>
      <c r="H304" s="18">
        <f t="shared" si="4"/>
        <v>-6.8965517266406096E-4</v>
      </c>
    </row>
    <row r="305" spans="1:8">
      <c r="A305" s="60" t="s">
        <v>1107</v>
      </c>
      <c r="B305" s="60">
        <v>51745</v>
      </c>
      <c r="C305" s="28">
        <v>1007.7586206896552</v>
      </c>
      <c r="D305" s="57"/>
      <c r="E305" s="32" t="s">
        <v>7255</v>
      </c>
      <c r="F305" s="28">
        <v>1007.76</v>
      </c>
      <c r="G305" s="57"/>
      <c r="H305" s="18">
        <f t="shared" si="4"/>
        <v>-1.3793103447596877E-3</v>
      </c>
    </row>
    <row r="306" spans="1:8">
      <c r="A306" s="60" t="s">
        <v>1107</v>
      </c>
      <c r="B306" s="60">
        <v>51746</v>
      </c>
      <c r="C306" s="28">
        <v>1007.7586206896552</v>
      </c>
      <c r="D306" s="57"/>
      <c r="E306" s="32" t="s">
        <v>7256</v>
      </c>
      <c r="F306" s="28">
        <v>1007.76</v>
      </c>
      <c r="G306" s="57"/>
      <c r="H306" s="18">
        <f t="shared" si="4"/>
        <v>-1.3793103447596877E-3</v>
      </c>
    </row>
    <row r="307" spans="1:8">
      <c r="A307" s="60" t="s">
        <v>1107</v>
      </c>
      <c r="B307" s="60">
        <v>51747</v>
      </c>
      <c r="C307" s="28">
        <v>947.42241379310349</v>
      </c>
      <c r="D307" s="57"/>
      <c r="E307" s="32" t="s">
        <v>7257</v>
      </c>
      <c r="F307" s="28">
        <v>947.42</v>
      </c>
      <c r="G307" s="57"/>
      <c r="H307" s="18">
        <f t="shared" si="4"/>
        <v>2.4137931035284055E-3</v>
      </c>
    </row>
    <row r="308" spans="1:8">
      <c r="A308" s="60" t="s">
        <v>1107</v>
      </c>
      <c r="B308" s="60">
        <v>51748</v>
      </c>
      <c r="C308" s="28">
        <v>5312.6982758620688</v>
      </c>
      <c r="D308" s="57"/>
      <c r="E308" s="32" t="s">
        <v>7258</v>
      </c>
      <c r="F308" s="28">
        <v>5312.7</v>
      </c>
      <c r="G308" s="57"/>
      <c r="H308" s="18">
        <f t="shared" si="4"/>
        <v>-1.7241379309780314E-3</v>
      </c>
    </row>
    <row r="309" spans="1:8">
      <c r="A309" s="60" t="s">
        <v>1107</v>
      </c>
      <c r="B309" s="60">
        <v>51749</v>
      </c>
      <c r="C309" s="28">
        <v>947.42241379310349</v>
      </c>
      <c r="D309" s="57"/>
      <c r="E309" s="32" t="s">
        <v>7259</v>
      </c>
      <c r="F309" s="28">
        <v>947.42000000000007</v>
      </c>
      <c r="G309" s="57"/>
      <c r="H309" s="18">
        <f t="shared" si="4"/>
        <v>2.4137931034147186E-3</v>
      </c>
    </row>
    <row r="310" spans="1:8">
      <c r="A310" s="60" t="s">
        <v>1107</v>
      </c>
      <c r="B310" s="60">
        <v>51750</v>
      </c>
      <c r="C310" s="28">
        <v>1698.2758620689656</v>
      </c>
      <c r="D310" s="57"/>
      <c r="E310" s="32" t="s">
        <v>7260</v>
      </c>
      <c r="F310" s="28">
        <v>1698.2800000000002</v>
      </c>
      <c r="G310" s="57"/>
      <c r="H310" s="18">
        <f t="shared" si="4"/>
        <v>-4.1379310346201237E-3</v>
      </c>
    </row>
    <row r="311" spans="1:8">
      <c r="A311" s="60" t="s">
        <v>1107</v>
      </c>
      <c r="B311" s="60">
        <v>51751</v>
      </c>
      <c r="C311" s="28">
        <v>1528.7672413793105</v>
      </c>
      <c r="D311" s="57"/>
      <c r="E311" s="32" t="s">
        <v>7261</v>
      </c>
      <c r="F311" s="28">
        <v>1528.77</v>
      </c>
      <c r="G311" s="57"/>
      <c r="H311" s="18">
        <f t="shared" si="4"/>
        <v>-2.7586206895193754E-3</v>
      </c>
    </row>
    <row r="312" spans="1:8">
      <c r="A312" s="60" t="s">
        <v>1107</v>
      </c>
      <c r="B312" s="60">
        <v>51752</v>
      </c>
      <c r="C312" s="28">
        <v>1735.3534482758621</v>
      </c>
      <c r="D312" s="57"/>
      <c r="E312" s="32" t="s">
        <v>7262</v>
      </c>
      <c r="F312" s="28">
        <v>1735.35</v>
      </c>
      <c r="G312" s="57"/>
      <c r="H312" s="18">
        <f t="shared" si="4"/>
        <v>3.4482758621834364E-3</v>
      </c>
    </row>
    <row r="313" spans="1:8">
      <c r="A313" s="60" t="s">
        <v>1107</v>
      </c>
      <c r="B313" s="60">
        <v>51753</v>
      </c>
      <c r="C313" s="28">
        <v>2094.8189655172414</v>
      </c>
      <c r="D313" s="57"/>
      <c r="E313" s="32" t="s">
        <v>7263</v>
      </c>
      <c r="F313" s="28">
        <v>2094.8200000000002</v>
      </c>
      <c r="G313" s="57"/>
      <c r="H313" s="18">
        <f t="shared" si="4"/>
        <v>-1.0344827587687178E-3</v>
      </c>
    </row>
    <row r="314" spans="1:8">
      <c r="A314" s="60" t="s">
        <v>1107</v>
      </c>
      <c r="B314" s="60">
        <v>51754</v>
      </c>
      <c r="C314" s="28">
        <v>947.41379310344837</v>
      </c>
      <c r="D314" s="57"/>
      <c r="E314" s="32" t="s">
        <v>7264</v>
      </c>
      <c r="F314" s="28">
        <v>947.41000000000008</v>
      </c>
      <c r="G314" s="57"/>
      <c r="H314" s="18">
        <f t="shared" si="4"/>
        <v>3.7931034482880932E-3</v>
      </c>
    </row>
    <row r="315" spans="1:8">
      <c r="A315" s="60" t="s">
        <v>1107</v>
      </c>
      <c r="B315" s="60">
        <v>51755</v>
      </c>
      <c r="C315" s="28">
        <v>549.19827586206907</v>
      </c>
      <c r="D315" s="57"/>
      <c r="E315" s="32" t="s">
        <v>7265</v>
      </c>
      <c r="F315" s="28">
        <v>549.20000000000005</v>
      </c>
      <c r="G315" s="57"/>
      <c r="H315" s="18">
        <f t="shared" si="4"/>
        <v>-1.7241379309780314E-3</v>
      </c>
    </row>
    <row r="316" spans="1:8">
      <c r="A316" s="60" t="s">
        <v>1107</v>
      </c>
      <c r="B316" s="60">
        <v>51756</v>
      </c>
      <c r="C316" s="28">
        <v>947.42241379310349</v>
      </c>
      <c r="D316" s="57"/>
      <c r="E316" s="32" t="s">
        <v>7266</v>
      </c>
      <c r="F316" s="28">
        <v>947.42000000000007</v>
      </c>
      <c r="G316" s="57"/>
      <c r="H316" s="18">
        <f t="shared" si="4"/>
        <v>2.4137931034147186E-3</v>
      </c>
    </row>
    <row r="317" spans="1:8">
      <c r="A317" s="60" t="s">
        <v>1107</v>
      </c>
      <c r="B317" s="60">
        <v>51757</v>
      </c>
      <c r="C317" s="28">
        <v>10258.620689655174</v>
      </c>
      <c r="D317" s="57"/>
      <c r="E317" s="32" t="s">
        <v>7267</v>
      </c>
      <c r="F317" s="28">
        <v>10258.620000000001</v>
      </c>
      <c r="G317" s="57"/>
      <c r="H317" s="18">
        <f t="shared" si="4"/>
        <v>6.8965517311880831E-4</v>
      </c>
    </row>
    <row r="318" spans="1:8">
      <c r="A318" s="60" t="s">
        <v>1107</v>
      </c>
      <c r="B318" s="60">
        <v>51758</v>
      </c>
      <c r="C318" s="28">
        <v>1475.8620689655174</v>
      </c>
      <c r="D318" s="57"/>
      <c r="E318" s="32" t="s">
        <v>7268</v>
      </c>
      <c r="F318" s="28">
        <v>1475.86</v>
      </c>
      <c r="G318" s="57"/>
      <c r="H318" s="18">
        <f t="shared" si="4"/>
        <v>2.0689655175374355E-3</v>
      </c>
    </row>
    <row r="319" spans="1:8">
      <c r="A319" s="60" t="s">
        <v>1107</v>
      </c>
      <c r="B319" s="60">
        <v>51759</v>
      </c>
      <c r="C319" s="28">
        <v>317.50000000000006</v>
      </c>
      <c r="D319" s="57"/>
      <c r="E319" s="32" t="s">
        <v>7269</v>
      </c>
      <c r="F319" s="28">
        <v>317.5</v>
      </c>
      <c r="G319" s="57"/>
      <c r="H319" s="18">
        <f t="shared" si="4"/>
        <v>0</v>
      </c>
    </row>
    <row r="320" spans="1:8">
      <c r="A320" s="60" t="s">
        <v>1107</v>
      </c>
      <c r="B320" s="60">
        <v>51760</v>
      </c>
      <c r="C320" s="28">
        <v>200</v>
      </c>
      <c r="D320" s="57"/>
      <c r="E320" s="32" t="s">
        <v>7270</v>
      </c>
      <c r="F320" s="28">
        <v>200</v>
      </c>
      <c r="G320" s="57"/>
      <c r="H320" s="18">
        <f t="shared" si="4"/>
        <v>0</v>
      </c>
    </row>
    <row r="321" spans="1:8">
      <c r="A321" s="60" t="s">
        <v>1107</v>
      </c>
      <c r="B321" s="60">
        <v>51761</v>
      </c>
      <c r="C321" s="28">
        <v>947.42241379310349</v>
      </c>
      <c r="D321" s="57"/>
      <c r="E321" s="32" t="s">
        <v>7271</v>
      </c>
      <c r="F321" s="28">
        <v>947.42000000000007</v>
      </c>
      <c r="G321" s="57"/>
      <c r="H321" s="18">
        <f t="shared" si="4"/>
        <v>2.4137931034147186E-3</v>
      </c>
    </row>
    <row r="322" spans="1:8">
      <c r="A322" s="60" t="s">
        <v>1107</v>
      </c>
      <c r="B322" s="60">
        <v>51762</v>
      </c>
      <c r="C322" s="28">
        <v>947.42241379310349</v>
      </c>
      <c r="D322" s="57"/>
      <c r="E322" s="32" t="s">
        <v>7272</v>
      </c>
      <c r="F322" s="28">
        <v>947.42000000000007</v>
      </c>
      <c r="G322" s="57"/>
      <c r="H322" s="18">
        <f t="shared" si="4"/>
        <v>2.4137931034147186E-3</v>
      </c>
    </row>
    <row r="323" spans="1:8">
      <c r="A323" s="60" t="s">
        <v>1107</v>
      </c>
      <c r="B323" s="60">
        <v>51763</v>
      </c>
      <c r="C323" s="28">
        <v>1758.6120689655174</v>
      </c>
      <c r="D323" s="57"/>
      <c r="E323" s="32" t="s">
        <v>7273</v>
      </c>
      <c r="F323" s="28">
        <v>1758.6100000000001</v>
      </c>
      <c r="G323" s="57"/>
      <c r="H323" s="18">
        <f t="shared" si="4"/>
        <v>2.0689655173100618E-3</v>
      </c>
    </row>
    <row r="324" spans="1:8">
      <c r="A324" s="60" t="s">
        <v>1107</v>
      </c>
      <c r="B324" s="60">
        <v>51764</v>
      </c>
      <c r="C324" s="28">
        <v>1007.7586206896552</v>
      </c>
      <c r="D324" s="57"/>
      <c r="E324" s="32" t="s">
        <v>7274</v>
      </c>
      <c r="F324" s="28">
        <v>1007.76</v>
      </c>
      <c r="G324" s="57"/>
      <c r="H324" s="18">
        <f t="shared" si="4"/>
        <v>-1.3793103447596877E-3</v>
      </c>
    </row>
    <row r="325" spans="1:8">
      <c r="A325" s="60" t="s">
        <v>1107</v>
      </c>
      <c r="B325" s="60">
        <v>51765</v>
      </c>
      <c r="C325" s="28">
        <v>1007.7586206896552</v>
      </c>
      <c r="D325" s="57"/>
      <c r="E325" s="32" t="s">
        <v>7275</v>
      </c>
      <c r="F325" s="28">
        <v>1007.76</v>
      </c>
      <c r="G325" s="57"/>
      <c r="H325" s="18">
        <f t="shared" si="4"/>
        <v>-1.3793103447596877E-3</v>
      </c>
    </row>
    <row r="326" spans="1:8">
      <c r="A326" s="60" t="s">
        <v>1107</v>
      </c>
      <c r="B326" s="60">
        <v>51766</v>
      </c>
      <c r="C326" s="28">
        <v>3419.8793103448279</v>
      </c>
      <c r="D326" s="57"/>
      <c r="E326" s="32" t="s">
        <v>7276</v>
      </c>
      <c r="F326" s="28">
        <v>3419.88</v>
      </c>
      <c r="G326" s="57"/>
      <c r="H326" s="18">
        <f t="shared" si="4"/>
        <v>-6.896551722093136E-4</v>
      </c>
    </row>
    <row r="327" spans="1:8">
      <c r="A327" s="60" t="s">
        <v>1107</v>
      </c>
      <c r="B327" s="60">
        <v>51767</v>
      </c>
      <c r="C327" s="28">
        <v>3419.8793103448279</v>
      </c>
      <c r="D327" s="57"/>
      <c r="E327" s="32" t="s">
        <v>7277</v>
      </c>
      <c r="F327" s="28">
        <v>3419.88</v>
      </c>
      <c r="G327" s="57"/>
      <c r="H327" s="18">
        <f t="shared" si="4"/>
        <v>-6.896551722093136E-4</v>
      </c>
    </row>
    <row r="328" spans="1:8">
      <c r="A328" s="60" t="s">
        <v>1107</v>
      </c>
      <c r="B328" s="60">
        <v>51768</v>
      </c>
      <c r="C328" s="28">
        <v>3654.3017241379312</v>
      </c>
      <c r="D328" s="57"/>
      <c r="E328" s="32" t="s">
        <v>7278</v>
      </c>
      <c r="F328" s="28">
        <v>3654.3</v>
      </c>
      <c r="G328" s="57"/>
      <c r="H328" s="18">
        <f t="shared" si="4"/>
        <v>1.7241379309780314E-3</v>
      </c>
    </row>
    <row r="329" spans="1:8">
      <c r="A329" s="60" t="s">
        <v>1107</v>
      </c>
      <c r="B329" s="60">
        <v>51769</v>
      </c>
      <c r="C329" s="28">
        <v>8835.3534482758623</v>
      </c>
      <c r="D329" s="57"/>
      <c r="E329" s="32" t="s">
        <v>7279</v>
      </c>
      <c r="F329" s="28">
        <v>8835.3499999999985</v>
      </c>
      <c r="G329" s="57"/>
      <c r="H329" s="18">
        <f t="shared" ref="H329:H392" si="5">+C329-F329</f>
        <v>3.4482758637750521E-3</v>
      </c>
    </row>
    <row r="330" spans="1:8">
      <c r="A330" s="60" t="s">
        <v>1107</v>
      </c>
      <c r="B330" s="60">
        <v>51770</v>
      </c>
      <c r="C330" s="28">
        <v>947.41379310344837</v>
      </c>
      <c r="D330" s="57"/>
      <c r="E330" s="32" t="s">
        <v>7280</v>
      </c>
      <c r="F330" s="28">
        <v>947.41</v>
      </c>
      <c r="G330" s="57"/>
      <c r="H330" s="18">
        <f t="shared" si="5"/>
        <v>3.79310344840178E-3</v>
      </c>
    </row>
    <row r="331" spans="1:8">
      <c r="A331" s="60" t="s">
        <v>1107</v>
      </c>
      <c r="B331" s="60">
        <v>51771</v>
      </c>
      <c r="C331" s="28">
        <v>1007.7586206896552</v>
      </c>
      <c r="D331" s="57"/>
      <c r="E331" s="32" t="s">
        <v>7281</v>
      </c>
      <c r="F331" s="28">
        <v>1007.76</v>
      </c>
      <c r="G331" s="57"/>
      <c r="H331" s="18">
        <f t="shared" si="5"/>
        <v>-1.3793103447596877E-3</v>
      </c>
    </row>
    <row r="332" spans="1:8">
      <c r="A332" s="60" t="s">
        <v>1107</v>
      </c>
      <c r="B332" s="60">
        <v>51772</v>
      </c>
      <c r="C332" s="28">
        <v>1007.7586206896552</v>
      </c>
      <c r="D332" s="57"/>
      <c r="E332" s="32" t="s">
        <v>7282</v>
      </c>
      <c r="F332" s="28">
        <v>1007.76</v>
      </c>
      <c r="G332" s="57"/>
      <c r="H332" s="18">
        <f t="shared" si="5"/>
        <v>-1.3793103447596877E-3</v>
      </c>
    </row>
    <row r="333" spans="1:8">
      <c r="A333" s="60" t="s">
        <v>1107</v>
      </c>
      <c r="B333" s="60">
        <v>51773</v>
      </c>
      <c r="C333" s="28">
        <v>1758.6206896551726</v>
      </c>
      <c r="D333" s="57"/>
      <c r="E333" s="32" t="s">
        <v>7283</v>
      </c>
      <c r="F333" s="28">
        <v>1758.62</v>
      </c>
      <c r="G333" s="57"/>
      <c r="H333" s="18">
        <f t="shared" si="5"/>
        <v>6.8965517266406096E-4</v>
      </c>
    </row>
    <row r="334" spans="1:8">
      <c r="A334" s="60" t="s">
        <v>1107</v>
      </c>
      <c r="B334" s="60">
        <v>51774</v>
      </c>
      <c r="C334" s="28">
        <v>2862.0775862068967</v>
      </c>
      <c r="D334" s="57"/>
      <c r="E334" s="32" t="s">
        <v>7284</v>
      </c>
      <c r="F334" s="28">
        <v>2862.08</v>
      </c>
      <c r="G334" s="57"/>
      <c r="H334" s="18">
        <f t="shared" si="5"/>
        <v>-2.413793103187345E-3</v>
      </c>
    </row>
    <row r="335" spans="1:8">
      <c r="A335" s="60" t="s">
        <v>1107</v>
      </c>
      <c r="B335" s="60">
        <v>51775</v>
      </c>
      <c r="C335" s="28">
        <v>1719.8275862068967</v>
      </c>
      <c r="D335" s="57"/>
      <c r="E335" s="32" t="s">
        <v>7285</v>
      </c>
      <c r="F335" s="28">
        <v>1719.83</v>
      </c>
      <c r="G335" s="57"/>
      <c r="H335" s="18">
        <f t="shared" si="5"/>
        <v>-2.413793103187345E-3</v>
      </c>
    </row>
    <row r="336" spans="1:8">
      <c r="A336" s="60" t="s">
        <v>1107</v>
      </c>
      <c r="B336" s="60">
        <v>51776</v>
      </c>
      <c r="C336" s="28">
        <v>1007.7500000000001</v>
      </c>
      <c r="D336" s="57"/>
      <c r="E336" s="32" t="s">
        <v>7286</v>
      </c>
      <c r="F336" s="28">
        <v>1007.75</v>
      </c>
      <c r="G336" s="57"/>
      <c r="H336" s="18">
        <f t="shared" si="5"/>
        <v>0</v>
      </c>
    </row>
    <row r="337" spans="1:8">
      <c r="A337" s="60" t="s">
        <v>1107</v>
      </c>
      <c r="B337" s="60">
        <v>51777</v>
      </c>
      <c r="C337" s="28">
        <v>3788.8017241379316</v>
      </c>
      <c r="D337" s="57"/>
      <c r="E337" s="32" t="s">
        <v>7287</v>
      </c>
      <c r="F337" s="28">
        <v>3788.8</v>
      </c>
      <c r="G337" s="57"/>
      <c r="H337" s="18">
        <f t="shared" si="5"/>
        <v>1.7241379314327787E-3</v>
      </c>
    </row>
    <row r="338" spans="1:8">
      <c r="A338" s="60" t="s">
        <v>1107</v>
      </c>
      <c r="B338" s="60">
        <v>51778</v>
      </c>
      <c r="C338" s="28">
        <v>1207.75</v>
      </c>
      <c r="D338" s="57"/>
      <c r="E338" s="32" t="s">
        <v>7288</v>
      </c>
      <c r="F338" s="28">
        <v>1207.75</v>
      </c>
      <c r="G338" s="57"/>
      <c r="H338" s="18">
        <f t="shared" si="5"/>
        <v>0</v>
      </c>
    </row>
    <row r="339" spans="1:8">
      <c r="A339" s="60" t="s">
        <v>1107</v>
      </c>
      <c r="B339" s="60">
        <v>51779</v>
      </c>
      <c r="C339" s="28">
        <v>1007.7586206896552</v>
      </c>
      <c r="D339" s="57"/>
      <c r="E339" s="32" t="s">
        <v>7289</v>
      </c>
      <c r="F339" s="28">
        <v>1007.76</v>
      </c>
      <c r="G339" s="57"/>
      <c r="H339" s="18">
        <f t="shared" si="5"/>
        <v>-1.3793103447596877E-3</v>
      </c>
    </row>
    <row r="340" spans="1:8">
      <c r="A340" s="60" t="s">
        <v>1107</v>
      </c>
      <c r="B340" s="60">
        <v>51780</v>
      </c>
      <c r="C340" s="28">
        <v>2246.7327586206898</v>
      </c>
      <c r="D340" s="57"/>
      <c r="E340" s="32" t="s">
        <v>7290</v>
      </c>
      <c r="F340" s="28">
        <v>2246.73</v>
      </c>
      <c r="G340" s="57"/>
      <c r="H340" s="18">
        <f t="shared" si="5"/>
        <v>2.7586206897467491E-3</v>
      </c>
    </row>
    <row r="341" spans="1:8">
      <c r="A341" s="60" t="s">
        <v>1107</v>
      </c>
      <c r="B341" s="60">
        <v>51781</v>
      </c>
      <c r="C341" s="28">
        <v>1756.043103448276</v>
      </c>
      <c r="D341" s="57"/>
      <c r="E341" s="32" t="s">
        <v>7291</v>
      </c>
      <c r="F341" s="28">
        <v>1756.04</v>
      </c>
      <c r="G341" s="57"/>
      <c r="H341" s="18">
        <f t="shared" si="5"/>
        <v>3.1034482760787796E-3</v>
      </c>
    </row>
    <row r="342" spans="1:8">
      <c r="A342" s="60" t="s">
        <v>1107</v>
      </c>
      <c r="B342" s="60">
        <v>51782</v>
      </c>
      <c r="C342" s="28">
        <v>1756.043103448276</v>
      </c>
      <c r="D342" s="57"/>
      <c r="E342" s="32" t="s">
        <v>7292</v>
      </c>
      <c r="F342" s="28">
        <v>1756.04</v>
      </c>
      <c r="G342" s="57"/>
      <c r="H342" s="18">
        <f t="shared" si="5"/>
        <v>3.1034482760787796E-3</v>
      </c>
    </row>
    <row r="343" spans="1:8">
      <c r="A343" s="60" t="s">
        <v>1107</v>
      </c>
      <c r="B343" s="60">
        <v>51783</v>
      </c>
      <c r="C343" s="28">
        <v>174.60344827586206</v>
      </c>
      <c r="D343" s="57"/>
      <c r="E343" s="32" t="s">
        <v>7293</v>
      </c>
      <c r="F343" s="28">
        <v>174.6</v>
      </c>
      <c r="G343" s="57"/>
      <c r="H343" s="18">
        <f t="shared" si="5"/>
        <v>3.4482758620697496E-3</v>
      </c>
    </row>
    <row r="344" spans="1:8">
      <c r="A344" s="60" t="s">
        <v>1107</v>
      </c>
      <c r="B344" s="60">
        <v>51784</v>
      </c>
      <c r="C344" s="28">
        <v>2862.0603448275861</v>
      </c>
      <c r="D344" s="57"/>
      <c r="E344" s="32" t="s">
        <v>7294</v>
      </c>
      <c r="F344" s="28">
        <v>2862.0600000000004</v>
      </c>
      <c r="G344" s="57"/>
      <c r="H344" s="18">
        <f t="shared" si="5"/>
        <v>3.4482758564990945E-4</v>
      </c>
    </row>
    <row r="345" spans="1:8">
      <c r="A345" s="60" t="s">
        <v>1107</v>
      </c>
      <c r="B345" s="60">
        <v>51785</v>
      </c>
      <c r="C345" s="28">
        <v>1698.2758620689656</v>
      </c>
      <c r="D345" s="57"/>
      <c r="E345" s="32" t="s">
        <v>7295</v>
      </c>
      <c r="F345" s="28">
        <v>1698.2800000000002</v>
      </c>
      <c r="G345" s="57"/>
      <c r="H345" s="18">
        <f t="shared" si="5"/>
        <v>-4.1379310346201237E-3</v>
      </c>
    </row>
    <row r="346" spans="1:8">
      <c r="A346" s="60" t="s">
        <v>1107</v>
      </c>
      <c r="B346" s="60">
        <v>51786</v>
      </c>
      <c r="C346" s="28">
        <v>1698.2758620689656</v>
      </c>
      <c r="D346" s="57"/>
      <c r="E346" s="32" t="s">
        <v>7296</v>
      </c>
      <c r="F346" s="28">
        <v>1698.2800000000002</v>
      </c>
      <c r="G346" s="57"/>
      <c r="H346" s="18">
        <f t="shared" si="5"/>
        <v>-4.1379310346201237E-3</v>
      </c>
    </row>
    <row r="347" spans="1:8">
      <c r="A347" s="60" t="s">
        <v>1107</v>
      </c>
      <c r="B347" s="60">
        <v>51787</v>
      </c>
      <c r="C347" s="28">
        <v>3329.1896551724139</v>
      </c>
      <c r="D347" s="57"/>
      <c r="E347" s="32" t="s">
        <v>7297</v>
      </c>
      <c r="F347" s="28">
        <v>3329.19</v>
      </c>
      <c r="G347" s="57"/>
      <c r="H347" s="18">
        <f t="shared" si="5"/>
        <v>-3.448275861046568E-4</v>
      </c>
    </row>
    <row r="348" spans="1:8">
      <c r="A348" s="60" t="s">
        <v>1107</v>
      </c>
      <c r="B348" s="60">
        <v>51788</v>
      </c>
      <c r="C348" s="28">
        <v>3329.1896551724139</v>
      </c>
      <c r="D348" s="57"/>
      <c r="E348" s="32" t="s">
        <v>7298</v>
      </c>
      <c r="F348" s="28">
        <v>3329.19</v>
      </c>
      <c r="G348" s="57"/>
      <c r="H348" s="18">
        <f t="shared" si="5"/>
        <v>-3.448275861046568E-4</v>
      </c>
    </row>
    <row r="349" spans="1:8">
      <c r="A349" s="60" t="s">
        <v>1107</v>
      </c>
      <c r="B349" s="60">
        <v>51789</v>
      </c>
      <c r="C349" s="28">
        <v>58.198275862068975</v>
      </c>
      <c r="D349" s="57"/>
      <c r="E349" s="32" t="s">
        <v>7299</v>
      </c>
      <c r="F349" s="28">
        <v>58.2</v>
      </c>
      <c r="G349" s="57"/>
      <c r="H349" s="18">
        <f t="shared" si="5"/>
        <v>-1.7241379310277694E-3</v>
      </c>
    </row>
    <row r="350" spans="1:8">
      <c r="A350" s="60" t="s">
        <v>1107</v>
      </c>
      <c r="B350" s="60">
        <v>51790</v>
      </c>
      <c r="C350" s="28">
        <v>947.42241379310349</v>
      </c>
      <c r="D350" s="57"/>
      <c r="E350" s="32" t="s">
        <v>7300</v>
      </c>
      <c r="F350" s="28">
        <v>947.42</v>
      </c>
      <c r="G350" s="57"/>
      <c r="H350" s="18">
        <f t="shared" si="5"/>
        <v>2.4137931035284055E-3</v>
      </c>
    </row>
    <row r="351" spans="1:8">
      <c r="A351" s="60" t="s">
        <v>1107</v>
      </c>
      <c r="B351" s="60">
        <v>51791</v>
      </c>
      <c r="C351" s="28">
        <v>309.41379310344831</v>
      </c>
      <c r="D351" s="57"/>
      <c r="E351" s="32" t="s">
        <v>7301</v>
      </c>
      <c r="F351" s="28">
        <v>309.40999999999997</v>
      </c>
      <c r="G351" s="57"/>
      <c r="H351" s="18">
        <f t="shared" si="5"/>
        <v>3.7931034483449366E-3</v>
      </c>
    </row>
    <row r="352" spans="1:8">
      <c r="A352" s="60" t="s">
        <v>1107</v>
      </c>
      <c r="B352" s="60">
        <v>51792</v>
      </c>
      <c r="C352" s="28">
        <v>2738.5862068965521</v>
      </c>
      <c r="D352" s="57"/>
      <c r="E352" s="32" t="s">
        <v>7302</v>
      </c>
      <c r="F352" s="28">
        <v>2738.59</v>
      </c>
      <c r="G352" s="57"/>
      <c r="H352" s="18">
        <f t="shared" si="5"/>
        <v>-3.7931034480607195E-3</v>
      </c>
    </row>
    <row r="353" spans="1:8">
      <c r="A353" s="60" t="s">
        <v>1107</v>
      </c>
      <c r="B353" s="60">
        <v>51793</v>
      </c>
      <c r="C353" s="28">
        <v>174.60344827586206</v>
      </c>
      <c r="D353" s="57"/>
      <c r="E353" s="32" t="s">
        <v>7303</v>
      </c>
      <c r="F353" s="28">
        <v>174.6</v>
      </c>
      <c r="G353" s="57"/>
      <c r="H353" s="18">
        <f t="shared" si="5"/>
        <v>3.4482758620697496E-3</v>
      </c>
    </row>
    <row r="354" spans="1:8">
      <c r="A354" s="60" t="s">
        <v>1107</v>
      </c>
      <c r="B354" s="60">
        <v>51794</v>
      </c>
      <c r="C354" s="28">
        <v>58.198275862068975</v>
      </c>
      <c r="D354" s="57"/>
      <c r="E354" s="32" t="s">
        <v>7304</v>
      </c>
      <c r="F354" s="28">
        <v>58.2</v>
      </c>
      <c r="G354" s="57"/>
      <c r="H354" s="18">
        <f t="shared" si="5"/>
        <v>-1.7241379310277694E-3</v>
      </c>
    </row>
    <row r="355" spans="1:8">
      <c r="A355" s="60" t="s">
        <v>1107</v>
      </c>
      <c r="B355" s="60">
        <v>51795</v>
      </c>
      <c r="C355" s="28">
        <v>174.60344827586206</v>
      </c>
      <c r="D355" s="57"/>
      <c r="E355" s="32" t="s">
        <v>7305</v>
      </c>
      <c r="F355" s="28">
        <v>174.6</v>
      </c>
      <c r="G355" s="57"/>
      <c r="H355" s="18">
        <f t="shared" si="5"/>
        <v>3.4482758620697496E-3</v>
      </c>
    </row>
    <row r="356" spans="1:8">
      <c r="A356" s="60" t="s">
        <v>1107</v>
      </c>
      <c r="B356" s="60">
        <v>51796</v>
      </c>
      <c r="C356" s="28">
        <v>947.42241379310349</v>
      </c>
      <c r="D356" s="57"/>
      <c r="E356" s="32" t="s">
        <v>7306</v>
      </c>
      <c r="F356" s="28">
        <v>947.42000000000007</v>
      </c>
      <c r="G356" s="57"/>
      <c r="H356" s="18">
        <f t="shared" si="5"/>
        <v>2.4137931034147186E-3</v>
      </c>
    </row>
    <row r="357" spans="1:8">
      <c r="A357" s="60" t="s">
        <v>1107</v>
      </c>
      <c r="B357" s="60">
        <v>51797</v>
      </c>
      <c r="C357" s="28">
        <v>325.89655172413796</v>
      </c>
      <c r="D357" s="57"/>
      <c r="E357" s="32" t="s">
        <v>7307</v>
      </c>
      <c r="F357" s="28">
        <v>325.89999999999998</v>
      </c>
      <c r="G357" s="57"/>
      <c r="H357" s="18">
        <f t="shared" si="5"/>
        <v>-3.4482758620129061E-3</v>
      </c>
    </row>
    <row r="358" spans="1:8">
      <c r="A358" s="60" t="s">
        <v>1107</v>
      </c>
      <c r="B358" s="60">
        <v>51798</v>
      </c>
      <c r="C358" s="28">
        <v>947.42241379310349</v>
      </c>
      <c r="D358" s="57"/>
      <c r="E358" s="32" t="s">
        <v>7308</v>
      </c>
      <c r="F358" s="28">
        <v>947.42</v>
      </c>
      <c r="G358" s="57"/>
      <c r="H358" s="18">
        <f t="shared" si="5"/>
        <v>2.4137931035284055E-3</v>
      </c>
    </row>
    <row r="359" spans="1:8">
      <c r="A359" s="60" t="s">
        <v>1107</v>
      </c>
      <c r="B359" s="60">
        <v>51799</v>
      </c>
      <c r="C359" s="28">
        <v>58.198275862068975</v>
      </c>
      <c r="D359" s="57"/>
      <c r="E359" s="32" t="s">
        <v>7309</v>
      </c>
      <c r="F359" s="28">
        <v>58.2</v>
      </c>
      <c r="G359" s="57"/>
      <c r="H359" s="18">
        <f t="shared" si="5"/>
        <v>-1.7241379310277694E-3</v>
      </c>
    </row>
    <row r="360" spans="1:8">
      <c r="A360" s="60" t="s">
        <v>1107</v>
      </c>
      <c r="B360" s="60">
        <v>51800</v>
      </c>
      <c r="C360" s="28">
        <v>565.69827586206907</v>
      </c>
      <c r="D360" s="57"/>
      <c r="E360" s="32" t="s">
        <v>7310</v>
      </c>
      <c r="F360" s="28">
        <v>565.70000000000005</v>
      </c>
      <c r="G360" s="57"/>
      <c r="H360" s="18">
        <f t="shared" si="5"/>
        <v>-1.7241379309780314E-3</v>
      </c>
    </row>
    <row r="361" spans="1:8">
      <c r="A361" s="60" t="s">
        <v>1107</v>
      </c>
      <c r="B361" s="60">
        <v>51801</v>
      </c>
      <c r="C361" s="28">
        <v>174.60344827586206</v>
      </c>
      <c r="D361" s="57"/>
      <c r="E361" s="32" t="s">
        <v>7311</v>
      </c>
      <c r="F361" s="28">
        <v>174.6</v>
      </c>
      <c r="G361" s="57"/>
      <c r="H361" s="18">
        <f t="shared" si="5"/>
        <v>3.4482758620697496E-3</v>
      </c>
    </row>
    <row r="362" spans="1:8">
      <c r="A362" s="60" t="s">
        <v>1107</v>
      </c>
      <c r="B362" s="60">
        <v>51802</v>
      </c>
      <c r="C362" s="28">
        <v>86.206896551724142</v>
      </c>
      <c r="D362" s="57"/>
      <c r="E362" s="32" t="s">
        <v>7312</v>
      </c>
      <c r="F362" s="28">
        <v>86.21</v>
      </c>
      <c r="G362" s="57"/>
      <c r="H362" s="18">
        <f t="shared" si="5"/>
        <v>-3.1034482758514059E-3</v>
      </c>
    </row>
    <row r="363" spans="1:8">
      <c r="A363" s="60" t="s">
        <v>1107</v>
      </c>
      <c r="B363" s="60">
        <v>51803</v>
      </c>
      <c r="C363" s="28">
        <v>1007.7500000000001</v>
      </c>
      <c r="D363" s="57"/>
      <c r="E363" s="32" t="s">
        <v>7313</v>
      </c>
      <c r="F363" s="28">
        <v>1007.75</v>
      </c>
      <c r="G363" s="57"/>
      <c r="H363" s="18">
        <f t="shared" si="5"/>
        <v>0</v>
      </c>
    </row>
    <row r="364" spans="1:8">
      <c r="A364" s="60" t="s">
        <v>1107</v>
      </c>
      <c r="B364" s="60">
        <v>51804</v>
      </c>
      <c r="C364" s="28">
        <v>3329.1896551724139</v>
      </c>
      <c r="D364" s="57"/>
      <c r="E364" s="32" t="s">
        <v>7314</v>
      </c>
      <c r="F364" s="28">
        <v>3329.19</v>
      </c>
      <c r="G364" s="57"/>
      <c r="H364" s="18">
        <f t="shared" si="5"/>
        <v>-3.448275861046568E-4</v>
      </c>
    </row>
    <row r="365" spans="1:8">
      <c r="A365" s="60" t="s">
        <v>1107</v>
      </c>
      <c r="B365" s="60">
        <v>51805</v>
      </c>
      <c r="C365" s="28">
        <v>174.60344827586206</v>
      </c>
      <c r="D365" s="57"/>
      <c r="E365" s="32" t="s">
        <v>7315</v>
      </c>
      <c r="F365" s="28">
        <v>174.6</v>
      </c>
      <c r="G365" s="57"/>
      <c r="H365" s="18">
        <f t="shared" si="5"/>
        <v>3.4482758620697496E-3</v>
      </c>
    </row>
    <row r="366" spans="1:8">
      <c r="A366" s="60" t="s">
        <v>1107</v>
      </c>
      <c r="B366" s="60">
        <v>51806</v>
      </c>
      <c r="C366" s="28">
        <v>58.198275862068975</v>
      </c>
      <c r="D366" s="57"/>
      <c r="E366" s="32" t="s">
        <v>7316</v>
      </c>
      <c r="F366" s="28">
        <v>58.2</v>
      </c>
      <c r="G366" s="57"/>
      <c r="H366" s="18">
        <f t="shared" si="5"/>
        <v>-1.7241379310277694E-3</v>
      </c>
    </row>
    <row r="367" spans="1:8">
      <c r="A367" s="60" t="s">
        <v>1107</v>
      </c>
      <c r="B367" s="60">
        <v>51807</v>
      </c>
      <c r="C367" s="28">
        <v>174.60344827586206</v>
      </c>
      <c r="D367" s="57"/>
      <c r="E367" s="32" t="s">
        <v>7317</v>
      </c>
      <c r="F367" s="28">
        <v>174.6</v>
      </c>
      <c r="G367" s="57"/>
      <c r="H367" s="18">
        <f t="shared" si="5"/>
        <v>3.4482758620697496E-3</v>
      </c>
    </row>
    <row r="368" spans="1:8">
      <c r="A368" s="60" t="s">
        <v>1107</v>
      </c>
      <c r="B368" s="60">
        <v>51808</v>
      </c>
      <c r="C368" s="28">
        <v>3329.1896551724139</v>
      </c>
      <c r="D368" s="57"/>
      <c r="E368" s="32" t="s">
        <v>7318</v>
      </c>
      <c r="F368" s="28">
        <v>3329.19</v>
      </c>
      <c r="G368" s="57"/>
      <c r="H368" s="18">
        <f t="shared" si="5"/>
        <v>-3.448275861046568E-4</v>
      </c>
    </row>
    <row r="369" spans="1:8">
      <c r="A369" s="60" t="s">
        <v>1107</v>
      </c>
      <c r="B369" s="60">
        <v>51809</v>
      </c>
      <c r="C369" s="28">
        <v>174.60344827586206</v>
      </c>
      <c r="D369" s="57"/>
      <c r="E369" s="32" t="s">
        <v>7319</v>
      </c>
      <c r="F369" s="28">
        <v>174.6</v>
      </c>
      <c r="G369" s="57"/>
      <c r="H369" s="18">
        <f t="shared" si="5"/>
        <v>3.4482758620697496E-3</v>
      </c>
    </row>
    <row r="370" spans="1:8">
      <c r="A370" s="60" t="s">
        <v>1107</v>
      </c>
      <c r="B370" s="60">
        <v>51810</v>
      </c>
      <c r="C370" s="28">
        <v>2246.7327586206898</v>
      </c>
      <c r="D370" s="57"/>
      <c r="E370" s="32" t="s">
        <v>7320</v>
      </c>
      <c r="F370" s="28">
        <v>2246.73</v>
      </c>
      <c r="G370" s="57"/>
      <c r="H370" s="18">
        <f t="shared" si="5"/>
        <v>2.7586206897467491E-3</v>
      </c>
    </row>
    <row r="371" spans="1:8">
      <c r="A371" s="60" t="s">
        <v>1107</v>
      </c>
      <c r="B371" s="60">
        <v>51811</v>
      </c>
      <c r="C371" s="28">
        <v>174.60344827586206</v>
      </c>
      <c r="D371" s="57"/>
      <c r="E371" s="32" t="s">
        <v>7321</v>
      </c>
      <c r="F371" s="28">
        <v>174.6</v>
      </c>
      <c r="G371" s="57"/>
      <c r="H371" s="18">
        <f t="shared" si="5"/>
        <v>3.4482758620697496E-3</v>
      </c>
    </row>
    <row r="372" spans="1:8">
      <c r="A372" s="60" t="s">
        <v>1107</v>
      </c>
      <c r="B372" s="60">
        <v>51812</v>
      </c>
      <c r="C372" s="28">
        <v>174.60344827586206</v>
      </c>
      <c r="D372" s="57"/>
      <c r="E372" s="32" t="s">
        <v>7322</v>
      </c>
      <c r="F372" s="28">
        <v>174.6</v>
      </c>
      <c r="G372" s="57"/>
      <c r="H372" s="18">
        <f t="shared" si="5"/>
        <v>3.4482758620697496E-3</v>
      </c>
    </row>
    <row r="373" spans="1:8">
      <c r="A373" s="60" t="s">
        <v>1107</v>
      </c>
      <c r="B373" s="60">
        <v>51813</v>
      </c>
      <c r="C373" s="28">
        <v>174.60344827586206</v>
      </c>
      <c r="D373" s="57"/>
      <c r="E373" s="32" t="s">
        <v>7323</v>
      </c>
      <c r="F373" s="28">
        <v>174.6</v>
      </c>
      <c r="G373" s="57"/>
      <c r="H373" s="18">
        <f t="shared" si="5"/>
        <v>3.4482758620697496E-3</v>
      </c>
    </row>
    <row r="374" spans="1:8">
      <c r="A374" s="60" t="s">
        <v>1107</v>
      </c>
      <c r="B374" s="60">
        <v>51814</v>
      </c>
      <c r="C374" s="28">
        <v>3329.1896551724139</v>
      </c>
      <c r="D374" s="57"/>
      <c r="E374" s="32" t="s">
        <v>7324</v>
      </c>
      <c r="F374" s="28">
        <v>3329.19</v>
      </c>
      <c r="G374" s="57"/>
      <c r="H374" s="18">
        <f t="shared" si="5"/>
        <v>-3.448275861046568E-4</v>
      </c>
    </row>
    <row r="375" spans="1:8">
      <c r="A375" s="60" t="s">
        <v>1107</v>
      </c>
      <c r="B375" s="60">
        <v>51815</v>
      </c>
      <c r="C375" s="28">
        <v>174.60344827586206</v>
      </c>
      <c r="D375" s="57"/>
      <c r="E375" s="32" t="s">
        <v>7325</v>
      </c>
      <c r="F375" s="28">
        <v>174.6</v>
      </c>
      <c r="G375" s="57"/>
      <c r="H375" s="18">
        <f t="shared" si="5"/>
        <v>3.4482758620697496E-3</v>
      </c>
    </row>
    <row r="376" spans="1:8">
      <c r="A376" s="60" t="s">
        <v>1107</v>
      </c>
      <c r="B376" s="60">
        <v>51816</v>
      </c>
      <c r="C376" s="28">
        <v>3329.1896551724139</v>
      </c>
      <c r="D376" s="57"/>
      <c r="E376" s="32" t="s">
        <v>7326</v>
      </c>
      <c r="F376" s="28">
        <v>3329.19</v>
      </c>
      <c r="G376" s="57"/>
      <c r="H376" s="18">
        <f t="shared" si="5"/>
        <v>-3.448275861046568E-4</v>
      </c>
    </row>
    <row r="377" spans="1:8">
      <c r="A377" s="60" t="s">
        <v>1107</v>
      </c>
      <c r="B377" s="60">
        <v>51817</v>
      </c>
      <c r="C377" s="28">
        <v>58.198275862068975</v>
      </c>
      <c r="D377" s="57"/>
      <c r="E377" s="32" t="s">
        <v>7327</v>
      </c>
      <c r="F377" s="28">
        <v>58.2</v>
      </c>
      <c r="G377" s="57"/>
      <c r="H377" s="18">
        <f t="shared" si="5"/>
        <v>-1.7241379310277694E-3</v>
      </c>
    </row>
    <row r="378" spans="1:8">
      <c r="A378" s="60" t="s">
        <v>1107</v>
      </c>
      <c r="B378" s="60">
        <v>51818</v>
      </c>
      <c r="C378" s="28">
        <v>1698.2758620689656</v>
      </c>
      <c r="D378" s="57"/>
      <c r="E378" s="32" t="s">
        <v>7328</v>
      </c>
      <c r="F378" s="28">
        <v>1698.28</v>
      </c>
      <c r="G378" s="57"/>
      <c r="H378" s="18">
        <f t="shared" si="5"/>
        <v>-4.13793103439275E-3</v>
      </c>
    </row>
    <row r="379" spans="1:8">
      <c r="A379" s="60" t="s">
        <v>1107</v>
      </c>
      <c r="B379" s="60">
        <v>51819</v>
      </c>
      <c r="C379" s="28">
        <v>1430.1896551724139</v>
      </c>
      <c r="D379" s="57"/>
      <c r="E379" s="32" t="s">
        <v>7329</v>
      </c>
      <c r="F379" s="28">
        <v>1430.19</v>
      </c>
      <c r="G379" s="57"/>
      <c r="H379" s="18">
        <f t="shared" si="5"/>
        <v>-3.448275861046568E-4</v>
      </c>
    </row>
    <row r="380" spans="1:8">
      <c r="A380" s="60" t="s">
        <v>1107</v>
      </c>
      <c r="B380" s="60">
        <v>51820</v>
      </c>
      <c r="C380" s="28">
        <v>174.60344827586206</v>
      </c>
      <c r="D380" s="57"/>
      <c r="E380" s="32" t="s">
        <v>7330</v>
      </c>
      <c r="F380" s="28">
        <v>174.6</v>
      </c>
      <c r="G380" s="57"/>
      <c r="H380" s="18">
        <f t="shared" si="5"/>
        <v>3.4482758620697496E-3</v>
      </c>
    </row>
    <row r="381" spans="1:8">
      <c r="A381" s="60" t="s">
        <v>1107</v>
      </c>
      <c r="B381" s="60">
        <v>51821</v>
      </c>
      <c r="C381" s="28">
        <v>1368.1120689655174</v>
      </c>
      <c r="D381" s="57"/>
      <c r="E381" s="32" t="s">
        <v>7331</v>
      </c>
      <c r="F381" s="28">
        <v>1368.1100000000001</v>
      </c>
      <c r="G381" s="57"/>
      <c r="H381" s="18">
        <f t="shared" si="5"/>
        <v>2.0689655173100618E-3</v>
      </c>
    </row>
    <row r="382" spans="1:8">
      <c r="A382" s="60" t="s">
        <v>1107</v>
      </c>
      <c r="B382" s="60">
        <v>51822</v>
      </c>
      <c r="C382" s="28">
        <v>547.41379310344837</v>
      </c>
      <c r="D382" s="57"/>
      <c r="E382" s="32" t="s">
        <v>7332</v>
      </c>
      <c r="F382" s="28">
        <v>547.41</v>
      </c>
      <c r="G382" s="57"/>
      <c r="H382" s="18">
        <f t="shared" si="5"/>
        <v>3.79310344840178E-3</v>
      </c>
    </row>
    <row r="383" spans="1:8">
      <c r="A383" s="60" t="s">
        <v>1107</v>
      </c>
      <c r="B383" s="60">
        <v>51823</v>
      </c>
      <c r="C383" s="28">
        <v>174.60344827586206</v>
      </c>
      <c r="D383" s="57"/>
      <c r="E383" s="32" t="s">
        <v>7333</v>
      </c>
      <c r="F383" s="28">
        <v>174.6</v>
      </c>
      <c r="G383" s="57"/>
      <c r="H383" s="18">
        <f t="shared" si="5"/>
        <v>3.4482758620697496E-3</v>
      </c>
    </row>
    <row r="384" spans="1:8">
      <c r="A384" s="60" t="s">
        <v>1107</v>
      </c>
      <c r="B384" s="60">
        <v>51824</v>
      </c>
      <c r="C384" s="28">
        <v>180.00000000000003</v>
      </c>
      <c r="D384" s="57"/>
      <c r="E384" s="32" t="s">
        <v>7334</v>
      </c>
      <c r="F384" s="28">
        <v>180</v>
      </c>
      <c r="G384" s="57"/>
      <c r="H384" s="18">
        <f t="shared" si="5"/>
        <v>0</v>
      </c>
    </row>
    <row r="385" spans="1:8">
      <c r="A385" s="60" t="s">
        <v>1107</v>
      </c>
      <c r="B385" s="60">
        <v>51825</v>
      </c>
      <c r="C385" s="28">
        <v>180.00000000000003</v>
      </c>
      <c r="D385" s="57"/>
      <c r="E385" s="32" t="s">
        <v>7335</v>
      </c>
      <c r="F385" s="28">
        <v>180</v>
      </c>
      <c r="G385" s="57"/>
      <c r="H385" s="18">
        <f t="shared" si="5"/>
        <v>0</v>
      </c>
    </row>
    <row r="386" spans="1:8">
      <c r="A386" s="60" t="s">
        <v>1107</v>
      </c>
      <c r="B386" s="60">
        <v>51826</v>
      </c>
      <c r="C386" s="28">
        <v>180.00000000000003</v>
      </c>
      <c r="D386" s="57"/>
      <c r="E386" s="32" t="s">
        <v>7336</v>
      </c>
      <c r="F386" s="28">
        <v>180</v>
      </c>
      <c r="G386" s="57"/>
      <c r="H386" s="18">
        <f t="shared" si="5"/>
        <v>0</v>
      </c>
    </row>
    <row r="387" spans="1:8">
      <c r="A387" s="60" t="s">
        <v>1107</v>
      </c>
      <c r="B387" s="60">
        <v>51827</v>
      </c>
      <c r="C387" s="28">
        <v>180.00000000000003</v>
      </c>
      <c r="D387" s="57"/>
      <c r="E387" s="32" t="s">
        <v>7337</v>
      </c>
      <c r="F387" s="28">
        <v>180</v>
      </c>
      <c r="G387" s="57"/>
      <c r="H387" s="18">
        <f t="shared" si="5"/>
        <v>0</v>
      </c>
    </row>
    <row r="388" spans="1:8">
      <c r="A388" s="60" t="s">
        <v>1107</v>
      </c>
      <c r="B388" s="60">
        <v>51828</v>
      </c>
      <c r="C388" s="28">
        <v>180.00000000000003</v>
      </c>
      <c r="D388" s="57"/>
      <c r="E388" s="32" t="s">
        <v>7338</v>
      </c>
      <c r="F388" s="28">
        <v>180</v>
      </c>
      <c r="G388" s="57"/>
      <c r="H388" s="18">
        <f t="shared" si="5"/>
        <v>0</v>
      </c>
    </row>
    <row r="389" spans="1:8">
      <c r="A389" s="60" t="s">
        <v>1107</v>
      </c>
      <c r="B389" s="60">
        <v>51829</v>
      </c>
      <c r="C389" s="28">
        <v>180.00000000000003</v>
      </c>
      <c r="D389" s="57"/>
      <c r="E389" s="32" t="s">
        <v>7339</v>
      </c>
      <c r="F389" s="28">
        <v>180</v>
      </c>
      <c r="G389" s="57"/>
      <c r="H389" s="18">
        <f t="shared" si="5"/>
        <v>0</v>
      </c>
    </row>
    <row r="390" spans="1:8">
      <c r="A390" s="60" t="s">
        <v>1107</v>
      </c>
      <c r="B390" s="60">
        <v>51830</v>
      </c>
      <c r="C390" s="28">
        <v>360.00000000000006</v>
      </c>
      <c r="D390" s="57"/>
      <c r="E390" s="32" t="s">
        <v>7340</v>
      </c>
      <c r="F390" s="28">
        <v>360</v>
      </c>
      <c r="G390" s="57"/>
      <c r="H390" s="18">
        <f t="shared" si="5"/>
        <v>0</v>
      </c>
    </row>
    <row r="391" spans="1:8">
      <c r="A391" s="60" t="s">
        <v>1107</v>
      </c>
      <c r="B391" s="60">
        <v>51831</v>
      </c>
      <c r="C391" s="28">
        <v>180.00000000000003</v>
      </c>
      <c r="D391" s="57"/>
      <c r="E391" s="32" t="s">
        <v>7341</v>
      </c>
      <c r="F391" s="28">
        <v>180</v>
      </c>
      <c r="G391" s="57"/>
      <c r="H391" s="18">
        <f t="shared" si="5"/>
        <v>0</v>
      </c>
    </row>
    <row r="392" spans="1:8">
      <c r="A392" s="60" t="s">
        <v>1107</v>
      </c>
      <c r="B392" s="60">
        <v>51832</v>
      </c>
      <c r="C392" s="28">
        <v>225.00000000000003</v>
      </c>
      <c r="D392" s="57"/>
      <c r="E392" s="32" t="s">
        <v>7342</v>
      </c>
      <c r="F392" s="28">
        <v>225</v>
      </c>
      <c r="G392" s="57"/>
      <c r="H392" s="18">
        <f t="shared" si="5"/>
        <v>0</v>
      </c>
    </row>
    <row r="393" spans="1:8">
      <c r="A393" s="60" t="s">
        <v>1107</v>
      </c>
      <c r="B393" s="60">
        <v>51833</v>
      </c>
      <c r="C393" s="28">
        <v>174.60344827586206</v>
      </c>
      <c r="D393" s="57"/>
      <c r="E393" s="32" t="s">
        <v>7343</v>
      </c>
      <c r="F393" s="28">
        <v>174.6</v>
      </c>
      <c r="G393" s="57"/>
      <c r="H393" s="18">
        <f t="shared" ref="H393:H456" si="6">+C393-F393</f>
        <v>3.4482758620697496E-3</v>
      </c>
    </row>
    <row r="394" spans="1:8">
      <c r="A394" s="60" t="s">
        <v>1107</v>
      </c>
      <c r="B394" s="60">
        <v>51834</v>
      </c>
      <c r="C394" s="28">
        <v>947.30172413793105</v>
      </c>
      <c r="D394" s="57"/>
      <c r="E394" s="32" t="s">
        <v>7344</v>
      </c>
      <c r="F394" s="28">
        <v>947.3</v>
      </c>
      <c r="G394" s="57"/>
      <c r="H394" s="18">
        <f t="shared" si="6"/>
        <v>1.7241379310917182E-3</v>
      </c>
    </row>
    <row r="395" spans="1:8">
      <c r="A395" s="60" t="s">
        <v>1107</v>
      </c>
      <c r="B395" s="60">
        <v>51835</v>
      </c>
      <c r="C395" s="28">
        <v>180.00000000000003</v>
      </c>
      <c r="D395" s="57"/>
      <c r="E395" s="32" t="s">
        <v>7345</v>
      </c>
      <c r="F395" s="28">
        <v>180</v>
      </c>
      <c r="G395" s="57"/>
      <c r="H395" s="18">
        <f t="shared" si="6"/>
        <v>0</v>
      </c>
    </row>
    <row r="396" spans="1:8">
      <c r="A396" s="60" t="s">
        <v>1107</v>
      </c>
      <c r="B396" s="60">
        <v>51836</v>
      </c>
      <c r="C396" s="28">
        <v>4699.6810344827591</v>
      </c>
      <c r="D396" s="57"/>
      <c r="E396" s="32" t="s">
        <v>7346</v>
      </c>
      <c r="F396" s="28">
        <v>4699.68</v>
      </c>
      <c r="G396" s="57"/>
      <c r="H396" s="18">
        <f t="shared" si="6"/>
        <v>1.0344827587687178E-3</v>
      </c>
    </row>
    <row r="397" spans="1:8">
      <c r="A397" s="60" t="s">
        <v>1107</v>
      </c>
      <c r="B397" s="60">
        <v>51837</v>
      </c>
      <c r="C397" s="28">
        <v>4288.0086206896558</v>
      </c>
      <c r="D397" s="57"/>
      <c r="E397" s="32" t="s">
        <v>7347</v>
      </c>
      <c r="F397" s="28">
        <v>4288.01</v>
      </c>
      <c r="G397" s="57"/>
      <c r="H397" s="18">
        <f t="shared" si="6"/>
        <v>-1.3793103444186272E-3</v>
      </c>
    </row>
    <row r="398" spans="1:8">
      <c r="A398" s="60" t="s">
        <v>1107</v>
      </c>
      <c r="B398" s="60">
        <v>51838</v>
      </c>
      <c r="C398" s="28">
        <v>174.60344827586206</v>
      </c>
      <c r="D398" s="57"/>
      <c r="E398" s="32" t="s">
        <v>7348</v>
      </c>
      <c r="F398" s="28">
        <v>174.6</v>
      </c>
      <c r="G398" s="57"/>
      <c r="H398" s="18">
        <f t="shared" si="6"/>
        <v>3.4482758620697496E-3</v>
      </c>
    </row>
    <row r="399" spans="1:8">
      <c r="A399" s="60" t="s">
        <v>1107</v>
      </c>
      <c r="B399" s="60">
        <v>51839</v>
      </c>
      <c r="C399" s="28">
        <v>1692.4913793103449</v>
      </c>
      <c r="D399" s="57"/>
      <c r="E399" s="32" t="s">
        <v>7349</v>
      </c>
      <c r="F399" s="28">
        <v>1692.49</v>
      </c>
      <c r="G399" s="57"/>
      <c r="H399" s="18">
        <f t="shared" si="6"/>
        <v>1.3793103448733746E-3</v>
      </c>
    </row>
    <row r="400" spans="1:8">
      <c r="A400" s="60" t="s">
        <v>1107</v>
      </c>
      <c r="B400" s="60">
        <v>51840</v>
      </c>
      <c r="C400" s="28">
        <v>180.00000000000003</v>
      </c>
      <c r="D400" s="57"/>
      <c r="E400" s="32" t="s">
        <v>7350</v>
      </c>
      <c r="F400" s="28">
        <v>180</v>
      </c>
      <c r="G400" s="57"/>
      <c r="H400" s="18">
        <f t="shared" si="6"/>
        <v>0</v>
      </c>
    </row>
    <row r="401" spans="1:8">
      <c r="A401" s="60" t="s">
        <v>1107</v>
      </c>
      <c r="B401" s="60">
        <v>51841</v>
      </c>
      <c r="C401" s="28">
        <v>180.00000000000003</v>
      </c>
      <c r="D401" s="57"/>
      <c r="E401" s="32" t="s">
        <v>7351</v>
      </c>
      <c r="F401" s="28">
        <v>180</v>
      </c>
      <c r="G401" s="57"/>
      <c r="H401" s="18">
        <f t="shared" si="6"/>
        <v>0</v>
      </c>
    </row>
    <row r="402" spans="1:8">
      <c r="A402" s="60" t="s">
        <v>1107</v>
      </c>
      <c r="B402" s="60">
        <v>51842</v>
      </c>
      <c r="C402" s="28">
        <v>174.60344827586206</v>
      </c>
      <c r="D402" s="57"/>
      <c r="E402" s="32" t="s">
        <v>7352</v>
      </c>
      <c r="F402" s="28">
        <v>174.6</v>
      </c>
      <c r="G402" s="57"/>
      <c r="H402" s="18">
        <f t="shared" si="6"/>
        <v>3.4482758620697496E-3</v>
      </c>
    </row>
    <row r="403" spans="1:8">
      <c r="A403" s="60" t="s">
        <v>1107</v>
      </c>
      <c r="B403" s="60">
        <v>51843</v>
      </c>
      <c r="C403" s="28">
        <v>1762.293103448276</v>
      </c>
      <c r="D403" s="57"/>
      <c r="E403" s="32" t="s">
        <v>7353</v>
      </c>
      <c r="F403" s="28">
        <v>1762.29</v>
      </c>
      <c r="G403" s="57"/>
      <c r="H403" s="18">
        <f t="shared" si="6"/>
        <v>3.1034482760787796E-3</v>
      </c>
    </row>
    <row r="404" spans="1:8">
      <c r="A404" s="60" t="s">
        <v>1107</v>
      </c>
      <c r="B404" s="60">
        <v>51844</v>
      </c>
      <c r="C404" s="28">
        <v>3329.1896551724139</v>
      </c>
      <c r="D404" s="57"/>
      <c r="E404" s="32" t="s">
        <v>7354</v>
      </c>
      <c r="F404" s="28">
        <v>3329.19</v>
      </c>
      <c r="G404" s="57"/>
      <c r="H404" s="18">
        <f t="shared" si="6"/>
        <v>-3.448275861046568E-4</v>
      </c>
    </row>
    <row r="405" spans="1:8">
      <c r="A405" s="60" t="s">
        <v>1107</v>
      </c>
      <c r="B405" s="60">
        <v>51845</v>
      </c>
      <c r="C405" s="28">
        <v>3214.6465517241381</v>
      </c>
      <c r="D405" s="57"/>
      <c r="E405" s="32" t="s">
        <v>7355</v>
      </c>
      <c r="F405" s="28">
        <v>3214.6499999999996</v>
      </c>
      <c r="G405" s="57"/>
      <c r="H405" s="18">
        <f t="shared" si="6"/>
        <v>-3.4482758615013154E-3</v>
      </c>
    </row>
    <row r="406" spans="1:8">
      <c r="A406" s="60" t="s">
        <v>1107</v>
      </c>
      <c r="B406" s="60">
        <v>51846</v>
      </c>
      <c r="C406" s="28">
        <v>3329.1896551724139</v>
      </c>
      <c r="D406" s="57"/>
      <c r="E406" s="32" t="s">
        <v>7356</v>
      </c>
      <c r="F406" s="28">
        <v>3329.19</v>
      </c>
      <c r="G406" s="57"/>
      <c r="H406" s="18">
        <f t="shared" si="6"/>
        <v>-3.448275861046568E-4</v>
      </c>
    </row>
    <row r="407" spans="1:8">
      <c r="A407" s="60" t="s">
        <v>1107</v>
      </c>
      <c r="B407" s="60">
        <v>51847</v>
      </c>
      <c r="C407" s="28">
        <v>3329.1896551724139</v>
      </c>
      <c r="D407" s="57"/>
      <c r="E407" s="32" t="s">
        <v>7357</v>
      </c>
      <c r="F407" s="28">
        <v>3329.19</v>
      </c>
      <c r="G407" s="57"/>
      <c r="H407" s="18">
        <f t="shared" si="6"/>
        <v>-3.448275861046568E-4</v>
      </c>
    </row>
    <row r="408" spans="1:8">
      <c r="A408" s="60" t="s">
        <v>1107</v>
      </c>
      <c r="B408" s="60">
        <v>51848</v>
      </c>
      <c r="C408" s="28">
        <v>5909.4913793103451</v>
      </c>
      <c r="D408" s="57"/>
      <c r="E408" s="32" t="s">
        <v>7358</v>
      </c>
      <c r="F408" s="28">
        <v>5909.49</v>
      </c>
      <c r="G408" s="57"/>
      <c r="H408" s="18">
        <f t="shared" si="6"/>
        <v>1.3793103453281219E-3</v>
      </c>
    </row>
    <row r="409" spans="1:8">
      <c r="A409" s="60" t="s">
        <v>1107</v>
      </c>
      <c r="B409" s="60">
        <v>51849</v>
      </c>
      <c r="C409" s="28">
        <v>1007.7586206896552</v>
      </c>
      <c r="D409" s="57"/>
      <c r="E409" s="32" t="s">
        <v>7359</v>
      </c>
      <c r="F409" s="28">
        <v>1007.76</v>
      </c>
      <c r="G409" s="57"/>
      <c r="H409" s="18">
        <f t="shared" si="6"/>
        <v>-1.3793103447596877E-3</v>
      </c>
    </row>
    <row r="410" spans="1:8">
      <c r="A410" s="60" t="s">
        <v>1107</v>
      </c>
      <c r="B410" s="60">
        <v>51850</v>
      </c>
      <c r="C410" s="28">
        <v>947.43103448275872</v>
      </c>
      <c r="D410" s="57"/>
      <c r="E410" s="32" t="s">
        <v>7360</v>
      </c>
      <c r="F410" s="28">
        <v>947.43000000000006</v>
      </c>
      <c r="G410" s="57"/>
      <c r="H410" s="18">
        <f t="shared" si="6"/>
        <v>1.0344827586550309E-3</v>
      </c>
    </row>
    <row r="411" spans="1:8">
      <c r="A411" s="60" t="s">
        <v>1107</v>
      </c>
      <c r="B411" s="60">
        <v>51851</v>
      </c>
      <c r="C411" s="28">
        <v>529.68103448275861</v>
      </c>
      <c r="D411" s="57"/>
      <c r="E411" s="32" t="s">
        <v>7361</v>
      </c>
      <c r="F411" s="28">
        <v>529.67999999999995</v>
      </c>
      <c r="G411" s="57"/>
      <c r="H411" s="18">
        <f t="shared" si="6"/>
        <v>1.0344827586550309E-3</v>
      </c>
    </row>
    <row r="412" spans="1:8">
      <c r="A412" s="60" t="s">
        <v>1107</v>
      </c>
      <c r="B412" s="60">
        <v>51852</v>
      </c>
      <c r="C412" s="28">
        <v>8067.0775862068967</v>
      </c>
      <c r="D412" s="57"/>
      <c r="E412" s="32" t="s">
        <v>7362</v>
      </c>
      <c r="F412" s="28">
        <v>8067.08</v>
      </c>
      <c r="G412" s="57"/>
      <c r="H412" s="18">
        <f t="shared" si="6"/>
        <v>-2.413793103187345E-3</v>
      </c>
    </row>
    <row r="413" spans="1:8">
      <c r="A413" s="60" t="s">
        <v>1107</v>
      </c>
      <c r="B413" s="60">
        <v>51853</v>
      </c>
      <c r="C413" s="28">
        <v>180.00000000000003</v>
      </c>
      <c r="D413" s="57"/>
      <c r="E413" s="32" t="s">
        <v>7363</v>
      </c>
      <c r="F413" s="28">
        <v>180</v>
      </c>
      <c r="G413" s="57"/>
      <c r="H413" s="18">
        <f t="shared" si="6"/>
        <v>0</v>
      </c>
    </row>
    <row r="414" spans="1:8">
      <c r="A414" s="60" t="s">
        <v>1107</v>
      </c>
      <c r="B414" s="60">
        <v>51854</v>
      </c>
      <c r="C414" s="28">
        <v>180.00000000000003</v>
      </c>
      <c r="D414" s="57"/>
      <c r="E414" s="32" t="s">
        <v>7364</v>
      </c>
      <c r="F414" s="28">
        <v>180</v>
      </c>
      <c r="G414" s="57"/>
      <c r="H414" s="18">
        <f t="shared" si="6"/>
        <v>0</v>
      </c>
    </row>
    <row r="415" spans="1:8">
      <c r="A415" s="60" t="s">
        <v>1107</v>
      </c>
      <c r="B415" s="60">
        <v>51855</v>
      </c>
      <c r="C415" s="28">
        <v>2713.1982758620693</v>
      </c>
      <c r="D415" s="57"/>
      <c r="E415" s="32" t="s">
        <v>7365</v>
      </c>
      <c r="F415" s="28">
        <v>2713.2</v>
      </c>
      <c r="G415" s="57"/>
      <c r="H415" s="18">
        <f t="shared" si="6"/>
        <v>-1.724137930523284E-3</v>
      </c>
    </row>
    <row r="416" spans="1:8">
      <c r="A416" s="60" t="s">
        <v>1107</v>
      </c>
      <c r="B416" s="60">
        <v>51856</v>
      </c>
      <c r="C416" s="28">
        <v>2669.6810344827586</v>
      </c>
      <c r="D416" s="57"/>
      <c r="E416" s="32" t="s">
        <v>7366</v>
      </c>
      <c r="F416" s="28">
        <v>2669.68</v>
      </c>
      <c r="G416" s="57"/>
      <c r="H416" s="18">
        <f t="shared" si="6"/>
        <v>1.0344827587687178E-3</v>
      </c>
    </row>
    <row r="417" spans="1:8">
      <c r="A417" s="60" t="s">
        <v>1107</v>
      </c>
      <c r="B417" s="60">
        <v>51857</v>
      </c>
      <c r="C417" s="28">
        <v>1025</v>
      </c>
      <c r="D417" s="57"/>
      <c r="E417" s="32" t="s">
        <v>7367</v>
      </c>
      <c r="F417" s="28">
        <v>1025</v>
      </c>
      <c r="G417" s="57"/>
      <c r="H417" s="18">
        <f t="shared" si="6"/>
        <v>0</v>
      </c>
    </row>
    <row r="418" spans="1:8">
      <c r="A418" s="60" t="s">
        <v>1107</v>
      </c>
      <c r="B418" s="60">
        <v>51858</v>
      </c>
      <c r="C418" s="28">
        <v>135</v>
      </c>
      <c r="D418" s="57"/>
      <c r="E418" s="32" t="s">
        <v>7368</v>
      </c>
      <c r="F418" s="28">
        <v>135</v>
      </c>
      <c r="G418" s="57"/>
      <c r="H418" s="18">
        <f t="shared" si="6"/>
        <v>0</v>
      </c>
    </row>
    <row r="419" spans="1:8">
      <c r="A419" s="60" t="s">
        <v>1107</v>
      </c>
      <c r="B419" s="60">
        <v>51859</v>
      </c>
      <c r="C419" s="28">
        <v>1379.6637931034484</v>
      </c>
      <c r="D419" s="57"/>
      <c r="E419" s="32" t="s">
        <v>7369</v>
      </c>
      <c r="F419" s="28">
        <v>1379.66</v>
      </c>
      <c r="G419" s="57"/>
      <c r="H419" s="18">
        <f t="shared" si="6"/>
        <v>3.7931034482880932E-3</v>
      </c>
    </row>
    <row r="420" spans="1:8">
      <c r="A420" s="60" t="s">
        <v>1107</v>
      </c>
      <c r="B420" s="60">
        <v>51860</v>
      </c>
      <c r="C420" s="28">
        <v>135</v>
      </c>
      <c r="D420" s="57"/>
      <c r="E420" s="32" t="s">
        <v>7370</v>
      </c>
      <c r="F420" s="28">
        <v>135</v>
      </c>
      <c r="G420" s="57"/>
      <c r="H420" s="18">
        <f t="shared" si="6"/>
        <v>0</v>
      </c>
    </row>
    <row r="421" spans="1:8">
      <c r="A421" s="60" t="s">
        <v>1107</v>
      </c>
      <c r="B421" s="60">
        <v>51861</v>
      </c>
      <c r="C421" s="28">
        <v>3329.1896551724139</v>
      </c>
      <c r="D421" s="57"/>
      <c r="E421" s="32" t="s">
        <v>7371</v>
      </c>
      <c r="F421" s="28">
        <v>3329.19</v>
      </c>
      <c r="G421" s="57"/>
      <c r="H421" s="18">
        <f t="shared" si="6"/>
        <v>-3.448275861046568E-4</v>
      </c>
    </row>
    <row r="422" spans="1:8">
      <c r="A422" s="60" t="s">
        <v>1107</v>
      </c>
      <c r="B422" s="60">
        <v>51862</v>
      </c>
      <c r="C422" s="28">
        <v>2089.3534482758623</v>
      </c>
      <c r="D422" s="57"/>
      <c r="E422" s="32" t="s">
        <v>7372</v>
      </c>
      <c r="F422" s="28">
        <v>2089.35</v>
      </c>
      <c r="G422" s="57"/>
      <c r="H422" s="18">
        <f t="shared" si="6"/>
        <v>3.4482758624108101E-3</v>
      </c>
    </row>
    <row r="423" spans="1:8">
      <c r="A423" s="60" t="s">
        <v>1107</v>
      </c>
      <c r="B423" s="60">
        <v>51863</v>
      </c>
      <c r="C423" s="28">
        <v>174.60344827586206</v>
      </c>
      <c r="D423" s="57"/>
      <c r="E423" s="32" t="s">
        <v>7373</v>
      </c>
      <c r="F423" s="28">
        <v>174.6</v>
      </c>
      <c r="G423" s="57"/>
      <c r="H423" s="18">
        <f t="shared" si="6"/>
        <v>3.4482758620697496E-3</v>
      </c>
    </row>
    <row r="424" spans="1:8">
      <c r="A424" s="60" t="s">
        <v>1107</v>
      </c>
      <c r="B424" s="60">
        <v>51864</v>
      </c>
      <c r="C424" s="28">
        <v>174.60344827586206</v>
      </c>
      <c r="D424" s="57"/>
      <c r="E424" s="32" t="s">
        <v>7374</v>
      </c>
      <c r="F424" s="28">
        <v>174.6</v>
      </c>
      <c r="G424" s="57"/>
      <c r="H424" s="18">
        <f t="shared" si="6"/>
        <v>3.4482758620697496E-3</v>
      </c>
    </row>
    <row r="425" spans="1:8">
      <c r="A425" s="60" t="s">
        <v>1107</v>
      </c>
      <c r="B425" s="60">
        <v>51865</v>
      </c>
      <c r="C425" s="28">
        <v>3329.1896551724139</v>
      </c>
      <c r="D425" s="57"/>
      <c r="E425" s="32" t="s">
        <v>7375</v>
      </c>
      <c r="F425" s="28">
        <v>3329.19</v>
      </c>
      <c r="G425" s="57"/>
      <c r="H425" s="18">
        <f t="shared" si="6"/>
        <v>-3.448275861046568E-4</v>
      </c>
    </row>
    <row r="426" spans="1:8">
      <c r="A426" s="60" t="s">
        <v>1107</v>
      </c>
      <c r="B426" s="60">
        <v>51866</v>
      </c>
      <c r="C426" s="28">
        <v>174.60344827586206</v>
      </c>
      <c r="D426" s="57"/>
      <c r="E426" s="32" t="s">
        <v>7376</v>
      </c>
      <c r="F426" s="28">
        <v>174.6</v>
      </c>
      <c r="G426" s="57"/>
      <c r="H426" s="18">
        <f t="shared" si="6"/>
        <v>3.4482758620697496E-3</v>
      </c>
    </row>
    <row r="427" spans="1:8">
      <c r="A427" s="60" t="s">
        <v>1107</v>
      </c>
      <c r="B427" s="60">
        <v>51867</v>
      </c>
      <c r="C427" s="28">
        <v>3329.1896551724139</v>
      </c>
      <c r="D427" s="57"/>
      <c r="E427" s="32" t="s">
        <v>7377</v>
      </c>
      <c r="F427" s="28">
        <v>3329.19</v>
      </c>
      <c r="G427" s="57"/>
      <c r="H427" s="18">
        <f t="shared" si="6"/>
        <v>-3.448275861046568E-4</v>
      </c>
    </row>
    <row r="428" spans="1:8">
      <c r="A428" s="60" t="s">
        <v>1107</v>
      </c>
      <c r="B428" s="60">
        <v>51868</v>
      </c>
      <c r="C428" s="28">
        <v>174.60344827586206</v>
      </c>
      <c r="D428" s="57"/>
      <c r="E428" s="32" t="s">
        <v>7378</v>
      </c>
      <c r="F428" s="28">
        <v>174.6</v>
      </c>
      <c r="G428" s="57"/>
      <c r="H428" s="18">
        <f t="shared" si="6"/>
        <v>3.4482758620697496E-3</v>
      </c>
    </row>
    <row r="429" spans="1:8">
      <c r="A429" s="60" t="s">
        <v>1107</v>
      </c>
      <c r="B429" s="60">
        <v>51869</v>
      </c>
      <c r="C429" s="28">
        <v>1758.6206896551726</v>
      </c>
      <c r="D429" s="57"/>
      <c r="E429" s="32" t="s">
        <v>7379</v>
      </c>
      <c r="F429" s="28">
        <v>1758.62</v>
      </c>
      <c r="G429" s="57"/>
      <c r="H429" s="18">
        <f t="shared" si="6"/>
        <v>6.8965517266406096E-4</v>
      </c>
    </row>
    <row r="430" spans="1:8">
      <c r="A430" s="60" t="s">
        <v>1107</v>
      </c>
      <c r="B430" s="60">
        <v>51870</v>
      </c>
      <c r="C430" s="28">
        <v>947.42241379310349</v>
      </c>
      <c r="D430" s="57"/>
      <c r="E430" s="32" t="s">
        <v>7380</v>
      </c>
      <c r="F430" s="28">
        <v>947.42000000000007</v>
      </c>
      <c r="G430" s="57"/>
      <c r="H430" s="18">
        <f t="shared" si="6"/>
        <v>2.4137931034147186E-3</v>
      </c>
    </row>
    <row r="431" spans="1:8">
      <c r="A431" s="60" t="s">
        <v>1107</v>
      </c>
      <c r="B431" s="60">
        <v>51871</v>
      </c>
      <c r="C431" s="28">
        <v>3788.8017241379316</v>
      </c>
      <c r="D431" s="57"/>
      <c r="E431" s="32" t="s">
        <v>7381</v>
      </c>
      <c r="F431" s="28">
        <v>3788.8</v>
      </c>
      <c r="G431" s="57"/>
      <c r="H431" s="18">
        <f t="shared" si="6"/>
        <v>1.7241379314327787E-3</v>
      </c>
    </row>
    <row r="432" spans="1:8">
      <c r="A432" s="60" t="s">
        <v>1107</v>
      </c>
      <c r="B432" s="60">
        <v>51872</v>
      </c>
      <c r="C432" s="28">
        <v>174.60344827586206</v>
      </c>
      <c r="D432" s="57"/>
      <c r="E432" s="32" t="s">
        <v>7382</v>
      </c>
      <c r="F432" s="28">
        <v>174.6</v>
      </c>
      <c r="G432" s="57"/>
      <c r="H432" s="18">
        <f t="shared" si="6"/>
        <v>3.4482758620697496E-3</v>
      </c>
    </row>
    <row r="433" spans="1:8">
      <c r="A433" s="60" t="s">
        <v>1107</v>
      </c>
      <c r="B433" s="60">
        <v>51873</v>
      </c>
      <c r="C433" s="28">
        <v>270.62931034482762</v>
      </c>
      <c r="D433" s="57"/>
      <c r="E433" s="32" t="s">
        <v>7383</v>
      </c>
      <c r="F433" s="28">
        <v>270.63</v>
      </c>
      <c r="G433" s="57"/>
      <c r="H433" s="18">
        <f t="shared" si="6"/>
        <v>-6.8965517237984386E-4</v>
      </c>
    </row>
    <row r="434" spans="1:8">
      <c r="A434" s="60" t="s">
        <v>1107</v>
      </c>
      <c r="B434" s="60">
        <v>51874</v>
      </c>
      <c r="C434" s="28">
        <v>1343.9741379310346</v>
      </c>
      <c r="D434" s="57"/>
      <c r="E434" s="32" t="s">
        <v>7384</v>
      </c>
      <c r="F434" s="28">
        <v>1343.9699999999998</v>
      </c>
      <c r="G434" s="57"/>
      <c r="H434" s="18">
        <f t="shared" si="6"/>
        <v>4.1379310348474974E-3</v>
      </c>
    </row>
    <row r="435" spans="1:8">
      <c r="A435" s="60" t="s">
        <v>1107</v>
      </c>
      <c r="B435" s="60">
        <v>51875</v>
      </c>
      <c r="C435" s="28">
        <v>174.60344827586206</v>
      </c>
      <c r="D435" s="57"/>
      <c r="E435" s="32" t="s">
        <v>7385</v>
      </c>
      <c r="F435" s="28">
        <v>174.6</v>
      </c>
      <c r="G435" s="57"/>
      <c r="H435" s="18">
        <f t="shared" si="6"/>
        <v>3.4482758620697496E-3</v>
      </c>
    </row>
    <row r="436" spans="1:8">
      <c r="A436" s="60" t="s">
        <v>1107</v>
      </c>
      <c r="B436" s="60">
        <v>51876</v>
      </c>
      <c r="C436" s="28">
        <v>1698.2758620689656</v>
      </c>
      <c r="D436" s="57"/>
      <c r="E436" s="32" t="s">
        <v>7386</v>
      </c>
      <c r="F436" s="28">
        <v>1698.28</v>
      </c>
      <c r="G436" s="57"/>
      <c r="H436" s="18">
        <f t="shared" si="6"/>
        <v>-4.13793103439275E-3</v>
      </c>
    </row>
    <row r="437" spans="1:8">
      <c r="A437" s="60" t="s">
        <v>1107</v>
      </c>
      <c r="B437" s="60">
        <v>51877</v>
      </c>
      <c r="C437" s="28">
        <v>336.68103448275866</v>
      </c>
      <c r="D437" s="57"/>
      <c r="E437" s="32" t="s">
        <v>7387</v>
      </c>
      <c r="F437" s="28">
        <v>336.68</v>
      </c>
      <c r="G437" s="57"/>
      <c r="H437" s="18">
        <f t="shared" si="6"/>
        <v>1.0344827586550309E-3</v>
      </c>
    </row>
    <row r="438" spans="1:8">
      <c r="A438" s="60" t="s">
        <v>1107</v>
      </c>
      <c r="B438" s="60">
        <v>51878</v>
      </c>
      <c r="C438" s="28">
        <v>200</v>
      </c>
      <c r="D438" s="57"/>
      <c r="E438" s="32" t="s">
        <v>7388</v>
      </c>
      <c r="F438" s="28">
        <v>200</v>
      </c>
      <c r="G438" s="57"/>
      <c r="H438" s="18">
        <f t="shared" si="6"/>
        <v>0</v>
      </c>
    </row>
    <row r="439" spans="1:8">
      <c r="A439" s="60" t="s">
        <v>1107</v>
      </c>
      <c r="B439" s="60">
        <v>51879</v>
      </c>
      <c r="C439" s="28">
        <v>1735.3534482758621</v>
      </c>
      <c r="D439" s="57"/>
      <c r="E439" s="32" t="s">
        <v>7389</v>
      </c>
      <c r="F439" s="28">
        <v>1735.35</v>
      </c>
      <c r="G439" s="57"/>
      <c r="H439" s="18">
        <f t="shared" si="6"/>
        <v>3.4482758621834364E-3</v>
      </c>
    </row>
    <row r="440" spans="1:8">
      <c r="A440" s="60" t="s">
        <v>1107</v>
      </c>
      <c r="B440" s="60">
        <v>51880</v>
      </c>
      <c r="C440" s="28">
        <v>200</v>
      </c>
      <c r="D440" s="57"/>
      <c r="E440" s="32" t="s">
        <v>7390</v>
      </c>
      <c r="F440" s="28">
        <v>200</v>
      </c>
      <c r="G440" s="57"/>
      <c r="H440" s="18">
        <f t="shared" si="6"/>
        <v>0</v>
      </c>
    </row>
    <row r="441" spans="1:8">
      <c r="A441" s="60" t="s">
        <v>1107</v>
      </c>
      <c r="B441" s="60">
        <v>51881</v>
      </c>
      <c r="C441" s="28">
        <v>1009.4913793103449</v>
      </c>
      <c r="D441" s="57"/>
      <c r="E441" s="32" t="s">
        <v>7391</v>
      </c>
      <c r="F441" s="28">
        <v>1009.49</v>
      </c>
      <c r="G441" s="57"/>
      <c r="H441" s="18">
        <f t="shared" si="6"/>
        <v>1.3793103448733746E-3</v>
      </c>
    </row>
    <row r="442" spans="1:8">
      <c r="A442" s="60" t="s">
        <v>1107</v>
      </c>
      <c r="B442" s="60">
        <v>51882</v>
      </c>
      <c r="C442" s="28">
        <v>2801.7327586206902</v>
      </c>
      <c r="D442" s="57"/>
      <c r="E442" s="32" t="s">
        <v>7392</v>
      </c>
      <c r="F442" s="28">
        <v>2801.73</v>
      </c>
      <c r="G442" s="57"/>
      <c r="H442" s="18">
        <f t="shared" si="6"/>
        <v>2.7586206902014965E-3</v>
      </c>
    </row>
    <row r="443" spans="1:8">
      <c r="A443" s="60" t="s">
        <v>1107</v>
      </c>
      <c r="B443" s="60">
        <v>51883</v>
      </c>
      <c r="C443" s="28">
        <v>947.43103448275872</v>
      </c>
      <c r="D443" s="57"/>
      <c r="E443" s="32" t="s">
        <v>7393</v>
      </c>
      <c r="F443" s="28">
        <v>947.43000000000006</v>
      </c>
      <c r="G443" s="57"/>
      <c r="H443" s="18">
        <f t="shared" si="6"/>
        <v>1.0344827586550309E-3</v>
      </c>
    </row>
    <row r="444" spans="1:8">
      <c r="A444" s="60" t="s">
        <v>1107</v>
      </c>
      <c r="B444" s="60">
        <v>51884</v>
      </c>
      <c r="C444" s="28">
        <v>1007.7586206896552</v>
      </c>
      <c r="D444" s="57"/>
      <c r="E444" s="32" t="s">
        <v>7394</v>
      </c>
      <c r="F444" s="28">
        <v>1007.76</v>
      </c>
      <c r="G444" s="57"/>
      <c r="H444" s="18">
        <f t="shared" si="6"/>
        <v>-1.3793103447596877E-3</v>
      </c>
    </row>
    <row r="445" spans="1:8">
      <c r="A445" s="60" t="s">
        <v>1107</v>
      </c>
      <c r="B445" s="60">
        <v>51885</v>
      </c>
      <c r="C445" s="28">
        <v>2120.6896551724139</v>
      </c>
      <c r="D445" s="57"/>
      <c r="E445" s="32" t="s">
        <v>7395</v>
      </c>
      <c r="F445" s="28">
        <v>2120.69</v>
      </c>
      <c r="G445" s="57"/>
      <c r="H445" s="18">
        <f t="shared" si="6"/>
        <v>-3.448275861046568E-4</v>
      </c>
    </row>
    <row r="446" spans="1:8">
      <c r="A446" s="60" t="s">
        <v>1107</v>
      </c>
      <c r="B446" s="60">
        <v>51886</v>
      </c>
      <c r="C446" s="28">
        <v>2538.4137931034484</v>
      </c>
      <c r="D446" s="57"/>
      <c r="E446" s="32" t="s">
        <v>7396</v>
      </c>
      <c r="F446" s="28">
        <v>2538.41</v>
      </c>
      <c r="G446" s="57"/>
      <c r="H446" s="18">
        <f t="shared" si="6"/>
        <v>3.7931034485154669E-3</v>
      </c>
    </row>
    <row r="447" spans="1:8">
      <c r="A447" s="60" t="s">
        <v>1107</v>
      </c>
      <c r="B447" s="60">
        <v>51887</v>
      </c>
      <c r="C447" s="28">
        <v>547.41379310344837</v>
      </c>
      <c r="D447" s="57"/>
      <c r="E447" s="32" t="s">
        <v>7397</v>
      </c>
      <c r="F447" s="28">
        <v>547.41</v>
      </c>
      <c r="G447" s="57"/>
      <c r="H447" s="18">
        <f t="shared" si="6"/>
        <v>3.79310344840178E-3</v>
      </c>
    </row>
    <row r="448" spans="1:8">
      <c r="A448" s="60" t="s">
        <v>1107</v>
      </c>
      <c r="B448" s="60">
        <v>51888</v>
      </c>
      <c r="C448" s="28">
        <v>2973.2672413793102</v>
      </c>
      <c r="D448" s="57"/>
      <c r="E448" s="32" t="s">
        <v>7398</v>
      </c>
      <c r="F448" s="28">
        <v>2973.27</v>
      </c>
      <c r="G448" s="57"/>
      <c r="H448" s="18">
        <f t="shared" si="6"/>
        <v>-2.7586206897467491E-3</v>
      </c>
    </row>
    <row r="449" spans="1:8">
      <c r="A449" s="60" t="s">
        <v>1107</v>
      </c>
      <c r="B449" s="60">
        <v>51889</v>
      </c>
      <c r="C449" s="28">
        <v>1007.7586206896552</v>
      </c>
      <c r="D449" s="57"/>
      <c r="E449" s="32" t="s">
        <v>7399</v>
      </c>
      <c r="F449" s="28">
        <v>1007.76</v>
      </c>
      <c r="G449" s="57"/>
      <c r="H449" s="18">
        <f t="shared" si="6"/>
        <v>-1.3793103447596877E-3</v>
      </c>
    </row>
    <row r="450" spans="1:8">
      <c r="A450" s="60" t="s">
        <v>1107</v>
      </c>
      <c r="B450" s="60">
        <v>51890</v>
      </c>
      <c r="C450" s="28">
        <v>1007.7586206896552</v>
      </c>
      <c r="D450" s="57"/>
      <c r="E450" s="32" t="s">
        <v>7400</v>
      </c>
      <c r="F450" s="28">
        <v>1007.76</v>
      </c>
      <c r="G450" s="57"/>
      <c r="H450" s="18">
        <f t="shared" si="6"/>
        <v>-1.3793103447596877E-3</v>
      </c>
    </row>
    <row r="451" spans="1:8">
      <c r="A451" s="60" t="s">
        <v>1107</v>
      </c>
      <c r="B451" s="60">
        <v>51891</v>
      </c>
      <c r="C451" s="28">
        <v>947.43103448275872</v>
      </c>
      <c r="D451" s="57"/>
      <c r="E451" s="32" t="s">
        <v>7401</v>
      </c>
      <c r="F451" s="28">
        <v>947.43000000000006</v>
      </c>
      <c r="G451" s="57"/>
      <c r="H451" s="18">
        <f t="shared" si="6"/>
        <v>1.0344827586550309E-3</v>
      </c>
    </row>
    <row r="452" spans="1:8">
      <c r="A452" s="60" t="s">
        <v>1107</v>
      </c>
      <c r="B452" s="60">
        <v>51892</v>
      </c>
      <c r="C452" s="28">
        <v>2801.7327586206902</v>
      </c>
      <c r="D452" s="57"/>
      <c r="E452" s="32" t="s">
        <v>7402</v>
      </c>
      <c r="F452" s="28">
        <v>2801.73</v>
      </c>
      <c r="G452" s="57"/>
      <c r="H452" s="18">
        <f t="shared" si="6"/>
        <v>2.7586206902014965E-3</v>
      </c>
    </row>
    <row r="453" spans="1:8">
      <c r="A453" s="60" t="s">
        <v>1107</v>
      </c>
      <c r="B453" s="60">
        <v>51893</v>
      </c>
      <c r="C453" s="28">
        <v>1758.6206896551726</v>
      </c>
      <c r="D453" s="57"/>
      <c r="E453" s="32" t="s">
        <v>7403</v>
      </c>
      <c r="F453" s="28">
        <v>1758.62</v>
      </c>
      <c r="G453" s="57"/>
      <c r="H453" s="18">
        <f t="shared" si="6"/>
        <v>6.8965517266406096E-4</v>
      </c>
    </row>
    <row r="454" spans="1:8">
      <c r="A454" s="60" t="s">
        <v>1107</v>
      </c>
      <c r="B454" s="60">
        <v>51894</v>
      </c>
      <c r="C454" s="28">
        <v>5145.6982758620697</v>
      </c>
      <c r="D454" s="57"/>
      <c r="E454" s="32" t="s">
        <v>7404</v>
      </c>
      <c r="F454" s="28">
        <v>5145.7000000000007</v>
      </c>
      <c r="G454" s="57"/>
      <c r="H454" s="18">
        <f t="shared" si="6"/>
        <v>-1.7241379309780314E-3</v>
      </c>
    </row>
    <row r="455" spans="1:8">
      <c r="A455" s="60" t="s">
        <v>1107</v>
      </c>
      <c r="B455" s="60">
        <v>51895</v>
      </c>
      <c r="C455" s="28">
        <v>1758.6206896551726</v>
      </c>
      <c r="D455" s="57"/>
      <c r="E455" s="32" t="s">
        <v>7405</v>
      </c>
      <c r="F455" s="28">
        <v>1758.6200000000001</v>
      </c>
      <c r="G455" s="57"/>
      <c r="H455" s="18">
        <f t="shared" si="6"/>
        <v>6.8965517243668728E-4</v>
      </c>
    </row>
    <row r="456" spans="1:8">
      <c r="A456" s="60" t="s">
        <v>1107</v>
      </c>
      <c r="B456" s="60">
        <v>51896</v>
      </c>
      <c r="C456" s="28">
        <v>1439.2068965517242</v>
      </c>
      <c r="D456" s="57"/>
      <c r="E456" s="32" t="s">
        <v>7406</v>
      </c>
      <c r="F456" s="28">
        <v>1439.21</v>
      </c>
      <c r="G456" s="57"/>
      <c r="H456" s="18">
        <f t="shared" si="6"/>
        <v>-3.1034482758514059E-3</v>
      </c>
    </row>
    <row r="457" spans="1:8">
      <c r="A457" s="60" t="s">
        <v>1107</v>
      </c>
      <c r="B457" s="60">
        <v>51897</v>
      </c>
      <c r="C457" s="28">
        <v>1007.7586206896552</v>
      </c>
      <c r="D457" s="57"/>
      <c r="E457" s="32" t="s">
        <v>7407</v>
      </c>
      <c r="F457" s="28">
        <v>1007.76</v>
      </c>
      <c r="G457" s="57"/>
      <c r="H457" s="18">
        <f t="shared" ref="H457:H520" si="7">+C457-F457</f>
        <v>-1.3793103447596877E-3</v>
      </c>
    </row>
    <row r="458" spans="1:8">
      <c r="A458" s="60" t="s">
        <v>1107</v>
      </c>
      <c r="B458" s="60">
        <v>51898</v>
      </c>
      <c r="C458" s="28">
        <v>2862.0603448275861</v>
      </c>
      <c r="D458" s="57"/>
      <c r="E458" s="32" t="s">
        <v>7408</v>
      </c>
      <c r="F458" s="28">
        <v>2862.06</v>
      </c>
      <c r="G458" s="57"/>
      <c r="H458" s="18">
        <f t="shared" si="7"/>
        <v>3.448275861046568E-4</v>
      </c>
    </row>
    <row r="459" spans="1:8">
      <c r="A459" s="60" t="s">
        <v>1107</v>
      </c>
      <c r="B459" s="60">
        <v>51899</v>
      </c>
      <c r="C459" s="28">
        <v>1698.2758620689656</v>
      </c>
      <c r="D459" s="57"/>
      <c r="E459" s="32" t="s">
        <v>7409</v>
      </c>
      <c r="F459" s="28">
        <v>1698.28</v>
      </c>
      <c r="G459" s="57"/>
      <c r="H459" s="18">
        <f t="shared" si="7"/>
        <v>-4.13793103439275E-3</v>
      </c>
    </row>
    <row r="460" spans="1:8">
      <c r="A460" s="60" t="s">
        <v>1107</v>
      </c>
      <c r="B460" s="60">
        <v>51900</v>
      </c>
      <c r="C460" s="28">
        <v>3788.7931034482763</v>
      </c>
      <c r="D460" s="57"/>
      <c r="E460" s="32" t="s">
        <v>7410</v>
      </c>
      <c r="F460" s="28">
        <v>3788.79</v>
      </c>
      <c r="G460" s="57"/>
      <c r="H460" s="18">
        <f t="shared" si="7"/>
        <v>3.1034482763061533E-3</v>
      </c>
    </row>
    <row r="461" spans="1:8">
      <c r="A461" s="60" t="s">
        <v>1107</v>
      </c>
      <c r="B461" s="60">
        <v>51901</v>
      </c>
      <c r="C461" s="28">
        <v>1172.4137931034484</v>
      </c>
      <c r="D461" s="57"/>
      <c r="E461" s="32" t="s">
        <v>7411</v>
      </c>
      <c r="F461" s="28">
        <v>1172.4099999999999</v>
      </c>
      <c r="G461" s="57"/>
      <c r="H461" s="18">
        <f t="shared" si="7"/>
        <v>3.7931034485154669E-3</v>
      </c>
    </row>
    <row r="462" spans="1:8">
      <c r="A462" s="60" t="s">
        <v>1107</v>
      </c>
      <c r="B462" s="60">
        <v>51902</v>
      </c>
      <c r="C462" s="28">
        <v>947.42241379310349</v>
      </c>
      <c r="D462" s="57"/>
      <c r="E462" s="32" t="s">
        <v>7412</v>
      </c>
      <c r="F462" s="28">
        <v>947.42000000000007</v>
      </c>
      <c r="G462" s="57"/>
      <c r="H462" s="18">
        <f t="shared" si="7"/>
        <v>2.4137931034147186E-3</v>
      </c>
    </row>
    <row r="463" spans="1:8">
      <c r="A463" s="60" t="s">
        <v>1107</v>
      </c>
      <c r="B463" s="60">
        <v>51903</v>
      </c>
      <c r="C463" s="28">
        <v>3212.9310344827591</v>
      </c>
      <c r="D463" s="57"/>
      <c r="E463" s="32" t="s">
        <v>7413</v>
      </c>
      <c r="F463" s="28">
        <v>3212.9300000000003</v>
      </c>
      <c r="G463" s="57"/>
      <c r="H463" s="18">
        <f t="shared" si="7"/>
        <v>1.0344827587687178E-3</v>
      </c>
    </row>
    <row r="464" spans="1:8">
      <c r="A464" s="60" t="s">
        <v>1107</v>
      </c>
      <c r="B464" s="60">
        <v>51904</v>
      </c>
      <c r="C464" s="28">
        <v>1784.4913793103451</v>
      </c>
      <c r="D464" s="57"/>
      <c r="E464" s="32" t="s">
        <v>7414</v>
      </c>
      <c r="F464" s="28">
        <v>1784.49</v>
      </c>
      <c r="G464" s="57"/>
      <c r="H464" s="18">
        <f t="shared" si="7"/>
        <v>1.3793103451007482E-3</v>
      </c>
    </row>
    <row r="465" spans="1:8">
      <c r="A465" s="60" t="s">
        <v>1107</v>
      </c>
      <c r="B465" s="60">
        <v>51905</v>
      </c>
      <c r="C465" s="28">
        <v>947.41379310344837</v>
      </c>
      <c r="D465" s="57"/>
      <c r="E465" s="32" t="s">
        <v>7415</v>
      </c>
      <c r="F465" s="28">
        <v>947.41</v>
      </c>
      <c r="G465" s="57"/>
      <c r="H465" s="18">
        <f t="shared" si="7"/>
        <v>3.79310344840178E-3</v>
      </c>
    </row>
    <row r="466" spans="1:8">
      <c r="A466" s="60" t="s">
        <v>1107</v>
      </c>
      <c r="B466" s="60">
        <v>51906</v>
      </c>
      <c r="C466" s="28">
        <v>1654.7327586206898</v>
      </c>
      <c r="D466" s="57"/>
      <c r="E466" s="32" t="s">
        <v>7416</v>
      </c>
      <c r="F466" s="28">
        <v>1654.73</v>
      </c>
      <c r="G466" s="57"/>
      <c r="H466" s="18">
        <f t="shared" si="7"/>
        <v>2.7586206897467491E-3</v>
      </c>
    </row>
    <row r="467" spans="1:8">
      <c r="A467" s="60" t="s">
        <v>1107</v>
      </c>
      <c r="B467" s="60">
        <v>51907</v>
      </c>
      <c r="C467" s="28">
        <v>400</v>
      </c>
      <c r="D467" s="57"/>
      <c r="E467" s="32" t="s">
        <v>7417</v>
      </c>
      <c r="F467" s="28">
        <v>400</v>
      </c>
      <c r="G467" s="57"/>
      <c r="H467" s="18">
        <f t="shared" si="7"/>
        <v>0</v>
      </c>
    </row>
    <row r="468" spans="1:8">
      <c r="A468" s="60" t="s">
        <v>1107</v>
      </c>
      <c r="B468" s="60">
        <v>51908</v>
      </c>
      <c r="C468" s="28">
        <v>1007.7586206896552</v>
      </c>
      <c r="D468" s="57"/>
      <c r="E468" s="32" t="s">
        <v>7418</v>
      </c>
      <c r="F468" s="28">
        <v>1007.76</v>
      </c>
      <c r="G468" s="57"/>
      <c r="H468" s="18">
        <f t="shared" si="7"/>
        <v>-1.3793103447596877E-3</v>
      </c>
    </row>
    <row r="469" spans="1:8">
      <c r="A469" s="60" t="s">
        <v>1107</v>
      </c>
      <c r="B469" s="60">
        <v>51909</v>
      </c>
      <c r="C469" s="28">
        <v>1698.2672413793105</v>
      </c>
      <c r="D469" s="57"/>
      <c r="E469" s="32" t="s">
        <v>7419</v>
      </c>
      <c r="F469" s="28">
        <v>1698.27</v>
      </c>
      <c r="G469" s="57"/>
      <c r="H469" s="18">
        <f t="shared" si="7"/>
        <v>-2.7586206895193754E-3</v>
      </c>
    </row>
    <row r="470" spans="1:8">
      <c r="A470" s="60" t="s">
        <v>1107</v>
      </c>
      <c r="B470" s="60">
        <v>51910</v>
      </c>
      <c r="C470" s="28">
        <v>2155.1810344827591</v>
      </c>
      <c r="D470" s="57"/>
      <c r="E470" s="32" t="s">
        <v>7420</v>
      </c>
      <c r="F470" s="28">
        <v>2155.1799999999998</v>
      </c>
      <c r="G470" s="57"/>
      <c r="H470" s="18">
        <f t="shared" si="7"/>
        <v>1.0344827592234651E-3</v>
      </c>
    </row>
    <row r="471" spans="1:8">
      <c r="A471" s="60" t="s">
        <v>1107</v>
      </c>
      <c r="B471" s="60">
        <v>51911</v>
      </c>
      <c r="C471" s="28">
        <v>947.42241379310349</v>
      </c>
      <c r="D471" s="57"/>
      <c r="E471" s="32" t="s">
        <v>7421</v>
      </c>
      <c r="F471" s="28">
        <v>947.42000000000007</v>
      </c>
      <c r="G471" s="57"/>
      <c r="H471" s="18">
        <f t="shared" si="7"/>
        <v>2.4137931034147186E-3</v>
      </c>
    </row>
    <row r="472" spans="1:8">
      <c r="A472" s="60" t="s">
        <v>1107</v>
      </c>
      <c r="B472" s="60">
        <v>51912</v>
      </c>
      <c r="C472" s="28">
        <v>1807.75</v>
      </c>
      <c r="D472" s="57"/>
      <c r="E472" s="32" t="s">
        <v>7422</v>
      </c>
      <c r="F472" s="28">
        <v>1807.75</v>
      </c>
      <c r="G472" s="57"/>
      <c r="H472" s="18">
        <f t="shared" si="7"/>
        <v>0</v>
      </c>
    </row>
    <row r="473" spans="1:8">
      <c r="A473" s="60" t="s">
        <v>1107</v>
      </c>
      <c r="B473" s="60">
        <v>51913</v>
      </c>
      <c r="C473" s="28">
        <v>1698.2758620689656</v>
      </c>
      <c r="D473" s="57"/>
      <c r="E473" s="32" t="s">
        <v>7423</v>
      </c>
      <c r="F473" s="28">
        <v>1698.28</v>
      </c>
      <c r="G473" s="57"/>
      <c r="H473" s="18">
        <f t="shared" si="7"/>
        <v>-4.13793103439275E-3</v>
      </c>
    </row>
    <row r="474" spans="1:8">
      <c r="A474" s="60" t="s">
        <v>1107</v>
      </c>
      <c r="B474" s="60">
        <v>51914</v>
      </c>
      <c r="C474" s="28">
        <v>2862.0689655172414</v>
      </c>
      <c r="D474" s="57"/>
      <c r="E474" s="32" t="s">
        <v>7424</v>
      </c>
      <c r="F474" s="28">
        <v>2862.07</v>
      </c>
      <c r="G474" s="57"/>
      <c r="H474" s="18">
        <f t="shared" si="7"/>
        <v>-1.0344827587687178E-3</v>
      </c>
    </row>
    <row r="475" spans="1:8">
      <c r="A475" s="60" t="s">
        <v>1107</v>
      </c>
      <c r="B475" s="60">
        <v>51915</v>
      </c>
      <c r="C475" s="28">
        <v>1850.1810344827588</v>
      </c>
      <c r="D475" s="57"/>
      <c r="E475" s="32" t="s">
        <v>7425</v>
      </c>
      <c r="F475" s="28">
        <v>1850.1799999999998</v>
      </c>
      <c r="G475" s="57"/>
      <c r="H475" s="18">
        <f t="shared" si="7"/>
        <v>1.0344827589960914E-3</v>
      </c>
    </row>
    <row r="476" spans="1:8">
      <c r="A476" s="60" t="s">
        <v>1107</v>
      </c>
      <c r="B476" s="60">
        <v>51916</v>
      </c>
      <c r="C476" s="28">
        <v>1758.6206896551726</v>
      </c>
      <c r="D476" s="57"/>
      <c r="E476" s="32" t="s">
        <v>7426</v>
      </c>
      <c r="F476" s="28">
        <v>1758.62</v>
      </c>
      <c r="G476" s="57"/>
      <c r="H476" s="18">
        <f t="shared" si="7"/>
        <v>6.8965517266406096E-4</v>
      </c>
    </row>
    <row r="477" spans="1:8">
      <c r="A477" s="60" t="s">
        <v>1107</v>
      </c>
      <c r="B477" s="60">
        <v>51917</v>
      </c>
      <c r="C477" s="28">
        <v>947.42241379310349</v>
      </c>
      <c r="D477" s="57"/>
      <c r="E477" s="32" t="s">
        <v>7427</v>
      </c>
      <c r="F477" s="28">
        <v>947.42000000000007</v>
      </c>
      <c r="G477" s="57"/>
      <c r="H477" s="18">
        <f t="shared" si="7"/>
        <v>2.4137931034147186E-3</v>
      </c>
    </row>
    <row r="478" spans="1:8">
      <c r="A478" s="60" t="s">
        <v>1107</v>
      </c>
      <c r="B478" s="60">
        <v>51918</v>
      </c>
      <c r="C478" s="28">
        <v>1758.6206896551726</v>
      </c>
      <c r="D478" s="57"/>
      <c r="E478" s="32" t="s">
        <v>7428</v>
      </c>
      <c r="F478" s="28">
        <v>1758.62</v>
      </c>
      <c r="G478" s="57"/>
      <c r="H478" s="18">
        <f t="shared" si="7"/>
        <v>6.8965517266406096E-4</v>
      </c>
    </row>
    <row r="479" spans="1:8">
      <c r="A479" s="60" t="s">
        <v>1107</v>
      </c>
      <c r="B479" s="60">
        <v>51919</v>
      </c>
      <c r="C479" s="28">
        <v>3593.9568965517242</v>
      </c>
      <c r="D479" s="57"/>
      <c r="E479" s="32" t="s">
        <v>7429</v>
      </c>
      <c r="F479" s="28">
        <v>3593.96</v>
      </c>
      <c r="G479" s="57"/>
      <c r="H479" s="18">
        <f t="shared" si="7"/>
        <v>-3.1034482758514059E-3</v>
      </c>
    </row>
    <row r="480" spans="1:8">
      <c r="A480" s="60" t="s">
        <v>1107</v>
      </c>
      <c r="B480" s="60">
        <v>51920</v>
      </c>
      <c r="C480" s="28">
        <v>3059.4913793103451</v>
      </c>
      <c r="D480" s="57"/>
      <c r="E480" s="32" t="s">
        <v>7430</v>
      </c>
      <c r="F480" s="28">
        <v>3059.49</v>
      </c>
      <c r="G480" s="57"/>
      <c r="H480" s="18">
        <f t="shared" si="7"/>
        <v>1.3793103453281219E-3</v>
      </c>
    </row>
    <row r="481" spans="1:8">
      <c r="A481" s="60" t="s">
        <v>1107</v>
      </c>
      <c r="B481" s="60">
        <v>51921</v>
      </c>
      <c r="C481" s="28">
        <v>1009.4913793103449</v>
      </c>
      <c r="D481" s="57"/>
      <c r="E481" s="32" t="s">
        <v>7431</v>
      </c>
      <c r="F481" s="28">
        <v>1009.49</v>
      </c>
      <c r="G481" s="57"/>
      <c r="H481" s="18">
        <f t="shared" si="7"/>
        <v>1.3793103448733746E-3</v>
      </c>
    </row>
    <row r="482" spans="1:8">
      <c r="A482" s="60" t="s">
        <v>1107</v>
      </c>
      <c r="B482" s="60">
        <v>51922</v>
      </c>
      <c r="C482" s="28">
        <v>2862.0689655172414</v>
      </c>
      <c r="D482" s="57"/>
      <c r="E482" s="32" t="s">
        <v>7432</v>
      </c>
      <c r="F482" s="28">
        <v>2862.07</v>
      </c>
      <c r="G482" s="57"/>
      <c r="H482" s="18">
        <f t="shared" si="7"/>
        <v>-1.0344827587687178E-3</v>
      </c>
    </row>
    <row r="483" spans="1:8">
      <c r="A483" s="60" t="s">
        <v>1107</v>
      </c>
      <c r="B483" s="60">
        <v>51923</v>
      </c>
      <c r="C483" s="28">
        <v>4085.6810344827591</v>
      </c>
      <c r="D483" s="57"/>
      <c r="E483" s="32" t="s">
        <v>7433</v>
      </c>
      <c r="F483" s="28">
        <v>4085.6800000000003</v>
      </c>
      <c r="G483" s="57"/>
      <c r="H483" s="18">
        <f t="shared" si="7"/>
        <v>1.0344827587687178E-3</v>
      </c>
    </row>
    <row r="484" spans="1:8">
      <c r="A484" s="60" t="s">
        <v>1107</v>
      </c>
      <c r="B484" s="60">
        <v>51924</v>
      </c>
      <c r="C484" s="28">
        <v>2862.0603448275861</v>
      </c>
      <c r="D484" s="57"/>
      <c r="E484" s="32" t="s">
        <v>7434</v>
      </c>
      <c r="F484" s="28">
        <v>2862.06</v>
      </c>
      <c r="G484" s="57"/>
      <c r="H484" s="18">
        <f t="shared" si="7"/>
        <v>3.448275861046568E-4</v>
      </c>
    </row>
    <row r="485" spans="1:8">
      <c r="A485" s="60" t="s">
        <v>1107</v>
      </c>
      <c r="B485" s="60">
        <v>51925</v>
      </c>
      <c r="C485" s="28">
        <v>2862.0689655172414</v>
      </c>
      <c r="D485" s="57"/>
      <c r="E485" s="32" t="s">
        <v>7435</v>
      </c>
      <c r="F485" s="28">
        <v>2862.0699999999997</v>
      </c>
      <c r="G485" s="57"/>
      <c r="H485" s="18">
        <f t="shared" si="7"/>
        <v>-1.0344827583139704E-3</v>
      </c>
    </row>
    <row r="486" spans="1:8">
      <c r="A486" s="60" t="s">
        <v>1107</v>
      </c>
      <c r="B486" s="60">
        <v>51926</v>
      </c>
      <c r="C486" s="28">
        <v>1807.7586206896553</v>
      </c>
      <c r="D486" s="57"/>
      <c r="E486" s="32" t="s">
        <v>7436</v>
      </c>
      <c r="F486" s="28">
        <v>1807.76</v>
      </c>
      <c r="G486" s="57"/>
      <c r="H486" s="18">
        <f t="shared" si="7"/>
        <v>-1.3793103446460009E-3</v>
      </c>
    </row>
    <row r="487" spans="1:8">
      <c r="A487" s="60" t="s">
        <v>1107</v>
      </c>
      <c r="B487" s="60">
        <v>51927</v>
      </c>
      <c r="C487" s="28">
        <v>1654.3189655172414</v>
      </c>
      <c r="D487" s="57"/>
      <c r="E487" s="32" t="s">
        <v>7437</v>
      </c>
      <c r="F487" s="28">
        <v>1654.32</v>
      </c>
      <c r="G487" s="57"/>
      <c r="H487" s="18">
        <f t="shared" si="7"/>
        <v>-1.0344827585413441E-3</v>
      </c>
    </row>
    <row r="488" spans="1:8">
      <c r="A488" s="60" t="s">
        <v>1107</v>
      </c>
      <c r="B488" s="60">
        <v>51928</v>
      </c>
      <c r="C488" s="28">
        <v>1525</v>
      </c>
      <c r="D488" s="57"/>
      <c r="E488" s="32" t="s">
        <v>7438</v>
      </c>
      <c r="F488" s="28">
        <v>1525</v>
      </c>
      <c r="G488" s="57"/>
      <c r="H488" s="18">
        <f t="shared" si="7"/>
        <v>0</v>
      </c>
    </row>
    <row r="489" spans="1:8">
      <c r="A489" s="60" t="s">
        <v>1107</v>
      </c>
      <c r="B489" s="60">
        <v>51929</v>
      </c>
      <c r="C489" s="28">
        <v>2086.2068965517242</v>
      </c>
      <c r="D489" s="57"/>
      <c r="E489" s="32" t="s">
        <v>7439</v>
      </c>
      <c r="F489" s="28">
        <v>2086.21</v>
      </c>
      <c r="G489" s="57"/>
      <c r="H489" s="18">
        <f t="shared" si="7"/>
        <v>-3.1034482758514059E-3</v>
      </c>
    </row>
    <row r="490" spans="1:8">
      <c r="A490" s="60" t="s">
        <v>1107</v>
      </c>
      <c r="B490" s="60">
        <v>51930</v>
      </c>
      <c r="C490" s="28">
        <v>1007.7586206896552</v>
      </c>
      <c r="D490" s="57"/>
      <c r="E490" s="32" t="s">
        <v>7440</v>
      </c>
      <c r="F490" s="28">
        <v>1007.76</v>
      </c>
      <c r="G490" s="57"/>
      <c r="H490" s="18">
        <f t="shared" si="7"/>
        <v>-1.3793103447596877E-3</v>
      </c>
    </row>
    <row r="491" spans="1:8">
      <c r="A491" s="60" t="s">
        <v>1107</v>
      </c>
      <c r="B491" s="60">
        <v>51931</v>
      </c>
      <c r="C491" s="28">
        <v>3788.7931034482763</v>
      </c>
      <c r="D491" s="57"/>
      <c r="E491" s="32" t="s">
        <v>7441</v>
      </c>
      <c r="F491" s="28">
        <v>3788.79</v>
      </c>
      <c r="G491" s="57"/>
      <c r="H491" s="18">
        <f t="shared" si="7"/>
        <v>3.1034482763061533E-3</v>
      </c>
    </row>
    <row r="492" spans="1:8">
      <c r="A492" s="60" t="s">
        <v>1107</v>
      </c>
      <c r="B492" s="60">
        <v>51932</v>
      </c>
      <c r="C492" s="28">
        <v>947.42241379310349</v>
      </c>
      <c r="D492" s="57"/>
      <c r="E492" s="32" t="s">
        <v>7442</v>
      </c>
      <c r="F492" s="28">
        <v>947.42000000000007</v>
      </c>
      <c r="G492" s="57"/>
      <c r="H492" s="18">
        <f t="shared" si="7"/>
        <v>2.4137931034147186E-3</v>
      </c>
    </row>
    <row r="493" spans="1:8">
      <c r="A493" s="60" t="s">
        <v>1107</v>
      </c>
      <c r="B493" s="60">
        <v>51933</v>
      </c>
      <c r="C493" s="28">
        <v>3788.8017241379316</v>
      </c>
      <c r="D493" s="57"/>
      <c r="E493" s="32" t="s">
        <v>7443</v>
      </c>
      <c r="F493" s="28">
        <v>3788.8</v>
      </c>
      <c r="G493" s="57"/>
      <c r="H493" s="18">
        <f t="shared" si="7"/>
        <v>1.7241379314327787E-3</v>
      </c>
    </row>
    <row r="494" spans="1:8">
      <c r="A494" s="60" t="s">
        <v>1107</v>
      </c>
      <c r="B494" s="60">
        <v>51934</v>
      </c>
      <c r="C494" s="28">
        <v>1698.2758620689656</v>
      </c>
      <c r="D494" s="57"/>
      <c r="E494" s="32" t="s">
        <v>7444</v>
      </c>
      <c r="F494" s="28">
        <v>1698.28</v>
      </c>
      <c r="G494" s="57"/>
      <c r="H494" s="18">
        <f t="shared" si="7"/>
        <v>-4.13793103439275E-3</v>
      </c>
    </row>
    <row r="495" spans="1:8">
      <c r="A495" s="60" t="s">
        <v>1107</v>
      </c>
      <c r="B495" s="60">
        <v>51935</v>
      </c>
      <c r="C495" s="28">
        <v>1758.6206896551726</v>
      </c>
      <c r="D495" s="57"/>
      <c r="E495" s="32" t="s">
        <v>7445</v>
      </c>
      <c r="F495" s="28">
        <v>1758.62</v>
      </c>
      <c r="G495" s="57"/>
      <c r="H495" s="18">
        <f t="shared" si="7"/>
        <v>6.8965517266406096E-4</v>
      </c>
    </row>
    <row r="496" spans="1:8">
      <c r="A496" s="60" t="s">
        <v>1107</v>
      </c>
      <c r="B496" s="60">
        <v>51936</v>
      </c>
      <c r="C496" s="28">
        <v>1637.9310344827588</v>
      </c>
      <c r="D496" s="57"/>
      <c r="E496" s="32" t="s">
        <v>7446</v>
      </c>
      <c r="F496" s="28">
        <v>1637.93</v>
      </c>
      <c r="G496" s="57"/>
      <c r="H496" s="18">
        <f t="shared" si="7"/>
        <v>1.0344827587687178E-3</v>
      </c>
    </row>
    <row r="497" spans="1:8">
      <c r="A497" s="60" t="s">
        <v>1107</v>
      </c>
      <c r="B497" s="60">
        <v>51937</v>
      </c>
      <c r="C497" s="28">
        <v>1637.9310344827588</v>
      </c>
      <c r="D497" s="57"/>
      <c r="E497" s="32" t="s">
        <v>7447</v>
      </c>
      <c r="F497" s="28">
        <v>1637.93</v>
      </c>
      <c r="G497" s="57"/>
      <c r="H497" s="18">
        <f t="shared" si="7"/>
        <v>1.0344827587687178E-3</v>
      </c>
    </row>
    <row r="498" spans="1:8">
      <c r="A498" s="60" t="s">
        <v>1107</v>
      </c>
      <c r="B498" s="60">
        <v>51938</v>
      </c>
      <c r="C498" s="28">
        <v>343.97413793103448</v>
      </c>
      <c r="D498" s="57"/>
      <c r="E498" s="32" t="s">
        <v>7448</v>
      </c>
      <c r="F498" s="28">
        <v>343.97</v>
      </c>
      <c r="G498" s="57"/>
      <c r="H498" s="18">
        <f t="shared" si="7"/>
        <v>4.1379310344495934E-3</v>
      </c>
    </row>
    <row r="499" spans="1:8">
      <c r="A499" s="60" t="s">
        <v>1107</v>
      </c>
      <c r="B499" s="60">
        <v>51939</v>
      </c>
      <c r="C499" s="28">
        <v>1698.2758620689656</v>
      </c>
      <c r="D499" s="57"/>
      <c r="E499" s="32" t="s">
        <v>7449</v>
      </c>
      <c r="F499" s="28">
        <v>1698.28</v>
      </c>
      <c r="G499" s="57"/>
      <c r="H499" s="18">
        <f t="shared" si="7"/>
        <v>-4.13793103439275E-3</v>
      </c>
    </row>
    <row r="500" spans="1:8">
      <c r="A500" s="60" t="s">
        <v>1107</v>
      </c>
      <c r="B500" s="60">
        <v>51940</v>
      </c>
      <c r="C500" s="28">
        <v>5012.0689655172418</v>
      </c>
      <c r="D500" s="57"/>
      <c r="E500" s="32" t="s">
        <v>7450</v>
      </c>
      <c r="F500" s="28">
        <v>5012.07</v>
      </c>
      <c r="G500" s="57"/>
      <c r="H500" s="18">
        <f t="shared" si="7"/>
        <v>-1.0344827578592231E-3</v>
      </c>
    </row>
    <row r="501" spans="1:8">
      <c r="A501" s="60" t="s">
        <v>1107</v>
      </c>
      <c r="B501" s="60">
        <v>51941</v>
      </c>
      <c r="C501" s="28">
        <v>1758.6206896551726</v>
      </c>
      <c r="D501" s="57"/>
      <c r="E501" s="32" t="s">
        <v>7451</v>
      </c>
      <c r="F501" s="28">
        <v>1758.62</v>
      </c>
      <c r="G501" s="57"/>
      <c r="H501" s="18">
        <f t="shared" si="7"/>
        <v>6.8965517266406096E-4</v>
      </c>
    </row>
    <row r="502" spans="1:8">
      <c r="A502" s="60" t="s">
        <v>1107</v>
      </c>
      <c r="B502" s="60">
        <v>51942</v>
      </c>
      <c r="C502" s="28">
        <v>2862.0603448275861</v>
      </c>
      <c r="D502" s="57"/>
      <c r="E502" s="32" t="s">
        <v>7452</v>
      </c>
      <c r="F502" s="28">
        <v>2862.06</v>
      </c>
      <c r="G502" s="57"/>
      <c r="H502" s="18">
        <f t="shared" si="7"/>
        <v>3.448275861046568E-4</v>
      </c>
    </row>
    <row r="503" spans="1:8">
      <c r="A503" s="60" t="s">
        <v>1107</v>
      </c>
      <c r="B503" s="60">
        <v>51943</v>
      </c>
      <c r="C503" s="28">
        <v>2862.0603448275861</v>
      </c>
      <c r="D503" s="57"/>
      <c r="E503" s="32" t="s">
        <v>7453</v>
      </c>
      <c r="F503" s="28">
        <v>2862.06</v>
      </c>
      <c r="G503" s="57"/>
      <c r="H503" s="18">
        <f t="shared" si="7"/>
        <v>3.448275861046568E-4</v>
      </c>
    </row>
    <row r="504" spans="1:8">
      <c r="A504" s="60" t="s">
        <v>1107</v>
      </c>
      <c r="B504" s="60">
        <v>51944</v>
      </c>
      <c r="C504" s="28">
        <v>3849.1379310344832</v>
      </c>
      <c r="D504" s="57"/>
      <c r="E504" s="32" t="s">
        <v>7454</v>
      </c>
      <c r="F504" s="28">
        <v>3849.1400000000003</v>
      </c>
      <c r="G504" s="57"/>
      <c r="H504" s="18">
        <f t="shared" si="7"/>
        <v>-2.0689655170826882E-3</v>
      </c>
    </row>
    <row r="505" spans="1:8">
      <c r="A505" s="60" t="s">
        <v>1107</v>
      </c>
      <c r="B505" s="60">
        <v>51945</v>
      </c>
      <c r="C505" s="28">
        <v>5284.4827586206902</v>
      </c>
      <c r="D505" s="57"/>
      <c r="E505" s="32" t="s">
        <v>7455</v>
      </c>
      <c r="F505" s="28">
        <v>5284.48</v>
      </c>
      <c r="G505" s="57"/>
      <c r="H505" s="18">
        <f t="shared" si="7"/>
        <v>2.7586206906562438E-3</v>
      </c>
    </row>
    <row r="506" spans="1:8">
      <c r="A506" s="60" t="s">
        <v>1107</v>
      </c>
      <c r="B506" s="60">
        <v>51946</v>
      </c>
      <c r="C506" s="28">
        <v>1719.8275862068967</v>
      </c>
      <c r="D506" s="57"/>
      <c r="E506" s="32" t="s">
        <v>7456</v>
      </c>
      <c r="F506" s="28">
        <v>1719.83</v>
      </c>
      <c r="G506" s="57"/>
      <c r="H506" s="18">
        <f t="shared" si="7"/>
        <v>-2.413793103187345E-3</v>
      </c>
    </row>
    <row r="507" spans="1:8">
      <c r="A507" s="60" t="s">
        <v>1107</v>
      </c>
      <c r="B507" s="60">
        <v>51947</v>
      </c>
      <c r="C507" s="28">
        <v>1804.3189655172416</v>
      </c>
      <c r="D507" s="57"/>
      <c r="E507" s="32" t="s">
        <v>7457</v>
      </c>
      <c r="F507" s="28">
        <v>1804.3200000000002</v>
      </c>
      <c r="G507" s="57"/>
      <c r="H507" s="18">
        <f t="shared" si="7"/>
        <v>-1.0344827585413441E-3</v>
      </c>
    </row>
    <row r="508" spans="1:8">
      <c r="A508" s="60" t="s">
        <v>1107</v>
      </c>
      <c r="B508" s="60">
        <v>51948</v>
      </c>
      <c r="C508" s="28">
        <v>3175.4482758620693</v>
      </c>
      <c r="D508" s="57"/>
      <c r="E508" s="32" t="s">
        <v>7458</v>
      </c>
      <c r="F508" s="28">
        <v>3175.45</v>
      </c>
      <c r="G508" s="57"/>
      <c r="H508" s="18">
        <f t="shared" si="7"/>
        <v>-1.724137930523284E-3</v>
      </c>
    </row>
    <row r="509" spans="1:8">
      <c r="A509" s="60" t="s">
        <v>1107</v>
      </c>
      <c r="B509" s="60">
        <v>51949</v>
      </c>
      <c r="C509" s="28">
        <v>947.42241379310349</v>
      </c>
      <c r="D509" s="57"/>
      <c r="E509" s="32" t="s">
        <v>7459</v>
      </c>
      <c r="F509" s="28">
        <v>947.42000000000007</v>
      </c>
      <c r="G509" s="57"/>
      <c r="H509" s="18">
        <f t="shared" si="7"/>
        <v>2.4137931034147186E-3</v>
      </c>
    </row>
    <row r="510" spans="1:8">
      <c r="A510" s="60" t="s">
        <v>1107</v>
      </c>
      <c r="B510" s="60">
        <v>51950</v>
      </c>
      <c r="C510" s="28">
        <v>4490.1120689655172</v>
      </c>
      <c r="D510" s="57"/>
      <c r="E510" s="32" t="s">
        <v>7460</v>
      </c>
      <c r="F510" s="28">
        <v>4490.1100000000006</v>
      </c>
      <c r="G510" s="57"/>
      <c r="H510" s="18">
        <f t="shared" si="7"/>
        <v>2.0689655166279408E-3</v>
      </c>
    </row>
    <row r="511" spans="1:8">
      <c r="A511" s="60" t="s">
        <v>1107</v>
      </c>
      <c r="B511" s="60">
        <v>51951</v>
      </c>
      <c r="C511" s="28">
        <v>400.01724137931035</v>
      </c>
      <c r="D511" s="57"/>
      <c r="E511" s="32" t="s">
        <v>7461</v>
      </c>
      <c r="F511" s="28">
        <v>400.02</v>
      </c>
      <c r="G511" s="57"/>
      <c r="H511" s="18">
        <f t="shared" si="7"/>
        <v>-2.7586206896330623E-3</v>
      </c>
    </row>
    <row r="512" spans="1:8">
      <c r="A512" s="60" t="s">
        <v>1107</v>
      </c>
      <c r="B512" s="60">
        <v>51952</v>
      </c>
      <c r="C512" s="28">
        <v>1007.7586206896552</v>
      </c>
      <c r="D512" s="57"/>
      <c r="E512" s="32" t="s">
        <v>7462</v>
      </c>
      <c r="F512" s="28">
        <v>1007.76</v>
      </c>
      <c r="G512" s="57"/>
      <c r="H512" s="18">
        <f t="shared" si="7"/>
        <v>-1.3793103447596877E-3</v>
      </c>
    </row>
    <row r="513" spans="1:8">
      <c r="A513" s="60" t="s">
        <v>1107</v>
      </c>
      <c r="B513" s="60">
        <v>51953</v>
      </c>
      <c r="C513" s="28">
        <v>1007.7586206896552</v>
      </c>
      <c r="D513" s="57"/>
      <c r="E513" s="32" t="s">
        <v>7463</v>
      </c>
      <c r="F513" s="28">
        <v>1007.76</v>
      </c>
      <c r="G513" s="57"/>
      <c r="H513" s="18">
        <f t="shared" si="7"/>
        <v>-1.3793103447596877E-3</v>
      </c>
    </row>
    <row r="514" spans="1:8">
      <c r="A514" s="60" t="s">
        <v>1107</v>
      </c>
      <c r="B514" s="60">
        <v>51954</v>
      </c>
      <c r="C514" s="28">
        <v>947.42241379310349</v>
      </c>
      <c r="D514" s="57"/>
      <c r="E514" s="32" t="s">
        <v>7464</v>
      </c>
      <c r="F514" s="28">
        <v>947.42000000000007</v>
      </c>
      <c r="G514" s="57"/>
      <c r="H514" s="18">
        <f t="shared" si="7"/>
        <v>2.4137931034147186E-3</v>
      </c>
    </row>
    <row r="515" spans="1:8">
      <c r="A515" s="60" t="s">
        <v>1107</v>
      </c>
      <c r="B515" s="60">
        <v>51955</v>
      </c>
      <c r="C515" s="28">
        <v>1007.7586206896552</v>
      </c>
      <c r="D515" s="57"/>
      <c r="E515" s="32" t="s">
        <v>7465</v>
      </c>
      <c r="F515" s="28">
        <v>1007.76</v>
      </c>
      <c r="G515" s="57"/>
      <c r="H515" s="18">
        <f t="shared" si="7"/>
        <v>-1.3793103447596877E-3</v>
      </c>
    </row>
    <row r="516" spans="1:8">
      <c r="A516" s="60" t="s">
        <v>1107</v>
      </c>
      <c r="B516" s="60">
        <v>51956</v>
      </c>
      <c r="C516" s="28">
        <v>5947.4224137931042</v>
      </c>
      <c r="D516" s="57"/>
      <c r="E516" s="32" t="s">
        <v>7466</v>
      </c>
      <c r="F516" s="28">
        <v>5947.42</v>
      </c>
      <c r="G516" s="57"/>
      <c r="H516" s="18">
        <f t="shared" si="7"/>
        <v>2.4137931040968397E-3</v>
      </c>
    </row>
    <row r="517" spans="1:8">
      <c r="A517" s="60" t="s">
        <v>1107</v>
      </c>
      <c r="B517" s="60">
        <v>51957</v>
      </c>
      <c r="C517" s="28">
        <v>1007.7586206896552</v>
      </c>
      <c r="D517" s="57"/>
      <c r="E517" s="32" t="s">
        <v>7467</v>
      </c>
      <c r="F517" s="28">
        <v>1007.76</v>
      </c>
      <c r="G517" s="57"/>
      <c r="H517" s="18">
        <f t="shared" si="7"/>
        <v>-1.3793103447596877E-3</v>
      </c>
    </row>
    <row r="518" spans="1:8">
      <c r="A518" s="60" t="s">
        <v>1107</v>
      </c>
      <c r="B518" s="60">
        <v>51958</v>
      </c>
      <c r="C518" s="28">
        <v>2034.4827586206898</v>
      </c>
      <c r="D518" s="57"/>
      <c r="E518" s="32" t="s">
        <v>7468</v>
      </c>
      <c r="F518" s="28">
        <v>2034.48</v>
      </c>
      <c r="G518" s="57"/>
      <c r="H518" s="18">
        <f t="shared" si="7"/>
        <v>2.7586206897467491E-3</v>
      </c>
    </row>
    <row r="519" spans="1:8">
      <c r="A519" s="60" t="s">
        <v>1107</v>
      </c>
      <c r="B519" s="60">
        <v>51959</v>
      </c>
      <c r="C519" s="28">
        <v>2190.5086206896553</v>
      </c>
      <c r="D519" s="57"/>
      <c r="E519" s="32" t="s">
        <v>7469</v>
      </c>
      <c r="F519" s="28">
        <v>2190.5099999999998</v>
      </c>
      <c r="G519" s="57"/>
      <c r="H519" s="18">
        <f t="shared" si="7"/>
        <v>-1.3793103444186272E-3</v>
      </c>
    </row>
    <row r="520" spans="1:8">
      <c r="A520" s="60" t="s">
        <v>1107</v>
      </c>
      <c r="B520" s="60">
        <v>51960</v>
      </c>
      <c r="C520" s="28">
        <v>1758.6206896551726</v>
      </c>
      <c r="D520" s="57"/>
      <c r="E520" s="32" t="s">
        <v>7470</v>
      </c>
      <c r="F520" s="28">
        <v>1758.62</v>
      </c>
      <c r="G520" s="57"/>
      <c r="H520" s="18">
        <f t="shared" si="7"/>
        <v>6.8965517266406096E-4</v>
      </c>
    </row>
    <row r="521" spans="1:8">
      <c r="A521" s="60" t="s">
        <v>1107</v>
      </c>
      <c r="B521" s="60">
        <v>51961</v>
      </c>
      <c r="C521" s="28">
        <v>947.42241379310349</v>
      </c>
      <c r="D521" s="57"/>
      <c r="E521" s="32" t="s">
        <v>7471</v>
      </c>
      <c r="F521" s="28">
        <v>947.42</v>
      </c>
      <c r="G521" s="57"/>
      <c r="H521" s="18">
        <f t="shared" ref="H521:H584" si="8">+C521-F521</f>
        <v>2.4137931035284055E-3</v>
      </c>
    </row>
    <row r="522" spans="1:8">
      <c r="A522" s="60" t="s">
        <v>1107</v>
      </c>
      <c r="B522" s="60">
        <v>51962</v>
      </c>
      <c r="C522" s="28">
        <v>1249.1379310344828</v>
      </c>
      <c r="D522" s="57"/>
      <c r="E522" s="32" t="s">
        <v>7472</v>
      </c>
      <c r="F522" s="28">
        <v>1249.1399999999999</v>
      </c>
      <c r="G522" s="57"/>
      <c r="H522" s="18">
        <f t="shared" si="8"/>
        <v>-2.0689655170826882E-3</v>
      </c>
    </row>
    <row r="523" spans="1:8">
      <c r="A523" s="60" t="s">
        <v>1107</v>
      </c>
      <c r="B523" s="60">
        <v>51963</v>
      </c>
      <c r="C523" s="28">
        <v>200</v>
      </c>
      <c r="D523" s="57"/>
      <c r="E523" s="32" t="s">
        <v>7473</v>
      </c>
      <c r="F523" s="28">
        <v>200</v>
      </c>
      <c r="G523" s="57"/>
      <c r="H523" s="18">
        <f t="shared" si="8"/>
        <v>0</v>
      </c>
    </row>
    <row r="524" spans="1:8">
      <c r="A524" s="60" t="s">
        <v>1107</v>
      </c>
      <c r="B524" s="60">
        <v>51964</v>
      </c>
      <c r="C524" s="28">
        <v>3654.3189655172418</v>
      </c>
      <c r="D524" s="57"/>
      <c r="E524" s="32" t="s">
        <v>7474</v>
      </c>
      <c r="F524" s="28">
        <v>3654.3199999999997</v>
      </c>
      <c r="G524" s="57"/>
      <c r="H524" s="18">
        <f t="shared" si="8"/>
        <v>-1.0344827578592231E-3</v>
      </c>
    </row>
    <row r="525" spans="1:8">
      <c r="A525" s="60" t="s">
        <v>1107</v>
      </c>
      <c r="B525" s="60">
        <v>51965</v>
      </c>
      <c r="C525" s="28">
        <v>2107.7672413793107</v>
      </c>
      <c r="D525" s="57"/>
      <c r="E525" s="32" t="s">
        <v>7475</v>
      </c>
      <c r="F525" s="28">
        <v>2107.77</v>
      </c>
      <c r="G525" s="57"/>
      <c r="H525" s="18">
        <f t="shared" si="8"/>
        <v>-2.7586206892920018E-3</v>
      </c>
    </row>
    <row r="526" spans="1:8">
      <c r="A526" s="60" t="s">
        <v>1107</v>
      </c>
      <c r="B526" s="60">
        <v>51966</v>
      </c>
      <c r="C526" s="28">
        <v>600</v>
      </c>
      <c r="D526" s="57"/>
      <c r="E526" s="32" t="s">
        <v>7476</v>
      </c>
      <c r="F526" s="28">
        <v>600</v>
      </c>
      <c r="G526" s="57"/>
      <c r="H526" s="18">
        <f t="shared" si="8"/>
        <v>0</v>
      </c>
    </row>
    <row r="527" spans="1:8">
      <c r="A527" s="60" t="s">
        <v>1107</v>
      </c>
      <c r="B527" s="60">
        <v>51967</v>
      </c>
      <c r="C527" s="28">
        <v>4818.8793103448279</v>
      </c>
      <c r="D527" s="57"/>
      <c r="E527" s="32" t="s">
        <v>7477</v>
      </c>
      <c r="F527" s="28">
        <v>4818.88</v>
      </c>
      <c r="G527" s="57"/>
      <c r="H527" s="18">
        <f t="shared" si="8"/>
        <v>-6.896551722093136E-4</v>
      </c>
    </row>
    <row r="528" spans="1:8">
      <c r="A528" s="60" t="s">
        <v>1107</v>
      </c>
      <c r="B528" s="60">
        <v>51968</v>
      </c>
      <c r="C528" s="28">
        <v>947.42241379310349</v>
      </c>
      <c r="D528" s="57"/>
      <c r="E528" s="32" t="s">
        <v>7478</v>
      </c>
      <c r="F528" s="28">
        <v>947.42000000000007</v>
      </c>
      <c r="G528" s="57"/>
      <c r="H528" s="18">
        <f t="shared" si="8"/>
        <v>2.4137931034147186E-3</v>
      </c>
    </row>
    <row r="529" spans="1:8">
      <c r="A529" s="60" t="s">
        <v>1107</v>
      </c>
      <c r="B529" s="60">
        <v>51969</v>
      </c>
      <c r="C529" s="28">
        <v>947.42241379310349</v>
      </c>
      <c r="D529" s="57"/>
      <c r="E529" s="32" t="s">
        <v>7479</v>
      </c>
      <c r="F529" s="28">
        <v>947.42</v>
      </c>
      <c r="G529" s="57"/>
      <c r="H529" s="18">
        <f t="shared" si="8"/>
        <v>2.4137931035284055E-3</v>
      </c>
    </row>
    <row r="530" spans="1:8">
      <c r="A530" s="60" t="s">
        <v>1107</v>
      </c>
      <c r="B530" s="60">
        <v>51970</v>
      </c>
      <c r="C530" s="28">
        <v>947.43103448275872</v>
      </c>
      <c r="D530" s="57"/>
      <c r="E530" s="32" t="s">
        <v>7480</v>
      </c>
      <c r="F530" s="28">
        <v>947.43</v>
      </c>
      <c r="G530" s="57"/>
      <c r="H530" s="18">
        <f t="shared" si="8"/>
        <v>1.0344827587687178E-3</v>
      </c>
    </row>
    <row r="531" spans="1:8">
      <c r="A531" s="60" t="s">
        <v>1107</v>
      </c>
      <c r="B531" s="60">
        <v>51971</v>
      </c>
      <c r="C531" s="28">
        <v>2000.8706896551728</v>
      </c>
      <c r="D531" s="57"/>
      <c r="E531" s="32" t="s">
        <v>7481</v>
      </c>
      <c r="F531" s="28">
        <v>2000.87</v>
      </c>
      <c r="G531" s="57"/>
      <c r="H531" s="18">
        <f t="shared" si="8"/>
        <v>6.8965517289143463E-4</v>
      </c>
    </row>
    <row r="532" spans="1:8">
      <c r="A532" s="60" t="s">
        <v>1107</v>
      </c>
      <c r="B532" s="60">
        <v>51972</v>
      </c>
      <c r="C532" s="28">
        <v>1698.2758620689656</v>
      </c>
      <c r="D532" s="57"/>
      <c r="E532" s="32" t="s">
        <v>7482</v>
      </c>
      <c r="F532" s="28">
        <v>1698.2799999999997</v>
      </c>
      <c r="G532" s="57"/>
      <c r="H532" s="18">
        <f t="shared" si="8"/>
        <v>-4.1379310341653763E-3</v>
      </c>
    </row>
    <row r="533" spans="1:8">
      <c r="A533" s="60" t="s">
        <v>1107</v>
      </c>
      <c r="B533" s="60">
        <v>51973</v>
      </c>
      <c r="C533" s="28">
        <v>2862.0689655172414</v>
      </c>
      <c r="D533" s="57"/>
      <c r="E533" s="32" t="s">
        <v>7483</v>
      </c>
      <c r="F533" s="28">
        <v>2862.07</v>
      </c>
      <c r="G533" s="57"/>
      <c r="H533" s="18">
        <f t="shared" si="8"/>
        <v>-1.0344827587687178E-3</v>
      </c>
    </row>
    <row r="534" spans="1:8">
      <c r="A534" s="60" t="s">
        <v>1107</v>
      </c>
      <c r="B534" s="60">
        <v>51974</v>
      </c>
      <c r="C534" s="28">
        <v>1009.4913793103449</v>
      </c>
      <c r="D534" s="57"/>
      <c r="E534" s="32" t="s">
        <v>7484</v>
      </c>
      <c r="F534" s="28">
        <v>1009.49</v>
      </c>
      <c r="G534" s="57"/>
      <c r="H534" s="18">
        <f t="shared" si="8"/>
        <v>1.3793103448733746E-3</v>
      </c>
    </row>
    <row r="535" spans="1:8">
      <c r="A535" s="60" t="s">
        <v>1107</v>
      </c>
      <c r="B535" s="60">
        <v>51975</v>
      </c>
      <c r="C535" s="28">
        <v>1698.2758620689656</v>
      </c>
      <c r="D535" s="57"/>
      <c r="E535" s="32" t="s">
        <v>7485</v>
      </c>
      <c r="F535" s="28">
        <v>1698.2799999999997</v>
      </c>
      <c r="G535" s="57"/>
      <c r="H535" s="18">
        <f t="shared" si="8"/>
        <v>-4.1379310341653763E-3</v>
      </c>
    </row>
    <row r="536" spans="1:8">
      <c r="A536" s="60" t="s">
        <v>1107</v>
      </c>
      <c r="B536" s="60">
        <v>51976</v>
      </c>
      <c r="C536" s="28">
        <v>270</v>
      </c>
      <c r="D536" s="57"/>
      <c r="E536" s="32" t="s">
        <v>7486</v>
      </c>
      <c r="F536" s="28">
        <v>270</v>
      </c>
      <c r="G536" s="57"/>
      <c r="H536" s="18">
        <f t="shared" si="8"/>
        <v>0</v>
      </c>
    </row>
    <row r="537" spans="1:8">
      <c r="A537" s="60" t="s">
        <v>1107</v>
      </c>
      <c r="B537" s="60">
        <v>51977</v>
      </c>
      <c r="C537" s="28">
        <v>405.00000000000006</v>
      </c>
      <c r="D537" s="57"/>
      <c r="E537" s="32" t="s">
        <v>7487</v>
      </c>
      <c r="F537" s="28">
        <v>405</v>
      </c>
      <c r="G537" s="57"/>
      <c r="H537" s="18">
        <f t="shared" si="8"/>
        <v>0</v>
      </c>
    </row>
    <row r="538" spans="1:8">
      <c r="A538" s="60" t="s">
        <v>1107</v>
      </c>
      <c r="B538" s="60">
        <v>51978</v>
      </c>
      <c r="C538" s="28">
        <v>103.43965517241379</v>
      </c>
      <c r="D538" s="57"/>
      <c r="E538" s="32" t="s">
        <v>7488</v>
      </c>
      <c r="F538" s="28">
        <v>103.44</v>
      </c>
      <c r="G538" s="57"/>
      <c r="H538" s="18">
        <f t="shared" si="8"/>
        <v>-3.4482758620413279E-4</v>
      </c>
    </row>
    <row r="539" spans="1:8">
      <c r="A539" s="60" t="s">
        <v>1107</v>
      </c>
      <c r="B539" s="60">
        <v>51979</v>
      </c>
      <c r="C539" s="28">
        <v>2862.0689655172414</v>
      </c>
      <c r="D539" s="57"/>
      <c r="E539" s="32" t="s">
        <v>7489</v>
      </c>
      <c r="F539" s="28">
        <v>2862.07</v>
      </c>
      <c r="G539" s="57"/>
      <c r="H539" s="18">
        <f t="shared" si="8"/>
        <v>-1.0344827587687178E-3</v>
      </c>
    </row>
    <row r="540" spans="1:8">
      <c r="A540" s="60" t="s">
        <v>1107</v>
      </c>
      <c r="B540" s="60">
        <v>51980</v>
      </c>
      <c r="C540" s="28">
        <v>990.00000000000011</v>
      </c>
      <c r="D540" s="57"/>
      <c r="E540" s="32" t="s">
        <v>7490</v>
      </c>
      <c r="F540" s="28">
        <v>990</v>
      </c>
      <c r="G540" s="57"/>
      <c r="H540" s="18">
        <f t="shared" si="8"/>
        <v>0</v>
      </c>
    </row>
    <row r="541" spans="1:8">
      <c r="A541" s="60" t="s">
        <v>1107</v>
      </c>
      <c r="B541" s="60">
        <v>51981</v>
      </c>
      <c r="C541" s="28">
        <v>3184.5862068965516</v>
      </c>
      <c r="D541" s="57"/>
      <c r="E541" s="32" t="s">
        <v>7491</v>
      </c>
      <c r="F541" s="28">
        <v>3184.59</v>
      </c>
      <c r="G541" s="57"/>
      <c r="H541" s="18">
        <f t="shared" si="8"/>
        <v>-3.7931034485154669E-3</v>
      </c>
    </row>
    <row r="542" spans="1:8">
      <c r="A542" s="60" t="s">
        <v>1107</v>
      </c>
      <c r="B542" s="60">
        <v>51982</v>
      </c>
      <c r="C542" s="28">
        <v>3177.7327586206898</v>
      </c>
      <c r="D542" s="57"/>
      <c r="E542" s="32" t="s">
        <v>7492</v>
      </c>
      <c r="F542" s="28">
        <v>3177.73</v>
      </c>
      <c r="G542" s="57"/>
      <c r="H542" s="18">
        <f t="shared" si="8"/>
        <v>2.7586206897467491E-3</v>
      </c>
    </row>
    <row r="543" spans="1:8">
      <c r="A543" s="60" t="s">
        <v>1107</v>
      </c>
      <c r="B543" s="60">
        <v>51983</v>
      </c>
      <c r="C543" s="28">
        <v>2262.1034482758623</v>
      </c>
      <c r="D543" s="57"/>
      <c r="E543" s="32" t="s">
        <v>7493</v>
      </c>
      <c r="F543" s="28">
        <v>2262.1</v>
      </c>
      <c r="G543" s="57"/>
      <c r="H543" s="18">
        <f t="shared" si="8"/>
        <v>3.4482758624108101E-3</v>
      </c>
    </row>
    <row r="544" spans="1:8">
      <c r="A544" s="60" t="s">
        <v>1107</v>
      </c>
      <c r="B544" s="60">
        <v>51984</v>
      </c>
      <c r="C544" s="28">
        <v>180.00000000000003</v>
      </c>
      <c r="D544" s="57"/>
      <c r="E544" s="32" t="s">
        <v>7494</v>
      </c>
      <c r="F544" s="28">
        <v>180</v>
      </c>
      <c r="G544" s="57"/>
      <c r="H544" s="18">
        <f t="shared" si="8"/>
        <v>0</v>
      </c>
    </row>
    <row r="545" spans="1:8">
      <c r="A545" s="60" t="s">
        <v>1107</v>
      </c>
      <c r="B545" s="60">
        <v>51985</v>
      </c>
      <c r="C545" s="28">
        <v>90.000000000000014</v>
      </c>
      <c r="D545" s="57"/>
      <c r="E545" s="32" t="s">
        <v>7495</v>
      </c>
      <c r="F545" s="28">
        <v>90</v>
      </c>
      <c r="G545" s="57"/>
      <c r="H545" s="18">
        <f t="shared" si="8"/>
        <v>0</v>
      </c>
    </row>
    <row r="546" spans="1:8">
      <c r="A546" s="60" t="s">
        <v>1107</v>
      </c>
      <c r="B546" s="60">
        <v>51986</v>
      </c>
      <c r="C546" s="28">
        <v>1007.7672413793105</v>
      </c>
      <c r="D546" s="57"/>
      <c r="E546" s="32" t="s">
        <v>7496</v>
      </c>
      <c r="F546" s="28">
        <v>1007.77</v>
      </c>
      <c r="G546" s="57"/>
      <c r="H546" s="18">
        <f t="shared" si="8"/>
        <v>-2.7586206895193754E-3</v>
      </c>
    </row>
    <row r="547" spans="1:8">
      <c r="A547" s="60" t="s">
        <v>1107</v>
      </c>
      <c r="B547" s="60">
        <v>51987</v>
      </c>
      <c r="C547" s="28">
        <v>1007.7586206896552</v>
      </c>
      <c r="D547" s="57"/>
      <c r="E547" s="32" t="s">
        <v>7497</v>
      </c>
      <c r="F547" s="28">
        <v>1007.76</v>
      </c>
      <c r="G547" s="57"/>
      <c r="H547" s="18">
        <f t="shared" si="8"/>
        <v>-1.3793103447596877E-3</v>
      </c>
    </row>
    <row r="548" spans="1:8">
      <c r="A548" s="60" t="s">
        <v>1107</v>
      </c>
      <c r="B548" s="60">
        <v>51988</v>
      </c>
      <c r="C548" s="28">
        <v>1758.6206896551726</v>
      </c>
      <c r="D548" s="57"/>
      <c r="E548" s="32" t="s">
        <v>7498</v>
      </c>
      <c r="F548" s="28">
        <v>1758.62</v>
      </c>
      <c r="G548" s="57"/>
      <c r="H548" s="18">
        <f t="shared" si="8"/>
        <v>6.8965517266406096E-4</v>
      </c>
    </row>
    <row r="549" spans="1:8">
      <c r="A549" s="60" t="s">
        <v>1107</v>
      </c>
      <c r="B549" s="60">
        <v>51989</v>
      </c>
      <c r="C549" s="28">
        <v>3788.8017241379316</v>
      </c>
      <c r="D549" s="57"/>
      <c r="E549" s="32" t="s">
        <v>7499</v>
      </c>
      <c r="F549" s="28">
        <v>3788.8</v>
      </c>
      <c r="G549" s="57"/>
      <c r="H549" s="18">
        <f t="shared" si="8"/>
        <v>1.7241379314327787E-3</v>
      </c>
    </row>
    <row r="550" spans="1:8">
      <c r="A550" s="60" t="s">
        <v>1107</v>
      </c>
      <c r="B550" s="60">
        <v>51990</v>
      </c>
      <c r="C550" s="28">
        <v>3150.870689655173</v>
      </c>
      <c r="D550" s="57"/>
      <c r="E550" s="32" t="s">
        <v>7500</v>
      </c>
      <c r="F550" s="28">
        <v>3150.87</v>
      </c>
      <c r="G550" s="57"/>
      <c r="H550" s="18">
        <f t="shared" si="8"/>
        <v>6.8965517311880831E-4</v>
      </c>
    </row>
    <row r="551" spans="1:8">
      <c r="A551" s="60" t="s">
        <v>1107</v>
      </c>
      <c r="B551" s="60">
        <v>51991</v>
      </c>
      <c r="C551" s="28">
        <v>2731.8965517241381</v>
      </c>
      <c r="D551" s="57"/>
      <c r="E551" s="32" t="s">
        <v>7501</v>
      </c>
      <c r="F551" s="28">
        <v>2731.9</v>
      </c>
      <c r="G551" s="57"/>
      <c r="H551" s="18">
        <f t="shared" si="8"/>
        <v>-3.4482758619560627E-3</v>
      </c>
    </row>
    <row r="552" spans="1:8">
      <c r="A552" s="60" t="s">
        <v>1107</v>
      </c>
      <c r="B552" s="60">
        <v>51992</v>
      </c>
      <c r="C552" s="28">
        <v>1007.7672413793105</v>
      </c>
      <c r="D552" s="57"/>
      <c r="E552" s="32" t="s">
        <v>7502</v>
      </c>
      <c r="F552" s="28">
        <v>1007.77</v>
      </c>
      <c r="G552" s="57"/>
      <c r="H552" s="18">
        <f t="shared" si="8"/>
        <v>-2.7586206895193754E-3</v>
      </c>
    </row>
    <row r="553" spans="1:8">
      <c r="A553" s="60" t="s">
        <v>1107</v>
      </c>
      <c r="B553" s="60">
        <v>51993</v>
      </c>
      <c r="C553" s="28">
        <v>947.42241379310349</v>
      </c>
      <c r="D553" s="57"/>
      <c r="E553" s="32" t="s">
        <v>7503</v>
      </c>
      <c r="F553" s="28">
        <v>947.42000000000007</v>
      </c>
      <c r="G553" s="57"/>
      <c r="H553" s="18">
        <f t="shared" si="8"/>
        <v>2.4137931034147186E-3</v>
      </c>
    </row>
    <row r="554" spans="1:8">
      <c r="A554" s="60" t="s">
        <v>1107</v>
      </c>
      <c r="B554" s="60">
        <v>51994</v>
      </c>
      <c r="C554" s="28">
        <v>2603.4482758620693</v>
      </c>
      <c r="D554" s="57"/>
      <c r="E554" s="32" t="s">
        <v>7504</v>
      </c>
      <c r="F554" s="28">
        <v>2603.4499999999998</v>
      </c>
      <c r="G554" s="57"/>
      <c r="H554" s="18">
        <f t="shared" si="8"/>
        <v>-1.724137930523284E-3</v>
      </c>
    </row>
    <row r="555" spans="1:8">
      <c r="A555" s="60" t="s">
        <v>1107</v>
      </c>
      <c r="B555" s="60">
        <v>51995</v>
      </c>
      <c r="C555" s="28">
        <v>1669.8275862068967</v>
      </c>
      <c r="D555" s="57"/>
      <c r="E555" s="32" t="s">
        <v>7505</v>
      </c>
      <c r="F555" s="28">
        <v>1669.8300000000002</v>
      </c>
      <c r="G555" s="57"/>
      <c r="H555" s="18">
        <f t="shared" si="8"/>
        <v>-2.4137931034147186E-3</v>
      </c>
    </row>
    <row r="556" spans="1:8">
      <c r="A556" s="60" t="s">
        <v>1107</v>
      </c>
      <c r="B556" s="60">
        <v>51996</v>
      </c>
      <c r="C556" s="28">
        <v>1400.8706896551726</v>
      </c>
      <c r="D556" s="57"/>
      <c r="E556" s="32" t="s">
        <v>7506</v>
      </c>
      <c r="F556" s="28">
        <v>1400.87</v>
      </c>
      <c r="G556" s="57"/>
      <c r="H556" s="18">
        <f t="shared" si="8"/>
        <v>6.8965517266406096E-4</v>
      </c>
    </row>
    <row r="557" spans="1:8">
      <c r="A557" s="60" t="s">
        <v>1107</v>
      </c>
      <c r="B557" s="60">
        <v>51997</v>
      </c>
      <c r="C557" s="28">
        <v>1400.8620689655174</v>
      </c>
      <c r="D557" s="57"/>
      <c r="E557" s="32" t="s">
        <v>7507</v>
      </c>
      <c r="F557" s="28">
        <v>1400.8600000000001</v>
      </c>
      <c r="G557" s="57"/>
      <c r="H557" s="18">
        <f t="shared" si="8"/>
        <v>2.0689655173100618E-3</v>
      </c>
    </row>
    <row r="558" spans="1:8">
      <c r="A558" s="60" t="s">
        <v>1107</v>
      </c>
      <c r="B558" s="60">
        <v>51998</v>
      </c>
      <c r="C558" s="28">
        <v>947.42241379310349</v>
      </c>
      <c r="D558" s="57"/>
      <c r="E558" s="32" t="s">
        <v>7508</v>
      </c>
      <c r="F558" s="28">
        <v>947.42</v>
      </c>
      <c r="G558" s="57"/>
      <c r="H558" s="18">
        <f t="shared" si="8"/>
        <v>2.4137931035284055E-3</v>
      </c>
    </row>
    <row r="559" spans="1:8">
      <c r="A559" s="60" t="s">
        <v>1107</v>
      </c>
      <c r="B559" s="60">
        <v>51999</v>
      </c>
      <c r="C559" s="28">
        <v>1275.0086206896553</v>
      </c>
      <c r="D559" s="57"/>
      <c r="E559" s="32" t="s">
        <v>7509</v>
      </c>
      <c r="F559" s="28">
        <v>1275.01</v>
      </c>
      <c r="G559" s="57"/>
      <c r="H559" s="18">
        <f t="shared" si="8"/>
        <v>-1.3793103446460009E-3</v>
      </c>
    </row>
    <row r="560" spans="1:8">
      <c r="A560" s="60" t="s">
        <v>1107</v>
      </c>
      <c r="B560" s="60">
        <v>52000</v>
      </c>
      <c r="C560" s="28">
        <v>947.42241379310349</v>
      </c>
      <c r="D560" s="57"/>
      <c r="E560" s="32" t="s">
        <v>7510</v>
      </c>
      <c r="F560" s="28">
        <v>947.42000000000007</v>
      </c>
      <c r="G560" s="57"/>
      <c r="H560" s="18">
        <f t="shared" si="8"/>
        <v>2.4137931034147186E-3</v>
      </c>
    </row>
    <row r="561" spans="1:8">
      <c r="A561" s="60" t="s">
        <v>1107</v>
      </c>
      <c r="B561" s="60">
        <v>52001</v>
      </c>
      <c r="C561" s="28">
        <v>1698.293103448276</v>
      </c>
      <c r="D561" s="57"/>
      <c r="E561" s="32" t="s">
        <v>7511</v>
      </c>
      <c r="F561" s="28">
        <v>1698.29</v>
      </c>
      <c r="G561" s="57"/>
      <c r="H561" s="18">
        <f t="shared" si="8"/>
        <v>3.1034482760787796E-3</v>
      </c>
    </row>
    <row r="562" spans="1:8">
      <c r="A562" s="60" t="s">
        <v>1107</v>
      </c>
      <c r="B562" s="60">
        <v>52002</v>
      </c>
      <c r="C562" s="28">
        <v>947.42241379310349</v>
      </c>
      <c r="D562" s="57"/>
      <c r="E562" s="32" t="s">
        <v>7512</v>
      </c>
      <c r="F562" s="28">
        <v>947.42000000000007</v>
      </c>
      <c r="G562" s="57"/>
      <c r="H562" s="18">
        <f t="shared" si="8"/>
        <v>2.4137931034147186E-3</v>
      </c>
    </row>
    <row r="563" spans="1:8">
      <c r="A563" s="60" t="s">
        <v>1107</v>
      </c>
      <c r="B563" s="60">
        <v>52003</v>
      </c>
      <c r="C563" s="28">
        <v>1758.6206896551726</v>
      </c>
      <c r="D563" s="57"/>
      <c r="E563" s="32" t="s">
        <v>7513</v>
      </c>
      <c r="F563" s="28">
        <v>1758.62</v>
      </c>
      <c r="G563" s="57"/>
      <c r="H563" s="18">
        <f t="shared" si="8"/>
        <v>6.8965517266406096E-4</v>
      </c>
    </row>
    <row r="564" spans="1:8">
      <c r="A564" s="60" t="s">
        <v>1107</v>
      </c>
      <c r="B564" s="60">
        <v>52004</v>
      </c>
      <c r="C564" s="28">
        <v>1007.7586206896552</v>
      </c>
      <c r="D564" s="57"/>
      <c r="E564" s="32" t="s">
        <v>7514</v>
      </c>
      <c r="F564" s="28">
        <v>1007.76</v>
      </c>
      <c r="G564" s="57"/>
      <c r="H564" s="18">
        <f t="shared" si="8"/>
        <v>-1.3793103447596877E-3</v>
      </c>
    </row>
    <row r="565" spans="1:8">
      <c r="A565" s="60" t="s">
        <v>1107</v>
      </c>
      <c r="B565" s="60">
        <v>52005</v>
      </c>
      <c r="C565" s="28">
        <v>5883.6293103448279</v>
      </c>
      <c r="D565" s="57"/>
      <c r="E565" s="32" t="s">
        <v>7515</v>
      </c>
      <c r="F565" s="28">
        <v>5883.63</v>
      </c>
      <c r="G565" s="57"/>
      <c r="H565" s="18">
        <f t="shared" si="8"/>
        <v>-6.896551722093136E-4</v>
      </c>
    </row>
    <row r="566" spans="1:8">
      <c r="A566" s="60" t="s">
        <v>1107</v>
      </c>
      <c r="B566" s="60">
        <v>52006</v>
      </c>
      <c r="C566" s="28">
        <v>1304.3189655172414</v>
      </c>
      <c r="D566" s="57"/>
      <c r="E566" s="32" t="s">
        <v>7516</v>
      </c>
      <c r="F566" s="28">
        <v>1304.32</v>
      </c>
      <c r="G566" s="57"/>
      <c r="H566" s="18">
        <f t="shared" si="8"/>
        <v>-1.0344827585413441E-3</v>
      </c>
    </row>
    <row r="567" spans="1:8">
      <c r="A567" s="60" t="s">
        <v>1107</v>
      </c>
      <c r="B567" s="60">
        <v>52007</v>
      </c>
      <c r="C567" s="28">
        <v>2731.8879310344828</v>
      </c>
      <c r="D567" s="57"/>
      <c r="E567" s="32" t="s">
        <v>7517</v>
      </c>
      <c r="F567" s="28">
        <v>2731.89</v>
      </c>
      <c r="G567" s="57"/>
      <c r="H567" s="18">
        <f t="shared" si="8"/>
        <v>-2.0689655170826882E-3</v>
      </c>
    </row>
    <row r="568" spans="1:8">
      <c r="A568" s="60" t="s">
        <v>1107</v>
      </c>
      <c r="B568" s="60">
        <v>52008</v>
      </c>
      <c r="C568" s="28">
        <v>1758.6206896551726</v>
      </c>
      <c r="D568" s="57"/>
      <c r="E568" s="32" t="s">
        <v>7518</v>
      </c>
      <c r="F568" s="28">
        <v>1758.62</v>
      </c>
      <c r="G568" s="57"/>
      <c r="H568" s="18">
        <f t="shared" si="8"/>
        <v>6.8965517266406096E-4</v>
      </c>
    </row>
    <row r="569" spans="1:8">
      <c r="A569" s="60" t="s">
        <v>1107</v>
      </c>
      <c r="B569" s="60">
        <v>52009</v>
      </c>
      <c r="C569" s="28">
        <v>2801.7327586206902</v>
      </c>
      <c r="D569" s="57"/>
      <c r="E569" s="32" t="s">
        <v>7519</v>
      </c>
      <c r="F569" s="28">
        <v>2801.73</v>
      </c>
      <c r="G569" s="57"/>
      <c r="H569" s="18">
        <f t="shared" si="8"/>
        <v>2.7586206902014965E-3</v>
      </c>
    </row>
    <row r="570" spans="1:8">
      <c r="A570" s="60" t="s">
        <v>1107</v>
      </c>
      <c r="B570" s="60">
        <v>52010</v>
      </c>
      <c r="C570" s="28">
        <v>2857.7586206896553</v>
      </c>
      <c r="D570" s="57"/>
      <c r="E570" s="32" t="s">
        <v>7520</v>
      </c>
      <c r="F570" s="28">
        <v>2857.76</v>
      </c>
      <c r="G570" s="57"/>
      <c r="H570" s="18">
        <f t="shared" si="8"/>
        <v>-1.3793103448733746E-3</v>
      </c>
    </row>
    <row r="571" spans="1:8">
      <c r="A571" s="60" t="s">
        <v>1107</v>
      </c>
      <c r="B571" s="60">
        <v>52011</v>
      </c>
      <c r="C571" s="28">
        <v>2443.9827586206898</v>
      </c>
      <c r="D571" s="57"/>
      <c r="E571" s="32" t="s">
        <v>7521</v>
      </c>
      <c r="F571" s="28">
        <v>2443.98</v>
      </c>
      <c r="G571" s="57"/>
      <c r="H571" s="18">
        <f t="shared" si="8"/>
        <v>2.7586206897467491E-3</v>
      </c>
    </row>
    <row r="572" spans="1:8">
      <c r="A572" s="60" t="s">
        <v>1107</v>
      </c>
      <c r="B572" s="60">
        <v>52012</v>
      </c>
      <c r="C572" s="28">
        <v>1698.2758620689656</v>
      </c>
      <c r="D572" s="57"/>
      <c r="E572" s="32" t="s">
        <v>7522</v>
      </c>
      <c r="F572" s="28">
        <v>1698.28</v>
      </c>
      <c r="G572" s="57"/>
      <c r="H572" s="18">
        <f t="shared" si="8"/>
        <v>-4.13793103439275E-3</v>
      </c>
    </row>
    <row r="573" spans="1:8">
      <c r="A573" s="60" t="s">
        <v>1107</v>
      </c>
      <c r="B573" s="60">
        <v>52013</v>
      </c>
      <c r="C573" s="28">
        <v>3849.1379310344832</v>
      </c>
      <c r="D573" s="57"/>
      <c r="E573" s="32" t="s">
        <v>7523</v>
      </c>
      <c r="F573" s="28">
        <v>3849.1400000000003</v>
      </c>
      <c r="G573" s="57"/>
      <c r="H573" s="18">
        <f t="shared" si="8"/>
        <v>-2.0689655170826882E-3</v>
      </c>
    </row>
    <row r="574" spans="1:8">
      <c r="A574" s="60" t="s">
        <v>1107</v>
      </c>
      <c r="B574" s="60">
        <v>52014</v>
      </c>
      <c r="C574" s="28">
        <v>947.43103448275872</v>
      </c>
      <c r="D574" s="57"/>
      <c r="E574" s="32" t="s">
        <v>7524</v>
      </c>
      <c r="F574" s="28">
        <v>947.43000000000006</v>
      </c>
      <c r="G574" s="57"/>
      <c r="H574" s="18">
        <f t="shared" si="8"/>
        <v>1.0344827586550309E-3</v>
      </c>
    </row>
    <row r="575" spans="1:8">
      <c r="A575" s="60" t="s">
        <v>1107</v>
      </c>
      <c r="B575" s="60">
        <v>52015</v>
      </c>
      <c r="C575" s="28">
        <v>2143.1120689655177</v>
      </c>
      <c r="D575" s="57"/>
      <c r="E575" s="32" t="s">
        <v>7525</v>
      </c>
      <c r="F575" s="28">
        <v>2143.11</v>
      </c>
      <c r="G575" s="57"/>
      <c r="H575" s="18">
        <f t="shared" si="8"/>
        <v>2.0689655175374355E-3</v>
      </c>
    </row>
    <row r="576" spans="1:8">
      <c r="A576" s="60" t="s">
        <v>1107</v>
      </c>
      <c r="B576" s="60">
        <v>52016</v>
      </c>
      <c r="C576" s="28">
        <v>2143.1120689655177</v>
      </c>
      <c r="D576" s="57"/>
      <c r="E576" s="32" t="s">
        <v>7526</v>
      </c>
      <c r="F576" s="28">
        <v>2143.11</v>
      </c>
      <c r="G576" s="57"/>
      <c r="H576" s="18">
        <f t="shared" si="8"/>
        <v>2.0689655175374355E-3</v>
      </c>
    </row>
    <row r="577" spans="1:8">
      <c r="A577" s="60" t="s">
        <v>1107</v>
      </c>
      <c r="B577" s="60">
        <v>52017</v>
      </c>
      <c r="C577" s="28">
        <v>1007.7586206896552</v>
      </c>
      <c r="D577" s="57"/>
      <c r="E577" s="32" t="s">
        <v>7527</v>
      </c>
      <c r="F577" s="28">
        <v>1007.76</v>
      </c>
      <c r="G577" s="57"/>
      <c r="H577" s="18">
        <f t="shared" si="8"/>
        <v>-1.3793103447596877E-3</v>
      </c>
    </row>
    <row r="578" spans="1:8">
      <c r="A578" s="60" t="s">
        <v>1107</v>
      </c>
      <c r="B578" s="60">
        <v>52018</v>
      </c>
      <c r="C578" s="28">
        <v>4476.6724137931033</v>
      </c>
      <c r="D578" s="57"/>
      <c r="E578" s="32" t="s">
        <v>7528</v>
      </c>
      <c r="F578" s="28">
        <v>4476.67</v>
      </c>
      <c r="G578" s="57"/>
      <c r="H578" s="18">
        <f t="shared" si="8"/>
        <v>2.413793103187345E-3</v>
      </c>
    </row>
    <row r="579" spans="1:8">
      <c r="A579" s="60" t="s">
        <v>1107</v>
      </c>
      <c r="B579" s="60">
        <v>52019</v>
      </c>
      <c r="C579" s="28">
        <v>1698.293103448276</v>
      </c>
      <c r="D579" s="57"/>
      <c r="E579" s="32" t="s">
        <v>7529</v>
      </c>
      <c r="F579" s="28">
        <v>1698.29</v>
      </c>
      <c r="G579" s="57"/>
      <c r="H579" s="18">
        <f t="shared" si="8"/>
        <v>3.1034482760787796E-3</v>
      </c>
    </row>
    <row r="580" spans="1:8">
      <c r="A580" s="60" t="s">
        <v>1107</v>
      </c>
      <c r="B580" s="60">
        <v>52020</v>
      </c>
      <c r="C580" s="28">
        <v>1758.6206896551726</v>
      </c>
      <c r="D580" s="57"/>
      <c r="E580" s="32" t="s">
        <v>7530</v>
      </c>
      <c r="F580" s="28">
        <v>1758.62</v>
      </c>
      <c r="G580" s="57"/>
      <c r="H580" s="18">
        <f t="shared" si="8"/>
        <v>6.8965517266406096E-4</v>
      </c>
    </row>
    <row r="581" spans="1:8">
      <c r="A581" s="60" t="s">
        <v>1107</v>
      </c>
      <c r="B581" s="60">
        <v>52021</v>
      </c>
      <c r="C581" s="28">
        <v>134.97413793103448</v>
      </c>
      <c r="D581" s="57"/>
      <c r="E581" s="32" t="s">
        <v>7531</v>
      </c>
      <c r="F581" s="28">
        <v>134.97</v>
      </c>
      <c r="G581" s="57"/>
      <c r="H581" s="18">
        <f t="shared" si="8"/>
        <v>4.1379310344780151E-3</v>
      </c>
    </row>
    <row r="582" spans="1:8">
      <c r="A582" s="60" t="s">
        <v>1107</v>
      </c>
      <c r="B582" s="60">
        <v>52022</v>
      </c>
      <c r="C582" s="28">
        <v>1698.2672413793105</v>
      </c>
      <c r="D582" s="57"/>
      <c r="E582" s="32" t="s">
        <v>7532</v>
      </c>
      <c r="F582" s="28">
        <v>1698.27</v>
      </c>
      <c r="G582" s="57"/>
      <c r="H582" s="18">
        <f t="shared" si="8"/>
        <v>-2.7586206895193754E-3</v>
      </c>
    </row>
    <row r="583" spans="1:8">
      <c r="A583" s="60" t="s">
        <v>1107</v>
      </c>
      <c r="B583" s="60">
        <v>52023</v>
      </c>
      <c r="C583" s="28">
        <v>1698.2758620689656</v>
      </c>
      <c r="D583" s="57"/>
      <c r="E583" s="32" t="s">
        <v>7533</v>
      </c>
      <c r="F583" s="28">
        <v>1698.28</v>
      </c>
      <c r="G583" s="57"/>
      <c r="H583" s="18">
        <f t="shared" si="8"/>
        <v>-4.13793103439275E-3</v>
      </c>
    </row>
    <row r="584" spans="1:8">
      <c r="A584" s="60" t="s">
        <v>1107</v>
      </c>
      <c r="B584" s="60">
        <v>52024</v>
      </c>
      <c r="C584" s="28">
        <v>2801.7327586206902</v>
      </c>
      <c r="D584" s="57"/>
      <c r="E584" s="32" t="s">
        <v>7534</v>
      </c>
      <c r="F584" s="28">
        <v>2801.73</v>
      </c>
      <c r="G584" s="57"/>
      <c r="H584" s="18">
        <f t="shared" si="8"/>
        <v>2.7586206902014965E-3</v>
      </c>
    </row>
    <row r="585" spans="1:8">
      <c r="A585" s="60" t="s">
        <v>1107</v>
      </c>
      <c r="B585" s="60">
        <v>52025</v>
      </c>
      <c r="C585" s="28">
        <v>947.42241379310349</v>
      </c>
      <c r="D585" s="57"/>
      <c r="E585" s="32" t="s">
        <v>7535</v>
      </c>
      <c r="F585" s="28">
        <v>947.42</v>
      </c>
      <c r="G585" s="57"/>
      <c r="H585" s="18">
        <f t="shared" ref="H585:H648" si="9">+C585-F585</f>
        <v>2.4137931035284055E-3</v>
      </c>
    </row>
    <row r="586" spans="1:8">
      <c r="A586" s="60" t="s">
        <v>1107</v>
      </c>
      <c r="B586" s="60">
        <v>52026</v>
      </c>
      <c r="C586" s="28">
        <v>1698.2758620689656</v>
      </c>
      <c r="D586" s="57"/>
      <c r="E586" s="32" t="s">
        <v>7536</v>
      </c>
      <c r="F586" s="28">
        <v>1698.28</v>
      </c>
      <c r="G586" s="57"/>
      <c r="H586" s="18">
        <f t="shared" si="9"/>
        <v>-4.13793103439275E-3</v>
      </c>
    </row>
    <row r="587" spans="1:8">
      <c r="A587" s="60" t="s">
        <v>1107</v>
      </c>
      <c r="B587" s="60">
        <v>52027</v>
      </c>
      <c r="C587" s="28">
        <v>947.43103448275872</v>
      </c>
      <c r="D587" s="57"/>
      <c r="E587" s="32" t="s">
        <v>7537</v>
      </c>
      <c r="F587" s="28">
        <v>947.43000000000006</v>
      </c>
      <c r="G587" s="57"/>
      <c r="H587" s="18">
        <f t="shared" si="9"/>
        <v>1.0344827586550309E-3</v>
      </c>
    </row>
    <row r="588" spans="1:8">
      <c r="A588" s="60" t="s">
        <v>1107</v>
      </c>
      <c r="B588" s="60">
        <v>52028</v>
      </c>
      <c r="C588" s="28">
        <v>1758.6206896551726</v>
      </c>
      <c r="D588" s="57"/>
      <c r="E588" s="32" t="s">
        <v>7538</v>
      </c>
      <c r="F588" s="28">
        <v>1758.62</v>
      </c>
      <c r="G588" s="57"/>
      <c r="H588" s="18">
        <f t="shared" si="9"/>
        <v>6.8965517266406096E-4</v>
      </c>
    </row>
    <row r="589" spans="1:8">
      <c r="A589" s="60" t="s">
        <v>1107</v>
      </c>
      <c r="B589" s="60">
        <v>52029</v>
      </c>
      <c r="C589" s="28">
        <v>400</v>
      </c>
      <c r="D589" s="57"/>
      <c r="E589" s="32" t="s">
        <v>7539</v>
      </c>
      <c r="F589" s="28">
        <v>400</v>
      </c>
      <c r="G589" s="57"/>
      <c r="H589" s="18">
        <f t="shared" si="9"/>
        <v>0</v>
      </c>
    </row>
    <row r="590" spans="1:8">
      <c r="A590" s="60" t="s">
        <v>1107</v>
      </c>
      <c r="B590" s="60">
        <v>52030</v>
      </c>
      <c r="C590" s="28">
        <v>172.41379310344828</v>
      </c>
      <c r="D590" s="57"/>
      <c r="E590" s="32" t="s">
        <v>7540</v>
      </c>
      <c r="F590" s="28">
        <v>172.41</v>
      </c>
      <c r="G590" s="57"/>
      <c r="H590" s="18">
        <f t="shared" si="9"/>
        <v>3.7931034482880932E-3</v>
      </c>
    </row>
    <row r="591" spans="1:8">
      <c r="A591" s="60" t="s">
        <v>1107</v>
      </c>
      <c r="B591" s="60">
        <v>52031</v>
      </c>
      <c r="C591" s="28">
        <v>600</v>
      </c>
      <c r="D591" s="57"/>
      <c r="E591" s="32" t="s">
        <v>7541</v>
      </c>
      <c r="F591" s="28">
        <v>600</v>
      </c>
      <c r="G591" s="57"/>
      <c r="H591" s="18">
        <f t="shared" si="9"/>
        <v>0</v>
      </c>
    </row>
    <row r="592" spans="1:8">
      <c r="A592" s="60" t="s">
        <v>1107</v>
      </c>
      <c r="B592" s="60">
        <v>52032</v>
      </c>
      <c r="C592" s="28">
        <v>2862.0689655172414</v>
      </c>
      <c r="D592" s="57"/>
      <c r="E592" s="32" t="s">
        <v>7542</v>
      </c>
      <c r="F592" s="28">
        <v>2862.07</v>
      </c>
      <c r="G592" s="57"/>
      <c r="H592" s="18">
        <f t="shared" si="9"/>
        <v>-1.0344827587687178E-3</v>
      </c>
    </row>
    <row r="593" spans="1:8">
      <c r="A593" s="60" t="s">
        <v>1107</v>
      </c>
      <c r="B593" s="60">
        <v>52033</v>
      </c>
      <c r="C593" s="28">
        <v>2142.2586206896553</v>
      </c>
      <c r="D593" s="57"/>
      <c r="E593" s="32" t="s">
        <v>7543</v>
      </c>
      <c r="F593" s="28">
        <v>2142.2600000000002</v>
      </c>
      <c r="G593" s="57"/>
      <c r="H593" s="18">
        <f t="shared" si="9"/>
        <v>-1.3793103448733746E-3</v>
      </c>
    </row>
    <row r="594" spans="1:8">
      <c r="A594" s="60" t="s">
        <v>1107</v>
      </c>
      <c r="B594" s="60">
        <v>52034</v>
      </c>
      <c r="C594" s="28">
        <v>2862.0603448275861</v>
      </c>
      <c r="D594" s="57"/>
      <c r="E594" s="32" t="s">
        <v>7544</v>
      </c>
      <c r="F594" s="28">
        <v>2862.06</v>
      </c>
      <c r="G594" s="57"/>
      <c r="H594" s="18">
        <f t="shared" si="9"/>
        <v>3.448275861046568E-4</v>
      </c>
    </row>
    <row r="595" spans="1:8">
      <c r="A595" s="60" t="s">
        <v>1107</v>
      </c>
      <c r="B595" s="60">
        <v>52035</v>
      </c>
      <c r="C595" s="28">
        <v>1007.7586206896552</v>
      </c>
      <c r="D595" s="57"/>
      <c r="E595" s="32" t="s">
        <v>7545</v>
      </c>
      <c r="F595" s="28">
        <v>1007.76</v>
      </c>
      <c r="G595" s="57"/>
      <c r="H595" s="18">
        <f t="shared" si="9"/>
        <v>-1.3793103447596877E-3</v>
      </c>
    </row>
    <row r="596" spans="1:8">
      <c r="A596" s="60" t="s">
        <v>1107</v>
      </c>
      <c r="B596" s="60">
        <v>52036</v>
      </c>
      <c r="C596" s="28">
        <v>3788.7931034482763</v>
      </c>
      <c r="D596" s="57"/>
      <c r="E596" s="32" t="s">
        <v>7546</v>
      </c>
      <c r="F596" s="28">
        <v>3788.79</v>
      </c>
      <c r="G596" s="57"/>
      <c r="H596" s="18">
        <f t="shared" si="9"/>
        <v>3.1034482763061533E-3</v>
      </c>
    </row>
    <row r="597" spans="1:8">
      <c r="A597" s="60" t="s">
        <v>1107</v>
      </c>
      <c r="B597" s="60">
        <v>52037</v>
      </c>
      <c r="C597" s="28">
        <v>2801.7241379310349</v>
      </c>
      <c r="D597" s="57"/>
      <c r="E597" s="32" t="s">
        <v>7547</v>
      </c>
      <c r="F597" s="28">
        <v>2801.7200000000003</v>
      </c>
      <c r="G597" s="57"/>
      <c r="H597" s="18">
        <f t="shared" si="9"/>
        <v>4.1379310346201237E-3</v>
      </c>
    </row>
    <row r="598" spans="1:8">
      <c r="A598" s="60" t="s">
        <v>1107</v>
      </c>
      <c r="B598" s="60">
        <v>52038</v>
      </c>
      <c r="C598" s="28">
        <v>400</v>
      </c>
      <c r="D598" s="57"/>
      <c r="E598" s="32" t="s">
        <v>7548</v>
      </c>
      <c r="F598" s="28">
        <v>400</v>
      </c>
      <c r="G598" s="57"/>
      <c r="H598" s="18">
        <f t="shared" si="9"/>
        <v>0</v>
      </c>
    </row>
    <row r="599" spans="1:8">
      <c r="A599" s="60" t="s">
        <v>1107</v>
      </c>
      <c r="B599" s="60">
        <v>52039</v>
      </c>
      <c r="C599" s="28">
        <v>2523.6379310344828</v>
      </c>
      <c r="D599" s="57"/>
      <c r="E599" s="32" t="s">
        <v>7549</v>
      </c>
      <c r="F599" s="28">
        <v>2523.6400000000003</v>
      </c>
      <c r="G599" s="57"/>
      <c r="H599" s="18">
        <f t="shared" si="9"/>
        <v>-2.0689655175374355E-3</v>
      </c>
    </row>
    <row r="600" spans="1:8">
      <c r="A600" s="60" t="s">
        <v>1107</v>
      </c>
      <c r="B600" s="60">
        <v>52040</v>
      </c>
      <c r="C600" s="28">
        <v>13800.000000000002</v>
      </c>
      <c r="D600" s="57"/>
      <c r="E600" s="32" t="s">
        <v>7550</v>
      </c>
      <c r="F600" s="28">
        <v>13800</v>
      </c>
      <c r="G600" s="57"/>
      <c r="H600" s="18">
        <f t="shared" si="9"/>
        <v>0</v>
      </c>
    </row>
    <row r="601" spans="1:8">
      <c r="A601" s="60" t="s">
        <v>1107</v>
      </c>
      <c r="B601" s="60">
        <v>52041</v>
      </c>
      <c r="C601" s="28">
        <v>4500</v>
      </c>
      <c r="D601" s="57"/>
      <c r="E601" s="32" t="s">
        <v>7551</v>
      </c>
      <c r="F601" s="28">
        <v>4500</v>
      </c>
      <c r="G601" s="57"/>
      <c r="H601" s="18">
        <f t="shared" si="9"/>
        <v>0</v>
      </c>
    </row>
    <row r="602" spans="1:8">
      <c r="A602" s="60" t="s">
        <v>1107</v>
      </c>
      <c r="B602" s="60">
        <v>52042</v>
      </c>
      <c r="C602" s="28">
        <v>3525.0000000000005</v>
      </c>
      <c r="D602" s="57"/>
      <c r="E602" s="32" t="s">
        <v>7552</v>
      </c>
      <c r="F602" s="28">
        <v>3525</v>
      </c>
      <c r="G602" s="57"/>
      <c r="H602" s="18">
        <f t="shared" si="9"/>
        <v>0</v>
      </c>
    </row>
    <row r="603" spans="1:8">
      <c r="A603" s="60" t="s">
        <v>1107</v>
      </c>
      <c r="B603" s="60">
        <v>52043</v>
      </c>
      <c r="C603" s="28">
        <v>947.42241379310349</v>
      </c>
      <c r="D603" s="57"/>
      <c r="E603" s="32" t="s">
        <v>7553</v>
      </c>
      <c r="F603" s="28">
        <v>947.42000000000007</v>
      </c>
      <c r="G603" s="57"/>
      <c r="H603" s="18">
        <f t="shared" si="9"/>
        <v>2.4137931034147186E-3</v>
      </c>
    </row>
    <row r="604" spans="1:8">
      <c r="A604" s="60" t="s">
        <v>1107</v>
      </c>
      <c r="B604" s="60">
        <v>52044</v>
      </c>
      <c r="C604" s="28">
        <v>4200</v>
      </c>
      <c r="D604" s="57"/>
      <c r="E604" s="32" t="s">
        <v>7554</v>
      </c>
      <c r="F604" s="28">
        <v>4200</v>
      </c>
      <c r="G604" s="57"/>
      <c r="H604" s="18">
        <f t="shared" si="9"/>
        <v>0</v>
      </c>
    </row>
    <row r="605" spans="1:8">
      <c r="A605" s="60" t="s">
        <v>1107</v>
      </c>
      <c r="B605" s="60">
        <v>52045</v>
      </c>
      <c r="C605" s="28">
        <v>3600.0000000000005</v>
      </c>
      <c r="D605" s="57"/>
      <c r="E605" s="32" t="s">
        <v>7555</v>
      </c>
      <c r="F605" s="28">
        <v>3600</v>
      </c>
      <c r="G605" s="57"/>
      <c r="H605" s="18">
        <f t="shared" si="9"/>
        <v>0</v>
      </c>
    </row>
    <row r="606" spans="1:8">
      <c r="A606" s="60" t="s">
        <v>1107</v>
      </c>
      <c r="B606" s="60">
        <v>52046</v>
      </c>
      <c r="C606" s="28">
        <v>4541.3879310344837</v>
      </c>
      <c r="D606" s="57"/>
      <c r="E606" s="32" t="s">
        <v>7556</v>
      </c>
      <c r="F606" s="28">
        <v>4541.3899999999994</v>
      </c>
      <c r="G606" s="57"/>
      <c r="H606" s="18">
        <f t="shared" si="9"/>
        <v>-2.0689655157184461E-3</v>
      </c>
    </row>
    <row r="607" spans="1:8">
      <c r="A607" s="60" t="s">
        <v>1107</v>
      </c>
      <c r="B607" s="60">
        <v>52047</v>
      </c>
      <c r="C607" s="28">
        <v>1698.2758620689656</v>
      </c>
      <c r="D607" s="57"/>
      <c r="E607" s="32" t="s">
        <v>7557</v>
      </c>
      <c r="F607" s="28">
        <v>1698.2800000000002</v>
      </c>
      <c r="G607" s="57"/>
      <c r="H607" s="18">
        <f t="shared" si="9"/>
        <v>-4.1379310346201237E-3</v>
      </c>
    </row>
    <row r="608" spans="1:8">
      <c r="A608" s="60" t="s">
        <v>1107</v>
      </c>
      <c r="B608" s="60">
        <v>52048</v>
      </c>
      <c r="C608" s="28">
        <v>1009.4913793103449</v>
      </c>
      <c r="D608" s="57"/>
      <c r="E608" s="32" t="s">
        <v>7558</v>
      </c>
      <c r="F608" s="28">
        <v>1009.49</v>
      </c>
      <c r="G608" s="57"/>
      <c r="H608" s="18">
        <f t="shared" si="9"/>
        <v>1.3793103448733746E-3</v>
      </c>
    </row>
    <row r="609" spans="1:8">
      <c r="A609" s="60" t="s">
        <v>1107</v>
      </c>
      <c r="B609" s="60">
        <v>52049</v>
      </c>
      <c r="C609" s="28">
        <v>3849.1206896551721</v>
      </c>
      <c r="D609" s="57"/>
      <c r="E609" s="32" t="s">
        <v>7559</v>
      </c>
      <c r="F609" s="28">
        <v>3849.12</v>
      </c>
      <c r="G609" s="57"/>
      <c r="H609" s="18">
        <f t="shared" si="9"/>
        <v>6.896551722093136E-4</v>
      </c>
    </row>
    <row r="610" spans="1:8">
      <c r="A610" s="60" t="s">
        <v>1107</v>
      </c>
      <c r="B610" s="60">
        <v>52050</v>
      </c>
      <c r="C610" s="28">
        <v>3849.1206896551721</v>
      </c>
      <c r="D610" s="57"/>
      <c r="E610" s="32" t="s">
        <v>7560</v>
      </c>
      <c r="F610" s="28">
        <v>3849.12</v>
      </c>
      <c r="G610" s="57"/>
      <c r="H610" s="18">
        <f t="shared" si="9"/>
        <v>6.896551722093136E-4</v>
      </c>
    </row>
    <row r="611" spans="1:8">
      <c r="A611" s="60" t="s">
        <v>1107</v>
      </c>
      <c r="B611" s="60">
        <v>52051</v>
      </c>
      <c r="C611" s="28">
        <v>947.42241379310349</v>
      </c>
      <c r="D611" s="57"/>
      <c r="E611" s="32" t="s">
        <v>7561</v>
      </c>
      <c r="F611" s="28">
        <v>947.42000000000007</v>
      </c>
      <c r="G611" s="57"/>
      <c r="H611" s="18">
        <f t="shared" si="9"/>
        <v>2.4137931034147186E-3</v>
      </c>
    </row>
    <row r="612" spans="1:8">
      <c r="A612" s="60" t="s">
        <v>1107</v>
      </c>
      <c r="B612" s="60">
        <v>52052</v>
      </c>
      <c r="C612" s="28">
        <v>1758.6206896551726</v>
      </c>
      <c r="D612" s="57"/>
      <c r="E612" s="32" t="s">
        <v>7562</v>
      </c>
      <c r="F612" s="28">
        <v>1758.62</v>
      </c>
      <c r="G612" s="57"/>
      <c r="H612" s="18">
        <f t="shared" si="9"/>
        <v>6.8965517266406096E-4</v>
      </c>
    </row>
    <row r="613" spans="1:8">
      <c r="A613" s="60" t="s">
        <v>1107</v>
      </c>
      <c r="B613" s="60">
        <v>52053</v>
      </c>
      <c r="C613" s="28">
        <v>947.42241379310349</v>
      </c>
      <c r="D613" s="57"/>
      <c r="E613" s="32" t="s">
        <v>7563</v>
      </c>
      <c r="F613" s="28">
        <v>947.42000000000007</v>
      </c>
      <c r="G613" s="57"/>
      <c r="H613" s="18">
        <f t="shared" si="9"/>
        <v>2.4137931034147186E-3</v>
      </c>
    </row>
    <row r="614" spans="1:8">
      <c r="A614" s="60" t="s">
        <v>1107</v>
      </c>
      <c r="B614" s="60">
        <v>52054</v>
      </c>
      <c r="C614" s="28">
        <v>2801.7241379310349</v>
      </c>
      <c r="D614" s="57"/>
      <c r="E614" s="32" t="s">
        <v>7564</v>
      </c>
      <c r="F614" s="28">
        <v>2801.72</v>
      </c>
      <c r="G614" s="57"/>
      <c r="H614" s="18">
        <f t="shared" si="9"/>
        <v>4.137931035074871E-3</v>
      </c>
    </row>
    <row r="615" spans="1:8">
      <c r="A615" s="60" t="s">
        <v>1107</v>
      </c>
      <c r="B615" s="60">
        <v>52055</v>
      </c>
      <c r="C615" s="28">
        <v>1698.2758620689656</v>
      </c>
      <c r="D615" s="57"/>
      <c r="E615" s="32" t="s">
        <v>7565</v>
      </c>
      <c r="F615" s="28">
        <v>1698.28</v>
      </c>
      <c r="G615" s="57"/>
      <c r="H615" s="18">
        <f t="shared" si="9"/>
        <v>-4.13793103439275E-3</v>
      </c>
    </row>
    <row r="616" spans="1:8">
      <c r="A616" s="60" t="s">
        <v>1107</v>
      </c>
      <c r="B616" s="60">
        <v>52056</v>
      </c>
      <c r="C616" s="28">
        <v>2280.1724137931037</v>
      </c>
      <c r="D616" s="57"/>
      <c r="E616" s="32" t="s">
        <v>7566</v>
      </c>
      <c r="F616" s="28">
        <v>2280.17</v>
      </c>
      <c r="G616" s="57"/>
      <c r="H616" s="18">
        <f t="shared" si="9"/>
        <v>2.4137931036420923E-3</v>
      </c>
    </row>
    <row r="617" spans="1:8">
      <c r="A617" s="60" t="s">
        <v>1107</v>
      </c>
      <c r="B617" s="60">
        <v>52057</v>
      </c>
      <c r="C617" s="28">
        <v>3849.1379310344832</v>
      </c>
      <c r="D617" s="57"/>
      <c r="E617" s="32" t="s">
        <v>7567</v>
      </c>
      <c r="F617" s="28">
        <v>3849.1400000000003</v>
      </c>
      <c r="G617" s="57"/>
      <c r="H617" s="18">
        <f t="shared" si="9"/>
        <v>-2.0689655170826882E-3</v>
      </c>
    </row>
    <row r="618" spans="1:8">
      <c r="A618" s="60" t="s">
        <v>1107</v>
      </c>
      <c r="B618" s="60">
        <v>52058</v>
      </c>
      <c r="C618" s="28">
        <v>10137.543103448275</v>
      </c>
      <c r="D618" s="57"/>
      <c r="E618" s="32" t="s">
        <v>7568</v>
      </c>
      <c r="F618" s="28">
        <v>10137.540000000001</v>
      </c>
      <c r="G618" s="57"/>
      <c r="H618" s="18">
        <f t="shared" si="9"/>
        <v>3.1034482744871639E-3</v>
      </c>
    </row>
    <row r="619" spans="1:8">
      <c r="A619" s="60" t="s">
        <v>1107</v>
      </c>
      <c r="B619" s="60">
        <v>52059</v>
      </c>
      <c r="C619" s="28">
        <v>947.41379310344837</v>
      </c>
      <c r="D619" s="57"/>
      <c r="E619" s="32" t="s">
        <v>7569</v>
      </c>
      <c r="F619" s="28">
        <v>947.41000000000008</v>
      </c>
      <c r="G619" s="57"/>
      <c r="H619" s="18">
        <f t="shared" si="9"/>
        <v>3.7931034482880932E-3</v>
      </c>
    </row>
    <row r="620" spans="1:8">
      <c r="A620" s="60" t="s">
        <v>1107</v>
      </c>
      <c r="B620" s="60">
        <v>52060</v>
      </c>
      <c r="C620" s="28">
        <v>689.66379310344837</v>
      </c>
      <c r="D620" s="57"/>
      <c r="E620" s="32" t="s">
        <v>7570</v>
      </c>
      <c r="F620" s="28">
        <v>689.66</v>
      </c>
      <c r="G620" s="57"/>
      <c r="H620" s="18">
        <f t="shared" si="9"/>
        <v>3.79310344840178E-3</v>
      </c>
    </row>
    <row r="621" spans="1:8">
      <c r="A621" s="60" t="s">
        <v>1107</v>
      </c>
      <c r="B621" s="60">
        <v>52061</v>
      </c>
      <c r="C621" s="28">
        <v>1698.2758620689656</v>
      </c>
      <c r="D621" s="57"/>
      <c r="E621" s="32" t="s">
        <v>7571</v>
      </c>
      <c r="F621" s="28">
        <v>1698.2800000000002</v>
      </c>
      <c r="G621" s="57"/>
      <c r="H621" s="18">
        <f t="shared" si="9"/>
        <v>-4.1379310346201237E-3</v>
      </c>
    </row>
    <row r="622" spans="1:8">
      <c r="A622" s="60" t="s">
        <v>1107</v>
      </c>
      <c r="B622" s="60">
        <v>52062</v>
      </c>
      <c r="C622" s="28">
        <v>1007.7586206896552</v>
      </c>
      <c r="D622" s="57"/>
      <c r="E622" s="32" t="s">
        <v>7572</v>
      </c>
      <c r="F622" s="28">
        <v>1007.76</v>
      </c>
      <c r="G622" s="57"/>
      <c r="H622" s="18">
        <f t="shared" si="9"/>
        <v>-1.3793103447596877E-3</v>
      </c>
    </row>
    <row r="623" spans="1:8">
      <c r="A623" s="60" t="s">
        <v>1107</v>
      </c>
      <c r="B623" s="60">
        <v>52063</v>
      </c>
      <c r="C623" s="28">
        <v>2862.0689655172414</v>
      </c>
      <c r="D623" s="57"/>
      <c r="E623" s="32" t="s">
        <v>7573</v>
      </c>
      <c r="F623" s="28">
        <v>2862.0699999999997</v>
      </c>
      <c r="G623" s="57"/>
      <c r="H623" s="18">
        <f t="shared" si="9"/>
        <v>-1.0344827583139704E-3</v>
      </c>
    </row>
    <row r="624" spans="1:8">
      <c r="A624" s="60" t="s">
        <v>1107</v>
      </c>
      <c r="B624" s="60">
        <v>52064</v>
      </c>
      <c r="C624" s="28">
        <v>400</v>
      </c>
      <c r="D624" s="57"/>
      <c r="E624" s="32" t="s">
        <v>7574</v>
      </c>
      <c r="F624" s="28">
        <v>400</v>
      </c>
      <c r="G624" s="57"/>
      <c r="H624" s="18">
        <f t="shared" si="9"/>
        <v>0</v>
      </c>
    </row>
    <row r="625" spans="1:8">
      <c r="A625" s="60" t="s">
        <v>1107</v>
      </c>
      <c r="B625" s="60">
        <v>52065</v>
      </c>
      <c r="C625" s="28">
        <v>3788.7931034482763</v>
      </c>
      <c r="D625" s="57"/>
      <c r="E625" s="32" t="s">
        <v>7575</v>
      </c>
      <c r="F625" s="28">
        <v>3788.79</v>
      </c>
      <c r="G625" s="57"/>
      <c r="H625" s="18">
        <f t="shared" si="9"/>
        <v>3.1034482763061533E-3</v>
      </c>
    </row>
    <row r="626" spans="1:8">
      <c r="A626" s="60" t="s">
        <v>1107</v>
      </c>
      <c r="B626" s="60">
        <v>52066</v>
      </c>
      <c r="C626" s="28">
        <v>203.44827586206898</v>
      </c>
      <c r="D626" s="57"/>
      <c r="E626" s="32" t="s">
        <v>7576</v>
      </c>
      <c r="F626" s="28">
        <v>203.45</v>
      </c>
      <c r="G626" s="57"/>
      <c r="H626" s="18">
        <f t="shared" si="9"/>
        <v>-1.7241379310064531E-3</v>
      </c>
    </row>
    <row r="627" spans="1:8">
      <c r="A627" s="60" t="s">
        <v>1107</v>
      </c>
      <c r="B627" s="60">
        <v>52067</v>
      </c>
      <c r="C627" s="28">
        <v>1007.7586206896552</v>
      </c>
      <c r="D627" s="57"/>
      <c r="E627" s="32" t="s">
        <v>7577</v>
      </c>
      <c r="F627" s="28">
        <v>1007.76</v>
      </c>
      <c r="G627" s="57"/>
      <c r="H627" s="18">
        <f t="shared" si="9"/>
        <v>-1.3793103447596877E-3</v>
      </c>
    </row>
    <row r="628" spans="1:8">
      <c r="A628" s="60" t="s">
        <v>1107</v>
      </c>
      <c r="B628" s="60">
        <v>52068</v>
      </c>
      <c r="C628" s="28">
        <v>1698.2758620689656</v>
      </c>
      <c r="D628" s="57"/>
      <c r="E628" s="32" t="s">
        <v>7578</v>
      </c>
      <c r="F628" s="28">
        <v>1698.28</v>
      </c>
      <c r="G628" s="57"/>
      <c r="H628" s="18">
        <f t="shared" si="9"/>
        <v>-4.13793103439275E-3</v>
      </c>
    </row>
    <row r="629" spans="1:8">
      <c r="A629" s="60" t="s">
        <v>1107</v>
      </c>
      <c r="B629" s="60">
        <v>52069</v>
      </c>
      <c r="C629" s="28">
        <v>2862.0603448275861</v>
      </c>
      <c r="D629" s="57"/>
      <c r="E629" s="32" t="s">
        <v>7579</v>
      </c>
      <c r="F629" s="28">
        <v>2862.0600000000004</v>
      </c>
      <c r="G629" s="57"/>
      <c r="H629" s="18">
        <f t="shared" si="9"/>
        <v>3.4482758564990945E-4</v>
      </c>
    </row>
    <row r="630" spans="1:8">
      <c r="A630" s="60" t="s">
        <v>1107</v>
      </c>
      <c r="B630" s="60">
        <v>52070</v>
      </c>
      <c r="C630" s="28">
        <v>1007.7586206896552</v>
      </c>
      <c r="D630" s="57"/>
      <c r="E630" s="32" t="s">
        <v>7580</v>
      </c>
      <c r="F630" s="28">
        <v>1007.76</v>
      </c>
      <c r="G630" s="57"/>
      <c r="H630" s="18">
        <f t="shared" si="9"/>
        <v>-1.3793103447596877E-3</v>
      </c>
    </row>
    <row r="631" spans="1:8">
      <c r="A631" s="60" t="s">
        <v>1107</v>
      </c>
      <c r="B631" s="60">
        <v>52071</v>
      </c>
      <c r="C631" s="28">
        <v>947.42241379310349</v>
      </c>
      <c r="D631" s="57"/>
      <c r="E631" s="32" t="s">
        <v>7581</v>
      </c>
      <c r="F631" s="28">
        <v>947.42000000000007</v>
      </c>
      <c r="G631" s="57"/>
      <c r="H631" s="18">
        <f t="shared" si="9"/>
        <v>2.4137931034147186E-3</v>
      </c>
    </row>
    <row r="632" spans="1:8">
      <c r="A632" s="60" t="s">
        <v>1107</v>
      </c>
      <c r="B632" s="60">
        <v>52072</v>
      </c>
      <c r="C632" s="28">
        <v>2862.0603448275861</v>
      </c>
      <c r="D632" s="57"/>
      <c r="E632" s="32" t="s">
        <v>7582</v>
      </c>
      <c r="F632" s="28">
        <v>2862.06</v>
      </c>
      <c r="G632" s="57"/>
      <c r="H632" s="18">
        <f t="shared" si="9"/>
        <v>3.448275861046568E-4</v>
      </c>
    </row>
    <row r="633" spans="1:8">
      <c r="A633" s="60" t="s">
        <v>1107</v>
      </c>
      <c r="B633" s="60">
        <v>52073</v>
      </c>
      <c r="C633" s="28">
        <v>2862.0603448275861</v>
      </c>
      <c r="D633" s="57"/>
      <c r="E633" s="32" t="s">
        <v>7583</v>
      </c>
      <c r="F633" s="28">
        <v>2862.0600000000004</v>
      </c>
      <c r="G633" s="57"/>
      <c r="H633" s="18">
        <f t="shared" si="9"/>
        <v>3.4482758564990945E-4</v>
      </c>
    </row>
    <row r="634" spans="1:8">
      <c r="A634" s="60" t="s">
        <v>1107</v>
      </c>
      <c r="B634" s="60">
        <v>52074</v>
      </c>
      <c r="C634" s="28">
        <v>4541.3879310344837</v>
      </c>
      <c r="D634" s="57"/>
      <c r="E634" s="32" t="s">
        <v>7584</v>
      </c>
      <c r="F634" s="28">
        <v>4541.3899999999994</v>
      </c>
      <c r="G634" s="57"/>
      <c r="H634" s="18">
        <f t="shared" si="9"/>
        <v>-2.0689655157184461E-3</v>
      </c>
    </row>
    <row r="635" spans="1:8">
      <c r="A635" s="60" t="s">
        <v>1107</v>
      </c>
      <c r="B635" s="60">
        <v>52075</v>
      </c>
      <c r="C635" s="28">
        <v>2409.4913793103451</v>
      </c>
      <c r="D635" s="57"/>
      <c r="E635" s="32" t="s">
        <v>7585</v>
      </c>
      <c r="F635" s="28">
        <v>2409.4899999999998</v>
      </c>
      <c r="G635" s="57"/>
      <c r="H635" s="18">
        <f t="shared" si="9"/>
        <v>1.3793103453281219E-3</v>
      </c>
    </row>
    <row r="636" spans="1:8">
      <c r="A636" s="60" t="s">
        <v>1107</v>
      </c>
      <c r="B636" s="60">
        <v>52076</v>
      </c>
      <c r="C636" s="28">
        <v>1279.043103448276</v>
      </c>
      <c r="D636" s="57"/>
      <c r="E636" s="32" t="s">
        <v>7586</v>
      </c>
      <c r="F636" s="28">
        <v>1279.04</v>
      </c>
      <c r="G636" s="57"/>
      <c r="H636" s="18">
        <f t="shared" si="9"/>
        <v>3.1034482760787796E-3</v>
      </c>
    </row>
    <row r="637" spans="1:8">
      <c r="A637" s="60" t="s">
        <v>1107</v>
      </c>
      <c r="B637" s="60">
        <v>52077</v>
      </c>
      <c r="C637" s="28">
        <v>4715.5172413793107</v>
      </c>
      <c r="D637" s="57"/>
      <c r="E637" s="32" t="s">
        <v>7587</v>
      </c>
      <c r="F637" s="28">
        <v>4715.5200000000004</v>
      </c>
      <c r="G637" s="57"/>
      <c r="H637" s="18">
        <f t="shared" si="9"/>
        <v>-2.7586206897467491E-3</v>
      </c>
    </row>
    <row r="638" spans="1:8">
      <c r="A638" s="60" t="s">
        <v>1107</v>
      </c>
      <c r="B638" s="60">
        <v>52078</v>
      </c>
      <c r="C638" s="28">
        <v>947.42241379310349</v>
      </c>
      <c r="D638" s="57"/>
      <c r="E638" s="32" t="s">
        <v>7588</v>
      </c>
      <c r="F638" s="28">
        <v>947.42000000000007</v>
      </c>
      <c r="G638" s="57"/>
      <c r="H638" s="18">
        <f t="shared" si="9"/>
        <v>2.4137931034147186E-3</v>
      </c>
    </row>
    <row r="639" spans="1:8">
      <c r="A639" s="60" t="s">
        <v>1107</v>
      </c>
      <c r="B639" s="60">
        <v>52079</v>
      </c>
      <c r="C639" s="28">
        <v>1430.1896551724139</v>
      </c>
      <c r="D639" s="57"/>
      <c r="E639" s="32" t="s">
        <v>7589</v>
      </c>
      <c r="F639" s="28">
        <v>1430.19</v>
      </c>
      <c r="G639" s="57"/>
      <c r="H639" s="18">
        <f t="shared" si="9"/>
        <v>-3.448275861046568E-4</v>
      </c>
    </row>
    <row r="640" spans="1:8">
      <c r="A640" s="60" t="s">
        <v>1107</v>
      </c>
      <c r="B640" s="60">
        <v>52080</v>
      </c>
      <c r="C640" s="28">
        <v>1585.3362068965519</v>
      </c>
      <c r="D640" s="57"/>
      <c r="E640" s="32" t="s">
        <v>7590</v>
      </c>
      <c r="F640" s="28">
        <v>1585.34</v>
      </c>
      <c r="G640" s="57"/>
      <c r="H640" s="18">
        <f t="shared" si="9"/>
        <v>-3.7931034480607195E-3</v>
      </c>
    </row>
    <row r="641" spans="1:8">
      <c r="A641" s="60" t="s">
        <v>1107</v>
      </c>
      <c r="B641" s="60">
        <v>52081</v>
      </c>
      <c r="C641" s="28">
        <v>1007.7586206896552</v>
      </c>
      <c r="D641" s="57"/>
      <c r="E641" s="32" t="s">
        <v>7591</v>
      </c>
      <c r="F641" s="28">
        <v>1007.76</v>
      </c>
      <c r="G641" s="57"/>
      <c r="H641" s="18">
        <f t="shared" si="9"/>
        <v>-1.3793103447596877E-3</v>
      </c>
    </row>
    <row r="642" spans="1:8">
      <c r="A642" s="60" t="s">
        <v>1107</v>
      </c>
      <c r="B642" s="60">
        <v>52082</v>
      </c>
      <c r="C642" s="28">
        <v>2801.7327586206902</v>
      </c>
      <c r="D642" s="57"/>
      <c r="E642" s="32" t="s">
        <v>7592</v>
      </c>
      <c r="F642" s="28">
        <v>2801.73</v>
      </c>
      <c r="G642" s="57"/>
      <c r="H642" s="18">
        <f t="shared" si="9"/>
        <v>2.7586206902014965E-3</v>
      </c>
    </row>
    <row r="643" spans="1:8">
      <c r="A643" s="60" t="s">
        <v>1107</v>
      </c>
      <c r="B643" s="60">
        <v>52083</v>
      </c>
      <c r="C643" s="28">
        <v>947.42241379310349</v>
      </c>
      <c r="D643" s="57"/>
      <c r="E643" s="32" t="s">
        <v>7593</v>
      </c>
      <c r="F643" s="28">
        <v>947.42</v>
      </c>
      <c r="G643" s="57"/>
      <c r="H643" s="18">
        <f t="shared" si="9"/>
        <v>2.4137931035284055E-3</v>
      </c>
    </row>
    <row r="644" spans="1:8">
      <c r="A644" s="60" t="s">
        <v>1107</v>
      </c>
      <c r="B644" s="60">
        <v>52084</v>
      </c>
      <c r="C644" s="28">
        <v>1007.7586206896552</v>
      </c>
      <c r="D644" s="57"/>
      <c r="E644" s="32" t="s">
        <v>7594</v>
      </c>
      <c r="F644" s="28">
        <v>1007.76</v>
      </c>
      <c r="G644" s="57"/>
      <c r="H644" s="18">
        <f t="shared" si="9"/>
        <v>-1.3793103447596877E-3</v>
      </c>
    </row>
    <row r="645" spans="1:8">
      <c r="A645" s="60" t="s">
        <v>1107</v>
      </c>
      <c r="B645" s="60">
        <v>52085</v>
      </c>
      <c r="C645" s="28">
        <v>947.42241379310349</v>
      </c>
      <c r="D645" s="57"/>
      <c r="E645" s="32" t="s">
        <v>7595</v>
      </c>
      <c r="F645" s="28">
        <v>947.42000000000007</v>
      </c>
      <c r="G645" s="57"/>
      <c r="H645" s="18">
        <f t="shared" si="9"/>
        <v>2.4137931034147186E-3</v>
      </c>
    </row>
    <row r="646" spans="1:8">
      <c r="A646" s="60" t="s">
        <v>1107</v>
      </c>
      <c r="B646" s="60">
        <v>52086</v>
      </c>
      <c r="C646" s="28">
        <v>947.42241379310349</v>
      </c>
      <c r="D646" s="57"/>
      <c r="E646" s="32" t="s">
        <v>7596</v>
      </c>
      <c r="F646" s="28">
        <v>947.42</v>
      </c>
      <c r="G646" s="57"/>
      <c r="H646" s="18">
        <f t="shared" si="9"/>
        <v>2.4137931035284055E-3</v>
      </c>
    </row>
    <row r="647" spans="1:8">
      <c r="A647" s="60" t="s">
        <v>1107</v>
      </c>
      <c r="B647" s="60">
        <v>52087</v>
      </c>
      <c r="C647" s="28">
        <v>1698.2758620689656</v>
      </c>
      <c r="D647" s="57"/>
      <c r="E647" s="32" t="s">
        <v>7597</v>
      </c>
      <c r="F647" s="28">
        <v>1698.28</v>
      </c>
      <c r="G647" s="57"/>
      <c r="H647" s="18">
        <f t="shared" si="9"/>
        <v>-4.13793103439275E-3</v>
      </c>
    </row>
    <row r="648" spans="1:8">
      <c r="A648" s="60" t="s">
        <v>1107</v>
      </c>
      <c r="B648" s="60">
        <v>52088</v>
      </c>
      <c r="C648" s="28">
        <v>947.42241379310349</v>
      </c>
      <c r="D648" s="57"/>
      <c r="E648" s="32" t="s">
        <v>7598</v>
      </c>
      <c r="F648" s="28">
        <v>947.42000000000007</v>
      </c>
      <c r="G648" s="57"/>
      <c r="H648" s="18">
        <f t="shared" si="9"/>
        <v>2.4137931034147186E-3</v>
      </c>
    </row>
    <row r="649" spans="1:8">
      <c r="A649" s="60" t="s">
        <v>1107</v>
      </c>
      <c r="B649" s="60">
        <v>52089</v>
      </c>
      <c r="C649" s="28">
        <v>1758.6206896551726</v>
      </c>
      <c r="D649" s="57"/>
      <c r="E649" s="32" t="s">
        <v>7599</v>
      </c>
      <c r="F649" s="28">
        <v>1758.62</v>
      </c>
      <c r="G649" s="57"/>
      <c r="H649" s="18">
        <f t="shared" ref="H649:H712" si="10">+C649-F649</f>
        <v>6.8965517266406096E-4</v>
      </c>
    </row>
    <row r="650" spans="1:8">
      <c r="A650" s="60" t="s">
        <v>1107</v>
      </c>
      <c r="B650" s="60">
        <v>52090</v>
      </c>
      <c r="C650" s="28">
        <v>200</v>
      </c>
      <c r="D650" s="57"/>
      <c r="E650" s="32" t="s">
        <v>7600</v>
      </c>
      <c r="F650" s="28">
        <v>200</v>
      </c>
      <c r="G650" s="57"/>
      <c r="H650" s="18">
        <f t="shared" si="10"/>
        <v>0</v>
      </c>
    </row>
    <row r="651" spans="1:8">
      <c r="A651" s="60" t="s">
        <v>1107</v>
      </c>
      <c r="B651" s="60">
        <v>52091</v>
      </c>
      <c r="C651" s="28">
        <v>1309.4827586206898</v>
      </c>
      <c r="D651" s="57"/>
      <c r="E651" s="32" t="s">
        <v>7601</v>
      </c>
      <c r="F651" s="28">
        <v>1309.48</v>
      </c>
      <c r="G651" s="57"/>
      <c r="H651" s="18">
        <f t="shared" si="10"/>
        <v>2.7586206897467491E-3</v>
      </c>
    </row>
    <row r="652" spans="1:8">
      <c r="A652" s="60" t="s">
        <v>1107</v>
      </c>
      <c r="B652" s="60">
        <v>52092</v>
      </c>
      <c r="C652" s="28">
        <v>1780.1810344827588</v>
      </c>
      <c r="D652" s="57"/>
      <c r="E652" s="32" t="s">
        <v>7602</v>
      </c>
      <c r="F652" s="28">
        <v>1780.18</v>
      </c>
      <c r="G652" s="57"/>
      <c r="H652" s="18">
        <f t="shared" si="10"/>
        <v>1.0344827587687178E-3</v>
      </c>
    </row>
    <row r="653" spans="1:8">
      <c r="A653" s="60" t="s">
        <v>1107</v>
      </c>
      <c r="B653" s="60">
        <v>52093</v>
      </c>
      <c r="C653" s="28">
        <v>2801.7327586206902</v>
      </c>
      <c r="D653" s="57"/>
      <c r="E653" s="32" t="s">
        <v>7603</v>
      </c>
      <c r="F653" s="28">
        <v>2801.73</v>
      </c>
      <c r="G653" s="57"/>
      <c r="H653" s="18">
        <f t="shared" si="10"/>
        <v>2.7586206902014965E-3</v>
      </c>
    </row>
    <row r="654" spans="1:8">
      <c r="A654" s="60" t="s">
        <v>1107</v>
      </c>
      <c r="B654" s="60">
        <v>52094</v>
      </c>
      <c r="C654" s="28">
        <v>1780.1724137931035</v>
      </c>
      <c r="D654" s="57"/>
      <c r="E654" s="32" t="s">
        <v>7604</v>
      </c>
      <c r="F654" s="28">
        <v>1780.17</v>
      </c>
      <c r="G654" s="57"/>
      <c r="H654" s="18">
        <f t="shared" si="10"/>
        <v>2.4137931034147186E-3</v>
      </c>
    </row>
    <row r="655" spans="1:8">
      <c r="A655" s="60" t="s">
        <v>1107</v>
      </c>
      <c r="B655" s="60">
        <v>52095</v>
      </c>
      <c r="C655" s="28">
        <v>3329.1896551724139</v>
      </c>
      <c r="D655" s="57"/>
      <c r="E655" s="32" t="s">
        <v>7605</v>
      </c>
      <c r="F655" s="28">
        <v>3329.19</v>
      </c>
      <c r="G655" s="57"/>
      <c r="H655" s="18">
        <f t="shared" si="10"/>
        <v>-3.448275861046568E-4</v>
      </c>
    </row>
    <row r="656" spans="1:8">
      <c r="A656" s="60" t="s">
        <v>1107</v>
      </c>
      <c r="B656" s="60">
        <v>52096</v>
      </c>
      <c r="C656" s="28">
        <v>58.198275862068975</v>
      </c>
      <c r="D656" s="57"/>
      <c r="E656" s="32" t="s">
        <v>7606</v>
      </c>
      <c r="F656" s="28">
        <v>58.2</v>
      </c>
      <c r="G656" s="57"/>
      <c r="H656" s="18">
        <f t="shared" si="10"/>
        <v>-1.7241379310277694E-3</v>
      </c>
    </row>
    <row r="657" spans="1:8">
      <c r="A657" s="60" t="s">
        <v>1107</v>
      </c>
      <c r="B657" s="60">
        <v>52097</v>
      </c>
      <c r="C657" s="28">
        <v>3329.1896551724139</v>
      </c>
      <c r="D657" s="57"/>
      <c r="E657" s="32" t="s">
        <v>7607</v>
      </c>
      <c r="F657" s="28">
        <v>3329.19</v>
      </c>
      <c r="G657" s="57"/>
      <c r="H657" s="18">
        <f t="shared" si="10"/>
        <v>-3.448275861046568E-4</v>
      </c>
    </row>
    <row r="658" spans="1:8">
      <c r="A658" s="60" t="s">
        <v>1107</v>
      </c>
      <c r="B658" s="60">
        <v>52098</v>
      </c>
      <c r="C658" s="28">
        <v>7569.9224137931042</v>
      </c>
      <c r="D658" s="57"/>
      <c r="E658" s="32" t="s">
        <v>7608</v>
      </c>
      <c r="F658" s="28">
        <v>7569.92</v>
      </c>
      <c r="G658" s="57"/>
      <c r="H658" s="18">
        <f t="shared" si="10"/>
        <v>2.4137931040968397E-3</v>
      </c>
    </row>
    <row r="659" spans="1:8">
      <c r="A659" s="60" t="s">
        <v>1107</v>
      </c>
      <c r="B659" s="60">
        <v>52099</v>
      </c>
      <c r="C659" s="28">
        <v>174.60344827586206</v>
      </c>
      <c r="D659" s="57"/>
      <c r="E659" s="32" t="s">
        <v>7609</v>
      </c>
      <c r="F659" s="28">
        <v>174.6</v>
      </c>
      <c r="G659" s="57"/>
      <c r="H659" s="18">
        <f t="shared" si="10"/>
        <v>3.4482758620697496E-3</v>
      </c>
    </row>
    <row r="660" spans="1:8">
      <c r="A660" s="60" t="s">
        <v>1107</v>
      </c>
      <c r="B660" s="60">
        <v>52100</v>
      </c>
      <c r="C660" s="28">
        <v>2862.0689655172414</v>
      </c>
      <c r="D660" s="57"/>
      <c r="E660" s="32" t="s">
        <v>7610</v>
      </c>
      <c r="F660" s="28">
        <v>2862.0699999999997</v>
      </c>
      <c r="G660" s="57"/>
      <c r="H660" s="18">
        <f t="shared" si="10"/>
        <v>-1.0344827583139704E-3</v>
      </c>
    </row>
    <row r="661" spans="1:8">
      <c r="A661" s="60" t="s">
        <v>1107</v>
      </c>
      <c r="B661" s="60">
        <v>52101</v>
      </c>
      <c r="C661" s="28">
        <v>1758.6120689655174</v>
      </c>
      <c r="D661" s="57"/>
      <c r="E661" s="32" t="s">
        <v>7611</v>
      </c>
      <c r="F661" s="28">
        <v>1758.61</v>
      </c>
      <c r="G661" s="57"/>
      <c r="H661" s="18">
        <f t="shared" si="10"/>
        <v>2.0689655175374355E-3</v>
      </c>
    </row>
    <row r="662" spans="1:8">
      <c r="A662" s="60" t="s">
        <v>1107</v>
      </c>
      <c r="B662" s="60">
        <v>52102</v>
      </c>
      <c r="C662" s="28">
        <v>400</v>
      </c>
      <c r="D662" s="57"/>
      <c r="E662" s="32" t="s">
        <v>7612</v>
      </c>
      <c r="F662" s="28">
        <v>400</v>
      </c>
      <c r="G662" s="57"/>
      <c r="H662" s="18">
        <f t="shared" si="10"/>
        <v>0</v>
      </c>
    </row>
    <row r="663" spans="1:8">
      <c r="A663" s="60" t="s">
        <v>1107</v>
      </c>
      <c r="B663" s="60">
        <v>52103</v>
      </c>
      <c r="C663" s="28">
        <v>3329.1896551724139</v>
      </c>
      <c r="D663" s="57"/>
      <c r="E663" s="32" t="s">
        <v>7613</v>
      </c>
      <c r="F663" s="28">
        <v>3329.19</v>
      </c>
      <c r="G663" s="57"/>
      <c r="H663" s="18">
        <f t="shared" si="10"/>
        <v>-3.448275861046568E-4</v>
      </c>
    </row>
    <row r="664" spans="1:8">
      <c r="A664" s="60" t="s">
        <v>1107</v>
      </c>
      <c r="B664" s="60">
        <v>52104</v>
      </c>
      <c r="C664" s="28">
        <v>1758.6206896551726</v>
      </c>
      <c r="D664" s="57"/>
      <c r="E664" s="32" t="s">
        <v>7614</v>
      </c>
      <c r="F664" s="28">
        <v>1758.62</v>
      </c>
      <c r="G664" s="57"/>
      <c r="H664" s="18">
        <f t="shared" si="10"/>
        <v>6.8965517266406096E-4</v>
      </c>
    </row>
    <row r="665" spans="1:8">
      <c r="A665" s="60" t="s">
        <v>1107</v>
      </c>
      <c r="B665" s="60">
        <v>52105</v>
      </c>
      <c r="C665" s="28">
        <v>325.89655172413796</v>
      </c>
      <c r="D665" s="57"/>
      <c r="E665" s="32" t="s">
        <v>7615</v>
      </c>
      <c r="F665" s="28">
        <v>325.89999999999998</v>
      </c>
      <c r="G665" s="57"/>
      <c r="H665" s="18">
        <f t="shared" si="10"/>
        <v>-3.4482758620129061E-3</v>
      </c>
    </row>
    <row r="666" spans="1:8">
      <c r="A666" s="60" t="s">
        <v>1107</v>
      </c>
      <c r="B666" s="60">
        <v>52106</v>
      </c>
      <c r="C666" s="28">
        <v>3128.4482758620693</v>
      </c>
      <c r="D666" s="57"/>
      <c r="E666" s="32" t="s">
        <v>7616</v>
      </c>
      <c r="F666" s="28">
        <v>3128.45</v>
      </c>
      <c r="G666" s="57"/>
      <c r="H666" s="18">
        <f t="shared" si="10"/>
        <v>-1.724137930523284E-3</v>
      </c>
    </row>
    <row r="667" spans="1:8">
      <c r="A667" s="60" t="s">
        <v>1107</v>
      </c>
      <c r="B667" s="60">
        <v>52107</v>
      </c>
      <c r="C667" s="28">
        <v>174.60344827586206</v>
      </c>
      <c r="D667" s="57"/>
      <c r="E667" s="32" t="s">
        <v>7617</v>
      </c>
      <c r="F667" s="28">
        <v>174.6</v>
      </c>
      <c r="G667" s="57"/>
      <c r="H667" s="18">
        <f t="shared" si="10"/>
        <v>3.4482758620697496E-3</v>
      </c>
    </row>
    <row r="668" spans="1:8">
      <c r="A668" s="60" t="s">
        <v>1107</v>
      </c>
      <c r="B668" s="60">
        <v>52108</v>
      </c>
      <c r="C668" s="28">
        <v>11350.73275862069</v>
      </c>
      <c r="D668" s="57"/>
      <c r="E668" s="32" t="s">
        <v>7618</v>
      </c>
      <c r="F668" s="28">
        <v>11350.73</v>
      </c>
      <c r="G668" s="57"/>
      <c r="H668" s="18">
        <f t="shared" si="10"/>
        <v>2.7586206906562438E-3</v>
      </c>
    </row>
    <row r="669" spans="1:8">
      <c r="A669" s="60" t="s">
        <v>1107</v>
      </c>
      <c r="B669" s="60">
        <v>52109</v>
      </c>
      <c r="C669" s="28">
        <v>174.60344827586206</v>
      </c>
      <c r="D669" s="57"/>
      <c r="E669" s="32" t="s">
        <v>7619</v>
      </c>
      <c r="F669" s="28">
        <v>174.6</v>
      </c>
      <c r="G669" s="57"/>
      <c r="H669" s="18">
        <f t="shared" si="10"/>
        <v>3.4482758620697496E-3</v>
      </c>
    </row>
    <row r="670" spans="1:8">
      <c r="A670" s="60" t="s">
        <v>1107</v>
      </c>
      <c r="B670" s="60">
        <v>52110</v>
      </c>
      <c r="C670" s="28">
        <v>174.60344827586206</v>
      </c>
      <c r="D670" s="57"/>
      <c r="E670" s="32" t="s">
        <v>7620</v>
      </c>
      <c r="F670" s="28">
        <v>174.6</v>
      </c>
      <c r="G670" s="57"/>
      <c r="H670" s="18">
        <f t="shared" si="10"/>
        <v>3.4482758620697496E-3</v>
      </c>
    </row>
    <row r="671" spans="1:8">
      <c r="A671" s="60" t="s">
        <v>1107</v>
      </c>
      <c r="B671" s="60">
        <v>52111</v>
      </c>
      <c r="C671" s="28">
        <v>60.336206896551722</v>
      </c>
      <c r="D671" s="57"/>
      <c r="E671" s="32" t="s">
        <v>7621</v>
      </c>
      <c r="F671" s="28">
        <v>60.34</v>
      </c>
      <c r="G671" s="57"/>
      <c r="H671" s="18">
        <f t="shared" si="10"/>
        <v>-3.7931034482809878E-3</v>
      </c>
    </row>
    <row r="672" spans="1:8">
      <c r="A672" s="60" t="s">
        <v>1107</v>
      </c>
      <c r="B672" s="60">
        <v>52112</v>
      </c>
      <c r="C672" s="28">
        <v>3329.1896551724139</v>
      </c>
      <c r="D672" s="57"/>
      <c r="E672" s="32" t="s">
        <v>7622</v>
      </c>
      <c r="F672" s="28">
        <v>3329.19</v>
      </c>
      <c r="G672" s="57"/>
      <c r="H672" s="18">
        <f t="shared" si="10"/>
        <v>-3.448275861046568E-4</v>
      </c>
    </row>
    <row r="673" spans="1:8">
      <c r="A673" s="60" t="s">
        <v>1107</v>
      </c>
      <c r="B673" s="60">
        <v>52113</v>
      </c>
      <c r="C673" s="28">
        <v>3329.1896551724139</v>
      </c>
      <c r="D673" s="57"/>
      <c r="E673" s="32" t="s">
        <v>7623</v>
      </c>
      <c r="F673" s="28">
        <v>3329.19</v>
      </c>
      <c r="G673" s="57"/>
      <c r="H673" s="18">
        <f t="shared" si="10"/>
        <v>-3.448275861046568E-4</v>
      </c>
    </row>
    <row r="674" spans="1:8">
      <c r="A674" s="60" t="s">
        <v>1107</v>
      </c>
      <c r="B674" s="60">
        <v>52114</v>
      </c>
      <c r="C674" s="28">
        <v>11350.73275862069</v>
      </c>
      <c r="D674" s="57"/>
      <c r="E674" s="32" t="s">
        <v>7624</v>
      </c>
      <c r="F674" s="28">
        <v>11350.73</v>
      </c>
      <c r="G674" s="57"/>
      <c r="H674" s="18">
        <f t="shared" si="10"/>
        <v>2.7586206906562438E-3</v>
      </c>
    </row>
    <row r="675" spans="1:8">
      <c r="A675" s="60" t="s">
        <v>1107</v>
      </c>
      <c r="B675" s="60">
        <v>52115</v>
      </c>
      <c r="C675" s="28">
        <v>3329.1896551724139</v>
      </c>
      <c r="D675" s="57"/>
      <c r="E675" s="32" t="s">
        <v>7625</v>
      </c>
      <c r="F675" s="28">
        <v>3329.19</v>
      </c>
      <c r="G675" s="57"/>
      <c r="H675" s="18">
        <f t="shared" si="10"/>
        <v>-3.448275861046568E-4</v>
      </c>
    </row>
    <row r="676" spans="1:8">
      <c r="A676" s="60" t="s">
        <v>1107</v>
      </c>
      <c r="B676" s="60">
        <v>52116</v>
      </c>
      <c r="C676" s="28">
        <v>7547.75</v>
      </c>
      <c r="D676" s="57"/>
      <c r="E676" s="32" t="s">
        <v>7626</v>
      </c>
      <c r="F676" s="28">
        <v>7547.75</v>
      </c>
      <c r="G676" s="57"/>
      <c r="H676" s="18">
        <f t="shared" si="10"/>
        <v>0</v>
      </c>
    </row>
    <row r="677" spans="1:8">
      <c r="A677" s="60" t="s">
        <v>1107</v>
      </c>
      <c r="B677" s="60">
        <v>52117</v>
      </c>
      <c r="C677" s="28">
        <v>3168.9568965517242</v>
      </c>
      <c r="D677" s="57"/>
      <c r="E677" s="32" t="s">
        <v>7627</v>
      </c>
      <c r="F677" s="28">
        <v>3168.96</v>
      </c>
      <c r="G677" s="57"/>
      <c r="H677" s="18">
        <f t="shared" si="10"/>
        <v>-3.1034482758514059E-3</v>
      </c>
    </row>
    <row r="678" spans="1:8">
      <c r="A678" s="60" t="s">
        <v>1107</v>
      </c>
      <c r="B678" s="60">
        <v>52118</v>
      </c>
      <c r="C678" s="28">
        <v>947.42241379310349</v>
      </c>
      <c r="D678" s="57"/>
      <c r="E678" s="32" t="s">
        <v>7628</v>
      </c>
      <c r="F678" s="28">
        <v>947.42</v>
      </c>
      <c r="G678" s="57"/>
      <c r="H678" s="18">
        <f t="shared" si="10"/>
        <v>2.4137931035284055E-3</v>
      </c>
    </row>
    <row r="679" spans="1:8">
      <c r="A679" s="60" t="s">
        <v>1107</v>
      </c>
      <c r="B679" s="60">
        <v>52119</v>
      </c>
      <c r="C679" s="28">
        <v>947.42241379310349</v>
      </c>
      <c r="D679" s="57"/>
      <c r="E679" s="32" t="s">
        <v>7629</v>
      </c>
      <c r="F679" s="28">
        <v>947.42</v>
      </c>
      <c r="G679" s="57"/>
      <c r="H679" s="18">
        <f t="shared" si="10"/>
        <v>2.4137931035284055E-3</v>
      </c>
    </row>
    <row r="680" spans="1:8">
      <c r="A680" s="60" t="s">
        <v>1107</v>
      </c>
      <c r="B680" s="60">
        <v>52120</v>
      </c>
      <c r="C680" s="28">
        <v>3329.1896551724139</v>
      </c>
      <c r="D680" s="57"/>
      <c r="E680" s="32" t="s">
        <v>7630</v>
      </c>
      <c r="F680" s="28">
        <v>3329.19</v>
      </c>
      <c r="G680" s="57"/>
      <c r="H680" s="18">
        <f t="shared" si="10"/>
        <v>-3.448275861046568E-4</v>
      </c>
    </row>
    <row r="681" spans="1:8">
      <c r="A681" s="60" t="s">
        <v>1107</v>
      </c>
      <c r="B681" s="60">
        <v>52121</v>
      </c>
      <c r="C681" s="28">
        <v>174.60344827586206</v>
      </c>
      <c r="D681" s="57"/>
      <c r="E681" s="32" t="s">
        <v>7631</v>
      </c>
      <c r="F681" s="28">
        <v>174.6</v>
      </c>
      <c r="G681" s="57"/>
      <c r="H681" s="18">
        <f t="shared" si="10"/>
        <v>3.4482758620697496E-3</v>
      </c>
    </row>
    <row r="682" spans="1:8">
      <c r="A682" s="60" t="s">
        <v>1107</v>
      </c>
      <c r="B682" s="60">
        <v>52122</v>
      </c>
      <c r="C682" s="28">
        <v>174.60344827586206</v>
      </c>
      <c r="D682" s="57"/>
      <c r="E682" s="32" t="s">
        <v>7632</v>
      </c>
      <c r="F682" s="28">
        <v>174.6</v>
      </c>
      <c r="G682" s="57"/>
      <c r="H682" s="18">
        <f t="shared" si="10"/>
        <v>3.4482758620697496E-3</v>
      </c>
    </row>
    <row r="683" spans="1:8">
      <c r="A683" s="60" t="s">
        <v>1107</v>
      </c>
      <c r="B683" s="60">
        <v>52123</v>
      </c>
      <c r="C683" s="28">
        <v>174.60344827586206</v>
      </c>
      <c r="D683" s="57"/>
      <c r="E683" s="32" t="s">
        <v>7633</v>
      </c>
      <c r="F683" s="28">
        <v>174.6</v>
      </c>
      <c r="G683" s="57"/>
      <c r="H683" s="18">
        <f t="shared" si="10"/>
        <v>3.4482758620697496E-3</v>
      </c>
    </row>
    <row r="684" spans="1:8">
      <c r="A684" s="60" t="s">
        <v>1107</v>
      </c>
      <c r="B684" s="60">
        <v>52124</v>
      </c>
      <c r="C684" s="28">
        <v>174.60344827586206</v>
      </c>
      <c r="D684" s="57"/>
      <c r="E684" s="32" t="s">
        <v>7634</v>
      </c>
      <c r="F684" s="28">
        <v>174.6</v>
      </c>
      <c r="G684" s="57"/>
      <c r="H684" s="18">
        <f t="shared" si="10"/>
        <v>3.4482758620697496E-3</v>
      </c>
    </row>
    <row r="685" spans="1:8">
      <c r="A685" s="60" t="s">
        <v>1107</v>
      </c>
      <c r="B685" s="60">
        <v>52125</v>
      </c>
      <c r="C685" s="28">
        <v>947.42241379310349</v>
      </c>
      <c r="D685" s="57"/>
      <c r="E685" s="32" t="s">
        <v>7635</v>
      </c>
      <c r="F685" s="28">
        <v>947.42</v>
      </c>
      <c r="G685" s="57"/>
      <c r="H685" s="18">
        <f t="shared" si="10"/>
        <v>2.4137931035284055E-3</v>
      </c>
    </row>
    <row r="686" spans="1:8">
      <c r="A686" s="60" t="s">
        <v>1107</v>
      </c>
      <c r="B686" s="60">
        <v>52126</v>
      </c>
      <c r="C686" s="28">
        <v>58.198275862068975</v>
      </c>
      <c r="D686" s="57"/>
      <c r="E686" s="32" t="s">
        <v>7636</v>
      </c>
      <c r="F686" s="28">
        <v>58.2</v>
      </c>
      <c r="G686" s="57"/>
      <c r="H686" s="18">
        <f t="shared" si="10"/>
        <v>-1.7241379310277694E-3</v>
      </c>
    </row>
    <row r="687" spans="1:8">
      <c r="A687" s="60" t="s">
        <v>1107</v>
      </c>
      <c r="B687" s="60">
        <v>52127</v>
      </c>
      <c r="C687" s="28">
        <v>1677.1724137931035</v>
      </c>
      <c r="D687" s="57"/>
      <c r="E687" s="32" t="s">
        <v>7637</v>
      </c>
      <c r="F687" s="28">
        <v>1677.17</v>
      </c>
      <c r="G687" s="57"/>
      <c r="H687" s="18">
        <f t="shared" si="10"/>
        <v>2.4137931034147186E-3</v>
      </c>
    </row>
    <row r="688" spans="1:8">
      <c r="A688" s="60" t="s">
        <v>1107</v>
      </c>
      <c r="B688" s="60">
        <v>52128</v>
      </c>
      <c r="C688" s="28">
        <v>1124.5517241379312</v>
      </c>
      <c r="D688" s="57"/>
      <c r="E688" s="32" t="s">
        <v>7638</v>
      </c>
      <c r="F688" s="28">
        <v>1124.55</v>
      </c>
      <c r="G688" s="57"/>
      <c r="H688" s="18">
        <f t="shared" si="10"/>
        <v>1.724137931205405E-3</v>
      </c>
    </row>
    <row r="689" spans="1:8">
      <c r="A689" s="60" t="s">
        <v>1107</v>
      </c>
      <c r="B689" s="60">
        <v>52129</v>
      </c>
      <c r="C689" s="28">
        <v>1007.7586206896552</v>
      </c>
      <c r="D689" s="57"/>
      <c r="E689" s="32" t="s">
        <v>7639</v>
      </c>
      <c r="F689" s="28">
        <v>1007.76</v>
      </c>
      <c r="G689" s="57"/>
      <c r="H689" s="18">
        <f t="shared" si="10"/>
        <v>-1.3793103447596877E-3</v>
      </c>
    </row>
    <row r="690" spans="1:8">
      <c r="A690" s="60" t="s">
        <v>1107</v>
      </c>
      <c r="B690" s="60">
        <v>52130</v>
      </c>
      <c r="C690" s="28">
        <v>4834.6637931034484</v>
      </c>
      <c r="D690" s="57"/>
      <c r="E690" s="32" t="s">
        <v>7640</v>
      </c>
      <c r="F690" s="28">
        <v>4834.66</v>
      </c>
      <c r="G690" s="57"/>
      <c r="H690" s="18">
        <f t="shared" si="10"/>
        <v>3.7931034485154669E-3</v>
      </c>
    </row>
    <row r="691" spans="1:8">
      <c r="A691" s="60" t="s">
        <v>1107</v>
      </c>
      <c r="B691" s="60">
        <v>52131</v>
      </c>
      <c r="C691" s="28">
        <v>174.60344827586206</v>
      </c>
      <c r="D691" s="57"/>
      <c r="E691" s="32" t="s">
        <v>7641</v>
      </c>
      <c r="F691" s="28">
        <v>174.6</v>
      </c>
      <c r="G691" s="57"/>
      <c r="H691" s="18">
        <f t="shared" si="10"/>
        <v>3.4482758620697496E-3</v>
      </c>
    </row>
    <row r="692" spans="1:8">
      <c r="A692" s="60" t="s">
        <v>1107</v>
      </c>
      <c r="B692" s="60">
        <v>52132</v>
      </c>
      <c r="C692" s="28">
        <v>58.198275862068975</v>
      </c>
      <c r="D692" s="57"/>
      <c r="E692" s="32" t="s">
        <v>7642</v>
      </c>
      <c r="F692" s="28">
        <v>58.2</v>
      </c>
      <c r="G692" s="57"/>
      <c r="H692" s="18">
        <f t="shared" si="10"/>
        <v>-1.7241379310277694E-3</v>
      </c>
    </row>
    <row r="693" spans="1:8">
      <c r="A693" s="60" t="s">
        <v>1107</v>
      </c>
      <c r="B693" s="60">
        <v>52133</v>
      </c>
      <c r="C693" s="28">
        <v>2862.0689655172414</v>
      </c>
      <c r="D693" s="57"/>
      <c r="E693" s="32" t="s">
        <v>7643</v>
      </c>
      <c r="F693" s="28">
        <v>2862.07</v>
      </c>
      <c r="G693" s="57"/>
      <c r="H693" s="18">
        <f t="shared" si="10"/>
        <v>-1.0344827587687178E-3</v>
      </c>
    </row>
    <row r="694" spans="1:8">
      <c r="A694" s="60" t="s">
        <v>1107</v>
      </c>
      <c r="B694" s="60">
        <v>52134</v>
      </c>
      <c r="C694" s="28">
        <v>174.60344827586206</v>
      </c>
      <c r="D694" s="57"/>
      <c r="E694" s="32" t="s">
        <v>7644</v>
      </c>
      <c r="F694" s="28">
        <v>174.6</v>
      </c>
      <c r="G694" s="57"/>
      <c r="H694" s="18">
        <f t="shared" si="10"/>
        <v>3.4482758620697496E-3</v>
      </c>
    </row>
    <row r="695" spans="1:8">
      <c r="A695" s="60" t="s">
        <v>1107</v>
      </c>
      <c r="B695" s="60">
        <v>52135</v>
      </c>
      <c r="C695" s="28">
        <v>1758.6206896551726</v>
      </c>
      <c r="D695" s="57"/>
      <c r="E695" s="32" t="s">
        <v>7645</v>
      </c>
      <c r="F695" s="28">
        <v>1758.62</v>
      </c>
      <c r="G695" s="57"/>
      <c r="H695" s="18">
        <f t="shared" si="10"/>
        <v>6.8965517266406096E-4</v>
      </c>
    </row>
    <row r="696" spans="1:8">
      <c r="A696" s="60" t="s">
        <v>1107</v>
      </c>
      <c r="B696" s="60">
        <v>52136</v>
      </c>
      <c r="C696" s="28">
        <v>2862.0689655172414</v>
      </c>
      <c r="D696" s="57"/>
      <c r="E696" s="32" t="s">
        <v>7646</v>
      </c>
      <c r="F696" s="28">
        <v>2862.07</v>
      </c>
      <c r="G696" s="57"/>
      <c r="H696" s="18">
        <f t="shared" si="10"/>
        <v>-1.0344827587687178E-3</v>
      </c>
    </row>
    <row r="697" spans="1:8">
      <c r="A697" s="60" t="s">
        <v>1107</v>
      </c>
      <c r="B697" s="60">
        <v>52137</v>
      </c>
      <c r="C697" s="28">
        <v>947.42241379310349</v>
      </c>
      <c r="D697" s="57"/>
      <c r="E697" s="32" t="s">
        <v>7647</v>
      </c>
      <c r="F697" s="28">
        <v>947.42000000000007</v>
      </c>
      <c r="G697" s="57"/>
      <c r="H697" s="18">
        <f t="shared" si="10"/>
        <v>2.4137931034147186E-3</v>
      </c>
    </row>
    <row r="698" spans="1:8">
      <c r="A698" s="60" t="s">
        <v>1107</v>
      </c>
      <c r="B698" s="60">
        <v>52138</v>
      </c>
      <c r="C698" s="28">
        <v>1007.7586206896552</v>
      </c>
      <c r="D698" s="57"/>
      <c r="E698" s="32" t="s">
        <v>7648</v>
      </c>
      <c r="F698" s="28">
        <v>1007.76</v>
      </c>
      <c r="G698" s="57"/>
      <c r="H698" s="18">
        <f t="shared" si="10"/>
        <v>-1.3793103447596877E-3</v>
      </c>
    </row>
    <row r="699" spans="1:8">
      <c r="A699" s="60" t="s">
        <v>1107</v>
      </c>
      <c r="B699" s="60">
        <v>52139</v>
      </c>
      <c r="C699" s="28">
        <v>2086.2068965517242</v>
      </c>
      <c r="D699" s="57"/>
      <c r="E699" s="32" t="s">
        <v>7649</v>
      </c>
      <c r="F699" s="28">
        <v>2086.21</v>
      </c>
      <c r="G699" s="57"/>
      <c r="H699" s="18">
        <f t="shared" si="10"/>
        <v>-3.1034482758514059E-3</v>
      </c>
    </row>
    <row r="700" spans="1:8">
      <c r="A700" s="60" t="s">
        <v>1107</v>
      </c>
      <c r="B700" s="60">
        <v>52140</v>
      </c>
      <c r="C700" s="28">
        <v>1007.7586206896552</v>
      </c>
      <c r="D700" s="57"/>
      <c r="E700" s="32" t="s">
        <v>7650</v>
      </c>
      <c r="F700" s="28">
        <v>1007.76</v>
      </c>
      <c r="G700" s="57"/>
      <c r="H700" s="18">
        <f t="shared" si="10"/>
        <v>-1.3793103447596877E-3</v>
      </c>
    </row>
    <row r="701" spans="1:8">
      <c r="A701" s="60" t="s">
        <v>1107</v>
      </c>
      <c r="B701" s="60">
        <v>52141</v>
      </c>
      <c r="C701" s="28">
        <v>2120.6896551724139</v>
      </c>
      <c r="D701" s="57"/>
      <c r="E701" s="32" t="s">
        <v>7651</v>
      </c>
      <c r="F701" s="28">
        <v>2120.69</v>
      </c>
      <c r="G701" s="57"/>
      <c r="H701" s="18">
        <f t="shared" si="10"/>
        <v>-3.448275861046568E-4</v>
      </c>
    </row>
    <row r="702" spans="1:8">
      <c r="A702" s="60" t="s">
        <v>1107</v>
      </c>
      <c r="B702" s="60">
        <v>52142</v>
      </c>
      <c r="C702" s="28">
        <v>20537.525862068967</v>
      </c>
      <c r="D702" s="57"/>
      <c r="E702" s="32" t="s">
        <v>7652</v>
      </c>
      <c r="F702" s="28">
        <v>20537.53</v>
      </c>
      <c r="G702" s="57"/>
      <c r="H702" s="18">
        <f t="shared" si="10"/>
        <v>-4.1379310314368922E-3</v>
      </c>
    </row>
    <row r="703" spans="1:8">
      <c r="A703" s="60" t="s">
        <v>1107</v>
      </c>
      <c r="B703" s="60">
        <v>52143</v>
      </c>
      <c r="C703" s="28">
        <v>5250</v>
      </c>
      <c r="D703" s="57"/>
      <c r="E703" s="32" t="s">
        <v>7653</v>
      </c>
      <c r="F703" s="28">
        <v>5250</v>
      </c>
      <c r="G703" s="57"/>
      <c r="H703" s="18">
        <f t="shared" si="10"/>
        <v>0</v>
      </c>
    </row>
    <row r="704" spans="1:8">
      <c r="A704" s="60" t="s">
        <v>1107</v>
      </c>
      <c r="B704" s="60">
        <v>52144</v>
      </c>
      <c r="C704" s="28">
        <v>4500</v>
      </c>
      <c r="D704" s="57"/>
      <c r="E704" s="32" t="s">
        <v>7654</v>
      </c>
      <c r="F704" s="28">
        <v>4500</v>
      </c>
      <c r="G704" s="57"/>
      <c r="H704" s="18">
        <f t="shared" si="10"/>
        <v>0</v>
      </c>
    </row>
    <row r="705" spans="1:8">
      <c r="A705" s="60" t="s">
        <v>1107</v>
      </c>
      <c r="B705" s="60">
        <v>52145</v>
      </c>
      <c r="C705" s="28">
        <v>1200</v>
      </c>
      <c r="D705" s="57"/>
      <c r="E705" s="32" t="s">
        <v>7655</v>
      </c>
      <c r="F705" s="28">
        <v>1200</v>
      </c>
      <c r="G705" s="57"/>
      <c r="H705" s="18">
        <f t="shared" si="10"/>
        <v>0</v>
      </c>
    </row>
    <row r="706" spans="1:8">
      <c r="A706" s="60" t="s">
        <v>1107</v>
      </c>
      <c r="B706" s="60">
        <v>52146</v>
      </c>
      <c r="C706" s="28">
        <v>600</v>
      </c>
      <c r="D706" s="57"/>
      <c r="E706" s="32" t="s">
        <v>7656</v>
      </c>
      <c r="F706" s="28">
        <v>600</v>
      </c>
      <c r="G706" s="57"/>
      <c r="H706" s="18">
        <f t="shared" si="10"/>
        <v>0</v>
      </c>
    </row>
    <row r="707" spans="1:8">
      <c r="A707" s="60" t="s">
        <v>1107</v>
      </c>
      <c r="B707" s="60">
        <v>52147</v>
      </c>
      <c r="C707" s="28">
        <v>1200</v>
      </c>
      <c r="D707" s="57"/>
      <c r="E707" s="32" t="s">
        <v>7657</v>
      </c>
      <c r="F707" s="28">
        <v>1200</v>
      </c>
      <c r="G707" s="57"/>
      <c r="H707" s="18">
        <f t="shared" si="10"/>
        <v>0</v>
      </c>
    </row>
    <row r="708" spans="1:8">
      <c r="A708" s="60" t="s">
        <v>1107</v>
      </c>
      <c r="B708" s="60">
        <v>52148</v>
      </c>
      <c r="C708" s="28">
        <v>450.00000000000006</v>
      </c>
      <c r="D708" s="57"/>
      <c r="E708" s="32" t="s">
        <v>7658</v>
      </c>
      <c r="F708" s="28">
        <v>450</v>
      </c>
      <c r="G708" s="57"/>
      <c r="H708" s="18">
        <f t="shared" si="10"/>
        <v>0</v>
      </c>
    </row>
    <row r="709" spans="1:8">
      <c r="A709" s="60" t="s">
        <v>1107</v>
      </c>
      <c r="B709" s="60">
        <v>52149</v>
      </c>
      <c r="C709" s="28">
        <v>174.60344827586206</v>
      </c>
      <c r="D709" s="57"/>
      <c r="E709" s="32" t="s">
        <v>7659</v>
      </c>
      <c r="F709" s="28">
        <v>174.6</v>
      </c>
      <c r="G709" s="57"/>
      <c r="H709" s="18">
        <f t="shared" si="10"/>
        <v>3.4482758620697496E-3</v>
      </c>
    </row>
    <row r="710" spans="1:8">
      <c r="A710" s="60" t="s">
        <v>1107</v>
      </c>
      <c r="B710" s="60">
        <v>52150</v>
      </c>
      <c r="C710" s="28">
        <v>58.198275862068975</v>
      </c>
      <c r="D710" s="57"/>
      <c r="E710" s="32" t="s">
        <v>7660</v>
      </c>
      <c r="F710" s="28">
        <v>58.2</v>
      </c>
      <c r="G710" s="57"/>
      <c r="H710" s="18">
        <f t="shared" si="10"/>
        <v>-1.7241379310277694E-3</v>
      </c>
    </row>
    <row r="711" spans="1:8">
      <c r="A711" s="60" t="s">
        <v>1107</v>
      </c>
      <c r="B711" s="60">
        <v>52151</v>
      </c>
      <c r="C711" s="28">
        <v>947.42241379310349</v>
      </c>
      <c r="D711" s="57"/>
      <c r="E711" s="32" t="s">
        <v>7661</v>
      </c>
      <c r="F711" s="28">
        <v>947.42000000000007</v>
      </c>
      <c r="G711" s="57"/>
      <c r="H711" s="18">
        <f t="shared" si="10"/>
        <v>2.4137931034147186E-3</v>
      </c>
    </row>
    <row r="712" spans="1:8">
      <c r="A712" s="60" t="s">
        <v>1107</v>
      </c>
      <c r="B712" s="60">
        <v>52152</v>
      </c>
      <c r="C712" s="28">
        <v>174.60344827586206</v>
      </c>
      <c r="D712" s="57"/>
      <c r="E712" s="32" t="s">
        <v>7662</v>
      </c>
      <c r="F712" s="28">
        <v>174.6</v>
      </c>
      <c r="G712" s="57"/>
      <c r="H712" s="18">
        <f t="shared" si="10"/>
        <v>3.4482758620697496E-3</v>
      </c>
    </row>
    <row r="713" spans="1:8">
      <c r="A713" s="60" t="s">
        <v>1107</v>
      </c>
      <c r="B713" s="60">
        <v>52153</v>
      </c>
      <c r="C713" s="28">
        <v>58.198275862068975</v>
      </c>
      <c r="D713" s="57"/>
      <c r="E713" s="32" t="s">
        <v>7663</v>
      </c>
      <c r="F713" s="28">
        <v>58.2</v>
      </c>
      <c r="G713" s="57"/>
      <c r="H713" s="18">
        <f t="shared" ref="H713:H776" si="11">+C713-F713</f>
        <v>-1.7241379310277694E-3</v>
      </c>
    </row>
    <row r="714" spans="1:8">
      <c r="A714" s="60" t="s">
        <v>1107</v>
      </c>
      <c r="B714" s="60">
        <v>52154</v>
      </c>
      <c r="C714" s="28">
        <v>2439.2931034482758</v>
      </c>
      <c r="D714" s="57"/>
      <c r="E714" s="32" t="s">
        <v>7664</v>
      </c>
      <c r="F714" s="28">
        <v>2439.29</v>
      </c>
      <c r="G714" s="57"/>
      <c r="H714" s="18">
        <f t="shared" si="11"/>
        <v>3.1034482758514059E-3</v>
      </c>
    </row>
    <row r="715" spans="1:8">
      <c r="A715" s="60" t="s">
        <v>1107</v>
      </c>
      <c r="B715" s="60">
        <v>52155</v>
      </c>
      <c r="C715" s="28">
        <v>947.42241379310349</v>
      </c>
      <c r="D715" s="57"/>
      <c r="E715" s="32" t="s">
        <v>7665</v>
      </c>
      <c r="F715" s="28">
        <v>947.42000000000007</v>
      </c>
      <c r="G715" s="57"/>
      <c r="H715" s="18">
        <f t="shared" si="11"/>
        <v>2.4137931034147186E-3</v>
      </c>
    </row>
    <row r="716" spans="1:8">
      <c r="A716" s="60" t="s">
        <v>1107</v>
      </c>
      <c r="B716" s="60">
        <v>52156</v>
      </c>
      <c r="C716" s="28">
        <v>58.198275862068975</v>
      </c>
      <c r="D716" s="57"/>
      <c r="E716" s="32" t="s">
        <v>7666</v>
      </c>
      <c r="F716" s="28">
        <v>58.2</v>
      </c>
      <c r="G716" s="57"/>
      <c r="H716" s="18">
        <f t="shared" si="11"/>
        <v>-1.7241379310277694E-3</v>
      </c>
    </row>
    <row r="717" spans="1:8">
      <c r="A717" s="60" t="s">
        <v>1107</v>
      </c>
      <c r="B717" s="60">
        <v>52157</v>
      </c>
      <c r="C717" s="28">
        <v>58.198275862068975</v>
      </c>
      <c r="D717" s="57"/>
      <c r="E717" s="32" t="s">
        <v>7667</v>
      </c>
      <c r="F717" s="28">
        <v>58.2</v>
      </c>
      <c r="G717" s="57"/>
      <c r="H717" s="18">
        <f t="shared" si="11"/>
        <v>-1.7241379310277694E-3</v>
      </c>
    </row>
    <row r="718" spans="1:8">
      <c r="A718" s="60" t="s">
        <v>1107</v>
      </c>
      <c r="B718" s="60">
        <v>52158</v>
      </c>
      <c r="C718" s="28">
        <v>3820.3793103448284</v>
      </c>
      <c r="D718" s="57"/>
      <c r="E718" s="32" t="s">
        <v>7668</v>
      </c>
      <c r="F718" s="28">
        <v>3820.3799999999997</v>
      </c>
      <c r="G718" s="57"/>
      <c r="H718" s="18">
        <f t="shared" si="11"/>
        <v>-6.896551712998189E-4</v>
      </c>
    </row>
    <row r="719" spans="1:8">
      <c r="A719" s="60" t="s">
        <v>1107</v>
      </c>
      <c r="B719" s="60">
        <v>52159</v>
      </c>
      <c r="C719" s="28">
        <v>465.19827586206901</v>
      </c>
      <c r="D719" s="57"/>
      <c r="E719" s="32" t="s">
        <v>7669</v>
      </c>
      <c r="F719" s="28">
        <v>465.20000000000005</v>
      </c>
      <c r="G719" s="57"/>
      <c r="H719" s="18">
        <f t="shared" si="11"/>
        <v>-1.7241379310348748E-3</v>
      </c>
    </row>
    <row r="720" spans="1:8">
      <c r="A720" s="60" t="s">
        <v>1107</v>
      </c>
      <c r="B720" s="60">
        <v>52160</v>
      </c>
      <c r="C720" s="28">
        <v>174.60344827586206</v>
      </c>
      <c r="D720" s="57"/>
      <c r="E720" s="32" t="s">
        <v>7670</v>
      </c>
      <c r="F720" s="28">
        <v>174.6</v>
      </c>
      <c r="G720" s="57"/>
      <c r="H720" s="18">
        <f t="shared" si="11"/>
        <v>3.4482758620697496E-3</v>
      </c>
    </row>
    <row r="721" spans="1:8">
      <c r="A721" s="60" t="s">
        <v>1107</v>
      </c>
      <c r="B721" s="60">
        <v>52161</v>
      </c>
      <c r="C721" s="28">
        <v>174.60344827586206</v>
      </c>
      <c r="D721" s="57"/>
      <c r="E721" s="32" t="s">
        <v>7671</v>
      </c>
      <c r="F721" s="28">
        <v>174.6</v>
      </c>
      <c r="G721" s="57"/>
      <c r="H721" s="18">
        <f t="shared" si="11"/>
        <v>3.4482758620697496E-3</v>
      </c>
    </row>
    <row r="722" spans="1:8">
      <c r="A722" s="60" t="s">
        <v>1107</v>
      </c>
      <c r="B722" s="60">
        <v>52162</v>
      </c>
      <c r="C722" s="28">
        <v>174.60344827586206</v>
      </c>
      <c r="D722" s="57"/>
      <c r="E722" s="32" t="s">
        <v>7672</v>
      </c>
      <c r="F722" s="28">
        <v>174.6</v>
      </c>
      <c r="G722" s="57"/>
      <c r="H722" s="18">
        <f t="shared" si="11"/>
        <v>3.4482758620697496E-3</v>
      </c>
    </row>
    <row r="723" spans="1:8">
      <c r="A723" s="60" t="s">
        <v>1107</v>
      </c>
      <c r="B723" s="60">
        <v>52163</v>
      </c>
      <c r="C723" s="28">
        <v>2862.0689655172414</v>
      </c>
      <c r="D723" s="57"/>
      <c r="E723" s="32" t="s">
        <v>7673</v>
      </c>
      <c r="F723" s="28">
        <v>2862.0699999999997</v>
      </c>
      <c r="G723" s="57"/>
      <c r="H723" s="18">
        <f t="shared" si="11"/>
        <v>-1.0344827583139704E-3</v>
      </c>
    </row>
    <row r="724" spans="1:8">
      <c r="A724" s="60" t="s">
        <v>1107</v>
      </c>
      <c r="B724" s="60">
        <v>52164</v>
      </c>
      <c r="C724" s="28">
        <v>947.42241379310349</v>
      </c>
      <c r="D724" s="57"/>
      <c r="E724" s="32" t="s">
        <v>7674</v>
      </c>
      <c r="F724" s="28">
        <v>947.42</v>
      </c>
      <c r="G724" s="57"/>
      <c r="H724" s="18">
        <f t="shared" si="11"/>
        <v>2.4137931035284055E-3</v>
      </c>
    </row>
    <row r="725" spans="1:8">
      <c r="A725" s="60" t="s">
        <v>1107</v>
      </c>
      <c r="B725" s="60">
        <v>52165</v>
      </c>
      <c r="C725" s="28">
        <v>174.60344827586206</v>
      </c>
      <c r="D725" s="57"/>
      <c r="E725" s="32" t="s">
        <v>7675</v>
      </c>
      <c r="F725" s="28">
        <v>174.6</v>
      </c>
      <c r="G725" s="57"/>
      <c r="H725" s="18">
        <f t="shared" si="11"/>
        <v>3.4482758620697496E-3</v>
      </c>
    </row>
    <row r="726" spans="1:8">
      <c r="A726" s="60" t="s">
        <v>1107</v>
      </c>
      <c r="B726" s="60">
        <v>52166</v>
      </c>
      <c r="C726" s="28">
        <v>58.198275862068975</v>
      </c>
      <c r="D726" s="57"/>
      <c r="E726" s="32" t="s">
        <v>7676</v>
      </c>
      <c r="F726" s="28">
        <v>58.2</v>
      </c>
      <c r="G726" s="57"/>
      <c r="H726" s="18">
        <f t="shared" si="11"/>
        <v>-1.7241379310277694E-3</v>
      </c>
    </row>
    <row r="727" spans="1:8">
      <c r="A727" s="60" t="s">
        <v>1107</v>
      </c>
      <c r="B727" s="60">
        <v>52167</v>
      </c>
      <c r="C727" s="28">
        <v>1698.2758620689656</v>
      </c>
      <c r="D727" s="57"/>
      <c r="E727" s="32" t="s">
        <v>7677</v>
      </c>
      <c r="F727" s="28">
        <v>1698.2799999999997</v>
      </c>
      <c r="G727" s="57"/>
      <c r="H727" s="18">
        <f t="shared" si="11"/>
        <v>-4.1379310341653763E-3</v>
      </c>
    </row>
    <row r="728" spans="1:8">
      <c r="A728" s="60" t="s">
        <v>1107</v>
      </c>
      <c r="B728" s="60">
        <v>52168</v>
      </c>
      <c r="C728" s="28">
        <v>3378.4568965517246</v>
      </c>
      <c r="D728" s="57"/>
      <c r="E728" s="32" t="s">
        <v>7678</v>
      </c>
      <c r="F728" s="28">
        <v>3378.46</v>
      </c>
      <c r="G728" s="57"/>
      <c r="H728" s="18">
        <f t="shared" si="11"/>
        <v>-3.1034482753966586E-3</v>
      </c>
    </row>
    <row r="729" spans="1:8">
      <c r="A729" s="60" t="s">
        <v>1107</v>
      </c>
      <c r="B729" s="60">
        <v>52169</v>
      </c>
      <c r="C729" s="28">
        <v>1758.6206896551726</v>
      </c>
      <c r="D729" s="57"/>
      <c r="E729" s="32" t="s">
        <v>7679</v>
      </c>
      <c r="F729" s="28">
        <v>1758.62</v>
      </c>
      <c r="G729" s="57"/>
      <c r="H729" s="18">
        <f t="shared" si="11"/>
        <v>6.8965517266406096E-4</v>
      </c>
    </row>
    <row r="730" spans="1:8">
      <c r="A730" s="60" t="s">
        <v>1107</v>
      </c>
      <c r="B730" s="60">
        <v>52170</v>
      </c>
      <c r="C730" s="28">
        <v>947.42241379310349</v>
      </c>
      <c r="D730" s="57"/>
      <c r="E730" s="32" t="s">
        <v>7680</v>
      </c>
      <c r="F730" s="28">
        <v>947.42</v>
      </c>
      <c r="G730" s="57"/>
      <c r="H730" s="18">
        <f t="shared" si="11"/>
        <v>2.4137931035284055E-3</v>
      </c>
    </row>
    <row r="731" spans="1:8">
      <c r="A731" s="60" t="s">
        <v>1107</v>
      </c>
      <c r="B731" s="60">
        <v>52171</v>
      </c>
      <c r="C731" s="28">
        <v>2792.2327586206898</v>
      </c>
      <c r="D731" s="57"/>
      <c r="E731" s="32" t="s">
        <v>7681</v>
      </c>
      <c r="F731" s="28">
        <v>2792.23</v>
      </c>
      <c r="G731" s="57"/>
      <c r="H731" s="18">
        <f t="shared" si="11"/>
        <v>2.7586206897467491E-3</v>
      </c>
    </row>
    <row r="732" spans="1:8">
      <c r="A732" s="60" t="s">
        <v>1107</v>
      </c>
      <c r="B732" s="60">
        <v>52172</v>
      </c>
      <c r="C732" s="28">
        <v>2074.0172413793107</v>
      </c>
      <c r="D732" s="57"/>
      <c r="E732" s="32" t="s">
        <v>7682</v>
      </c>
      <c r="F732" s="28">
        <v>2074.02</v>
      </c>
      <c r="G732" s="57"/>
      <c r="H732" s="18">
        <f t="shared" si="11"/>
        <v>-2.7586206892920018E-3</v>
      </c>
    </row>
    <row r="733" spans="1:8">
      <c r="A733" s="60" t="s">
        <v>1107</v>
      </c>
      <c r="B733" s="60">
        <v>52173</v>
      </c>
      <c r="C733" s="28">
        <v>8333.5862068965507</v>
      </c>
      <c r="D733" s="57"/>
      <c r="E733" s="32" t="s">
        <v>7683</v>
      </c>
      <c r="F733" s="28">
        <v>8333.59</v>
      </c>
      <c r="G733" s="57"/>
      <c r="H733" s="18">
        <f t="shared" si="11"/>
        <v>-3.7931034494249616E-3</v>
      </c>
    </row>
    <row r="734" spans="1:8">
      <c r="A734" s="60" t="s">
        <v>1107</v>
      </c>
      <c r="B734" s="60">
        <v>52174</v>
      </c>
      <c r="C734" s="28">
        <v>947.42241379310349</v>
      </c>
      <c r="D734" s="57"/>
      <c r="E734" s="32" t="s">
        <v>7684</v>
      </c>
      <c r="F734" s="28">
        <v>947.42000000000007</v>
      </c>
      <c r="G734" s="57"/>
      <c r="H734" s="18">
        <f t="shared" si="11"/>
        <v>2.4137931034147186E-3</v>
      </c>
    </row>
    <row r="735" spans="1:8">
      <c r="A735" s="60" t="s">
        <v>1107</v>
      </c>
      <c r="B735" s="60">
        <v>52175</v>
      </c>
      <c r="C735" s="28">
        <v>1780.1810344827588</v>
      </c>
      <c r="D735" s="57"/>
      <c r="E735" s="32" t="s">
        <v>7685</v>
      </c>
      <c r="F735" s="28">
        <v>1780.18</v>
      </c>
      <c r="G735" s="57"/>
      <c r="H735" s="18">
        <f t="shared" si="11"/>
        <v>1.0344827587687178E-3</v>
      </c>
    </row>
    <row r="736" spans="1:8">
      <c r="A736" s="60" t="s">
        <v>1107</v>
      </c>
      <c r="B736" s="60">
        <v>52176</v>
      </c>
      <c r="C736" s="28">
        <v>1719.8275862068967</v>
      </c>
      <c r="D736" s="57"/>
      <c r="E736" s="32" t="s">
        <v>7686</v>
      </c>
      <c r="F736" s="28">
        <v>1719.83</v>
      </c>
      <c r="G736" s="57"/>
      <c r="H736" s="18">
        <f t="shared" si="11"/>
        <v>-2.413793103187345E-3</v>
      </c>
    </row>
    <row r="737" spans="1:8">
      <c r="A737" s="60" t="s">
        <v>1107</v>
      </c>
      <c r="B737" s="60">
        <v>52177</v>
      </c>
      <c r="C737" s="28">
        <v>1007.7500000000001</v>
      </c>
      <c r="D737" s="57"/>
      <c r="E737" s="32" t="s">
        <v>7687</v>
      </c>
      <c r="F737" s="28">
        <v>1007.75</v>
      </c>
      <c r="G737" s="57"/>
      <c r="H737" s="18">
        <f t="shared" si="11"/>
        <v>0</v>
      </c>
    </row>
    <row r="738" spans="1:8">
      <c r="A738" s="60" t="s">
        <v>1107</v>
      </c>
      <c r="B738" s="60">
        <v>52178</v>
      </c>
      <c r="C738" s="28">
        <v>2662.0862068965521</v>
      </c>
      <c r="D738" s="57"/>
      <c r="E738" s="32" t="s">
        <v>7688</v>
      </c>
      <c r="F738" s="28">
        <v>2662.09</v>
      </c>
      <c r="G738" s="57"/>
      <c r="H738" s="18">
        <f t="shared" si="11"/>
        <v>-3.7931034480607195E-3</v>
      </c>
    </row>
    <row r="739" spans="1:8">
      <c r="A739" s="60" t="s">
        <v>1107</v>
      </c>
      <c r="B739" s="60">
        <v>52179</v>
      </c>
      <c r="C739" s="28">
        <v>1207.7672413793105</v>
      </c>
      <c r="D739" s="57"/>
      <c r="E739" s="32" t="s">
        <v>7689</v>
      </c>
      <c r="F739" s="28">
        <v>1207.77</v>
      </c>
      <c r="G739" s="57"/>
      <c r="H739" s="18">
        <f t="shared" si="11"/>
        <v>-2.7586206895193754E-3</v>
      </c>
    </row>
    <row r="740" spans="1:8">
      <c r="A740" s="60" t="s">
        <v>1107</v>
      </c>
      <c r="B740" s="60">
        <v>52180</v>
      </c>
      <c r="C740" s="28">
        <v>2302.5862068965521</v>
      </c>
      <c r="D740" s="57"/>
      <c r="E740" s="32" t="s">
        <v>7690</v>
      </c>
      <c r="F740" s="28">
        <v>2302.59</v>
      </c>
      <c r="G740" s="57"/>
      <c r="H740" s="18">
        <f t="shared" si="11"/>
        <v>-3.7931034480607195E-3</v>
      </c>
    </row>
    <row r="741" spans="1:8">
      <c r="A741" s="60" t="s">
        <v>1107</v>
      </c>
      <c r="B741" s="60">
        <v>52181</v>
      </c>
      <c r="C741" s="28">
        <v>947.42241379310349</v>
      </c>
      <c r="D741" s="57"/>
      <c r="E741" s="32" t="s">
        <v>7691</v>
      </c>
      <c r="F741" s="28">
        <v>947.42000000000007</v>
      </c>
      <c r="G741" s="57"/>
      <c r="H741" s="18">
        <f t="shared" si="11"/>
        <v>2.4137931034147186E-3</v>
      </c>
    </row>
    <row r="742" spans="1:8">
      <c r="A742" s="60" t="s">
        <v>1107</v>
      </c>
      <c r="B742" s="60">
        <v>52182</v>
      </c>
      <c r="C742" s="28">
        <v>1335.3534482758621</v>
      </c>
      <c r="D742" s="57"/>
      <c r="E742" s="32" t="s">
        <v>7692</v>
      </c>
      <c r="F742" s="28">
        <v>1335.35</v>
      </c>
      <c r="G742" s="57"/>
      <c r="H742" s="18">
        <f t="shared" si="11"/>
        <v>3.4482758621834364E-3</v>
      </c>
    </row>
    <row r="743" spans="1:8">
      <c r="A743" s="60" t="s">
        <v>1107</v>
      </c>
      <c r="B743" s="60">
        <v>52183</v>
      </c>
      <c r="C743" s="28">
        <v>3849.1379310344832</v>
      </c>
      <c r="D743" s="57"/>
      <c r="E743" s="32" t="s">
        <v>7693</v>
      </c>
      <c r="F743" s="28">
        <v>3849.1400000000003</v>
      </c>
      <c r="G743" s="57"/>
      <c r="H743" s="18">
        <f t="shared" si="11"/>
        <v>-2.0689655170826882E-3</v>
      </c>
    </row>
    <row r="744" spans="1:8">
      <c r="A744" s="60" t="s">
        <v>1107</v>
      </c>
      <c r="B744" s="60">
        <v>52184</v>
      </c>
      <c r="C744" s="28">
        <v>5748.9224137931042</v>
      </c>
      <c r="D744" s="57"/>
      <c r="E744" s="32" t="s">
        <v>7694</v>
      </c>
      <c r="F744" s="28">
        <v>5748.92</v>
      </c>
      <c r="G744" s="57"/>
      <c r="H744" s="18">
        <f t="shared" si="11"/>
        <v>2.4137931040968397E-3</v>
      </c>
    </row>
    <row r="745" spans="1:8">
      <c r="A745" s="60" t="s">
        <v>1107</v>
      </c>
      <c r="B745" s="60">
        <v>52185</v>
      </c>
      <c r="C745" s="28">
        <v>1758.6206896551726</v>
      </c>
      <c r="D745" s="57"/>
      <c r="E745" s="32" t="s">
        <v>7695</v>
      </c>
      <c r="F745" s="28">
        <v>1758.62</v>
      </c>
      <c r="G745" s="57"/>
      <c r="H745" s="18">
        <f t="shared" si="11"/>
        <v>6.8965517266406096E-4</v>
      </c>
    </row>
    <row r="746" spans="1:8">
      <c r="A746" s="60" t="s">
        <v>1107</v>
      </c>
      <c r="B746" s="60">
        <v>52186</v>
      </c>
      <c r="C746" s="28">
        <v>1162.9396551724139</v>
      </c>
      <c r="D746" s="57"/>
      <c r="E746" s="32" t="s">
        <v>7696</v>
      </c>
      <c r="F746" s="28">
        <v>1162.94</v>
      </c>
      <c r="G746" s="57"/>
      <c r="H746" s="18">
        <f t="shared" si="11"/>
        <v>-3.448275861046568E-4</v>
      </c>
    </row>
    <row r="747" spans="1:8">
      <c r="A747" s="60" t="s">
        <v>1107</v>
      </c>
      <c r="B747" s="60">
        <v>52187</v>
      </c>
      <c r="C747" s="28">
        <v>2862.0603448275861</v>
      </c>
      <c r="D747" s="57"/>
      <c r="E747" s="32" t="s">
        <v>7697</v>
      </c>
      <c r="F747" s="28">
        <v>2862.06</v>
      </c>
      <c r="G747" s="57"/>
      <c r="H747" s="18">
        <f t="shared" si="11"/>
        <v>3.448275861046568E-4</v>
      </c>
    </row>
    <row r="748" spans="1:8">
      <c r="A748" s="60" t="s">
        <v>1107</v>
      </c>
      <c r="B748" s="60">
        <v>52188</v>
      </c>
      <c r="C748" s="28">
        <v>1335.3534482758621</v>
      </c>
      <c r="D748" s="57"/>
      <c r="E748" s="32" t="s">
        <v>7698</v>
      </c>
      <c r="F748" s="28">
        <v>1335.35</v>
      </c>
      <c r="G748" s="57"/>
      <c r="H748" s="18">
        <f t="shared" si="11"/>
        <v>3.4482758621834364E-3</v>
      </c>
    </row>
    <row r="749" spans="1:8">
      <c r="A749" s="60" t="s">
        <v>1107</v>
      </c>
      <c r="B749" s="60">
        <v>52189</v>
      </c>
      <c r="C749" s="28">
        <v>947.42241379310349</v>
      </c>
      <c r="D749" s="57"/>
      <c r="E749" s="32" t="s">
        <v>7699</v>
      </c>
      <c r="F749" s="28">
        <v>947.42000000000007</v>
      </c>
      <c r="G749" s="57"/>
      <c r="H749" s="18">
        <f t="shared" si="11"/>
        <v>2.4137931034147186E-3</v>
      </c>
    </row>
    <row r="750" spans="1:8">
      <c r="A750" s="60" t="s">
        <v>1107</v>
      </c>
      <c r="B750" s="60">
        <v>52190</v>
      </c>
      <c r="C750" s="28">
        <v>947.41379310344837</v>
      </c>
      <c r="D750" s="57"/>
      <c r="E750" s="32" t="s">
        <v>7700</v>
      </c>
      <c r="F750" s="28">
        <v>947.41000000000008</v>
      </c>
      <c r="G750" s="57"/>
      <c r="H750" s="18">
        <f t="shared" si="11"/>
        <v>3.7931034482880932E-3</v>
      </c>
    </row>
    <row r="751" spans="1:8">
      <c r="A751" s="60" t="s">
        <v>1107</v>
      </c>
      <c r="B751" s="60">
        <v>52191</v>
      </c>
      <c r="C751" s="28">
        <v>1007.7586206896552</v>
      </c>
      <c r="D751" s="57"/>
      <c r="E751" s="32" t="s">
        <v>7701</v>
      </c>
      <c r="F751" s="28">
        <v>1007.76</v>
      </c>
      <c r="G751" s="57"/>
      <c r="H751" s="18">
        <f t="shared" si="11"/>
        <v>-1.3793103447596877E-3</v>
      </c>
    </row>
    <row r="752" spans="1:8">
      <c r="A752" s="60" t="s">
        <v>1107</v>
      </c>
      <c r="B752" s="60">
        <v>52192</v>
      </c>
      <c r="C752" s="28">
        <v>60.336206896551722</v>
      </c>
      <c r="D752" s="57"/>
      <c r="E752" s="32" t="s">
        <v>7702</v>
      </c>
      <c r="F752" s="28">
        <v>60.34</v>
      </c>
      <c r="G752" s="57"/>
      <c r="H752" s="18">
        <f t="shared" si="11"/>
        <v>-3.7931034482809878E-3</v>
      </c>
    </row>
    <row r="753" spans="1:8">
      <c r="A753" s="60" t="s">
        <v>1107</v>
      </c>
      <c r="B753" s="60">
        <v>52193</v>
      </c>
      <c r="C753" s="28">
        <v>1007.7586206896552</v>
      </c>
      <c r="D753" s="57"/>
      <c r="E753" s="32" t="s">
        <v>7703</v>
      </c>
      <c r="F753" s="28">
        <v>1007.76</v>
      </c>
      <c r="G753" s="57"/>
      <c r="H753" s="18">
        <f t="shared" si="11"/>
        <v>-1.3793103447596877E-3</v>
      </c>
    </row>
    <row r="754" spans="1:8">
      <c r="A754" s="60" t="s">
        <v>1107</v>
      </c>
      <c r="B754" s="60">
        <v>52194</v>
      </c>
      <c r="C754" s="28">
        <v>8010.0086206896558</v>
      </c>
      <c r="D754" s="57"/>
      <c r="E754" s="32" t="s">
        <v>7704</v>
      </c>
      <c r="F754" s="28">
        <v>8010.01</v>
      </c>
      <c r="G754" s="57"/>
      <c r="H754" s="18">
        <f t="shared" si="11"/>
        <v>-1.3793103444186272E-3</v>
      </c>
    </row>
    <row r="755" spans="1:8">
      <c r="A755" s="60" t="s">
        <v>1107</v>
      </c>
      <c r="B755" s="60">
        <v>52195</v>
      </c>
      <c r="C755" s="28">
        <v>1780.1810344827588</v>
      </c>
      <c r="D755" s="57"/>
      <c r="E755" s="32" t="s">
        <v>7705</v>
      </c>
      <c r="F755" s="28">
        <v>1780.18</v>
      </c>
      <c r="G755" s="57"/>
      <c r="H755" s="18">
        <f t="shared" si="11"/>
        <v>1.0344827587687178E-3</v>
      </c>
    </row>
    <row r="756" spans="1:8">
      <c r="A756" s="60" t="s">
        <v>1107</v>
      </c>
      <c r="B756" s="60">
        <v>52196</v>
      </c>
      <c r="C756" s="28">
        <v>1758.6206896551726</v>
      </c>
      <c r="D756" s="57"/>
      <c r="E756" s="32" t="s">
        <v>7706</v>
      </c>
      <c r="F756" s="28">
        <v>1758.62</v>
      </c>
      <c r="G756" s="57"/>
      <c r="H756" s="18">
        <f t="shared" si="11"/>
        <v>6.8965517266406096E-4</v>
      </c>
    </row>
    <row r="757" spans="1:8">
      <c r="A757" s="60" t="s">
        <v>1107</v>
      </c>
      <c r="B757" s="60">
        <v>52197</v>
      </c>
      <c r="C757" s="28">
        <v>1698.2758620689656</v>
      </c>
      <c r="D757" s="57"/>
      <c r="E757" s="32" t="s">
        <v>7707</v>
      </c>
      <c r="F757" s="28">
        <v>1698.28</v>
      </c>
      <c r="G757" s="57"/>
      <c r="H757" s="18">
        <f t="shared" si="11"/>
        <v>-4.13793103439275E-3</v>
      </c>
    </row>
    <row r="758" spans="1:8">
      <c r="A758" s="60" t="s">
        <v>1107</v>
      </c>
      <c r="B758" s="60">
        <v>52198</v>
      </c>
      <c r="C758" s="28">
        <v>1235.3706896551726</v>
      </c>
      <c r="D758" s="57"/>
      <c r="E758" s="32" t="s">
        <v>7708</v>
      </c>
      <c r="F758" s="28">
        <v>1235.3700000000001</v>
      </c>
      <c r="G758" s="57"/>
      <c r="H758" s="18">
        <f t="shared" si="11"/>
        <v>6.8965517243668728E-4</v>
      </c>
    </row>
    <row r="759" spans="1:8">
      <c r="A759" s="60" t="s">
        <v>1107</v>
      </c>
      <c r="B759" s="60">
        <v>52199</v>
      </c>
      <c r="C759" s="28">
        <v>1007.7586206896552</v>
      </c>
      <c r="D759" s="57"/>
      <c r="E759" s="32" t="s">
        <v>7709</v>
      </c>
      <c r="F759" s="28">
        <v>1007.76</v>
      </c>
      <c r="G759" s="57"/>
      <c r="H759" s="18">
        <f t="shared" si="11"/>
        <v>-1.3793103447596877E-3</v>
      </c>
    </row>
    <row r="760" spans="1:8">
      <c r="A760" s="60" t="s">
        <v>1107</v>
      </c>
      <c r="B760" s="60">
        <v>52200</v>
      </c>
      <c r="C760" s="28">
        <v>947.42241379310349</v>
      </c>
      <c r="D760" s="57"/>
      <c r="E760" s="32" t="s">
        <v>7710</v>
      </c>
      <c r="F760" s="28">
        <v>947.42</v>
      </c>
      <c r="G760" s="57"/>
      <c r="H760" s="18">
        <f t="shared" si="11"/>
        <v>2.4137931035284055E-3</v>
      </c>
    </row>
    <row r="761" spans="1:8">
      <c r="A761" s="60" t="s">
        <v>1107</v>
      </c>
      <c r="B761" s="60">
        <v>52201</v>
      </c>
      <c r="C761" s="28">
        <v>1007.7586206896552</v>
      </c>
      <c r="D761" s="57"/>
      <c r="E761" s="32" t="s">
        <v>7711</v>
      </c>
      <c r="F761" s="28">
        <v>1007.76</v>
      </c>
      <c r="G761" s="57"/>
      <c r="H761" s="18">
        <f t="shared" si="11"/>
        <v>-1.3793103447596877E-3</v>
      </c>
    </row>
    <row r="762" spans="1:8">
      <c r="A762" s="60" t="s">
        <v>1107</v>
      </c>
      <c r="B762" s="60">
        <v>52202</v>
      </c>
      <c r="C762" s="28">
        <v>1874.2413793103449</v>
      </c>
      <c r="D762" s="57"/>
      <c r="E762" s="32" t="s">
        <v>7712</v>
      </c>
      <c r="F762" s="28">
        <v>1874.24</v>
      </c>
      <c r="G762" s="57"/>
      <c r="H762" s="18">
        <f t="shared" si="11"/>
        <v>1.3793103448733746E-3</v>
      </c>
    </row>
    <row r="763" spans="1:8">
      <c r="A763" s="60" t="s">
        <v>1107</v>
      </c>
      <c r="B763" s="60">
        <v>52203</v>
      </c>
      <c r="C763" s="28">
        <v>1780.1724137931035</v>
      </c>
      <c r="D763" s="57"/>
      <c r="E763" s="32" t="s">
        <v>7713</v>
      </c>
      <c r="F763" s="28">
        <v>1780.17</v>
      </c>
      <c r="G763" s="57"/>
      <c r="H763" s="18">
        <f t="shared" si="11"/>
        <v>2.4137931034147186E-3</v>
      </c>
    </row>
    <row r="764" spans="1:8">
      <c r="A764" s="60" t="s">
        <v>1107</v>
      </c>
      <c r="B764" s="60">
        <v>52204</v>
      </c>
      <c r="C764" s="28">
        <v>400</v>
      </c>
      <c r="D764" s="57"/>
      <c r="E764" s="32" t="s">
        <v>7714</v>
      </c>
      <c r="F764" s="28">
        <v>400</v>
      </c>
      <c r="G764" s="57"/>
      <c r="H764" s="18">
        <f t="shared" si="11"/>
        <v>0</v>
      </c>
    </row>
    <row r="765" spans="1:8">
      <c r="A765" s="60" t="s">
        <v>1107</v>
      </c>
      <c r="B765" s="60">
        <v>52205</v>
      </c>
      <c r="C765" s="28">
        <v>7547.75</v>
      </c>
      <c r="D765" s="57"/>
      <c r="E765" s="32" t="s">
        <v>7715</v>
      </c>
      <c r="F765" s="28">
        <v>7547.75</v>
      </c>
      <c r="G765" s="57"/>
      <c r="H765" s="18">
        <f t="shared" si="11"/>
        <v>0</v>
      </c>
    </row>
    <row r="766" spans="1:8">
      <c r="A766" s="60" t="s">
        <v>1107</v>
      </c>
      <c r="B766" s="60">
        <v>52206</v>
      </c>
      <c r="C766" s="28">
        <v>1698.2758620689656</v>
      </c>
      <c r="D766" s="57"/>
      <c r="E766" s="32" t="s">
        <v>7716</v>
      </c>
      <c r="F766" s="28">
        <v>1698.28</v>
      </c>
      <c r="G766" s="57"/>
      <c r="H766" s="18">
        <f t="shared" si="11"/>
        <v>-4.13793103439275E-3</v>
      </c>
    </row>
    <row r="767" spans="1:8">
      <c r="A767" s="60" t="s">
        <v>1107</v>
      </c>
      <c r="B767" s="60">
        <v>52207</v>
      </c>
      <c r="C767" s="28">
        <v>1698.2758620689656</v>
      </c>
      <c r="D767" s="57"/>
      <c r="E767" s="32" t="s">
        <v>7717</v>
      </c>
      <c r="F767" s="28">
        <v>1698.2799999999997</v>
      </c>
      <c r="G767" s="57"/>
      <c r="H767" s="18">
        <f t="shared" si="11"/>
        <v>-4.1379310341653763E-3</v>
      </c>
    </row>
    <row r="768" spans="1:8">
      <c r="A768" s="60" t="s">
        <v>1107</v>
      </c>
      <c r="B768" s="60">
        <v>52208</v>
      </c>
      <c r="C768" s="28">
        <v>1007.7586206896552</v>
      </c>
      <c r="D768" s="57"/>
      <c r="E768" s="32" t="s">
        <v>7718</v>
      </c>
      <c r="F768" s="28">
        <v>1007.76</v>
      </c>
      <c r="G768" s="57"/>
      <c r="H768" s="18">
        <f t="shared" si="11"/>
        <v>-1.3793103447596877E-3</v>
      </c>
    </row>
    <row r="769" spans="1:8">
      <c r="A769" s="60" t="s">
        <v>1107</v>
      </c>
      <c r="B769" s="60">
        <v>52209</v>
      </c>
      <c r="C769" s="28">
        <v>547.41379310344837</v>
      </c>
      <c r="D769" s="57"/>
      <c r="E769" s="32" t="s">
        <v>7719</v>
      </c>
      <c r="F769" s="28">
        <v>547.41</v>
      </c>
      <c r="G769" s="57"/>
      <c r="H769" s="18">
        <f t="shared" si="11"/>
        <v>3.79310344840178E-3</v>
      </c>
    </row>
    <row r="770" spans="1:8">
      <c r="A770" s="60" t="s">
        <v>1107</v>
      </c>
      <c r="B770" s="60">
        <v>52210</v>
      </c>
      <c r="C770" s="28">
        <v>2731.8879310344828</v>
      </c>
      <c r="D770" s="57"/>
      <c r="E770" s="32" t="s">
        <v>7720</v>
      </c>
      <c r="F770" s="28">
        <v>2731.89</v>
      </c>
      <c r="G770" s="57"/>
      <c r="H770" s="18">
        <f t="shared" si="11"/>
        <v>-2.0689655170826882E-3</v>
      </c>
    </row>
    <row r="771" spans="1:8">
      <c r="A771" s="60" t="s">
        <v>1107</v>
      </c>
      <c r="B771" s="60">
        <v>52211</v>
      </c>
      <c r="C771" s="28">
        <v>2801.7327586206902</v>
      </c>
      <c r="D771" s="57"/>
      <c r="E771" s="32" t="s">
        <v>7721</v>
      </c>
      <c r="F771" s="28">
        <v>2801.73</v>
      </c>
      <c r="G771" s="57"/>
      <c r="H771" s="18">
        <f t="shared" si="11"/>
        <v>2.7586206902014965E-3</v>
      </c>
    </row>
    <row r="772" spans="1:8">
      <c r="A772" s="60" t="s">
        <v>1107</v>
      </c>
      <c r="B772" s="60">
        <v>52212</v>
      </c>
      <c r="C772" s="28">
        <v>1698.2758620689656</v>
      </c>
      <c r="D772" s="57"/>
      <c r="E772" s="32" t="s">
        <v>7722</v>
      </c>
      <c r="F772" s="28">
        <v>1698.2799999999997</v>
      </c>
      <c r="G772" s="57"/>
      <c r="H772" s="18">
        <f t="shared" si="11"/>
        <v>-4.1379310341653763E-3</v>
      </c>
    </row>
    <row r="773" spans="1:8">
      <c r="A773" s="60" t="s">
        <v>1107</v>
      </c>
      <c r="B773" s="60">
        <v>52213</v>
      </c>
      <c r="C773" s="28">
        <v>2731.8965517241381</v>
      </c>
      <c r="D773" s="57"/>
      <c r="E773" s="32" t="s">
        <v>7723</v>
      </c>
      <c r="F773" s="28">
        <v>2731.9</v>
      </c>
      <c r="G773" s="57"/>
      <c r="H773" s="18">
        <f t="shared" si="11"/>
        <v>-3.4482758619560627E-3</v>
      </c>
    </row>
    <row r="774" spans="1:8">
      <c r="A774" s="60" t="s">
        <v>1107</v>
      </c>
      <c r="B774" s="60">
        <v>52214</v>
      </c>
      <c r="C774" s="28">
        <v>495.69827586206901</v>
      </c>
      <c r="D774" s="57"/>
      <c r="E774" s="32" t="s">
        <v>7724</v>
      </c>
      <c r="F774" s="28">
        <v>495.7</v>
      </c>
      <c r="G774" s="57"/>
      <c r="H774" s="18">
        <f t="shared" si="11"/>
        <v>-1.7241379309780314E-3</v>
      </c>
    </row>
    <row r="775" spans="1:8">
      <c r="A775" s="60" t="s">
        <v>1107</v>
      </c>
      <c r="B775" s="60">
        <v>52215</v>
      </c>
      <c r="C775" s="28">
        <v>947.42241379310349</v>
      </c>
      <c r="D775" s="57"/>
      <c r="E775" s="32" t="s">
        <v>7725</v>
      </c>
      <c r="F775" s="28">
        <v>947.42000000000007</v>
      </c>
      <c r="G775" s="57"/>
      <c r="H775" s="18">
        <f t="shared" si="11"/>
        <v>2.4137931034147186E-3</v>
      </c>
    </row>
    <row r="776" spans="1:8">
      <c r="A776" s="60" t="s">
        <v>1107</v>
      </c>
      <c r="B776" s="60">
        <v>52216</v>
      </c>
      <c r="C776" s="28">
        <v>270</v>
      </c>
      <c r="D776" s="57"/>
      <c r="E776" s="32" t="s">
        <v>7726</v>
      </c>
      <c r="F776" s="28">
        <v>270</v>
      </c>
      <c r="G776" s="57"/>
      <c r="H776" s="18">
        <f t="shared" si="11"/>
        <v>0</v>
      </c>
    </row>
    <row r="777" spans="1:8">
      <c r="A777" s="60" t="s">
        <v>1107</v>
      </c>
      <c r="B777" s="60">
        <v>52217</v>
      </c>
      <c r="C777" s="28">
        <v>180.00000000000003</v>
      </c>
      <c r="D777" s="57"/>
      <c r="E777" s="32" t="s">
        <v>7727</v>
      </c>
      <c r="F777" s="28">
        <v>180</v>
      </c>
      <c r="G777" s="57"/>
      <c r="H777" s="18">
        <f t="shared" ref="H777:H840" si="12">+C777-F777</f>
        <v>0</v>
      </c>
    </row>
    <row r="778" spans="1:8">
      <c r="A778" s="60" t="s">
        <v>1107</v>
      </c>
      <c r="B778" s="60">
        <v>52218</v>
      </c>
      <c r="C778" s="28">
        <v>180.00000000000003</v>
      </c>
      <c r="D778" s="57"/>
      <c r="E778" s="32" t="s">
        <v>7728</v>
      </c>
      <c r="F778" s="28">
        <v>180</v>
      </c>
      <c r="G778" s="57"/>
      <c r="H778" s="18">
        <f t="shared" si="12"/>
        <v>0</v>
      </c>
    </row>
    <row r="779" spans="1:8">
      <c r="A779" s="60" t="s">
        <v>1107</v>
      </c>
      <c r="B779" s="60">
        <v>52219</v>
      </c>
      <c r="C779" s="28">
        <v>180.00000000000003</v>
      </c>
      <c r="D779" s="57"/>
      <c r="E779" s="32" t="s">
        <v>7729</v>
      </c>
      <c r="F779" s="28">
        <v>180</v>
      </c>
      <c r="G779" s="57"/>
      <c r="H779" s="18">
        <f t="shared" si="12"/>
        <v>0</v>
      </c>
    </row>
    <row r="780" spans="1:8">
      <c r="A780" s="60" t="s">
        <v>1107</v>
      </c>
      <c r="B780" s="60">
        <v>52220</v>
      </c>
      <c r="C780" s="28">
        <v>270</v>
      </c>
      <c r="D780" s="57"/>
      <c r="E780" s="32" t="s">
        <v>7730</v>
      </c>
      <c r="F780" s="28">
        <v>270</v>
      </c>
      <c r="G780" s="57"/>
      <c r="H780" s="18">
        <f t="shared" si="12"/>
        <v>0</v>
      </c>
    </row>
    <row r="781" spans="1:8">
      <c r="A781" s="60" t="s">
        <v>1107</v>
      </c>
      <c r="B781" s="60">
        <v>52221</v>
      </c>
      <c r="C781" s="28">
        <v>810.00000000000011</v>
      </c>
      <c r="D781" s="57"/>
      <c r="E781" s="32" t="s">
        <v>7731</v>
      </c>
      <c r="F781" s="28">
        <v>810</v>
      </c>
      <c r="G781" s="57"/>
      <c r="H781" s="18">
        <f t="shared" si="12"/>
        <v>0</v>
      </c>
    </row>
    <row r="782" spans="1:8">
      <c r="A782" s="60" t="s">
        <v>1107</v>
      </c>
      <c r="B782" s="60">
        <v>52222</v>
      </c>
      <c r="C782" s="28">
        <v>180.00000000000003</v>
      </c>
      <c r="D782" s="57"/>
      <c r="E782" s="32" t="s">
        <v>7732</v>
      </c>
      <c r="F782" s="28">
        <v>180</v>
      </c>
      <c r="G782" s="57"/>
      <c r="H782" s="18">
        <f t="shared" si="12"/>
        <v>0</v>
      </c>
    </row>
    <row r="783" spans="1:8">
      <c r="A783" s="60" t="s">
        <v>1107</v>
      </c>
      <c r="B783" s="60">
        <v>52223</v>
      </c>
      <c r="C783" s="28">
        <v>180.00000000000003</v>
      </c>
      <c r="D783" s="57"/>
      <c r="E783" s="32" t="s">
        <v>7733</v>
      </c>
      <c r="F783" s="28">
        <v>180</v>
      </c>
      <c r="G783" s="57"/>
      <c r="H783" s="18">
        <f t="shared" si="12"/>
        <v>0</v>
      </c>
    </row>
    <row r="784" spans="1:8">
      <c r="A784" s="60" t="s">
        <v>1107</v>
      </c>
      <c r="B784" s="60">
        <v>52224</v>
      </c>
      <c r="C784" s="28">
        <v>405.00000000000006</v>
      </c>
      <c r="D784" s="57"/>
      <c r="E784" s="32" t="s">
        <v>7734</v>
      </c>
      <c r="F784" s="28">
        <v>405</v>
      </c>
      <c r="G784" s="57"/>
      <c r="H784" s="18">
        <f t="shared" si="12"/>
        <v>0</v>
      </c>
    </row>
    <row r="785" spans="1:8">
      <c r="A785" s="60" t="s">
        <v>1107</v>
      </c>
      <c r="B785" s="60">
        <v>52225</v>
      </c>
      <c r="C785" s="28">
        <v>180.00000000000003</v>
      </c>
      <c r="D785" s="57"/>
      <c r="E785" s="32" t="s">
        <v>7735</v>
      </c>
      <c r="F785" s="28">
        <v>180</v>
      </c>
      <c r="G785" s="57"/>
      <c r="H785" s="18">
        <f t="shared" si="12"/>
        <v>0</v>
      </c>
    </row>
    <row r="786" spans="1:8">
      <c r="A786" s="60" t="s">
        <v>1107</v>
      </c>
      <c r="B786" s="60">
        <v>52226</v>
      </c>
      <c r="C786" s="28">
        <v>180.00000000000003</v>
      </c>
      <c r="D786" s="57"/>
      <c r="E786" s="32" t="s">
        <v>7736</v>
      </c>
      <c r="F786" s="28">
        <v>180</v>
      </c>
      <c r="G786" s="57"/>
      <c r="H786" s="18">
        <f t="shared" si="12"/>
        <v>0</v>
      </c>
    </row>
    <row r="787" spans="1:8">
      <c r="A787" s="60" t="s">
        <v>1107</v>
      </c>
      <c r="B787" s="60">
        <v>52227</v>
      </c>
      <c r="C787" s="28">
        <v>8910.3620689655181</v>
      </c>
      <c r="D787" s="57"/>
      <c r="E787" s="32" t="s">
        <v>7737</v>
      </c>
      <c r="F787" s="28">
        <v>8910.36</v>
      </c>
      <c r="G787" s="57"/>
      <c r="H787" s="18">
        <f t="shared" si="12"/>
        <v>2.0689655175374355E-3</v>
      </c>
    </row>
    <row r="788" spans="1:8">
      <c r="A788" s="60" t="s">
        <v>1107</v>
      </c>
      <c r="B788" s="60">
        <v>52228</v>
      </c>
      <c r="C788" s="28">
        <v>4633.8362068965516</v>
      </c>
      <c r="D788" s="57"/>
      <c r="E788" s="32" t="s">
        <v>7738</v>
      </c>
      <c r="F788" s="28">
        <v>4633.84</v>
      </c>
      <c r="G788" s="57"/>
      <c r="H788" s="18">
        <f t="shared" si="12"/>
        <v>-3.7931034485154669E-3</v>
      </c>
    </row>
    <row r="789" spans="1:8">
      <c r="A789" s="60" t="s">
        <v>1107</v>
      </c>
      <c r="B789" s="60">
        <v>52229</v>
      </c>
      <c r="C789" s="28">
        <v>1225.6982758620691</v>
      </c>
      <c r="D789" s="57"/>
      <c r="E789" s="32" t="s">
        <v>7739</v>
      </c>
      <c r="F789" s="28">
        <v>1225.7</v>
      </c>
      <c r="G789" s="57"/>
      <c r="H789" s="18">
        <f t="shared" si="12"/>
        <v>-1.7241379309780314E-3</v>
      </c>
    </row>
    <row r="790" spans="1:8">
      <c r="A790" s="60" t="s">
        <v>1107</v>
      </c>
      <c r="B790" s="60">
        <v>52230</v>
      </c>
      <c r="C790" s="28">
        <v>736.60344827586221</v>
      </c>
      <c r="D790" s="57"/>
      <c r="E790" s="32" t="s">
        <v>7740</v>
      </c>
      <c r="F790" s="28">
        <v>736.6</v>
      </c>
      <c r="G790" s="57"/>
      <c r="H790" s="18">
        <f t="shared" si="12"/>
        <v>3.4482758621834364E-3</v>
      </c>
    </row>
    <row r="791" spans="1:8">
      <c r="A791" s="60" t="s">
        <v>1107</v>
      </c>
      <c r="B791" s="60">
        <v>52231</v>
      </c>
      <c r="C791" s="28">
        <v>1412.3706896551723</v>
      </c>
      <c r="D791" s="57"/>
      <c r="E791" s="32" t="s">
        <v>7741</v>
      </c>
      <c r="F791" s="28">
        <v>1412.37</v>
      </c>
      <c r="G791" s="57"/>
      <c r="H791" s="18">
        <f t="shared" si="12"/>
        <v>6.8965517243668728E-4</v>
      </c>
    </row>
    <row r="792" spans="1:8">
      <c r="A792" s="60" t="s">
        <v>1107</v>
      </c>
      <c r="B792" s="60">
        <v>52232</v>
      </c>
      <c r="C792" s="28">
        <v>947.42241379310349</v>
      </c>
      <c r="D792" s="57"/>
      <c r="E792" s="32" t="s">
        <v>7742</v>
      </c>
      <c r="F792" s="28">
        <v>947.42</v>
      </c>
      <c r="G792" s="57"/>
      <c r="H792" s="18">
        <f t="shared" si="12"/>
        <v>2.4137931035284055E-3</v>
      </c>
    </row>
    <row r="793" spans="1:8">
      <c r="A793" s="60" t="s">
        <v>1107</v>
      </c>
      <c r="B793" s="60">
        <v>52233</v>
      </c>
      <c r="C793" s="28">
        <v>947.43103448275872</v>
      </c>
      <c r="D793" s="57"/>
      <c r="E793" s="32" t="s">
        <v>7743</v>
      </c>
      <c r="F793" s="28">
        <v>947.43000000000006</v>
      </c>
      <c r="G793" s="57"/>
      <c r="H793" s="18">
        <f t="shared" si="12"/>
        <v>1.0344827586550309E-3</v>
      </c>
    </row>
    <row r="794" spans="1:8">
      <c r="A794" s="60" t="s">
        <v>1107</v>
      </c>
      <c r="B794" s="60">
        <v>52234</v>
      </c>
      <c r="C794" s="28">
        <v>1007.7586206896552</v>
      </c>
      <c r="D794" s="57"/>
      <c r="E794" s="32" t="s">
        <v>7744</v>
      </c>
      <c r="F794" s="28">
        <v>1007.76</v>
      </c>
      <c r="G794" s="57"/>
      <c r="H794" s="18">
        <f t="shared" si="12"/>
        <v>-1.3793103447596877E-3</v>
      </c>
    </row>
    <row r="795" spans="1:8">
      <c r="A795" s="60" t="s">
        <v>1107</v>
      </c>
      <c r="B795" s="60">
        <v>52235</v>
      </c>
      <c r="C795" s="28">
        <v>3849.1379310344832</v>
      </c>
      <c r="D795" s="57"/>
      <c r="E795" s="32" t="s">
        <v>7745</v>
      </c>
      <c r="F795" s="28">
        <v>3849.14</v>
      </c>
      <c r="G795" s="57"/>
      <c r="H795" s="18">
        <f t="shared" si="12"/>
        <v>-2.0689655166279408E-3</v>
      </c>
    </row>
    <row r="796" spans="1:8">
      <c r="A796" s="60" t="s">
        <v>1107</v>
      </c>
      <c r="B796" s="60">
        <v>52236</v>
      </c>
      <c r="C796" s="28">
        <v>6470</v>
      </c>
      <c r="D796" s="57"/>
      <c r="E796" s="32" t="s">
        <v>7746</v>
      </c>
      <c r="F796" s="28">
        <v>6470</v>
      </c>
      <c r="G796" s="57"/>
      <c r="H796" s="18">
        <f t="shared" si="12"/>
        <v>0</v>
      </c>
    </row>
    <row r="797" spans="1:8">
      <c r="A797" s="60" t="s">
        <v>1107</v>
      </c>
      <c r="B797" s="60">
        <v>52237</v>
      </c>
      <c r="C797" s="28">
        <v>3954.6810344827591</v>
      </c>
      <c r="D797" s="57"/>
      <c r="E797" s="32" t="s">
        <v>7747</v>
      </c>
      <c r="F797" s="28">
        <v>3954.68</v>
      </c>
      <c r="G797" s="57"/>
      <c r="H797" s="18">
        <f t="shared" si="12"/>
        <v>1.0344827592234651E-3</v>
      </c>
    </row>
    <row r="798" spans="1:8">
      <c r="A798" s="60" t="s">
        <v>1107</v>
      </c>
      <c r="B798" s="60">
        <v>52238</v>
      </c>
      <c r="C798" s="28">
        <v>180.00000000000003</v>
      </c>
      <c r="D798" s="57"/>
      <c r="E798" s="32" t="s">
        <v>7748</v>
      </c>
      <c r="F798" s="28">
        <v>180</v>
      </c>
      <c r="G798" s="57"/>
      <c r="H798" s="18">
        <f t="shared" si="12"/>
        <v>0</v>
      </c>
    </row>
    <row r="799" spans="1:8">
      <c r="A799" s="60" t="s">
        <v>1107</v>
      </c>
      <c r="B799" s="60">
        <v>52239</v>
      </c>
      <c r="C799" s="28">
        <v>1533.4568965517242</v>
      </c>
      <c r="D799" s="57"/>
      <c r="E799" s="32" t="s">
        <v>7749</v>
      </c>
      <c r="F799" s="28">
        <v>1533.46</v>
      </c>
      <c r="G799" s="57"/>
      <c r="H799" s="18">
        <f t="shared" si="12"/>
        <v>-3.1034482758514059E-3</v>
      </c>
    </row>
    <row r="800" spans="1:8">
      <c r="A800" s="60" t="s">
        <v>1107</v>
      </c>
      <c r="B800" s="60">
        <v>52240</v>
      </c>
      <c r="C800" s="28">
        <v>180.00000000000003</v>
      </c>
      <c r="D800" s="57"/>
      <c r="E800" s="32" t="s">
        <v>7750</v>
      </c>
      <c r="F800" s="28">
        <v>180</v>
      </c>
      <c r="G800" s="57"/>
      <c r="H800" s="18">
        <f t="shared" si="12"/>
        <v>0</v>
      </c>
    </row>
    <row r="801" spans="1:8">
      <c r="A801" s="60" t="s">
        <v>1107</v>
      </c>
      <c r="B801" s="60">
        <v>52241</v>
      </c>
      <c r="C801" s="28">
        <v>270</v>
      </c>
      <c r="D801" s="57"/>
      <c r="E801" s="32" t="s">
        <v>7751</v>
      </c>
      <c r="F801" s="28">
        <v>270</v>
      </c>
      <c r="G801" s="57"/>
      <c r="H801" s="18">
        <f t="shared" si="12"/>
        <v>0</v>
      </c>
    </row>
    <row r="802" spans="1:8">
      <c r="A802" s="60" t="s">
        <v>1107</v>
      </c>
      <c r="B802" s="60">
        <v>52242</v>
      </c>
      <c r="C802" s="28">
        <v>23458.258620689659</v>
      </c>
      <c r="D802" s="57"/>
      <c r="E802" s="32" t="s">
        <v>7752</v>
      </c>
      <c r="F802" s="28">
        <v>23458.26</v>
      </c>
      <c r="G802" s="57"/>
      <c r="H802" s="18">
        <f t="shared" si="12"/>
        <v>-1.379310338961659E-3</v>
      </c>
    </row>
    <row r="803" spans="1:8">
      <c r="A803" s="60" t="s">
        <v>1107</v>
      </c>
      <c r="B803" s="60">
        <v>52243</v>
      </c>
      <c r="C803" s="28">
        <v>1111.5517241379312</v>
      </c>
      <c r="D803" s="57"/>
      <c r="E803" s="32" t="s">
        <v>7753</v>
      </c>
      <c r="F803" s="28">
        <v>1111.55</v>
      </c>
      <c r="G803" s="57"/>
      <c r="H803" s="18">
        <f t="shared" si="12"/>
        <v>1.724137931205405E-3</v>
      </c>
    </row>
    <row r="804" spans="1:8">
      <c r="A804" s="60" t="s">
        <v>1107</v>
      </c>
      <c r="B804" s="60">
        <v>52244</v>
      </c>
      <c r="C804" s="28">
        <v>4240.1982758620697</v>
      </c>
      <c r="D804" s="57"/>
      <c r="E804" s="32" t="s">
        <v>7754</v>
      </c>
      <c r="F804" s="28">
        <v>4240.2</v>
      </c>
      <c r="G804" s="57"/>
      <c r="H804" s="18">
        <f t="shared" si="12"/>
        <v>-1.7241379300685367E-3</v>
      </c>
    </row>
    <row r="805" spans="1:8">
      <c r="A805" s="60" t="s">
        <v>1107</v>
      </c>
      <c r="B805" s="60">
        <v>52245</v>
      </c>
      <c r="C805" s="28">
        <v>2601.7413793103451</v>
      </c>
      <c r="D805" s="57"/>
      <c r="E805" s="32" t="s">
        <v>7755</v>
      </c>
      <c r="F805" s="28">
        <v>2601.7399999999998</v>
      </c>
      <c r="G805" s="57"/>
      <c r="H805" s="18">
        <f t="shared" si="12"/>
        <v>1.3793103453281219E-3</v>
      </c>
    </row>
    <row r="806" spans="1:8">
      <c r="A806" s="60" t="s">
        <v>1107</v>
      </c>
      <c r="B806" s="60">
        <v>52246</v>
      </c>
      <c r="C806" s="28">
        <v>947.43103448275872</v>
      </c>
      <c r="D806" s="57"/>
      <c r="E806" s="32" t="s">
        <v>7756</v>
      </c>
      <c r="F806" s="28">
        <v>947.43</v>
      </c>
      <c r="G806" s="57"/>
      <c r="H806" s="18">
        <f t="shared" si="12"/>
        <v>1.0344827587687178E-3</v>
      </c>
    </row>
    <row r="807" spans="1:8">
      <c r="A807" s="60" t="s">
        <v>1107</v>
      </c>
      <c r="B807" s="60">
        <v>52247</v>
      </c>
      <c r="C807" s="28">
        <v>3788.8017241379316</v>
      </c>
      <c r="D807" s="57"/>
      <c r="E807" s="32" t="s">
        <v>7757</v>
      </c>
      <c r="F807" s="28">
        <v>3788.8</v>
      </c>
      <c r="G807" s="57"/>
      <c r="H807" s="18">
        <f t="shared" si="12"/>
        <v>1.7241379314327787E-3</v>
      </c>
    </row>
    <row r="808" spans="1:8">
      <c r="A808" s="60" t="s">
        <v>1107</v>
      </c>
      <c r="B808" s="60">
        <v>52248</v>
      </c>
      <c r="C808" s="28">
        <v>1133.3275862068967</v>
      </c>
      <c r="D808" s="57"/>
      <c r="E808" s="32" t="s">
        <v>7758</v>
      </c>
      <c r="F808" s="28">
        <v>1133.33</v>
      </c>
      <c r="G808" s="57"/>
      <c r="H808" s="18">
        <f t="shared" si="12"/>
        <v>-2.413793103187345E-3</v>
      </c>
    </row>
    <row r="809" spans="1:8">
      <c r="A809" s="60" t="s">
        <v>1107</v>
      </c>
      <c r="B809" s="60">
        <v>52249</v>
      </c>
      <c r="C809" s="28">
        <v>987.36206896551721</v>
      </c>
      <c r="D809" s="57"/>
      <c r="E809" s="32" t="s">
        <v>7759</v>
      </c>
      <c r="F809" s="28">
        <v>987.36</v>
      </c>
      <c r="G809" s="57"/>
      <c r="H809" s="18">
        <f t="shared" si="12"/>
        <v>2.068965517196375E-3</v>
      </c>
    </row>
    <row r="810" spans="1:8">
      <c r="A810" s="60" t="s">
        <v>1107</v>
      </c>
      <c r="B810" s="60">
        <v>52250</v>
      </c>
      <c r="C810" s="28">
        <v>2951.7241379310349</v>
      </c>
      <c r="D810" s="57"/>
      <c r="E810" s="32" t="s">
        <v>7760</v>
      </c>
      <c r="F810" s="28">
        <v>2951.7200000000003</v>
      </c>
      <c r="G810" s="57"/>
      <c r="H810" s="18">
        <f t="shared" si="12"/>
        <v>4.1379310346201237E-3</v>
      </c>
    </row>
    <row r="811" spans="1:8">
      <c r="A811" s="60" t="s">
        <v>1107</v>
      </c>
      <c r="B811" s="60">
        <v>52251</v>
      </c>
      <c r="C811" s="28">
        <v>947.41379310344837</v>
      </c>
      <c r="D811" s="57"/>
      <c r="E811" s="32" t="s">
        <v>7761</v>
      </c>
      <c r="F811" s="28">
        <v>947.41000000000008</v>
      </c>
      <c r="G811" s="57"/>
      <c r="H811" s="18">
        <f t="shared" si="12"/>
        <v>3.7931034482880932E-3</v>
      </c>
    </row>
    <row r="812" spans="1:8">
      <c r="A812" s="60" t="s">
        <v>1107</v>
      </c>
      <c r="B812" s="60">
        <v>52252</v>
      </c>
      <c r="C812" s="28">
        <v>1007.7586206896552</v>
      </c>
      <c r="D812" s="57"/>
      <c r="E812" s="32" t="s">
        <v>7762</v>
      </c>
      <c r="F812" s="28">
        <v>1007.76</v>
      </c>
      <c r="G812" s="57"/>
      <c r="H812" s="18">
        <f t="shared" si="12"/>
        <v>-1.3793103447596877E-3</v>
      </c>
    </row>
    <row r="813" spans="1:8">
      <c r="A813" s="60" t="s">
        <v>1107</v>
      </c>
      <c r="B813" s="60">
        <v>52253</v>
      </c>
      <c r="C813" s="28">
        <v>1549.5775862068967</v>
      </c>
      <c r="D813" s="57"/>
      <c r="E813" s="32" t="s">
        <v>7763</v>
      </c>
      <c r="F813" s="28">
        <v>1549.58</v>
      </c>
      <c r="G813" s="57"/>
      <c r="H813" s="18">
        <f t="shared" si="12"/>
        <v>-2.413793103187345E-3</v>
      </c>
    </row>
    <row r="814" spans="1:8">
      <c r="A814" s="60" t="s">
        <v>1107</v>
      </c>
      <c r="B814" s="60">
        <v>52254</v>
      </c>
      <c r="C814" s="28">
        <v>3535.9396551724135</v>
      </c>
      <c r="D814" s="57"/>
      <c r="E814" s="32" t="s">
        <v>7764</v>
      </c>
      <c r="F814" s="28">
        <v>3535.94</v>
      </c>
      <c r="G814" s="57"/>
      <c r="H814" s="18">
        <f t="shared" si="12"/>
        <v>-3.4482758655940415E-4</v>
      </c>
    </row>
    <row r="815" spans="1:8">
      <c r="A815" s="60" t="s">
        <v>1107</v>
      </c>
      <c r="B815" s="60">
        <v>52255</v>
      </c>
      <c r="C815" s="28">
        <v>360.00000000000006</v>
      </c>
      <c r="D815" s="57"/>
      <c r="E815" s="32" t="s">
        <v>7765</v>
      </c>
      <c r="F815" s="28">
        <v>360</v>
      </c>
      <c r="G815" s="57"/>
      <c r="H815" s="18">
        <f t="shared" si="12"/>
        <v>0</v>
      </c>
    </row>
    <row r="816" spans="1:8">
      <c r="A816" s="60" t="s">
        <v>1107</v>
      </c>
      <c r="B816" s="60">
        <v>52256</v>
      </c>
      <c r="C816" s="28">
        <v>180.00000000000003</v>
      </c>
      <c r="D816" s="57"/>
      <c r="E816" s="32" t="s">
        <v>7766</v>
      </c>
      <c r="F816" s="28">
        <v>180</v>
      </c>
      <c r="G816" s="57"/>
      <c r="H816" s="18">
        <f t="shared" si="12"/>
        <v>0</v>
      </c>
    </row>
    <row r="817" spans="1:8">
      <c r="A817" s="60" t="s">
        <v>1107</v>
      </c>
      <c r="B817" s="60">
        <v>52257</v>
      </c>
      <c r="C817" s="28">
        <v>3082.6896551724139</v>
      </c>
      <c r="D817" s="57"/>
      <c r="E817" s="32" t="s">
        <v>7767</v>
      </c>
      <c r="F817" s="28">
        <v>3082.69</v>
      </c>
      <c r="G817" s="57"/>
      <c r="H817" s="18">
        <f t="shared" si="12"/>
        <v>-3.448275861046568E-4</v>
      </c>
    </row>
    <row r="818" spans="1:8">
      <c r="A818" s="60" t="s">
        <v>1107</v>
      </c>
      <c r="B818" s="60">
        <v>52258</v>
      </c>
      <c r="C818" s="28">
        <v>1155</v>
      </c>
      <c r="D818" s="57"/>
      <c r="E818" s="32" t="s">
        <v>7768</v>
      </c>
      <c r="F818" s="28">
        <v>1155</v>
      </c>
      <c r="G818" s="57"/>
      <c r="H818" s="18">
        <f t="shared" si="12"/>
        <v>0</v>
      </c>
    </row>
    <row r="819" spans="1:8">
      <c r="A819" s="60" t="s">
        <v>1107</v>
      </c>
      <c r="B819" s="60">
        <v>52259</v>
      </c>
      <c r="C819" s="28">
        <v>3190.0000000000005</v>
      </c>
      <c r="D819" s="57"/>
      <c r="E819" s="32" t="s">
        <v>7769</v>
      </c>
      <c r="F819" s="28">
        <v>3190</v>
      </c>
      <c r="G819" s="57"/>
      <c r="H819" s="18">
        <f t="shared" si="12"/>
        <v>0</v>
      </c>
    </row>
    <row r="820" spans="1:8">
      <c r="A820" s="60" t="s">
        <v>1107</v>
      </c>
      <c r="B820" s="60">
        <v>52260</v>
      </c>
      <c r="C820" s="28">
        <v>11505.853448275864</v>
      </c>
      <c r="D820" s="57"/>
      <c r="E820" s="32" t="s">
        <v>7770</v>
      </c>
      <c r="F820" s="28">
        <v>11505.85</v>
      </c>
      <c r="G820" s="57"/>
      <c r="H820" s="18">
        <f t="shared" si="12"/>
        <v>3.4482758637750521E-3</v>
      </c>
    </row>
    <row r="821" spans="1:8">
      <c r="A821" s="60" t="s">
        <v>1107</v>
      </c>
      <c r="B821" s="60">
        <v>52261</v>
      </c>
      <c r="C821" s="28">
        <v>2014.9310344827588</v>
      </c>
      <c r="D821" s="57"/>
      <c r="E821" s="32" t="s">
        <v>7771</v>
      </c>
      <c r="F821" s="28">
        <v>2014.9299999999998</v>
      </c>
      <c r="G821" s="57"/>
      <c r="H821" s="18">
        <f t="shared" si="12"/>
        <v>1.0344827589960914E-3</v>
      </c>
    </row>
    <row r="822" spans="1:8">
      <c r="A822" s="60" t="s">
        <v>1107</v>
      </c>
      <c r="B822" s="60">
        <v>52262</v>
      </c>
      <c r="C822" s="28">
        <v>3003.4568965517246</v>
      </c>
      <c r="D822" s="57"/>
      <c r="E822" s="32" t="s">
        <v>7772</v>
      </c>
      <c r="F822" s="28">
        <v>3003.46</v>
      </c>
      <c r="G822" s="57"/>
      <c r="H822" s="18">
        <f t="shared" si="12"/>
        <v>-3.1034482753966586E-3</v>
      </c>
    </row>
    <row r="823" spans="1:8">
      <c r="A823" s="60" t="s">
        <v>1107</v>
      </c>
      <c r="B823" s="60">
        <v>52263</v>
      </c>
      <c r="C823" s="28">
        <v>2801.7327586206902</v>
      </c>
      <c r="D823" s="57"/>
      <c r="E823" s="32" t="s">
        <v>7773</v>
      </c>
      <c r="F823" s="28">
        <v>2801.73</v>
      </c>
      <c r="G823" s="57"/>
      <c r="H823" s="18">
        <f t="shared" si="12"/>
        <v>2.7586206902014965E-3</v>
      </c>
    </row>
    <row r="824" spans="1:8">
      <c r="A824" s="60" t="s">
        <v>1107</v>
      </c>
      <c r="B824" s="60">
        <v>52264</v>
      </c>
      <c r="C824" s="28">
        <v>947.42241379310349</v>
      </c>
      <c r="D824" s="57"/>
      <c r="E824" s="32" t="s">
        <v>7774</v>
      </c>
      <c r="F824" s="28">
        <v>947.42</v>
      </c>
      <c r="G824" s="57"/>
      <c r="H824" s="18">
        <f t="shared" si="12"/>
        <v>2.4137931035284055E-3</v>
      </c>
    </row>
    <row r="825" spans="1:8">
      <c r="A825" s="60" t="s">
        <v>1107</v>
      </c>
      <c r="B825" s="60">
        <v>52265</v>
      </c>
      <c r="C825" s="28">
        <v>2862.0603448275861</v>
      </c>
      <c r="D825" s="57"/>
      <c r="E825" s="32" t="s">
        <v>7775</v>
      </c>
      <c r="F825" s="28">
        <v>2862.06</v>
      </c>
      <c r="G825" s="57"/>
      <c r="H825" s="18">
        <f t="shared" si="12"/>
        <v>3.448275861046568E-4</v>
      </c>
    </row>
    <row r="826" spans="1:8">
      <c r="A826" s="60" t="s">
        <v>1107</v>
      </c>
      <c r="B826" s="60">
        <v>52266</v>
      </c>
      <c r="C826" s="28">
        <v>435.35344827586209</v>
      </c>
      <c r="D826" s="57"/>
      <c r="E826" s="32" t="s">
        <v>7776</v>
      </c>
      <c r="F826" s="28">
        <v>435.35</v>
      </c>
      <c r="G826" s="57"/>
      <c r="H826" s="18">
        <f t="shared" si="12"/>
        <v>3.4482758620697496E-3</v>
      </c>
    </row>
    <row r="827" spans="1:8">
      <c r="A827" s="60" t="s">
        <v>1107</v>
      </c>
      <c r="B827" s="60">
        <v>52267</v>
      </c>
      <c r="C827" s="28">
        <v>547.42241379310349</v>
      </c>
      <c r="D827" s="57"/>
      <c r="E827" s="32" t="s">
        <v>7777</v>
      </c>
      <c r="F827" s="28">
        <v>547.41999999999996</v>
      </c>
      <c r="G827" s="57"/>
      <c r="H827" s="18">
        <f t="shared" si="12"/>
        <v>2.4137931035284055E-3</v>
      </c>
    </row>
    <row r="828" spans="1:8">
      <c r="A828" s="60" t="s">
        <v>1107</v>
      </c>
      <c r="B828" s="60">
        <v>52268</v>
      </c>
      <c r="C828" s="28">
        <v>435.35344827586209</v>
      </c>
      <c r="D828" s="57"/>
      <c r="E828" s="32" t="s">
        <v>7778</v>
      </c>
      <c r="F828" s="28">
        <v>435.35</v>
      </c>
      <c r="G828" s="57"/>
      <c r="H828" s="18">
        <f t="shared" si="12"/>
        <v>3.4482758620697496E-3</v>
      </c>
    </row>
    <row r="829" spans="1:8">
      <c r="A829" s="60" t="s">
        <v>1107</v>
      </c>
      <c r="B829" s="60">
        <v>52269</v>
      </c>
      <c r="C829" s="28">
        <v>25708.482758620692</v>
      </c>
      <c r="D829" s="57"/>
      <c r="E829" s="32" t="s">
        <v>7779</v>
      </c>
      <c r="F829" s="28">
        <v>25708.48</v>
      </c>
      <c r="G829" s="57"/>
      <c r="H829" s="18">
        <f t="shared" si="12"/>
        <v>2.7586206924752332E-3</v>
      </c>
    </row>
    <row r="830" spans="1:8">
      <c r="A830" s="60" t="s">
        <v>1107</v>
      </c>
      <c r="B830" s="60">
        <v>52270</v>
      </c>
      <c r="C830" s="28">
        <v>2531.0431034482763</v>
      </c>
      <c r="D830" s="57"/>
      <c r="E830" s="32" t="s">
        <v>7780</v>
      </c>
      <c r="F830" s="28">
        <v>2531.04</v>
      </c>
      <c r="G830" s="57"/>
      <c r="H830" s="18">
        <f t="shared" si="12"/>
        <v>3.1034482763061533E-3</v>
      </c>
    </row>
    <row r="831" spans="1:8">
      <c r="A831" s="60" t="s">
        <v>1107</v>
      </c>
      <c r="B831" s="60">
        <v>52271</v>
      </c>
      <c r="C831" s="28">
        <v>1780.1810344827588</v>
      </c>
      <c r="D831" s="57"/>
      <c r="E831" s="32" t="s">
        <v>7781</v>
      </c>
      <c r="F831" s="28">
        <v>1780.18</v>
      </c>
      <c r="G831" s="57"/>
      <c r="H831" s="18">
        <f t="shared" si="12"/>
        <v>1.0344827587687178E-3</v>
      </c>
    </row>
    <row r="832" spans="1:8">
      <c r="A832" s="60" t="s">
        <v>1107</v>
      </c>
      <c r="B832" s="60">
        <v>52272</v>
      </c>
      <c r="C832" s="28">
        <v>3451.7327586206902</v>
      </c>
      <c r="D832" s="57"/>
      <c r="E832" s="32" t="s">
        <v>7782</v>
      </c>
      <c r="F832" s="28">
        <v>3451.7299999999996</v>
      </c>
      <c r="G832" s="57"/>
      <c r="H832" s="18">
        <f t="shared" si="12"/>
        <v>2.7586206906562438E-3</v>
      </c>
    </row>
    <row r="833" spans="1:8">
      <c r="A833" s="60" t="s">
        <v>1107</v>
      </c>
      <c r="B833" s="60">
        <v>52273</v>
      </c>
      <c r="C833" s="28">
        <v>1870.98275862069</v>
      </c>
      <c r="D833" s="57"/>
      <c r="E833" s="32" t="s">
        <v>7783</v>
      </c>
      <c r="F833" s="28">
        <v>1870.98</v>
      </c>
      <c r="G833" s="57"/>
      <c r="H833" s="18">
        <f t="shared" si="12"/>
        <v>2.7586206899741228E-3</v>
      </c>
    </row>
    <row r="834" spans="1:8">
      <c r="A834" s="60" t="s">
        <v>1107</v>
      </c>
      <c r="B834" s="60">
        <v>52274</v>
      </c>
      <c r="C834" s="28">
        <v>4004.3103448275865</v>
      </c>
      <c r="D834" s="57"/>
      <c r="E834" s="32" t="s">
        <v>7784</v>
      </c>
      <c r="F834" s="28">
        <v>4004.31</v>
      </c>
      <c r="G834" s="57"/>
      <c r="H834" s="18">
        <f t="shared" si="12"/>
        <v>3.4482758655940415E-4</v>
      </c>
    </row>
    <row r="835" spans="1:8">
      <c r="A835" s="60" t="s">
        <v>1107</v>
      </c>
      <c r="B835" s="60">
        <v>52275</v>
      </c>
      <c r="C835" s="28">
        <v>1007.7586206896552</v>
      </c>
      <c r="D835" s="57"/>
      <c r="E835" s="32" t="s">
        <v>7785</v>
      </c>
      <c r="F835" s="28">
        <v>1007.76</v>
      </c>
      <c r="G835" s="57"/>
      <c r="H835" s="18">
        <f t="shared" si="12"/>
        <v>-1.3793103447596877E-3</v>
      </c>
    </row>
    <row r="836" spans="1:8">
      <c r="A836" s="60" t="s">
        <v>1107</v>
      </c>
      <c r="B836" s="60">
        <v>52276</v>
      </c>
      <c r="C836" s="28">
        <v>1007.7586206896552</v>
      </c>
      <c r="D836" s="57"/>
      <c r="E836" s="32" t="s">
        <v>7786</v>
      </c>
      <c r="F836" s="28">
        <v>1007.76</v>
      </c>
      <c r="G836" s="57"/>
      <c r="H836" s="18">
        <f t="shared" si="12"/>
        <v>-1.3793103447596877E-3</v>
      </c>
    </row>
    <row r="837" spans="1:8">
      <c r="A837" s="60" t="s">
        <v>1107</v>
      </c>
      <c r="B837" s="60">
        <v>52277</v>
      </c>
      <c r="C837" s="28">
        <v>800</v>
      </c>
      <c r="D837" s="57"/>
      <c r="E837" s="32" t="s">
        <v>7787</v>
      </c>
      <c r="F837" s="28">
        <v>800</v>
      </c>
      <c r="G837" s="57"/>
      <c r="H837" s="18">
        <f t="shared" si="12"/>
        <v>0</v>
      </c>
    </row>
    <row r="838" spans="1:8">
      <c r="A838" s="60" t="s">
        <v>1107</v>
      </c>
      <c r="B838" s="60">
        <v>52278</v>
      </c>
      <c r="C838" s="28">
        <v>1007.7586206896552</v>
      </c>
      <c r="D838" s="57"/>
      <c r="E838" s="32" t="s">
        <v>7788</v>
      </c>
      <c r="F838" s="28">
        <v>1007.76</v>
      </c>
      <c r="G838" s="57"/>
      <c r="H838" s="18">
        <f t="shared" si="12"/>
        <v>-1.3793103447596877E-3</v>
      </c>
    </row>
    <row r="839" spans="1:8">
      <c r="A839" s="60" t="s">
        <v>1107</v>
      </c>
      <c r="B839" s="60">
        <v>52279</v>
      </c>
      <c r="C839" s="28">
        <v>1007.7586206896552</v>
      </c>
      <c r="D839" s="57"/>
      <c r="E839" s="32" t="s">
        <v>7789</v>
      </c>
      <c r="F839" s="28">
        <v>1007.76</v>
      </c>
      <c r="G839" s="57"/>
      <c r="H839" s="18">
        <f t="shared" si="12"/>
        <v>-1.3793103447596877E-3</v>
      </c>
    </row>
    <row r="840" spans="1:8">
      <c r="A840" s="60" t="s">
        <v>1107</v>
      </c>
      <c r="B840" s="60">
        <v>52280</v>
      </c>
      <c r="C840" s="28">
        <v>947.42241379310349</v>
      </c>
      <c r="D840" s="57"/>
      <c r="E840" s="32" t="s">
        <v>7790</v>
      </c>
      <c r="F840" s="28">
        <v>947.42</v>
      </c>
      <c r="G840" s="57"/>
      <c r="H840" s="18">
        <f t="shared" si="12"/>
        <v>2.4137931035284055E-3</v>
      </c>
    </row>
    <row r="841" spans="1:8">
      <c r="A841" s="60" t="s">
        <v>1107</v>
      </c>
      <c r="B841" s="60">
        <v>52281</v>
      </c>
      <c r="C841" s="28">
        <v>1007.7586206896552</v>
      </c>
      <c r="D841" s="57"/>
      <c r="E841" s="32" t="s">
        <v>7791</v>
      </c>
      <c r="F841" s="28">
        <v>1007.76</v>
      </c>
      <c r="G841" s="57"/>
      <c r="H841" s="18">
        <f t="shared" ref="H841:H904" si="13">+C841-F841</f>
        <v>-1.3793103447596877E-3</v>
      </c>
    </row>
    <row r="842" spans="1:8">
      <c r="A842" s="60" t="s">
        <v>1107</v>
      </c>
      <c r="B842" s="60">
        <v>52282</v>
      </c>
      <c r="C842" s="28">
        <v>1780.1724137931035</v>
      </c>
      <c r="D842" s="57"/>
      <c r="E842" s="32" t="s">
        <v>7792</v>
      </c>
      <c r="F842" s="28">
        <v>1780.17</v>
      </c>
      <c r="G842" s="57"/>
      <c r="H842" s="18">
        <f t="shared" si="13"/>
        <v>2.4137931034147186E-3</v>
      </c>
    </row>
    <row r="843" spans="1:8">
      <c r="A843" s="60" t="s">
        <v>1107</v>
      </c>
      <c r="B843" s="60">
        <v>52283</v>
      </c>
      <c r="C843" s="28">
        <v>1758.6206896551726</v>
      </c>
      <c r="D843" s="57"/>
      <c r="E843" s="32" t="s">
        <v>7793</v>
      </c>
      <c r="F843" s="28">
        <v>1758.62</v>
      </c>
      <c r="G843" s="57"/>
      <c r="H843" s="18">
        <f t="shared" si="13"/>
        <v>6.8965517266406096E-4</v>
      </c>
    </row>
    <row r="844" spans="1:8">
      <c r="A844" s="60" t="s">
        <v>1107</v>
      </c>
      <c r="B844" s="60">
        <v>52284</v>
      </c>
      <c r="C844" s="28">
        <v>3634.4827586206898</v>
      </c>
      <c r="D844" s="57"/>
      <c r="E844" s="32" t="s">
        <v>7794</v>
      </c>
      <c r="F844" s="28">
        <v>3634.48</v>
      </c>
      <c r="G844" s="57"/>
      <c r="H844" s="18">
        <f t="shared" si="13"/>
        <v>2.7586206897467491E-3</v>
      </c>
    </row>
    <row r="845" spans="1:8">
      <c r="A845" s="60" t="s">
        <v>1107</v>
      </c>
      <c r="B845" s="60">
        <v>52285</v>
      </c>
      <c r="C845" s="28">
        <v>3849.1379310344832</v>
      </c>
      <c r="D845" s="57"/>
      <c r="E845" s="32" t="s">
        <v>7795</v>
      </c>
      <c r="F845" s="28">
        <v>3849.14</v>
      </c>
      <c r="G845" s="57"/>
      <c r="H845" s="18">
        <f t="shared" si="13"/>
        <v>-2.0689655166279408E-3</v>
      </c>
    </row>
    <row r="846" spans="1:8">
      <c r="A846" s="60" t="s">
        <v>1107</v>
      </c>
      <c r="B846" s="60">
        <v>52286</v>
      </c>
      <c r="C846" s="28">
        <v>3017.2500000000005</v>
      </c>
      <c r="D846" s="57"/>
      <c r="E846" s="32" t="s">
        <v>7796</v>
      </c>
      <c r="F846" s="28">
        <v>3017.25</v>
      </c>
      <c r="G846" s="57"/>
      <c r="H846" s="18">
        <f t="shared" si="13"/>
        <v>0</v>
      </c>
    </row>
    <row r="847" spans="1:8">
      <c r="A847" s="60" t="s">
        <v>1107</v>
      </c>
      <c r="B847" s="60">
        <v>52287</v>
      </c>
      <c r="C847" s="28">
        <v>309.41379310344831</v>
      </c>
      <c r="D847" s="57"/>
      <c r="E847" s="32" t="s">
        <v>7797</v>
      </c>
      <c r="F847" s="28">
        <v>309.40999999999997</v>
      </c>
      <c r="G847" s="57"/>
      <c r="H847" s="18">
        <f t="shared" si="13"/>
        <v>3.7931034483449366E-3</v>
      </c>
    </row>
    <row r="848" spans="1:8">
      <c r="A848" s="60" t="s">
        <v>1107</v>
      </c>
      <c r="B848" s="60">
        <v>52288</v>
      </c>
      <c r="C848" s="28">
        <v>309.41379310344831</v>
      </c>
      <c r="D848" s="57"/>
      <c r="E848" s="32" t="s">
        <v>7798</v>
      </c>
      <c r="F848" s="28">
        <v>309.40999999999997</v>
      </c>
      <c r="G848" s="57"/>
      <c r="H848" s="18">
        <f t="shared" si="13"/>
        <v>3.7931034483449366E-3</v>
      </c>
    </row>
    <row r="849" spans="1:8">
      <c r="A849" s="60" t="s">
        <v>1107</v>
      </c>
      <c r="B849" s="60">
        <v>52289</v>
      </c>
      <c r="C849" s="28">
        <v>2118.9741379310349</v>
      </c>
      <c r="D849" s="57"/>
      <c r="E849" s="32" t="s">
        <v>7799</v>
      </c>
      <c r="F849" s="28">
        <v>2118.9700000000003</v>
      </c>
      <c r="G849" s="57"/>
      <c r="H849" s="18">
        <f t="shared" si="13"/>
        <v>4.1379310346201237E-3</v>
      </c>
    </row>
    <row r="850" spans="1:8">
      <c r="A850" s="60" t="s">
        <v>1107</v>
      </c>
      <c r="B850" s="60">
        <v>52290</v>
      </c>
      <c r="C850" s="28">
        <v>3042.2500000000005</v>
      </c>
      <c r="D850" s="57"/>
      <c r="E850" s="32" t="s">
        <v>7800</v>
      </c>
      <c r="F850" s="28">
        <v>3042.25</v>
      </c>
      <c r="G850" s="57"/>
      <c r="H850" s="18">
        <f t="shared" si="13"/>
        <v>0</v>
      </c>
    </row>
    <row r="851" spans="1:8">
      <c r="A851" s="60" t="s">
        <v>1107</v>
      </c>
      <c r="B851" s="60">
        <v>52291</v>
      </c>
      <c r="C851" s="28">
        <v>11350.73275862069</v>
      </c>
      <c r="D851" s="57"/>
      <c r="E851" s="32" t="s">
        <v>7801</v>
      </c>
      <c r="F851" s="28">
        <v>11350.73</v>
      </c>
      <c r="G851" s="57"/>
      <c r="H851" s="18">
        <f t="shared" si="13"/>
        <v>2.7586206906562438E-3</v>
      </c>
    </row>
    <row r="852" spans="1:8">
      <c r="A852" s="60" t="s">
        <v>1107</v>
      </c>
      <c r="B852" s="60">
        <v>52292</v>
      </c>
      <c r="C852" s="28">
        <v>1115.7327586206898</v>
      </c>
      <c r="D852" s="57"/>
      <c r="E852" s="32" t="s">
        <v>7802</v>
      </c>
      <c r="F852" s="28">
        <v>1115.73</v>
      </c>
      <c r="G852" s="57"/>
      <c r="H852" s="18">
        <f t="shared" si="13"/>
        <v>2.7586206897467491E-3</v>
      </c>
    </row>
    <row r="853" spans="1:8">
      <c r="A853" s="60" t="s">
        <v>1107</v>
      </c>
      <c r="B853" s="60">
        <v>52293</v>
      </c>
      <c r="C853" s="28">
        <v>550</v>
      </c>
      <c r="D853" s="57"/>
      <c r="E853" s="32" t="s">
        <v>7803</v>
      </c>
      <c r="F853" s="28">
        <v>550</v>
      </c>
      <c r="G853" s="57"/>
      <c r="H853" s="18">
        <f t="shared" si="13"/>
        <v>0</v>
      </c>
    </row>
    <row r="854" spans="1:8">
      <c r="A854" s="60" t="s">
        <v>1107</v>
      </c>
      <c r="B854" s="60">
        <v>52294</v>
      </c>
      <c r="C854" s="28">
        <v>3119.8275862068967</v>
      </c>
      <c r="D854" s="57"/>
      <c r="E854" s="32" t="s">
        <v>7804</v>
      </c>
      <c r="F854" s="28">
        <v>3119.83</v>
      </c>
      <c r="G854" s="57"/>
      <c r="H854" s="18">
        <f t="shared" si="13"/>
        <v>-2.413793103187345E-3</v>
      </c>
    </row>
    <row r="855" spans="1:8">
      <c r="A855" s="60" t="s">
        <v>1107</v>
      </c>
      <c r="B855" s="60">
        <v>52295</v>
      </c>
      <c r="C855" s="28">
        <v>10344.836206896553</v>
      </c>
      <c r="D855" s="57"/>
      <c r="E855" s="32" t="s">
        <v>7805</v>
      </c>
      <c r="F855" s="28">
        <v>10344.84</v>
      </c>
      <c r="G855" s="57"/>
      <c r="H855" s="18">
        <f t="shared" si="13"/>
        <v>-3.7931034476059722E-3</v>
      </c>
    </row>
    <row r="856" spans="1:8">
      <c r="A856" s="60" t="s">
        <v>1107</v>
      </c>
      <c r="B856" s="60">
        <v>52296</v>
      </c>
      <c r="C856" s="28">
        <v>1758.6206896551726</v>
      </c>
      <c r="D856" s="57"/>
      <c r="E856" s="32" t="s">
        <v>7806</v>
      </c>
      <c r="F856" s="28">
        <v>1758.62</v>
      </c>
      <c r="G856" s="57"/>
      <c r="H856" s="18">
        <f t="shared" si="13"/>
        <v>6.8965517266406096E-4</v>
      </c>
    </row>
    <row r="857" spans="1:8">
      <c r="A857" s="60" t="s">
        <v>1107</v>
      </c>
      <c r="B857" s="60">
        <v>52297</v>
      </c>
      <c r="C857" s="28">
        <v>1758.6206896551726</v>
      </c>
      <c r="D857" s="57"/>
      <c r="E857" s="32" t="s">
        <v>7807</v>
      </c>
      <c r="F857" s="28">
        <v>1758.62</v>
      </c>
      <c r="G857" s="57"/>
      <c r="H857" s="18">
        <f t="shared" si="13"/>
        <v>6.8965517266406096E-4</v>
      </c>
    </row>
    <row r="858" spans="1:8">
      <c r="A858" s="60" t="s">
        <v>1107</v>
      </c>
      <c r="B858" s="60">
        <v>52298</v>
      </c>
      <c r="C858" s="28">
        <v>491.39655172413796</v>
      </c>
      <c r="D858" s="57"/>
      <c r="E858" s="32" t="s">
        <v>7808</v>
      </c>
      <c r="F858" s="28">
        <v>491.4</v>
      </c>
      <c r="G858" s="57"/>
      <c r="H858" s="18">
        <f t="shared" si="13"/>
        <v>-3.4482758620129061E-3</v>
      </c>
    </row>
    <row r="859" spans="1:8">
      <c r="A859" s="60" t="s">
        <v>1107</v>
      </c>
      <c r="B859" s="60">
        <v>52299</v>
      </c>
      <c r="C859" s="28">
        <v>3788.7931034482763</v>
      </c>
      <c r="D859" s="57"/>
      <c r="E859" s="32" t="s">
        <v>7809</v>
      </c>
      <c r="F859" s="28">
        <v>3788.79</v>
      </c>
      <c r="G859" s="57"/>
      <c r="H859" s="18">
        <f t="shared" si="13"/>
        <v>3.1034482763061533E-3</v>
      </c>
    </row>
    <row r="860" spans="1:8">
      <c r="A860" s="60" t="s">
        <v>1107</v>
      </c>
      <c r="B860" s="60">
        <v>52300</v>
      </c>
      <c r="C860" s="28">
        <v>1007.7586206896552</v>
      </c>
      <c r="D860" s="57"/>
      <c r="E860" s="32" t="s">
        <v>7810</v>
      </c>
      <c r="F860" s="28">
        <v>1007.76</v>
      </c>
      <c r="G860" s="57"/>
      <c r="H860" s="18">
        <f t="shared" si="13"/>
        <v>-1.3793103447596877E-3</v>
      </c>
    </row>
    <row r="861" spans="1:8">
      <c r="A861" s="60" t="s">
        <v>1107</v>
      </c>
      <c r="B861" s="60">
        <v>52301</v>
      </c>
      <c r="C861" s="28">
        <v>947.42241379310349</v>
      </c>
      <c r="D861" s="57"/>
      <c r="E861" s="32" t="s">
        <v>7811</v>
      </c>
      <c r="F861" s="28">
        <v>947.42</v>
      </c>
      <c r="G861" s="57"/>
      <c r="H861" s="18">
        <f t="shared" si="13"/>
        <v>2.4137931035284055E-3</v>
      </c>
    </row>
    <row r="862" spans="1:8">
      <c r="A862" s="60" t="s">
        <v>1107</v>
      </c>
      <c r="B862" s="60">
        <v>52302</v>
      </c>
      <c r="C862" s="28">
        <v>1698.293103448276</v>
      </c>
      <c r="D862" s="57"/>
      <c r="E862" s="32" t="s">
        <v>7812</v>
      </c>
      <c r="F862" s="28">
        <v>1698.29</v>
      </c>
      <c r="G862" s="57"/>
      <c r="H862" s="18">
        <f t="shared" si="13"/>
        <v>3.1034482760787796E-3</v>
      </c>
    </row>
    <row r="863" spans="1:8">
      <c r="A863" s="60" t="s">
        <v>1107</v>
      </c>
      <c r="B863" s="60">
        <v>52303</v>
      </c>
      <c r="C863" s="28">
        <v>1698.2758620689656</v>
      </c>
      <c r="D863" s="57"/>
      <c r="E863" s="32" t="s">
        <v>7813</v>
      </c>
      <c r="F863" s="28">
        <v>1698.2800000000002</v>
      </c>
      <c r="G863" s="57"/>
      <c r="H863" s="18">
        <f t="shared" si="13"/>
        <v>-4.1379310346201237E-3</v>
      </c>
    </row>
    <row r="864" spans="1:8">
      <c r="A864" s="60" t="s">
        <v>1107</v>
      </c>
      <c r="B864" s="60">
        <v>52304</v>
      </c>
      <c r="C864" s="28">
        <v>1758.6206896551726</v>
      </c>
      <c r="D864" s="57"/>
      <c r="E864" s="32" t="s">
        <v>7814</v>
      </c>
      <c r="F864" s="28">
        <v>1758.62</v>
      </c>
      <c r="G864" s="57"/>
      <c r="H864" s="18">
        <f t="shared" si="13"/>
        <v>6.8965517266406096E-4</v>
      </c>
    </row>
    <row r="865" spans="1:8">
      <c r="A865" s="60" t="s">
        <v>1107</v>
      </c>
      <c r="B865" s="60">
        <v>52305</v>
      </c>
      <c r="C865" s="28">
        <v>1428.4568965517242</v>
      </c>
      <c r="D865" s="57"/>
      <c r="E865" s="32" t="s">
        <v>7815</v>
      </c>
      <c r="F865" s="28">
        <v>1428.46</v>
      </c>
      <c r="G865" s="57"/>
      <c r="H865" s="18">
        <f t="shared" si="13"/>
        <v>-3.1034482758514059E-3</v>
      </c>
    </row>
    <row r="866" spans="1:8">
      <c r="A866" s="60" t="s">
        <v>1107</v>
      </c>
      <c r="B866" s="60">
        <v>52306</v>
      </c>
      <c r="C866" s="28">
        <v>1758.6206896551726</v>
      </c>
      <c r="D866" s="57"/>
      <c r="E866" s="32" t="s">
        <v>7816</v>
      </c>
      <c r="F866" s="28">
        <v>1758.62</v>
      </c>
      <c r="G866" s="57"/>
      <c r="H866" s="18">
        <f t="shared" si="13"/>
        <v>6.8965517266406096E-4</v>
      </c>
    </row>
    <row r="867" spans="1:8">
      <c r="A867" s="60" t="s">
        <v>1107</v>
      </c>
      <c r="B867" s="60">
        <v>52307</v>
      </c>
      <c r="C867" s="28">
        <v>947.42241379310349</v>
      </c>
      <c r="D867" s="57"/>
      <c r="E867" s="32" t="s">
        <v>7817</v>
      </c>
      <c r="F867" s="28">
        <v>947.42000000000007</v>
      </c>
      <c r="G867" s="57"/>
      <c r="H867" s="18">
        <f t="shared" si="13"/>
        <v>2.4137931034147186E-3</v>
      </c>
    </row>
    <row r="868" spans="1:8">
      <c r="A868" s="60" t="s">
        <v>1107</v>
      </c>
      <c r="B868" s="60">
        <v>52308</v>
      </c>
      <c r="C868" s="28">
        <v>1698.2758620689656</v>
      </c>
      <c r="D868" s="57"/>
      <c r="E868" s="32" t="s">
        <v>7818</v>
      </c>
      <c r="F868" s="28">
        <v>1698.28</v>
      </c>
      <c r="G868" s="57"/>
      <c r="H868" s="18">
        <f t="shared" si="13"/>
        <v>-4.13793103439275E-3</v>
      </c>
    </row>
    <row r="869" spans="1:8">
      <c r="A869" s="60" t="s">
        <v>1107</v>
      </c>
      <c r="B869" s="60">
        <v>52309</v>
      </c>
      <c r="C869" s="28">
        <v>750</v>
      </c>
      <c r="D869" s="57"/>
      <c r="E869" s="32" t="s">
        <v>7819</v>
      </c>
      <c r="F869" s="28">
        <v>750</v>
      </c>
      <c r="G869" s="57"/>
      <c r="H869" s="18">
        <f t="shared" si="13"/>
        <v>0</v>
      </c>
    </row>
    <row r="870" spans="1:8">
      <c r="A870" s="60" t="s">
        <v>1107</v>
      </c>
      <c r="B870" s="60">
        <v>52310</v>
      </c>
      <c r="C870" s="28">
        <v>750</v>
      </c>
      <c r="D870" s="57"/>
      <c r="E870" s="32" t="s">
        <v>7820</v>
      </c>
      <c r="F870" s="28">
        <v>750</v>
      </c>
      <c r="G870" s="57"/>
      <c r="H870" s="18">
        <f t="shared" si="13"/>
        <v>0</v>
      </c>
    </row>
    <row r="871" spans="1:8">
      <c r="A871" s="60" t="s">
        <v>1107</v>
      </c>
      <c r="B871" s="60">
        <v>52311</v>
      </c>
      <c r="C871" s="28">
        <v>450.00000000000006</v>
      </c>
      <c r="D871" s="57"/>
      <c r="E871" s="32" t="s">
        <v>7821</v>
      </c>
      <c r="F871" s="28">
        <v>450</v>
      </c>
      <c r="G871" s="57"/>
      <c r="H871" s="18">
        <f t="shared" si="13"/>
        <v>0</v>
      </c>
    </row>
    <row r="872" spans="1:8">
      <c r="A872" s="60" t="s">
        <v>1107</v>
      </c>
      <c r="B872" s="60">
        <v>52312</v>
      </c>
      <c r="C872" s="28">
        <v>1500</v>
      </c>
      <c r="D872" s="57"/>
      <c r="E872" s="32" t="s">
        <v>7822</v>
      </c>
      <c r="F872" s="28">
        <v>1500</v>
      </c>
      <c r="G872" s="57"/>
      <c r="H872" s="18">
        <f t="shared" si="13"/>
        <v>0</v>
      </c>
    </row>
    <row r="873" spans="1:8">
      <c r="A873" s="60" t="s">
        <v>1107</v>
      </c>
      <c r="B873" s="60">
        <v>52313</v>
      </c>
      <c r="C873" s="28">
        <v>1500</v>
      </c>
      <c r="D873" s="57"/>
      <c r="E873" s="32" t="s">
        <v>7823</v>
      </c>
      <c r="F873" s="28">
        <v>1500</v>
      </c>
      <c r="G873" s="57"/>
      <c r="H873" s="18">
        <f t="shared" si="13"/>
        <v>0</v>
      </c>
    </row>
    <row r="874" spans="1:8">
      <c r="A874" s="60" t="s">
        <v>1107</v>
      </c>
      <c r="B874" s="60">
        <v>52314</v>
      </c>
      <c r="C874" s="28">
        <v>3654.3103448275865</v>
      </c>
      <c r="D874" s="57"/>
      <c r="E874" s="32" t="s">
        <v>7824</v>
      </c>
      <c r="F874" s="28">
        <v>3654.3100000000004</v>
      </c>
      <c r="G874" s="57"/>
      <c r="H874" s="18">
        <f t="shared" si="13"/>
        <v>3.448275861046568E-4</v>
      </c>
    </row>
    <row r="875" spans="1:8">
      <c r="A875" s="60" t="s">
        <v>1107</v>
      </c>
      <c r="B875" s="60">
        <v>52315</v>
      </c>
      <c r="C875" s="28">
        <v>947.42241379310349</v>
      </c>
      <c r="D875" s="57"/>
      <c r="E875" s="32" t="s">
        <v>7825</v>
      </c>
      <c r="F875" s="28">
        <v>947.42000000000007</v>
      </c>
      <c r="G875" s="57"/>
      <c r="H875" s="18">
        <f t="shared" si="13"/>
        <v>2.4137931034147186E-3</v>
      </c>
    </row>
    <row r="876" spans="1:8">
      <c r="A876" s="60" t="s">
        <v>1107</v>
      </c>
      <c r="B876" s="60">
        <v>52316</v>
      </c>
      <c r="C876" s="28">
        <v>1525.6034482758623</v>
      </c>
      <c r="D876" s="57"/>
      <c r="E876" s="32" t="s">
        <v>7826</v>
      </c>
      <c r="F876" s="28">
        <v>1525.6</v>
      </c>
      <c r="G876" s="57"/>
      <c r="H876" s="18">
        <f t="shared" si="13"/>
        <v>3.4482758624108101E-3</v>
      </c>
    </row>
    <row r="877" spans="1:8">
      <c r="A877" s="60" t="s">
        <v>1107</v>
      </c>
      <c r="B877" s="60">
        <v>52317</v>
      </c>
      <c r="C877" s="28">
        <v>1007.7586206896552</v>
      </c>
      <c r="D877" s="57"/>
      <c r="E877" s="32" t="s">
        <v>7827</v>
      </c>
      <c r="F877" s="28">
        <v>1007.76</v>
      </c>
      <c r="G877" s="57"/>
      <c r="H877" s="18">
        <f t="shared" si="13"/>
        <v>-1.3793103447596877E-3</v>
      </c>
    </row>
    <row r="878" spans="1:8">
      <c r="A878" s="60" t="s">
        <v>1107</v>
      </c>
      <c r="B878" s="60">
        <v>52318</v>
      </c>
      <c r="C878" s="28">
        <v>1007.7586206896552</v>
      </c>
      <c r="D878" s="57"/>
      <c r="E878" s="32" t="s">
        <v>7828</v>
      </c>
      <c r="F878" s="28">
        <v>1007.76</v>
      </c>
      <c r="G878" s="57"/>
      <c r="H878" s="18">
        <f t="shared" si="13"/>
        <v>-1.3793103447596877E-3</v>
      </c>
    </row>
    <row r="879" spans="1:8">
      <c r="A879" s="60" t="s">
        <v>1107</v>
      </c>
      <c r="B879" s="60">
        <v>52319</v>
      </c>
      <c r="C879" s="28">
        <v>2531.0172413793107</v>
      </c>
      <c r="D879" s="57"/>
      <c r="E879" s="32" t="s">
        <v>7829</v>
      </c>
      <c r="F879" s="28">
        <v>2531.02</v>
      </c>
      <c r="G879" s="57"/>
      <c r="H879" s="18">
        <f t="shared" si="13"/>
        <v>-2.7586206892920018E-3</v>
      </c>
    </row>
    <row r="880" spans="1:8">
      <c r="A880" s="60" t="s">
        <v>1107</v>
      </c>
      <c r="B880" s="60">
        <v>52320</v>
      </c>
      <c r="C880" s="28">
        <v>1309.4827586206898</v>
      </c>
      <c r="D880" s="57"/>
      <c r="E880" s="32" t="s">
        <v>7830</v>
      </c>
      <c r="F880" s="28">
        <v>1309.48</v>
      </c>
      <c r="G880" s="57"/>
      <c r="H880" s="18">
        <f t="shared" si="13"/>
        <v>2.7586206897467491E-3</v>
      </c>
    </row>
    <row r="881" spans="1:8">
      <c r="A881" s="60" t="s">
        <v>1107</v>
      </c>
      <c r="B881" s="60">
        <v>52321</v>
      </c>
      <c r="C881" s="28">
        <v>3500.0000000000005</v>
      </c>
      <c r="D881" s="57"/>
      <c r="E881" s="32" t="s">
        <v>7831</v>
      </c>
      <c r="F881" s="28">
        <v>3500</v>
      </c>
      <c r="G881" s="57"/>
      <c r="H881" s="18">
        <f t="shared" si="13"/>
        <v>0</v>
      </c>
    </row>
    <row r="882" spans="1:8">
      <c r="A882" s="60" t="s">
        <v>1107</v>
      </c>
      <c r="B882" s="60">
        <v>52322</v>
      </c>
      <c r="C882" s="28">
        <v>2801.7241379310349</v>
      </c>
      <c r="D882" s="57"/>
      <c r="E882" s="32" t="s">
        <v>7832</v>
      </c>
      <c r="F882" s="28">
        <v>2801.72</v>
      </c>
      <c r="G882" s="57"/>
      <c r="H882" s="18">
        <f t="shared" si="13"/>
        <v>4.137931035074871E-3</v>
      </c>
    </row>
    <row r="883" spans="1:8">
      <c r="A883" s="60" t="s">
        <v>1107</v>
      </c>
      <c r="B883" s="60">
        <v>52323</v>
      </c>
      <c r="C883" s="28">
        <v>947.42241379310349</v>
      </c>
      <c r="D883" s="57"/>
      <c r="E883" s="32" t="s">
        <v>7833</v>
      </c>
      <c r="F883" s="28">
        <v>947.42000000000007</v>
      </c>
      <c r="G883" s="57"/>
      <c r="H883" s="18">
        <f t="shared" si="13"/>
        <v>2.4137931034147186E-3</v>
      </c>
    </row>
    <row r="884" spans="1:8">
      <c r="A884" s="60" t="s">
        <v>1107</v>
      </c>
      <c r="B884" s="60">
        <v>52324</v>
      </c>
      <c r="C884" s="28">
        <v>1980.0000000000002</v>
      </c>
      <c r="D884" s="57"/>
      <c r="E884" s="32" t="s">
        <v>7834</v>
      </c>
      <c r="F884" s="28">
        <v>1980</v>
      </c>
      <c r="G884" s="57"/>
      <c r="H884" s="18">
        <f t="shared" si="13"/>
        <v>0</v>
      </c>
    </row>
    <row r="885" spans="1:8">
      <c r="A885" s="60" t="s">
        <v>1107</v>
      </c>
      <c r="B885" s="60">
        <v>52325</v>
      </c>
      <c r="C885" s="28">
        <v>225.00000000000003</v>
      </c>
      <c r="D885" s="57"/>
      <c r="E885" s="32" t="s">
        <v>7835</v>
      </c>
      <c r="F885" s="28">
        <v>225</v>
      </c>
      <c r="G885" s="57"/>
      <c r="H885" s="18">
        <f t="shared" si="13"/>
        <v>0</v>
      </c>
    </row>
    <row r="886" spans="1:8">
      <c r="A886" s="60" t="s">
        <v>1107</v>
      </c>
      <c r="B886" s="60">
        <v>52326</v>
      </c>
      <c r="C886" s="28">
        <v>1350</v>
      </c>
      <c r="D886" s="57"/>
      <c r="E886" s="32" t="s">
        <v>7836</v>
      </c>
      <c r="F886" s="28">
        <v>1350</v>
      </c>
      <c r="G886" s="57"/>
      <c r="H886" s="18">
        <f t="shared" si="13"/>
        <v>0</v>
      </c>
    </row>
    <row r="887" spans="1:8">
      <c r="A887" s="60" t="s">
        <v>1107</v>
      </c>
      <c r="B887" s="60">
        <v>52327</v>
      </c>
      <c r="C887" s="28">
        <v>4500</v>
      </c>
      <c r="D887" s="57"/>
      <c r="E887" s="32" t="s">
        <v>7837</v>
      </c>
      <c r="F887" s="28">
        <v>4500</v>
      </c>
      <c r="G887" s="57"/>
      <c r="H887" s="18">
        <f t="shared" si="13"/>
        <v>0</v>
      </c>
    </row>
    <row r="888" spans="1:8">
      <c r="A888" s="60" t="s">
        <v>1107</v>
      </c>
      <c r="B888" s="60">
        <v>52328</v>
      </c>
      <c r="C888" s="28">
        <v>5250</v>
      </c>
      <c r="D888" s="57"/>
      <c r="E888" s="32" t="s">
        <v>7838</v>
      </c>
      <c r="F888" s="28">
        <v>5250</v>
      </c>
      <c r="G888" s="57"/>
      <c r="H888" s="18">
        <f t="shared" si="13"/>
        <v>0</v>
      </c>
    </row>
    <row r="889" spans="1:8">
      <c r="A889" s="60" t="s">
        <v>1107</v>
      </c>
      <c r="B889" s="60">
        <v>52329</v>
      </c>
      <c r="C889" s="28">
        <v>2420</v>
      </c>
      <c r="D889" s="57"/>
      <c r="E889" s="32" t="s">
        <v>7839</v>
      </c>
      <c r="F889" s="28">
        <v>2420</v>
      </c>
      <c r="G889" s="57"/>
      <c r="H889" s="18">
        <f t="shared" si="13"/>
        <v>0</v>
      </c>
    </row>
    <row r="890" spans="1:8">
      <c r="A890" s="60" t="s">
        <v>1107</v>
      </c>
      <c r="B890" s="60">
        <v>52330</v>
      </c>
      <c r="C890" s="28">
        <v>990.00000000000011</v>
      </c>
      <c r="D890" s="57"/>
      <c r="E890" s="32" t="s">
        <v>7840</v>
      </c>
      <c r="F890" s="28">
        <v>990</v>
      </c>
      <c r="G890" s="57"/>
      <c r="H890" s="18">
        <f t="shared" si="13"/>
        <v>0</v>
      </c>
    </row>
    <row r="891" spans="1:8">
      <c r="A891" s="60" t="s">
        <v>1107</v>
      </c>
      <c r="B891" s="60">
        <v>52331</v>
      </c>
      <c r="C891" s="28">
        <v>2439.2931034482758</v>
      </c>
      <c r="D891" s="57"/>
      <c r="E891" s="32" t="s">
        <v>7841</v>
      </c>
      <c r="F891" s="28">
        <v>2439.29</v>
      </c>
      <c r="G891" s="57"/>
      <c r="H891" s="18">
        <f t="shared" si="13"/>
        <v>3.1034482758514059E-3</v>
      </c>
    </row>
    <row r="892" spans="1:8">
      <c r="A892" s="60" t="s">
        <v>1107</v>
      </c>
      <c r="B892" s="60">
        <v>52332</v>
      </c>
      <c r="C892" s="28">
        <v>1719.8275862068967</v>
      </c>
      <c r="D892" s="57"/>
      <c r="E892" s="32" t="s">
        <v>7842</v>
      </c>
      <c r="F892" s="28">
        <v>1719.83</v>
      </c>
      <c r="G892" s="57"/>
      <c r="H892" s="18">
        <f t="shared" si="13"/>
        <v>-2.413793103187345E-3</v>
      </c>
    </row>
    <row r="893" spans="1:8">
      <c r="A893" s="60" t="s">
        <v>1107</v>
      </c>
      <c r="B893" s="60">
        <v>52333</v>
      </c>
      <c r="C893" s="28">
        <v>1698.2758620689656</v>
      </c>
      <c r="D893" s="57"/>
      <c r="E893" s="32" t="s">
        <v>7843</v>
      </c>
      <c r="F893" s="28">
        <v>1698.28</v>
      </c>
      <c r="G893" s="57"/>
      <c r="H893" s="18">
        <f t="shared" si="13"/>
        <v>-4.13793103439275E-3</v>
      </c>
    </row>
    <row r="894" spans="1:8">
      <c r="A894" s="60" t="s">
        <v>1107</v>
      </c>
      <c r="B894" s="60">
        <v>52334</v>
      </c>
      <c r="C894" s="28">
        <v>2140.5172413793107</v>
      </c>
      <c r="D894" s="57"/>
      <c r="E894" s="32" t="s">
        <v>7844</v>
      </c>
      <c r="F894" s="28">
        <v>2140.52</v>
      </c>
      <c r="G894" s="57"/>
      <c r="H894" s="18">
        <f t="shared" si="13"/>
        <v>-2.7586206892920018E-3</v>
      </c>
    </row>
    <row r="895" spans="1:8">
      <c r="A895" s="60" t="s">
        <v>1107</v>
      </c>
      <c r="B895" s="60">
        <v>52335</v>
      </c>
      <c r="C895" s="28">
        <v>1309.4827586206898</v>
      </c>
      <c r="D895" s="57"/>
      <c r="E895" s="32" t="s">
        <v>7845</v>
      </c>
      <c r="F895" s="28">
        <v>1309.48</v>
      </c>
      <c r="G895" s="57"/>
      <c r="H895" s="18">
        <f t="shared" si="13"/>
        <v>2.7586206897467491E-3</v>
      </c>
    </row>
    <row r="896" spans="1:8">
      <c r="A896" s="60" t="s">
        <v>1107</v>
      </c>
      <c r="B896" s="60">
        <v>52336</v>
      </c>
      <c r="C896" s="28">
        <v>2801.7413793103451</v>
      </c>
      <c r="D896" s="57"/>
      <c r="E896" s="32" t="s">
        <v>7846</v>
      </c>
      <c r="F896" s="28">
        <v>2801.74</v>
      </c>
      <c r="G896" s="57"/>
      <c r="H896" s="18">
        <f t="shared" si="13"/>
        <v>1.3793103453281219E-3</v>
      </c>
    </row>
    <row r="897" spans="1:8">
      <c r="A897" s="60" t="s">
        <v>1107</v>
      </c>
      <c r="B897" s="60">
        <v>52337</v>
      </c>
      <c r="C897" s="28">
        <v>1713.6206896551726</v>
      </c>
      <c r="D897" s="57"/>
      <c r="E897" s="32" t="s">
        <v>7847</v>
      </c>
      <c r="F897" s="28">
        <v>1713.62</v>
      </c>
      <c r="G897" s="57"/>
      <c r="H897" s="18">
        <f t="shared" si="13"/>
        <v>6.8965517266406096E-4</v>
      </c>
    </row>
    <row r="898" spans="1:8">
      <c r="A898" s="60" t="s">
        <v>1107</v>
      </c>
      <c r="B898" s="60">
        <v>52338</v>
      </c>
      <c r="C898" s="28">
        <v>947.42241379310349</v>
      </c>
      <c r="D898" s="57"/>
      <c r="E898" s="32" t="s">
        <v>7848</v>
      </c>
      <c r="F898" s="28">
        <v>947.42000000000007</v>
      </c>
      <c r="G898" s="57"/>
      <c r="H898" s="18">
        <f t="shared" si="13"/>
        <v>2.4137931034147186E-3</v>
      </c>
    </row>
    <row r="899" spans="1:8">
      <c r="A899" s="60" t="s">
        <v>1107</v>
      </c>
      <c r="B899" s="60">
        <v>52339</v>
      </c>
      <c r="C899" s="28">
        <v>1698.2758620689656</v>
      </c>
      <c r="D899" s="57"/>
      <c r="E899" s="32" t="s">
        <v>7849</v>
      </c>
      <c r="F899" s="28">
        <v>1698.28</v>
      </c>
      <c r="G899" s="57"/>
      <c r="H899" s="18">
        <f t="shared" si="13"/>
        <v>-4.13793103439275E-3</v>
      </c>
    </row>
    <row r="900" spans="1:8">
      <c r="A900" s="60" t="s">
        <v>1107</v>
      </c>
      <c r="B900" s="60">
        <v>52340</v>
      </c>
      <c r="C900" s="28">
        <v>1335.3534482758621</v>
      </c>
      <c r="D900" s="57"/>
      <c r="E900" s="32" t="s">
        <v>7850</v>
      </c>
      <c r="F900" s="28">
        <v>1335.35</v>
      </c>
      <c r="G900" s="57"/>
      <c r="H900" s="18">
        <f t="shared" si="13"/>
        <v>3.4482758621834364E-3</v>
      </c>
    </row>
    <row r="901" spans="1:8">
      <c r="A901" s="60" t="s">
        <v>1107</v>
      </c>
      <c r="B901" s="60">
        <v>52341</v>
      </c>
      <c r="C901" s="28">
        <v>947.43103448275872</v>
      </c>
      <c r="D901" s="57"/>
      <c r="E901" s="32" t="s">
        <v>7851</v>
      </c>
      <c r="F901" s="28">
        <v>947.43000000000006</v>
      </c>
      <c r="G901" s="57"/>
      <c r="H901" s="18">
        <f t="shared" si="13"/>
        <v>1.0344827586550309E-3</v>
      </c>
    </row>
    <row r="902" spans="1:8">
      <c r="A902" s="60" t="s">
        <v>1107</v>
      </c>
      <c r="B902" s="60">
        <v>52342</v>
      </c>
      <c r="C902" s="28">
        <v>947.42241379310349</v>
      </c>
      <c r="D902" s="57"/>
      <c r="E902" s="32" t="s">
        <v>7852</v>
      </c>
      <c r="F902" s="28">
        <v>947.42000000000007</v>
      </c>
      <c r="G902" s="57"/>
      <c r="H902" s="18">
        <f t="shared" si="13"/>
        <v>2.4137931034147186E-3</v>
      </c>
    </row>
    <row r="903" spans="1:8">
      <c r="A903" s="60" t="s">
        <v>1107</v>
      </c>
      <c r="B903" s="60">
        <v>52343</v>
      </c>
      <c r="C903" s="28">
        <v>1007.7586206896552</v>
      </c>
      <c r="D903" s="57"/>
      <c r="E903" s="32" t="s">
        <v>7853</v>
      </c>
      <c r="F903" s="28">
        <v>1007.76</v>
      </c>
      <c r="G903" s="57"/>
      <c r="H903" s="18">
        <f t="shared" si="13"/>
        <v>-1.3793103447596877E-3</v>
      </c>
    </row>
    <row r="904" spans="1:8">
      <c r="A904" s="60" t="s">
        <v>1107</v>
      </c>
      <c r="B904" s="60">
        <v>52344</v>
      </c>
      <c r="C904" s="28">
        <v>1007.7586206896552</v>
      </c>
      <c r="D904" s="57"/>
      <c r="E904" s="32" t="s">
        <v>7854</v>
      </c>
      <c r="F904" s="28">
        <v>1007.76</v>
      </c>
      <c r="G904" s="57"/>
      <c r="H904" s="18">
        <f t="shared" si="13"/>
        <v>-1.3793103447596877E-3</v>
      </c>
    </row>
    <row r="905" spans="1:8">
      <c r="A905" s="60" t="s">
        <v>1107</v>
      </c>
      <c r="B905" s="60">
        <v>52345</v>
      </c>
      <c r="C905" s="28">
        <v>947.42241379310349</v>
      </c>
      <c r="D905" s="57"/>
      <c r="E905" s="32" t="s">
        <v>7855</v>
      </c>
      <c r="F905" s="28">
        <v>947.42</v>
      </c>
      <c r="G905" s="57"/>
      <c r="H905" s="18">
        <f t="shared" ref="H905:H968" si="14">+C905-F905</f>
        <v>2.4137931035284055E-3</v>
      </c>
    </row>
    <row r="906" spans="1:8">
      <c r="A906" s="60" t="s">
        <v>1107</v>
      </c>
      <c r="B906" s="60">
        <v>52346</v>
      </c>
      <c r="C906" s="28">
        <v>947.42241379310349</v>
      </c>
      <c r="D906" s="57"/>
      <c r="E906" s="32" t="s">
        <v>7856</v>
      </c>
      <c r="F906" s="28">
        <v>947.42000000000007</v>
      </c>
      <c r="G906" s="57"/>
      <c r="H906" s="18">
        <f t="shared" si="14"/>
        <v>2.4137931034147186E-3</v>
      </c>
    </row>
    <row r="907" spans="1:8">
      <c r="A907" s="60" t="s">
        <v>1107</v>
      </c>
      <c r="B907" s="60">
        <v>52347</v>
      </c>
      <c r="C907" s="28">
        <v>1199.9913793103449</v>
      </c>
      <c r="D907" s="57"/>
      <c r="E907" s="32" t="s">
        <v>7857</v>
      </c>
      <c r="F907" s="28">
        <v>1199.99</v>
      </c>
      <c r="G907" s="57"/>
      <c r="H907" s="18">
        <f t="shared" si="14"/>
        <v>1.3793103448733746E-3</v>
      </c>
    </row>
    <row r="908" spans="1:8">
      <c r="A908" s="60" t="s">
        <v>1107</v>
      </c>
      <c r="B908" s="60">
        <v>52348</v>
      </c>
      <c r="C908" s="28">
        <v>3068.0862068965521</v>
      </c>
      <c r="D908" s="57"/>
      <c r="E908" s="32" t="s">
        <v>7858</v>
      </c>
      <c r="F908" s="28">
        <v>3068.09</v>
      </c>
      <c r="G908" s="57"/>
      <c r="H908" s="18">
        <f t="shared" si="14"/>
        <v>-3.7931034480607195E-3</v>
      </c>
    </row>
    <row r="909" spans="1:8">
      <c r="A909" s="60" t="s">
        <v>1107</v>
      </c>
      <c r="B909" s="60">
        <v>52349</v>
      </c>
      <c r="C909" s="28">
        <v>1530.1724137931035</v>
      </c>
      <c r="D909" s="57"/>
      <c r="E909" s="32" t="s">
        <v>7859</v>
      </c>
      <c r="F909" s="28">
        <v>1530.17</v>
      </c>
      <c r="G909" s="57"/>
      <c r="H909" s="18">
        <f t="shared" si="14"/>
        <v>2.4137931034147186E-3</v>
      </c>
    </row>
    <row r="910" spans="1:8">
      <c r="A910" s="60" t="s">
        <v>1107</v>
      </c>
      <c r="B910" s="60">
        <v>52350</v>
      </c>
      <c r="C910" s="28">
        <v>660.33620689655174</v>
      </c>
      <c r="D910" s="57"/>
      <c r="E910" s="32" t="s">
        <v>7860</v>
      </c>
      <c r="F910" s="28">
        <v>660.34</v>
      </c>
      <c r="G910" s="57"/>
      <c r="H910" s="18">
        <f t="shared" si="14"/>
        <v>-3.7931034482880932E-3</v>
      </c>
    </row>
    <row r="911" spans="1:8">
      <c r="A911" s="60" t="s">
        <v>1107</v>
      </c>
      <c r="B911" s="60">
        <v>52351</v>
      </c>
      <c r="C911" s="28">
        <v>2439.2931034482758</v>
      </c>
      <c r="D911" s="57"/>
      <c r="E911" s="32" t="s">
        <v>7861</v>
      </c>
      <c r="F911" s="28">
        <v>2439.29</v>
      </c>
      <c r="G911" s="57"/>
      <c r="H911" s="18">
        <f t="shared" si="14"/>
        <v>3.1034482758514059E-3</v>
      </c>
    </row>
    <row r="912" spans="1:8">
      <c r="A912" s="60" t="s">
        <v>1107</v>
      </c>
      <c r="B912" s="60">
        <v>52352</v>
      </c>
      <c r="C912" s="28">
        <v>174.60344827586206</v>
      </c>
      <c r="D912" s="57"/>
      <c r="E912" s="32" t="s">
        <v>7862</v>
      </c>
      <c r="F912" s="28">
        <v>174.6</v>
      </c>
      <c r="G912" s="57"/>
      <c r="H912" s="18">
        <f t="shared" si="14"/>
        <v>3.4482758620697496E-3</v>
      </c>
    </row>
    <row r="913" spans="1:8">
      <c r="A913" s="60" t="s">
        <v>1107</v>
      </c>
      <c r="B913" s="60">
        <v>52353</v>
      </c>
      <c r="C913" s="28">
        <v>174.60344827586206</v>
      </c>
      <c r="D913" s="57"/>
      <c r="E913" s="32" t="s">
        <v>7863</v>
      </c>
      <c r="F913" s="28">
        <v>174.6</v>
      </c>
      <c r="G913" s="57"/>
      <c r="H913" s="18">
        <f t="shared" si="14"/>
        <v>3.4482758620697496E-3</v>
      </c>
    </row>
    <row r="914" spans="1:8">
      <c r="A914" s="60" t="s">
        <v>1107</v>
      </c>
      <c r="B914" s="60">
        <v>52354</v>
      </c>
      <c r="C914" s="28">
        <v>730.20689655172418</v>
      </c>
      <c r="D914" s="57"/>
      <c r="E914" s="32" t="s">
        <v>7864</v>
      </c>
      <c r="F914" s="28">
        <v>730.21</v>
      </c>
      <c r="G914" s="57"/>
      <c r="H914" s="18">
        <f t="shared" si="14"/>
        <v>-3.1034482758514059E-3</v>
      </c>
    </row>
    <row r="915" spans="1:8">
      <c r="A915" s="60" t="s">
        <v>1107</v>
      </c>
      <c r="B915" s="60">
        <v>52355</v>
      </c>
      <c r="C915" s="28">
        <v>1007.7672413793105</v>
      </c>
      <c r="D915" s="57"/>
      <c r="E915" s="32" t="s">
        <v>7865</v>
      </c>
      <c r="F915" s="28">
        <v>1007.77</v>
      </c>
      <c r="G915" s="57"/>
      <c r="H915" s="18">
        <f t="shared" si="14"/>
        <v>-2.7586206895193754E-3</v>
      </c>
    </row>
    <row r="916" spans="1:8">
      <c r="A916" s="60" t="s">
        <v>1107</v>
      </c>
      <c r="B916" s="60">
        <v>52356</v>
      </c>
      <c r="C916" s="28">
        <v>947.42241379310349</v>
      </c>
      <c r="D916" s="57"/>
      <c r="E916" s="32" t="s">
        <v>7866</v>
      </c>
      <c r="F916" s="28">
        <v>947.42</v>
      </c>
      <c r="G916" s="57"/>
      <c r="H916" s="18">
        <f t="shared" si="14"/>
        <v>2.4137931035284055E-3</v>
      </c>
    </row>
    <row r="917" spans="1:8">
      <c r="A917" s="60" t="s">
        <v>1107</v>
      </c>
      <c r="B917" s="60">
        <v>52357</v>
      </c>
      <c r="C917" s="28">
        <v>174.60344827586206</v>
      </c>
      <c r="D917" s="57"/>
      <c r="E917" s="32" t="s">
        <v>7867</v>
      </c>
      <c r="F917" s="28">
        <v>174.6</v>
      </c>
      <c r="G917" s="57"/>
      <c r="H917" s="18">
        <f t="shared" si="14"/>
        <v>3.4482758620697496E-3</v>
      </c>
    </row>
    <row r="918" spans="1:8">
      <c r="A918" s="60" t="s">
        <v>1107</v>
      </c>
      <c r="B918" s="60">
        <v>52358</v>
      </c>
      <c r="C918" s="28">
        <v>3007.7586206896553</v>
      </c>
      <c r="D918" s="57"/>
      <c r="E918" s="32" t="s">
        <v>7868</v>
      </c>
      <c r="F918" s="28">
        <v>3007.76</v>
      </c>
      <c r="G918" s="57"/>
      <c r="H918" s="18">
        <f t="shared" si="14"/>
        <v>-1.3793103448733746E-3</v>
      </c>
    </row>
    <row r="919" spans="1:8">
      <c r="A919" s="60" t="s">
        <v>1107</v>
      </c>
      <c r="B919" s="60">
        <v>52359</v>
      </c>
      <c r="C919" s="28">
        <v>3654.3017241379312</v>
      </c>
      <c r="D919" s="57"/>
      <c r="E919" s="32" t="s">
        <v>7869</v>
      </c>
      <c r="F919" s="28">
        <v>3654.3</v>
      </c>
      <c r="G919" s="57"/>
      <c r="H919" s="18">
        <f t="shared" si="14"/>
        <v>1.7241379309780314E-3</v>
      </c>
    </row>
    <row r="920" spans="1:8">
      <c r="A920" s="60" t="s">
        <v>1107</v>
      </c>
      <c r="B920" s="60">
        <v>52360</v>
      </c>
      <c r="C920" s="28">
        <v>11350.73275862069</v>
      </c>
      <c r="D920" s="57"/>
      <c r="E920" s="32" t="s">
        <v>7870</v>
      </c>
      <c r="F920" s="28">
        <v>11350.73</v>
      </c>
      <c r="G920" s="57"/>
      <c r="H920" s="18">
        <f t="shared" si="14"/>
        <v>2.7586206906562438E-3</v>
      </c>
    </row>
    <row r="921" spans="1:8">
      <c r="A921" s="60" t="s">
        <v>1107</v>
      </c>
      <c r="B921" s="60">
        <v>52361</v>
      </c>
      <c r="C921" s="28">
        <v>2439.2931034482758</v>
      </c>
      <c r="D921" s="57"/>
      <c r="E921" s="32" t="s">
        <v>7871</v>
      </c>
      <c r="F921" s="28">
        <v>2439.29</v>
      </c>
      <c r="G921" s="57"/>
      <c r="H921" s="18">
        <f t="shared" si="14"/>
        <v>3.1034482758514059E-3</v>
      </c>
    </row>
    <row r="922" spans="1:8">
      <c r="A922" s="60" t="s">
        <v>1107</v>
      </c>
      <c r="B922" s="60">
        <v>52362</v>
      </c>
      <c r="C922" s="28">
        <v>2646.5431034482758</v>
      </c>
      <c r="D922" s="57"/>
      <c r="E922" s="32" t="s">
        <v>7872</v>
      </c>
      <c r="F922" s="28">
        <v>2646.54</v>
      </c>
      <c r="G922" s="57"/>
      <c r="H922" s="18">
        <f t="shared" si="14"/>
        <v>3.1034482758514059E-3</v>
      </c>
    </row>
    <row r="923" spans="1:8">
      <c r="A923" s="60" t="s">
        <v>1107</v>
      </c>
      <c r="B923" s="60">
        <v>52363</v>
      </c>
      <c r="C923" s="28">
        <v>3849.1379310344832</v>
      </c>
      <c r="D923" s="57"/>
      <c r="E923" s="32" t="s">
        <v>7873</v>
      </c>
      <c r="F923" s="28">
        <v>3849.1400000000003</v>
      </c>
      <c r="G923" s="57"/>
      <c r="H923" s="18">
        <f t="shared" si="14"/>
        <v>-2.0689655170826882E-3</v>
      </c>
    </row>
    <row r="924" spans="1:8">
      <c r="A924" s="60" t="s">
        <v>1107</v>
      </c>
      <c r="B924" s="60">
        <v>52364</v>
      </c>
      <c r="C924" s="28">
        <v>325.89655172413796</v>
      </c>
      <c r="D924" s="57"/>
      <c r="E924" s="32" t="s">
        <v>7874</v>
      </c>
      <c r="F924" s="28">
        <v>325.89999999999998</v>
      </c>
      <c r="G924" s="57"/>
      <c r="H924" s="18">
        <f t="shared" si="14"/>
        <v>-3.4482758620129061E-3</v>
      </c>
    </row>
    <row r="925" spans="1:8">
      <c r="A925" s="60" t="s">
        <v>1107</v>
      </c>
      <c r="B925" s="60">
        <v>52365</v>
      </c>
      <c r="C925" s="28">
        <v>3593.9568965517242</v>
      </c>
      <c r="D925" s="57"/>
      <c r="E925" s="32" t="s">
        <v>7875</v>
      </c>
      <c r="F925" s="28">
        <v>3593.96</v>
      </c>
      <c r="G925" s="57"/>
      <c r="H925" s="18">
        <f t="shared" si="14"/>
        <v>-3.1034482758514059E-3</v>
      </c>
    </row>
    <row r="926" spans="1:8">
      <c r="A926" s="60" t="s">
        <v>1107</v>
      </c>
      <c r="B926" s="60">
        <v>52366</v>
      </c>
      <c r="C926" s="28">
        <v>2460.3362068965516</v>
      </c>
      <c r="D926" s="57"/>
      <c r="E926" s="32" t="s">
        <v>7876</v>
      </c>
      <c r="F926" s="28">
        <v>2460.34</v>
      </c>
      <c r="G926" s="57"/>
      <c r="H926" s="18">
        <f t="shared" si="14"/>
        <v>-3.7931034485154669E-3</v>
      </c>
    </row>
    <row r="927" spans="1:8">
      <c r="A927" s="60" t="s">
        <v>1107</v>
      </c>
      <c r="B927" s="60">
        <v>52367</v>
      </c>
      <c r="C927" s="28">
        <v>1007.7586206896552</v>
      </c>
      <c r="D927" s="57"/>
      <c r="E927" s="32" t="s">
        <v>7877</v>
      </c>
      <c r="F927" s="28">
        <v>1007.76</v>
      </c>
      <c r="G927" s="57"/>
      <c r="H927" s="18">
        <f t="shared" si="14"/>
        <v>-1.3793103447596877E-3</v>
      </c>
    </row>
    <row r="928" spans="1:8">
      <c r="A928" s="60" t="s">
        <v>1107</v>
      </c>
      <c r="B928" s="60">
        <v>52368</v>
      </c>
      <c r="C928" s="28">
        <v>918.19827586206895</v>
      </c>
      <c r="D928" s="57"/>
      <c r="E928" s="32" t="s">
        <v>7878</v>
      </c>
      <c r="F928" s="28">
        <v>918.2</v>
      </c>
      <c r="G928" s="57"/>
      <c r="H928" s="18">
        <f t="shared" si="14"/>
        <v>-1.7241379310917182E-3</v>
      </c>
    </row>
    <row r="929" spans="1:8">
      <c r="A929" s="60" t="s">
        <v>1107</v>
      </c>
      <c r="B929" s="60">
        <v>52369</v>
      </c>
      <c r="C929" s="28">
        <v>1758.6206896551726</v>
      </c>
      <c r="D929" s="57"/>
      <c r="E929" s="32" t="s">
        <v>7879</v>
      </c>
      <c r="F929" s="28">
        <v>1758.62</v>
      </c>
      <c r="G929" s="57"/>
      <c r="H929" s="18">
        <f t="shared" si="14"/>
        <v>6.8965517266406096E-4</v>
      </c>
    </row>
    <row r="930" spans="1:8">
      <c r="A930" s="60" t="s">
        <v>1107</v>
      </c>
      <c r="B930" s="60">
        <v>52370</v>
      </c>
      <c r="C930" s="28">
        <v>5235.9913793103451</v>
      </c>
      <c r="D930" s="57"/>
      <c r="E930" s="32" t="s">
        <v>7880</v>
      </c>
      <c r="F930" s="28">
        <v>5235.99</v>
      </c>
      <c r="G930" s="57"/>
      <c r="H930" s="18">
        <f t="shared" si="14"/>
        <v>1.3793103453281219E-3</v>
      </c>
    </row>
    <row r="931" spans="1:8">
      <c r="A931" s="60" t="s">
        <v>1107</v>
      </c>
      <c r="B931" s="60">
        <v>52371</v>
      </c>
      <c r="C931" s="28">
        <v>325.89655172413796</v>
      </c>
      <c r="D931" s="57"/>
      <c r="E931" s="32" t="s">
        <v>7881</v>
      </c>
      <c r="F931" s="28">
        <v>325.89999999999998</v>
      </c>
      <c r="G931" s="57"/>
      <c r="H931" s="18">
        <f t="shared" si="14"/>
        <v>-3.4482758620129061E-3</v>
      </c>
    </row>
    <row r="932" spans="1:8">
      <c r="A932" s="60" t="s">
        <v>1107</v>
      </c>
      <c r="B932" s="60">
        <v>52372</v>
      </c>
      <c r="C932" s="28">
        <v>4798.9137931034484</v>
      </c>
      <c r="D932" s="57"/>
      <c r="E932" s="32" t="s">
        <v>7882</v>
      </c>
      <c r="F932" s="28">
        <v>4798.91</v>
      </c>
      <c r="G932" s="57"/>
      <c r="H932" s="18">
        <f t="shared" si="14"/>
        <v>3.7931034485154669E-3</v>
      </c>
    </row>
    <row r="933" spans="1:8">
      <c r="A933" s="60" t="s">
        <v>1107</v>
      </c>
      <c r="B933" s="60">
        <v>52373</v>
      </c>
      <c r="C933" s="28">
        <v>5509.0862068965516</v>
      </c>
      <c r="D933" s="57"/>
      <c r="E933" s="32" t="s">
        <v>7883</v>
      </c>
      <c r="F933" s="28">
        <v>5509.09</v>
      </c>
      <c r="G933" s="57"/>
      <c r="H933" s="18">
        <f t="shared" si="14"/>
        <v>-3.7931034485154669E-3</v>
      </c>
    </row>
    <row r="934" spans="1:8">
      <c r="A934" s="60" t="s">
        <v>1107</v>
      </c>
      <c r="B934" s="60">
        <v>52374</v>
      </c>
      <c r="C934" s="28">
        <v>1007.7586206896552</v>
      </c>
      <c r="D934" s="57"/>
      <c r="E934" s="32" t="s">
        <v>7884</v>
      </c>
      <c r="F934" s="28">
        <v>1007.76</v>
      </c>
      <c r="G934" s="57"/>
      <c r="H934" s="18">
        <f t="shared" si="14"/>
        <v>-1.3793103447596877E-3</v>
      </c>
    </row>
    <row r="935" spans="1:8">
      <c r="A935" s="60" t="s">
        <v>1107</v>
      </c>
      <c r="B935" s="60">
        <v>52375</v>
      </c>
      <c r="C935" s="28">
        <v>4896.560344827587</v>
      </c>
      <c r="D935" s="57"/>
      <c r="E935" s="32" t="s">
        <v>7885</v>
      </c>
      <c r="F935" s="28">
        <v>4896.5599999999995</v>
      </c>
      <c r="G935" s="57"/>
      <c r="H935" s="18">
        <f t="shared" si="14"/>
        <v>3.4482758746889886E-4</v>
      </c>
    </row>
    <row r="936" spans="1:8">
      <c r="A936" s="60" t="s">
        <v>1107</v>
      </c>
      <c r="B936" s="60">
        <v>52376</v>
      </c>
      <c r="C936" s="28">
        <v>1007.7586206896552</v>
      </c>
      <c r="D936" s="57"/>
      <c r="E936" s="32" t="s">
        <v>7886</v>
      </c>
      <c r="F936" s="28">
        <v>1007.76</v>
      </c>
      <c r="G936" s="57"/>
      <c r="H936" s="18">
        <f t="shared" si="14"/>
        <v>-1.3793103447596877E-3</v>
      </c>
    </row>
    <row r="937" spans="1:8">
      <c r="A937" s="60" t="s">
        <v>1107</v>
      </c>
      <c r="B937" s="60">
        <v>52377</v>
      </c>
      <c r="C937" s="28">
        <v>1007.7586206896552</v>
      </c>
      <c r="D937" s="57"/>
      <c r="E937" s="32" t="s">
        <v>7887</v>
      </c>
      <c r="F937" s="28">
        <v>1007.76</v>
      </c>
      <c r="G937" s="57"/>
      <c r="H937" s="18">
        <f t="shared" si="14"/>
        <v>-1.3793103447596877E-3</v>
      </c>
    </row>
    <row r="938" spans="1:8">
      <c r="A938" s="60" t="s">
        <v>1107</v>
      </c>
      <c r="B938" s="60">
        <v>52378</v>
      </c>
      <c r="C938" s="28">
        <v>1758.6206896551726</v>
      </c>
      <c r="D938" s="57"/>
      <c r="E938" s="32" t="s">
        <v>7888</v>
      </c>
      <c r="F938" s="28">
        <v>1758.62</v>
      </c>
      <c r="G938" s="57"/>
      <c r="H938" s="18">
        <f t="shared" si="14"/>
        <v>6.8965517266406096E-4</v>
      </c>
    </row>
    <row r="939" spans="1:8">
      <c r="A939" s="60" t="s">
        <v>1107</v>
      </c>
      <c r="B939" s="60">
        <v>52379</v>
      </c>
      <c r="C939" s="28">
        <v>2120.6896551724139</v>
      </c>
      <c r="D939" s="57"/>
      <c r="E939" s="32" t="s">
        <v>7889</v>
      </c>
      <c r="F939" s="28">
        <v>2120.69</v>
      </c>
      <c r="G939" s="57"/>
      <c r="H939" s="18">
        <f t="shared" si="14"/>
        <v>-3.448275861046568E-4</v>
      </c>
    </row>
    <row r="940" spans="1:8">
      <c r="A940" s="60" t="s">
        <v>1107</v>
      </c>
      <c r="B940" s="60">
        <v>52380</v>
      </c>
      <c r="C940" s="28">
        <v>1007.7586206896552</v>
      </c>
      <c r="D940" s="57"/>
      <c r="E940" s="32" t="s">
        <v>7890</v>
      </c>
      <c r="F940" s="28">
        <v>1007.76</v>
      </c>
      <c r="G940" s="57"/>
      <c r="H940" s="18">
        <f t="shared" si="14"/>
        <v>-1.3793103447596877E-3</v>
      </c>
    </row>
    <row r="941" spans="1:8">
      <c r="A941" s="60" t="s">
        <v>1107</v>
      </c>
      <c r="B941" s="60">
        <v>52381</v>
      </c>
      <c r="C941" s="28">
        <v>1007.7500000000001</v>
      </c>
      <c r="D941" s="57"/>
      <c r="E941" s="32" t="s">
        <v>7891</v>
      </c>
      <c r="F941" s="28">
        <v>1007.75</v>
      </c>
      <c r="G941" s="57"/>
      <c r="H941" s="18">
        <f t="shared" si="14"/>
        <v>0</v>
      </c>
    </row>
    <row r="942" spans="1:8">
      <c r="A942" s="60" t="s">
        <v>1107</v>
      </c>
      <c r="B942" s="60">
        <v>52382</v>
      </c>
      <c r="C942" s="28">
        <v>2116.3793103448279</v>
      </c>
      <c r="D942" s="57"/>
      <c r="E942" s="32" t="s">
        <v>7892</v>
      </c>
      <c r="F942" s="28">
        <v>2116.38</v>
      </c>
      <c r="G942" s="57"/>
      <c r="H942" s="18">
        <f t="shared" si="14"/>
        <v>-6.896551722093136E-4</v>
      </c>
    </row>
    <row r="943" spans="1:8">
      <c r="A943" s="60" t="s">
        <v>1107</v>
      </c>
      <c r="B943" s="60">
        <v>52383</v>
      </c>
      <c r="C943" s="28">
        <v>495.68965517241384</v>
      </c>
      <c r="D943" s="57"/>
      <c r="E943" s="32" t="s">
        <v>7893</v>
      </c>
      <c r="F943" s="28">
        <v>495.69</v>
      </c>
      <c r="G943" s="57"/>
      <c r="H943" s="18">
        <f t="shared" si="14"/>
        <v>-3.4482758616150022E-4</v>
      </c>
    </row>
    <row r="944" spans="1:8">
      <c r="A944" s="60" t="s">
        <v>1107</v>
      </c>
      <c r="B944" s="60">
        <v>52384</v>
      </c>
      <c r="C944" s="28">
        <v>1007.7586206896552</v>
      </c>
      <c r="D944" s="57"/>
      <c r="E944" s="32" t="s">
        <v>7894</v>
      </c>
      <c r="F944" s="28">
        <v>1007.76</v>
      </c>
      <c r="G944" s="57"/>
      <c r="H944" s="18">
        <f t="shared" si="14"/>
        <v>-1.3793103447596877E-3</v>
      </c>
    </row>
    <row r="945" spans="1:8">
      <c r="A945" s="60" t="s">
        <v>1107</v>
      </c>
      <c r="B945" s="60">
        <v>52385</v>
      </c>
      <c r="C945" s="28">
        <v>1698.2672413793105</v>
      </c>
      <c r="D945" s="57"/>
      <c r="E945" s="32" t="s">
        <v>7895</v>
      </c>
      <c r="F945" s="28">
        <v>1698.27</v>
      </c>
      <c r="G945" s="57"/>
      <c r="H945" s="18">
        <f t="shared" si="14"/>
        <v>-2.7586206895193754E-3</v>
      </c>
    </row>
    <row r="946" spans="1:8">
      <c r="A946" s="60" t="s">
        <v>1107</v>
      </c>
      <c r="B946" s="60">
        <v>52386</v>
      </c>
      <c r="C946" s="28">
        <v>947.42241379310349</v>
      </c>
      <c r="D946" s="57"/>
      <c r="E946" s="32" t="s">
        <v>7896</v>
      </c>
      <c r="F946" s="28">
        <v>947.42000000000007</v>
      </c>
      <c r="G946" s="57"/>
      <c r="H946" s="18">
        <f t="shared" si="14"/>
        <v>2.4137931034147186E-3</v>
      </c>
    </row>
    <row r="947" spans="1:8">
      <c r="A947" s="60" t="s">
        <v>1107</v>
      </c>
      <c r="B947" s="60">
        <v>52387</v>
      </c>
      <c r="C947" s="28">
        <v>1719.8189655172414</v>
      </c>
      <c r="D947" s="57"/>
      <c r="E947" s="32" t="s">
        <v>7897</v>
      </c>
      <c r="F947" s="28">
        <v>1719.82</v>
      </c>
      <c r="G947" s="57"/>
      <c r="H947" s="18">
        <f t="shared" si="14"/>
        <v>-1.0344827585413441E-3</v>
      </c>
    </row>
    <row r="948" spans="1:8">
      <c r="A948" s="60" t="s">
        <v>1107</v>
      </c>
      <c r="B948" s="60">
        <v>52388</v>
      </c>
      <c r="C948" s="28">
        <v>1758.6206896551726</v>
      </c>
      <c r="D948" s="57"/>
      <c r="E948" s="32" t="s">
        <v>7898</v>
      </c>
      <c r="F948" s="28">
        <v>1758.62</v>
      </c>
      <c r="G948" s="57"/>
      <c r="H948" s="18">
        <f t="shared" si="14"/>
        <v>6.8965517266406096E-4</v>
      </c>
    </row>
    <row r="949" spans="1:8">
      <c r="A949" s="60" t="s">
        <v>1107</v>
      </c>
      <c r="B949" s="60">
        <v>52389</v>
      </c>
      <c r="C949" s="28">
        <v>1428.4482758620691</v>
      </c>
      <c r="D949" s="57"/>
      <c r="E949" s="32" t="s">
        <v>7899</v>
      </c>
      <c r="F949" s="28">
        <v>1428.45</v>
      </c>
      <c r="G949" s="57"/>
      <c r="H949" s="18">
        <f t="shared" si="14"/>
        <v>-1.7241379309780314E-3</v>
      </c>
    </row>
    <row r="950" spans="1:8">
      <c r="A950" s="60" t="s">
        <v>1107</v>
      </c>
      <c r="B950" s="60">
        <v>52390</v>
      </c>
      <c r="C950" s="28">
        <v>2179.3103448275865</v>
      </c>
      <c r="D950" s="57"/>
      <c r="E950" s="32" t="s">
        <v>7900</v>
      </c>
      <c r="F950" s="28">
        <v>2179.31</v>
      </c>
      <c r="G950" s="57"/>
      <c r="H950" s="18">
        <f t="shared" si="14"/>
        <v>3.4482758655940415E-4</v>
      </c>
    </row>
    <row r="951" spans="1:8">
      <c r="A951" s="60" t="s">
        <v>1107</v>
      </c>
      <c r="B951" s="60">
        <v>52391</v>
      </c>
      <c r="C951" s="28">
        <v>13405.577586206897</v>
      </c>
      <c r="D951" s="57"/>
      <c r="E951" s="32" t="s">
        <v>7901</v>
      </c>
      <c r="F951" s="28">
        <v>13405.58</v>
      </c>
      <c r="G951" s="57"/>
      <c r="H951" s="18">
        <f t="shared" si="14"/>
        <v>-2.413793103187345E-3</v>
      </c>
    </row>
    <row r="952" spans="1:8">
      <c r="A952" s="60" t="s">
        <v>1107</v>
      </c>
      <c r="B952" s="60">
        <v>52392</v>
      </c>
      <c r="C952" s="28">
        <v>1698.2672413793105</v>
      </c>
      <c r="D952" s="57"/>
      <c r="E952" s="32" t="s">
        <v>7902</v>
      </c>
      <c r="F952" s="28">
        <v>1698.27</v>
      </c>
      <c r="G952" s="57"/>
      <c r="H952" s="18">
        <f t="shared" si="14"/>
        <v>-2.7586206895193754E-3</v>
      </c>
    </row>
    <row r="953" spans="1:8">
      <c r="A953" s="60" t="s">
        <v>1107</v>
      </c>
      <c r="B953" s="60">
        <v>52393</v>
      </c>
      <c r="C953" s="28">
        <v>11350.73275862069</v>
      </c>
      <c r="D953" s="57"/>
      <c r="E953" s="32" t="s">
        <v>7903</v>
      </c>
      <c r="F953" s="28">
        <v>11350.73</v>
      </c>
      <c r="G953" s="57"/>
      <c r="H953" s="18">
        <f t="shared" si="14"/>
        <v>2.7586206906562438E-3</v>
      </c>
    </row>
    <row r="954" spans="1:8">
      <c r="A954" s="60" t="s">
        <v>1107</v>
      </c>
      <c r="B954" s="60">
        <v>52394</v>
      </c>
      <c r="C954" s="28">
        <v>11350.73275862069</v>
      </c>
      <c r="D954" s="57"/>
      <c r="E954" s="32" t="s">
        <v>7904</v>
      </c>
      <c r="F954" s="28">
        <v>11350.73</v>
      </c>
      <c r="G954" s="57"/>
      <c r="H954" s="18">
        <f t="shared" si="14"/>
        <v>2.7586206906562438E-3</v>
      </c>
    </row>
    <row r="955" spans="1:8">
      <c r="A955" s="60" t="s">
        <v>1107</v>
      </c>
      <c r="B955" s="60">
        <v>52395</v>
      </c>
      <c r="C955" s="28">
        <v>947.41379310344837</v>
      </c>
      <c r="D955" s="57"/>
      <c r="E955" s="32" t="s">
        <v>7905</v>
      </c>
      <c r="F955" s="28">
        <v>947.41000000000008</v>
      </c>
      <c r="G955" s="57"/>
      <c r="H955" s="18">
        <f t="shared" si="14"/>
        <v>3.7931034482880932E-3</v>
      </c>
    </row>
    <row r="956" spans="1:8">
      <c r="A956" s="60" t="s">
        <v>1107</v>
      </c>
      <c r="B956" s="60">
        <v>52396</v>
      </c>
      <c r="C956" s="28">
        <v>918.19827586206895</v>
      </c>
      <c r="D956" s="57"/>
      <c r="E956" s="32" t="s">
        <v>7906</v>
      </c>
      <c r="F956" s="28">
        <v>918.2</v>
      </c>
      <c r="G956" s="57"/>
      <c r="H956" s="18">
        <f t="shared" si="14"/>
        <v>-1.7241379310917182E-3</v>
      </c>
    </row>
    <row r="957" spans="1:8">
      <c r="A957" s="60" t="s">
        <v>1107</v>
      </c>
      <c r="B957" s="60">
        <v>52397</v>
      </c>
      <c r="C957" s="28">
        <v>4621.5517241379312</v>
      </c>
      <c r="D957" s="57"/>
      <c r="E957" s="32" t="s">
        <v>7907</v>
      </c>
      <c r="F957" s="28">
        <v>4621.55</v>
      </c>
      <c r="G957" s="57"/>
      <c r="H957" s="18">
        <f t="shared" si="14"/>
        <v>1.7241379309780314E-3</v>
      </c>
    </row>
    <row r="958" spans="1:8">
      <c r="A958" s="60" t="s">
        <v>1107</v>
      </c>
      <c r="B958" s="60">
        <v>52398</v>
      </c>
      <c r="C958" s="28">
        <v>11350.73275862069</v>
      </c>
      <c r="D958" s="57"/>
      <c r="E958" s="32" t="s">
        <v>7908</v>
      </c>
      <c r="F958" s="28">
        <v>11350.73</v>
      </c>
      <c r="G958" s="57"/>
      <c r="H958" s="18">
        <f t="shared" si="14"/>
        <v>2.7586206906562438E-3</v>
      </c>
    </row>
    <row r="959" spans="1:8">
      <c r="A959" s="60" t="s">
        <v>1107</v>
      </c>
      <c r="B959" s="60">
        <v>52399</v>
      </c>
      <c r="C959" s="28">
        <v>2439.2931034482758</v>
      </c>
      <c r="D959" s="57"/>
      <c r="E959" s="32" t="s">
        <v>7909</v>
      </c>
      <c r="F959" s="28">
        <v>2439.29</v>
      </c>
      <c r="G959" s="57"/>
      <c r="H959" s="18">
        <f t="shared" si="14"/>
        <v>3.1034482758514059E-3</v>
      </c>
    </row>
    <row r="960" spans="1:8">
      <c r="A960" s="60" t="s">
        <v>1107</v>
      </c>
      <c r="B960" s="60">
        <v>52400</v>
      </c>
      <c r="C960" s="28">
        <v>3849.1379310344832</v>
      </c>
      <c r="D960" s="57"/>
      <c r="E960" s="32" t="s">
        <v>7910</v>
      </c>
      <c r="F960" s="28">
        <v>3849.1400000000003</v>
      </c>
      <c r="G960" s="57"/>
      <c r="H960" s="18">
        <f t="shared" si="14"/>
        <v>-2.0689655170826882E-3</v>
      </c>
    </row>
    <row r="961" spans="1:8">
      <c r="A961" s="60" t="s">
        <v>1107</v>
      </c>
      <c r="B961" s="60">
        <v>52401</v>
      </c>
      <c r="C961" s="28">
        <v>3329.1896551724139</v>
      </c>
      <c r="D961" s="57"/>
      <c r="E961" s="32" t="s">
        <v>7911</v>
      </c>
      <c r="F961" s="28">
        <v>3329.19</v>
      </c>
      <c r="G961" s="57"/>
      <c r="H961" s="18">
        <f t="shared" si="14"/>
        <v>-3.448275861046568E-4</v>
      </c>
    </row>
    <row r="962" spans="1:8">
      <c r="A962" s="60" t="s">
        <v>1107</v>
      </c>
      <c r="B962" s="60">
        <v>52402</v>
      </c>
      <c r="C962" s="28">
        <v>174.60344827586206</v>
      </c>
      <c r="D962" s="57"/>
      <c r="E962" s="32" t="s">
        <v>7912</v>
      </c>
      <c r="F962" s="28">
        <v>174.6</v>
      </c>
      <c r="G962" s="57"/>
      <c r="H962" s="18">
        <f t="shared" si="14"/>
        <v>3.4482758620697496E-3</v>
      </c>
    </row>
    <row r="963" spans="1:8">
      <c r="A963" s="60" t="s">
        <v>1107</v>
      </c>
      <c r="B963" s="60">
        <v>52403</v>
      </c>
      <c r="C963" s="28">
        <v>1007.7500000000001</v>
      </c>
      <c r="D963" s="57"/>
      <c r="E963" s="32" t="s">
        <v>7913</v>
      </c>
      <c r="F963" s="28">
        <v>1007.75</v>
      </c>
      <c r="G963" s="57"/>
      <c r="H963" s="18">
        <f t="shared" si="14"/>
        <v>0</v>
      </c>
    </row>
    <row r="964" spans="1:8">
      <c r="A964" s="60" t="s">
        <v>1107</v>
      </c>
      <c r="B964" s="60">
        <v>52404</v>
      </c>
      <c r="C964" s="28">
        <v>1007.7586206896552</v>
      </c>
      <c r="D964" s="57"/>
      <c r="E964" s="32" t="s">
        <v>7914</v>
      </c>
      <c r="F964" s="28">
        <v>1007.76</v>
      </c>
      <c r="G964" s="57"/>
      <c r="H964" s="18">
        <f t="shared" si="14"/>
        <v>-1.3793103447596877E-3</v>
      </c>
    </row>
    <row r="965" spans="1:8">
      <c r="A965" s="60" t="s">
        <v>1107</v>
      </c>
      <c r="B965" s="60">
        <v>52405</v>
      </c>
      <c r="C965" s="28">
        <v>2731.8965517241381</v>
      </c>
      <c r="D965" s="57"/>
      <c r="E965" s="32" t="s">
        <v>7915</v>
      </c>
      <c r="F965" s="28">
        <v>2731.9</v>
      </c>
      <c r="G965" s="57"/>
      <c r="H965" s="18">
        <f t="shared" si="14"/>
        <v>-3.4482758619560627E-3</v>
      </c>
    </row>
    <row r="966" spans="1:8">
      <c r="A966" s="60" t="s">
        <v>1107</v>
      </c>
      <c r="B966" s="60">
        <v>52406</v>
      </c>
      <c r="C966" s="28">
        <v>43.103448275862071</v>
      </c>
      <c r="D966" s="57"/>
      <c r="E966" s="32" t="s">
        <v>7916</v>
      </c>
      <c r="F966" s="28">
        <v>43.1</v>
      </c>
      <c r="G966" s="57"/>
      <c r="H966" s="18">
        <f t="shared" si="14"/>
        <v>3.4482758620697496E-3</v>
      </c>
    </row>
    <row r="967" spans="1:8">
      <c r="A967" s="60" t="s">
        <v>1107</v>
      </c>
      <c r="B967" s="60">
        <v>52407</v>
      </c>
      <c r="C967" s="28">
        <v>1780.1724137931035</v>
      </c>
      <c r="D967" s="57"/>
      <c r="E967" s="32" t="s">
        <v>7917</v>
      </c>
      <c r="F967" s="28">
        <v>1780.17</v>
      </c>
      <c r="G967" s="57"/>
      <c r="H967" s="18">
        <f t="shared" si="14"/>
        <v>2.4137931034147186E-3</v>
      </c>
    </row>
    <row r="968" spans="1:8">
      <c r="A968" s="60" t="s">
        <v>1107</v>
      </c>
      <c r="B968" s="60">
        <v>52408</v>
      </c>
      <c r="C968" s="28">
        <v>1007.7586206896552</v>
      </c>
      <c r="D968" s="57"/>
      <c r="E968" s="32" t="s">
        <v>7918</v>
      </c>
      <c r="F968" s="28">
        <v>1007.76</v>
      </c>
      <c r="G968" s="57"/>
      <c r="H968" s="18">
        <f t="shared" si="14"/>
        <v>-1.3793103447596877E-3</v>
      </c>
    </row>
    <row r="969" spans="1:8">
      <c r="A969" s="60" t="s">
        <v>1107</v>
      </c>
      <c r="B969" s="60">
        <v>52409</v>
      </c>
      <c r="C969" s="28">
        <v>3680.3362068965516</v>
      </c>
      <c r="D969" s="57"/>
      <c r="E969" s="32" t="s">
        <v>7919</v>
      </c>
      <c r="F969" s="28">
        <v>3680.34</v>
      </c>
      <c r="G969" s="57"/>
      <c r="H969" s="18">
        <f t="shared" ref="H969:H1007" si="15">+C969-F969</f>
        <v>-3.7931034485154669E-3</v>
      </c>
    </row>
    <row r="970" spans="1:8">
      <c r="A970" s="60" t="s">
        <v>1107</v>
      </c>
      <c r="B970" s="60">
        <v>52410</v>
      </c>
      <c r="C970" s="28">
        <v>3991.3879310344832</v>
      </c>
      <c r="D970" s="57"/>
      <c r="E970" s="32" t="s">
        <v>7920</v>
      </c>
      <c r="F970" s="28">
        <v>3991.39</v>
      </c>
      <c r="G970" s="57"/>
      <c r="H970" s="18">
        <f t="shared" si="15"/>
        <v>-2.0689655166279408E-3</v>
      </c>
    </row>
    <row r="971" spans="1:8">
      <c r="A971" s="60" t="s">
        <v>1107</v>
      </c>
      <c r="B971" s="60">
        <v>52411</v>
      </c>
      <c r="C971" s="28">
        <v>24694.163793103449</v>
      </c>
      <c r="D971" s="57"/>
      <c r="E971" s="32" t="s">
        <v>7921</v>
      </c>
      <c r="F971" s="28">
        <v>24694.16</v>
      </c>
      <c r="G971" s="57"/>
      <c r="H971" s="18">
        <f t="shared" si="15"/>
        <v>3.7931034494249616E-3</v>
      </c>
    </row>
    <row r="972" spans="1:8">
      <c r="A972" s="60" t="s">
        <v>1107</v>
      </c>
      <c r="B972" s="60">
        <v>52412</v>
      </c>
      <c r="C972" s="28">
        <v>2107.7672413793107</v>
      </c>
      <c r="D972" s="57"/>
      <c r="E972" s="32" t="s">
        <v>7922</v>
      </c>
      <c r="F972" s="28">
        <v>2107.77</v>
      </c>
      <c r="G972" s="57"/>
      <c r="H972" s="18">
        <f t="shared" si="15"/>
        <v>-2.7586206892920018E-3</v>
      </c>
    </row>
    <row r="973" spans="1:8">
      <c r="A973" s="60" t="s">
        <v>1107</v>
      </c>
      <c r="B973" s="60">
        <v>52413</v>
      </c>
      <c r="C973" s="28">
        <v>2107.7672413793107</v>
      </c>
      <c r="D973" s="57"/>
      <c r="E973" s="32" t="s">
        <v>7923</v>
      </c>
      <c r="F973" s="28">
        <v>2107.77</v>
      </c>
      <c r="G973" s="57"/>
      <c r="H973" s="18">
        <f t="shared" si="15"/>
        <v>-2.7586206892920018E-3</v>
      </c>
    </row>
    <row r="974" spans="1:8">
      <c r="A974" s="60" t="s">
        <v>1107</v>
      </c>
      <c r="B974" s="60">
        <v>52414</v>
      </c>
      <c r="C974" s="28">
        <v>24694.163793103449</v>
      </c>
      <c r="D974" s="57"/>
      <c r="E974" s="32" t="s">
        <v>7924</v>
      </c>
      <c r="F974" s="28">
        <v>24694.16</v>
      </c>
      <c r="G974" s="57"/>
      <c r="H974" s="18">
        <f t="shared" si="15"/>
        <v>3.7931034494249616E-3</v>
      </c>
    </row>
    <row r="975" spans="1:8">
      <c r="A975" s="60" t="s">
        <v>1107</v>
      </c>
      <c r="B975" s="60">
        <v>52415</v>
      </c>
      <c r="C975" s="28">
        <v>174.60344827586206</v>
      </c>
      <c r="D975" s="57"/>
      <c r="E975" s="32" t="s">
        <v>7925</v>
      </c>
      <c r="F975" s="28">
        <v>174.6</v>
      </c>
      <c r="G975" s="57"/>
      <c r="H975" s="18">
        <f t="shared" si="15"/>
        <v>3.4482758620697496E-3</v>
      </c>
    </row>
    <row r="976" spans="1:8">
      <c r="A976" s="60" t="s">
        <v>1107</v>
      </c>
      <c r="B976" s="60">
        <v>52416</v>
      </c>
      <c r="C976" s="28">
        <v>1749.5775862068967</v>
      </c>
      <c r="D976" s="57"/>
      <c r="E976" s="32" t="s">
        <v>7926</v>
      </c>
      <c r="F976" s="28">
        <v>1749.58</v>
      </c>
      <c r="G976" s="57"/>
      <c r="H976" s="18">
        <f t="shared" si="15"/>
        <v>-2.413793103187345E-3</v>
      </c>
    </row>
    <row r="977" spans="1:8">
      <c r="A977" s="60" t="s">
        <v>1107</v>
      </c>
      <c r="B977" s="60">
        <v>52417</v>
      </c>
      <c r="C977" s="28">
        <v>1758.6206896551726</v>
      </c>
      <c r="D977" s="57"/>
      <c r="E977" s="32" t="s">
        <v>7927</v>
      </c>
      <c r="F977" s="28">
        <v>1758.62</v>
      </c>
      <c r="G977" s="57"/>
      <c r="H977" s="18">
        <f t="shared" si="15"/>
        <v>6.8965517266406096E-4</v>
      </c>
    </row>
    <row r="978" spans="1:8">
      <c r="A978" s="60" t="s">
        <v>1107</v>
      </c>
      <c r="B978" s="60">
        <v>52418</v>
      </c>
      <c r="C978" s="28">
        <v>2731.8879310344828</v>
      </c>
      <c r="D978" s="57"/>
      <c r="E978" s="32" t="s">
        <v>7928</v>
      </c>
      <c r="F978" s="28">
        <v>2731.8900000000003</v>
      </c>
      <c r="G978" s="57"/>
      <c r="H978" s="18">
        <f t="shared" si="15"/>
        <v>-2.0689655175374355E-3</v>
      </c>
    </row>
    <row r="979" spans="1:8">
      <c r="A979" s="60" t="s">
        <v>1107</v>
      </c>
      <c r="B979" s="60">
        <v>52419</v>
      </c>
      <c r="C979" s="28">
        <v>1719.8362068965519</v>
      </c>
      <c r="D979" s="57"/>
      <c r="E979" s="32" t="s">
        <v>7929</v>
      </c>
      <c r="F979" s="28">
        <v>1719.84</v>
      </c>
      <c r="G979" s="57"/>
      <c r="H979" s="18">
        <f t="shared" si="15"/>
        <v>-3.7931034480607195E-3</v>
      </c>
    </row>
    <row r="980" spans="1:8">
      <c r="A980" s="60" t="s">
        <v>1107</v>
      </c>
      <c r="B980" s="60">
        <v>52420</v>
      </c>
      <c r="C980" s="28">
        <v>3788.7931034482763</v>
      </c>
      <c r="D980" s="57"/>
      <c r="E980" s="32" t="s">
        <v>7930</v>
      </c>
      <c r="F980" s="28">
        <v>3788.79</v>
      </c>
      <c r="G980" s="57"/>
      <c r="H980" s="18">
        <f t="shared" si="15"/>
        <v>3.1034482763061533E-3</v>
      </c>
    </row>
    <row r="981" spans="1:8">
      <c r="A981" s="60" t="s">
        <v>1107</v>
      </c>
      <c r="B981" s="60">
        <v>52421</v>
      </c>
      <c r="C981" s="28">
        <v>1723.2758620689656</v>
      </c>
      <c r="D981" s="57"/>
      <c r="E981" s="32" t="s">
        <v>7931</v>
      </c>
      <c r="F981" s="28">
        <v>1723.28</v>
      </c>
      <c r="G981" s="57"/>
      <c r="H981" s="18">
        <f t="shared" si="15"/>
        <v>-4.13793103439275E-3</v>
      </c>
    </row>
    <row r="982" spans="1:8">
      <c r="A982" s="60" t="s">
        <v>1107</v>
      </c>
      <c r="B982" s="60">
        <v>52422</v>
      </c>
      <c r="C982" s="28">
        <v>1698.2758620689656</v>
      </c>
      <c r="D982" s="57"/>
      <c r="E982" s="32" t="s">
        <v>7932</v>
      </c>
      <c r="F982" s="28">
        <v>1698.28</v>
      </c>
      <c r="G982" s="57"/>
      <c r="H982" s="18">
        <f t="shared" si="15"/>
        <v>-4.13793103439275E-3</v>
      </c>
    </row>
    <row r="983" spans="1:8">
      <c r="A983" s="60" t="s">
        <v>1107</v>
      </c>
      <c r="B983" s="60">
        <v>52423</v>
      </c>
      <c r="C983" s="28">
        <v>58.198275862068975</v>
      </c>
      <c r="D983" s="57"/>
      <c r="E983" s="32" t="s">
        <v>7933</v>
      </c>
      <c r="F983" s="28">
        <v>58.2</v>
      </c>
      <c r="G983" s="57"/>
      <c r="H983" s="18">
        <f t="shared" si="15"/>
        <v>-1.7241379310277694E-3</v>
      </c>
    </row>
    <row r="984" spans="1:8">
      <c r="A984" s="60" t="s">
        <v>1107</v>
      </c>
      <c r="B984" s="60">
        <v>52424</v>
      </c>
      <c r="C984" s="28">
        <v>3849.1293103448274</v>
      </c>
      <c r="D984" s="57"/>
      <c r="E984" s="32" t="s">
        <v>7934</v>
      </c>
      <c r="F984" s="28">
        <v>3849.13</v>
      </c>
      <c r="G984" s="57"/>
      <c r="H984" s="18">
        <f t="shared" si="15"/>
        <v>-6.8965517266406096E-4</v>
      </c>
    </row>
    <row r="985" spans="1:8">
      <c r="A985" s="60" t="s">
        <v>1107</v>
      </c>
      <c r="B985" s="60">
        <v>52425</v>
      </c>
      <c r="C985" s="28">
        <v>1758.6206896551726</v>
      </c>
      <c r="D985" s="57"/>
      <c r="E985" s="32" t="s">
        <v>7935</v>
      </c>
      <c r="F985" s="28">
        <v>1758.62</v>
      </c>
      <c r="G985" s="57"/>
      <c r="H985" s="18">
        <f t="shared" si="15"/>
        <v>6.8965517266406096E-4</v>
      </c>
    </row>
    <row r="986" spans="1:8">
      <c r="A986" s="60" t="s">
        <v>1107</v>
      </c>
      <c r="B986" s="60">
        <v>52426</v>
      </c>
      <c r="C986" s="28">
        <v>1698.2758620689656</v>
      </c>
      <c r="D986" s="57"/>
      <c r="E986" s="32" t="s">
        <v>7936</v>
      </c>
      <c r="F986" s="28">
        <v>1698.2799999999997</v>
      </c>
      <c r="G986" s="57"/>
      <c r="H986" s="18">
        <f t="shared" si="15"/>
        <v>-4.1379310341653763E-3</v>
      </c>
    </row>
    <row r="987" spans="1:8">
      <c r="A987" s="60" t="s">
        <v>1107</v>
      </c>
      <c r="B987" s="60">
        <v>52427</v>
      </c>
      <c r="C987" s="28">
        <v>1007.7586206896552</v>
      </c>
      <c r="D987" s="57"/>
      <c r="E987" s="32" t="s">
        <v>7937</v>
      </c>
      <c r="F987" s="28">
        <v>1007.76</v>
      </c>
      <c r="G987" s="57"/>
      <c r="H987" s="18">
        <f t="shared" si="15"/>
        <v>-1.3793103447596877E-3</v>
      </c>
    </row>
    <row r="988" spans="1:8">
      <c r="A988" s="60" t="s">
        <v>1107</v>
      </c>
      <c r="B988" s="60">
        <v>52428</v>
      </c>
      <c r="C988" s="28">
        <v>1343.9741379310346</v>
      </c>
      <c r="D988" s="57"/>
      <c r="E988" s="32" t="s">
        <v>7938</v>
      </c>
      <c r="F988" s="28">
        <v>1343.9699999999998</v>
      </c>
      <c r="G988" s="57"/>
      <c r="H988" s="18">
        <f t="shared" si="15"/>
        <v>4.1379310348474974E-3</v>
      </c>
    </row>
    <row r="989" spans="1:8">
      <c r="A989" s="60" t="s">
        <v>1107</v>
      </c>
      <c r="B989" s="60">
        <v>52429</v>
      </c>
      <c r="C989" s="28">
        <v>2731.8965517241381</v>
      </c>
      <c r="D989" s="57"/>
      <c r="E989" s="32" t="s">
        <v>7939</v>
      </c>
      <c r="F989" s="28">
        <v>2731.9</v>
      </c>
      <c r="G989" s="57"/>
      <c r="H989" s="18">
        <f t="shared" si="15"/>
        <v>-3.4482758619560627E-3</v>
      </c>
    </row>
    <row r="990" spans="1:8">
      <c r="A990" s="60" t="s">
        <v>1107</v>
      </c>
      <c r="B990" s="60">
        <v>52430</v>
      </c>
      <c r="C990" s="28">
        <v>3849.1379310344832</v>
      </c>
      <c r="D990" s="57"/>
      <c r="E990" s="32" t="s">
        <v>7940</v>
      </c>
      <c r="F990" s="28">
        <v>3849.1400000000003</v>
      </c>
      <c r="G990" s="57"/>
      <c r="H990" s="18">
        <f t="shared" si="15"/>
        <v>-2.0689655170826882E-3</v>
      </c>
    </row>
    <row r="991" spans="1:8">
      <c r="A991" s="60" t="s">
        <v>1107</v>
      </c>
      <c r="B991" s="60">
        <v>52431</v>
      </c>
      <c r="C991" s="28">
        <v>1007.7500000000001</v>
      </c>
      <c r="D991" s="57"/>
      <c r="E991" s="32" t="s">
        <v>7941</v>
      </c>
      <c r="F991" s="28">
        <v>1007.75</v>
      </c>
      <c r="G991" s="57"/>
      <c r="H991" s="18">
        <f t="shared" si="15"/>
        <v>0</v>
      </c>
    </row>
    <row r="992" spans="1:8">
      <c r="A992" s="60" t="s">
        <v>1107</v>
      </c>
      <c r="B992" s="60">
        <v>52432</v>
      </c>
      <c r="C992" s="28">
        <v>2792.2327586206898</v>
      </c>
      <c r="D992" s="57"/>
      <c r="E992" s="32" t="s">
        <v>7942</v>
      </c>
      <c r="F992" s="28">
        <v>2792.23</v>
      </c>
      <c r="G992" s="57"/>
      <c r="H992" s="18">
        <f t="shared" si="15"/>
        <v>2.7586206897467491E-3</v>
      </c>
    </row>
    <row r="993" spans="1:13">
      <c r="A993" s="60" t="s">
        <v>1107</v>
      </c>
      <c r="B993" s="60">
        <v>52433</v>
      </c>
      <c r="C993" s="28">
        <v>2801.7327586206902</v>
      </c>
      <c r="D993" s="57"/>
      <c r="E993" s="32" t="s">
        <v>7943</v>
      </c>
      <c r="F993" s="28">
        <v>2801.73</v>
      </c>
      <c r="G993" s="57"/>
      <c r="H993" s="18">
        <f t="shared" si="15"/>
        <v>2.7586206902014965E-3</v>
      </c>
    </row>
    <row r="994" spans="1:13">
      <c r="A994" s="60" t="s">
        <v>1107</v>
      </c>
      <c r="B994" s="60">
        <v>52434</v>
      </c>
      <c r="C994" s="28">
        <v>174.60344827586206</v>
      </c>
      <c r="D994" s="57"/>
      <c r="E994" s="32" t="s">
        <v>7944</v>
      </c>
      <c r="F994" s="28">
        <v>174.6</v>
      </c>
      <c r="G994" s="57"/>
      <c r="H994" s="18">
        <f t="shared" si="15"/>
        <v>3.4482758620697496E-3</v>
      </c>
    </row>
    <row r="995" spans="1:13">
      <c r="A995" s="60" t="s">
        <v>1107</v>
      </c>
      <c r="B995" s="60">
        <v>52435</v>
      </c>
      <c r="C995" s="28">
        <v>1007.7500000000001</v>
      </c>
      <c r="D995" s="57"/>
      <c r="E995" s="32" t="s">
        <v>7945</v>
      </c>
      <c r="F995" s="28">
        <v>1007.75</v>
      </c>
      <c r="G995" s="57"/>
      <c r="H995" s="18">
        <f t="shared" si="15"/>
        <v>0</v>
      </c>
    </row>
    <row r="996" spans="1:13">
      <c r="A996" s="60" t="s">
        <v>1107</v>
      </c>
      <c r="B996" s="60">
        <v>52436</v>
      </c>
      <c r="C996" s="28">
        <v>174.60344827586206</v>
      </c>
      <c r="D996" s="57"/>
      <c r="E996" s="32" t="s">
        <v>7946</v>
      </c>
      <c r="F996" s="28">
        <v>174.6</v>
      </c>
      <c r="G996" s="57"/>
      <c r="H996" s="18">
        <f t="shared" si="15"/>
        <v>3.4482758620697496E-3</v>
      </c>
    </row>
    <row r="997" spans="1:13">
      <c r="A997" s="60" t="s">
        <v>1107</v>
      </c>
      <c r="B997" s="60">
        <v>52437</v>
      </c>
      <c r="C997" s="28">
        <v>2947.4310344827586</v>
      </c>
      <c r="D997" s="57"/>
      <c r="E997" s="32" t="s">
        <v>7947</v>
      </c>
      <c r="F997" s="28">
        <v>2947.4300000000003</v>
      </c>
      <c r="G997" s="57"/>
      <c r="H997" s="18">
        <f t="shared" si="15"/>
        <v>1.0344827583139704E-3</v>
      </c>
    </row>
    <row r="998" spans="1:13">
      <c r="A998" s="60" t="s">
        <v>1107</v>
      </c>
      <c r="B998" s="60">
        <v>52438</v>
      </c>
      <c r="C998" s="28">
        <v>1007.7586206896552</v>
      </c>
      <c r="D998" s="57"/>
      <c r="E998" s="32" t="s">
        <v>7948</v>
      </c>
      <c r="F998" s="28">
        <v>1007.76</v>
      </c>
      <c r="G998" s="57"/>
      <c r="H998" s="18">
        <f t="shared" si="15"/>
        <v>-1.3793103447596877E-3</v>
      </c>
    </row>
    <row r="999" spans="1:13">
      <c r="A999" s="60" t="s">
        <v>1107</v>
      </c>
      <c r="B999" s="60">
        <v>52439</v>
      </c>
      <c r="C999" s="28">
        <v>3329.1896551724139</v>
      </c>
      <c r="D999" s="57"/>
      <c r="E999" s="32" t="s">
        <v>7949</v>
      </c>
      <c r="F999" s="28">
        <v>3329.19</v>
      </c>
      <c r="G999" s="57"/>
      <c r="H999" s="18">
        <f t="shared" si="15"/>
        <v>-3.448275861046568E-4</v>
      </c>
    </row>
    <row r="1000" spans="1:13">
      <c r="A1000" s="60" t="s">
        <v>1107</v>
      </c>
      <c r="B1000" s="60">
        <v>52440</v>
      </c>
      <c r="C1000" s="28">
        <v>2439.2931034482758</v>
      </c>
      <c r="D1000" s="57"/>
      <c r="E1000" s="32" t="s">
        <v>7950</v>
      </c>
      <c r="F1000" s="28">
        <v>2439.29</v>
      </c>
      <c r="G1000" s="57"/>
      <c r="H1000" s="18">
        <f t="shared" si="15"/>
        <v>3.1034482758514059E-3</v>
      </c>
    </row>
    <row r="1001" spans="1:13">
      <c r="A1001" s="60" t="s">
        <v>1107</v>
      </c>
      <c r="B1001" s="60">
        <v>52441</v>
      </c>
      <c r="C1001" s="28">
        <v>309.41379310344831</v>
      </c>
      <c r="D1001" s="57"/>
      <c r="E1001" s="32" t="s">
        <v>7951</v>
      </c>
      <c r="F1001" s="28">
        <v>309.40999999999997</v>
      </c>
      <c r="G1001" s="57"/>
      <c r="H1001" s="18">
        <f t="shared" si="15"/>
        <v>3.7931034483449366E-3</v>
      </c>
    </row>
    <row r="1002" spans="1:13">
      <c r="A1002" s="60" t="s">
        <v>1107</v>
      </c>
      <c r="B1002" s="60">
        <v>52442</v>
      </c>
      <c r="C1002" s="28">
        <v>800</v>
      </c>
      <c r="D1002" s="57"/>
      <c r="E1002" s="32" t="s">
        <v>7952</v>
      </c>
      <c r="F1002" s="28">
        <v>800</v>
      </c>
      <c r="G1002" s="57"/>
      <c r="H1002" s="18">
        <f t="shared" si="15"/>
        <v>0</v>
      </c>
    </row>
    <row r="1003" spans="1:13">
      <c r="A1003" s="60" t="s">
        <v>1107</v>
      </c>
      <c r="B1003" s="60">
        <v>52443</v>
      </c>
      <c r="C1003" s="28">
        <v>1007.7586206896552</v>
      </c>
      <c r="D1003" s="57"/>
      <c r="E1003" s="32" t="s">
        <v>7953</v>
      </c>
      <c r="F1003" s="28">
        <v>1007.76</v>
      </c>
      <c r="G1003" s="57"/>
      <c r="H1003" s="18">
        <f t="shared" si="15"/>
        <v>-1.3793103447596877E-3</v>
      </c>
    </row>
    <row r="1004" spans="1:13">
      <c r="A1004" s="60" t="s">
        <v>1107</v>
      </c>
      <c r="B1004" s="60">
        <v>52444</v>
      </c>
      <c r="C1004" s="28">
        <v>1671.5517241379312</v>
      </c>
      <c r="D1004" s="57"/>
      <c r="E1004" s="32" t="s">
        <v>7954</v>
      </c>
      <c r="F1004" s="28">
        <v>1671.55</v>
      </c>
      <c r="G1004" s="57"/>
      <c r="H1004" s="18">
        <f t="shared" si="15"/>
        <v>1.724137931205405E-3</v>
      </c>
    </row>
    <row r="1005" spans="1:13">
      <c r="A1005" s="60" t="s">
        <v>1107</v>
      </c>
      <c r="B1005" s="60">
        <v>52445</v>
      </c>
      <c r="C1005" s="28">
        <v>2731.8879310344828</v>
      </c>
      <c r="D1005" s="57"/>
      <c r="E1005" s="32" t="s">
        <v>7955</v>
      </c>
      <c r="F1005" s="28">
        <v>2731.8900000000003</v>
      </c>
      <c r="G1005" s="57"/>
      <c r="H1005" s="18">
        <f t="shared" si="15"/>
        <v>-2.0689655175374355E-3</v>
      </c>
    </row>
    <row r="1006" spans="1:13">
      <c r="A1006" s="60" t="s">
        <v>1107</v>
      </c>
      <c r="B1006" s="60">
        <v>52446</v>
      </c>
      <c r="C1006" s="28">
        <v>1780.1724137931035</v>
      </c>
      <c r="D1006" s="57"/>
      <c r="E1006" s="32" t="s">
        <v>7956</v>
      </c>
      <c r="F1006" s="28">
        <v>1780.17</v>
      </c>
      <c r="G1006" s="57"/>
      <c r="H1006" s="18">
        <f t="shared" si="15"/>
        <v>2.4137931034147186E-3</v>
      </c>
    </row>
    <row r="1007" spans="1:13">
      <c r="A1007" s="60" t="s">
        <v>1107</v>
      </c>
      <c r="B1007" s="60">
        <v>52447</v>
      </c>
      <c r="C1007" s="28">
        <v>2531.0258620689656</v>
      </c>
      <c r="D1007" s="57"/>
      <c r="E1007" s="32" t="s">
        <v>7957</v>
      </c>
      <c r="F1007" s="28">
        <v>2531.0299999999997</v>
      </c>
      <c r="G1007" s="57"/>
      <c r="H1007" s="18">
        <f t="shared" si="15"/>
        <v>-4.1379310341653763E-3</v>
      </c>
    </row>
    <row r="1008" spans="1:13">
      <c r="L1008" s="36" t="s">
        <v>2</v>
      </c>
      <c r="M1008" s="35">
        <f>+C1009+C1051</f>
        <v>1893454.3275862094</v>
      </c>
    </row>
    <row r="1009" spans="1:13" ht="15.75" thickBot="1">
      <c r="C1009" s="31">
        <f>+SUM(C8:C1007)</f>
        <v>2000894.6637931059</v>
      </c>
      <c r="F1009" s="31">
        <f>+SUM(F8:F1007)</f>
        <v>2000894.3</v>
      </c>
      <c r="H1009" s="34">
        <f>+C1009-F1009</f>
        <v>0.36379310581833124</v>
      </c>
      <c r="L1009" s="36" t="s">
        <v>277</v>
      </c>
      <c r="M1009" s="38">
        <f>+F1009+F1051</f>
        <v>1893453.99</v>
      </c>
    </row>
    <row r="1010" spans="1:13" ht="15.75" thickTop="1">
      <c r="L1010" s="36" t="s">
        <v>223</v>
      </c>
      <c r="M1010" s="35">
        <f>+M1008-M1009</f>
        <v>0.33758620941080153</v>
      </c>
    </row>
    <row r="1012" spans="1:13">
      <c r="A1012" s="60" t="s">
        <v>2253</v>
      </c>
      <c r="B1012" s="60">
        <v>1851</v>
      </c>
      <c r="C1012" s="28">
        <v>-947.42241379310349</v>
      </c>
      <c r="D1012" s="57"/>
      <c r="E1012" s="106" t="s">
        <v>7958</v>
      </c>
      <c r="F1012" s="107">
        <v>-947.42</v>
      </c>
      <c r="G1012" s="57"/>
      <c r="H1012" s="18">
        <f>+C1012-F1012</f>
        <v>-2.4137931035284055E-3</v>
      </c>
      <c r="J1012" s="85"/>
    </row>
    <row r="1013" spans="1:13">
      <c r="A1013" s="60" t="s">
        <v>2253</v>
      </c>
      <c r="B1013" s="60">
        <v>1852</v>
      </c>
      <c r="C1013" s="28">
        <v>-947.42241379310349</v>
      </c>
      <c r="D1013" s="57"/>
      <c r="E1013" s="106" t="s">
        <v>7959</v>
      </c>
      <c r="F1013" s="107">
        <v>-947.42000000000007</v>
      </c>
      <c r="G1013" s="57"/>
      <c r="H1013" s="18">
        <f t="shared" ref="H1013:H1049" si="16">+C1013-F1013</f>
        <v>-2.4137931034147186E-3</v>
      </c>
      <c r="J1013" s="85"/>
    </row>
    <row r="1014" spans="1:13">
      <c r="A1014" s="60" t="s">
        <v>2253</v>
      </c>
      <c r="B1014" s="60">
        <v>1853</v>
      </c>
      <c r="C1014" s="28">
        <v>-2752.3879310344828</v>
      </c>
      <c r="D1014" s="57"/>
      <c r="E1014" s="106" t="s">
        <v>7960</v>
      </c>
      <c r="F1014" s="107">
        <v>-2752.39</v>
      </c>
      <c r="G1014" s="57"/>
      <c r="H1014" s="18">
        <f t="shared" si="16"/>
        <v>2.0689655170826882E-3</v>
      </c>
      <c r="J1014" s="85"/>
    </row>
    <row r="1015" spans="1:13">
      <c r="A1015" s="60" t="s">
        <v>2253</v>
      </c>
      <c r="B1015" s="60">
        <v>1854</v>
      </c>
      <c r="C1015" s="28">
        <v>-947.42241379310349</v>
      </c>
      <c r="D1015" s="57"/>
      <c r="E1015" s="106" t="s">
        <v>7961</v>
      </c>
      <c r="F1015" s="107">
        <v>-947.42000000000007</v>
      </c>
      <c r="G1015" s="57"/>
      <c r="H1015" s="18">
        <f t="shared" si="16"/>
        <v>-2.4137931034147186E-3</v>
      </c>
      <c r="J1015" s="85"/>
    </row>
    <row r="1016" spans="1:13">
      <c r="A1016" s="60" t="s">
        <v>2253</v>
      </c>
      <c r="B1016" s="60">
        <v>1855</v>
      </c>
      <c r="C1016" s="28">
        <v>-1293.1034482758621</v>
      </c>
      <c r="D1016" s="57"/>
      <c r="E1016" s="106" t="s">
        <v>7962</v>
      </c>
      <c r="F1016" s="107">
        <v>-1293.0999999999999</v>
      </c>
      <c r="G1016" s="57"/>
      <c r="H1016" s="18">
        <f t="shared" si="16"/>
        <v>-3.4482758621834364E-3</v>
      </c>
      <c r="J1016" s="85"/>
    </row>
    <row r="1017" spans="1:13">
      <c r="A1017" s="60" t="s">
        <v>2253</v>
      </c>
      <c r="B1017" s="60">
        <v>1856</v>
      </c>
      <c r="C1017" s="28">
        <v>-771.55172413793105</v>
      </c>
      <c r="D1017" s="57"/>
      <c r="E1017" s="106" t="s">
        <v>7963</v>
      </c>
      <c r="F1017" s="107">
        <v>-771.55</v>
      </c>
      <c r="G1017" s="57"/>
      <c r="H1017" s="18">
        <f t="shared" si="16"/>
        <v>-1.7241379310917182E-3</v>
      </c>
      <c r="J1017" s="85"/>
    </row>
    <row r="1018" spans="1:13">
      <c r="A1018" s="60" t="s">
        <v>2253</v>
      </c>
      <c r="B1018" s="60">
        <v>1857</v>
      </c>
      <c r="C1018" s="28">
        <v>-1724.1379310344828</v>
      </c>
      <c r="D1018" s="57"/>
      <c r="E1018" s="106" t="s">
        <v>7964</v>
      </c>
      <c r="F1018" s="107">
        <v>-1724.14</v>
      </c>
      <c r="G1018" s="57"/>
      <c r="H1018" s="18">
        <f t="shared" si="16"/>
        <v>2.0689655173100618E-3</v>
      </c>
      <c r="J1018" s="85"/>
    </row>
    <row r="1019" spans="1:13">
      <c r="A1019" s="60" t="s">
        <v>2253</v>
      </c>
      <c r="B1019" s="60">
        <v>1858</v>
      </c>
      <c r="C1019" s="28">
        <v>-547.41379310344837</v>
      </c>
      <c r="D1019" s="57"/>
      <c r="E1019" s="106" t="s">
        <v>7965</v>
      </c>
      <c r="F1019" s="107">
        <v>-547.41</v>
      </c>
      <c r="G1019" s="57"/>
      <c r="H1019" s="18">
        <f t="shared" si="16"/>
        <v>-3.79310344840178E-3</v>
      </c>
      <c r="J1019" s="85"/>
    </row>
    <row r="1020" spans="1:13">
      <c r="A1020" s="60" t="s">
        <v>2253</v>
      </c>
      <c r="B1020" s="60">
        <v>1859</v>
      </c>
      <c r="C1020" s="28">
        <v>-672.42241379310349</v>
      </c>
      <c r="D1020" s="57"/>
      <c r="E1020" s="106" t="s">
        <v>7966</v>
      </c>
      <c r="F1020" s="107">
        <v>-672.42</v>
      </c>
      <c r="G1020" s="57"/>
      <c r="H1020" s="18">
        <f t="shared" si="16"/>
        <v>-2.4137931035284055E-3</v>
      </c>
      <c r="J1020" s="85"/>
    </row>
    <row r="1021" spans="1:13">
      <c r="A1021" s="60" t="s">
        <v>2253</v>
      </c>
      <c r="B1021" s="60">
        <v>1860</v>
      </c>
      <c r="C1021" s="28">
        <v>-947.42241379310349</v>
      </c>
      <c r="D1021" s="57"/>
      <c r="E1021" s="106" t="s">
        <v>7967</v>
      </c>
      <c r="F1021" s="107">
        <v>-947.42000000000007</v>
      </c>
      <c r="G1021" s="57"/>
      <c r="H1021" s="18">
        <f t="shared" si="16"/>
        <v>-2.4137931034147186E-3</v>
      </c>
      <c r="J1021" s="85"/>
    </row>
    <row r="1022" spans="1:13">
      <c r="A1022" s="60" t="s">
        <v>2253</v>
      </c>
      <c r="B1022" s="60">
        <v>1861</v>
      </c>
      <c r="C1022" s="28">
        <v>-4209.4741379310344</v>
      </c>
      <c r="D1022" s="57"/>
      <c r="E1022" s="106" t="s">
        <v>7968</v>
      </c>
      <c r="F1022" s="107">
        <v>-4209.47</v>
      </c>
      <c r="G1022" s="57"/>
      <c r="H1022" s="18">
        <f t="shared" si="16"/>
        <v>-4.1379310341653763E-3</v>
      </c>
      <c r="J1022" s="85"/>
    </row>
    <row r="1023" spans="1:13">
      <c r="A1023" s="60" t="s">
        <v>2253</v>
      </c>
      <c r="B1023" s="60">
        <v>1862</v>
      </c>
      <c r="C1023" s="28">
        <v>-5263.4482758620697</v>
      </c>
      <c r="D1023" s="57"/>
      <c r="E1023" s="106" t="s">
        <v>7969</v>
      </c>
      <c r="F1023" s="107">
        <v>-5263.45</v>
      </c>
      <c r="G1023" s="57"/>
      <c r="H1023" s="18">
        <f t="shared" si="16"/>
        <v>1.7241379300685367E-3</v>
      </c>
      <c r="J1023" s="85"/>
    </row>
    <row r="1024" spans="1:13">
      <c r="A1024" s="60" t="s">
        <v>2253</v>
      </c>
      <c r="B1024" s="60">
        <v>1863</v>
      </c>
      <c r="C1024" s="28">
        <v>-8082.8879310344828</v>
      </c>
      <c r="D1024" s="57"/>
      <c r="E1024" s="106" t="s">
        <v>7970</v>
      </c>
      <c r="F1024" s="107">
        <v>-8082.89</v>
      </c>
      <c r="G1024" s="57"/>
      <c r="H1024" s="18">
        <f t="shared" si="16"/>
        <v>2.0689655175374355E-3</v>
      </c>
      <c r="J1024" s="85"/>
    </row>
    <row r="1025" spans="1:10">
      <c r="A1025" s="60" t="s">
        <v>2253</v>
      </c>
      <c r="B1025" s="60">
        <v>1864</v>
      </c>
      <c r="C1025" s="28">
        <v>-2060.3534482758623</v>
      </c>
      <c r="D1025" s="57"/>
      <c r="E1025" s="106" t="s">
        <v>7971</v>
      </c>
      <c r="F1025" s="107">
        <v>-2060.3500000000004</v>
      </c>
      <c r="G1025" s="57"/>
      <c r="H1025" s="18">
        <f t="shared" si="16"/>
        <v>-3.4482758619560627E-3</v>
      </c>
      <c r="J1025" s="85"/>
    </row>
    <row r="1026" spans="1:10">
      <c r="A1026" s="60" t="s">
        <v>2253</v>
      </c>
      <c r="B1026" s="60">
        <v>1865</v>
      </c>
      <c r="C1026" s="28">
        <v>-3234.3103448275865</v>
      </c>
      <c r="D1026" s="57"/>
      <c r="E1026" s="106" t="s">
        <v>7972</v>
      </c>
      <c r="F1026" s="107">
        <v>-3234.31</v>
      </c>
      <c r="G1026" s="57"/>
      <c r="H1026" s="18">
        <f t="shared" si="16"/>
        <v>-3.4482758655940415E-4</v>
      </c>
      <c r="J1026" s="85"/>
    </row>
    <row r="1027" spans="1:10">
      <c r="A1027" s="60" t="s">
        <v>2253</v>
      </c>
      <c r="B1027" s="60">
        <v>1866</v>
      </c>
      <c r="C1027" s="28">
        <v>-1347.4224137931035</v>
      </c>
      <c r="D1027" s="57"/>
      <c r="E1027" s="106" t="s">
        <v>7973</v>
      </c>
      <c r="F1027" s="107">
        <v>-1347.42</v>
      </c>
      <c r="G1027" s="57"/>
      <c r="H1027" s="18">
        <f t="shared" si="16"/>
        <v>-2.4137931034147186E-3</v>
      </c>
      <c r="J1027" s="85"/>
    </row>
    <row r="1028" spans="1:10">
      <c r="A1028" s="60" t="s">
        <v>2253</v>
      </c>
      <c r="B1028" s="60">
        <v>1867</v>
      </c>
      <c r="C1028" s="28">
        <v>-947.42241379310349</v>
      </c>
      <c r="D1028" s="57"/>
      <c r="E1028" s="106" t="s">
        <v>7974</v>
      </c>
      <c r="F1028" s="107">
        <v>-947.42000000000007</v>
      </c>
      <c r="G1028" s="57"/>
      <c r="H1028" s="18">
        <f t="shared" si="16"/>
        <v>-2.4137931034147186E-3</v>
      </c>
      <c r="J1028" s="85"/>
    </row>
    <row r="1029" spans="1:10">
      <c r="A1029" s="60" t="s">
        <v>2253</v>
      </c>
      <c r="B1029" s="60">
        <v>1868</v>
      </c>
      <c r="C1029" s="28">
        <v>-1698.2758620689656</v>
      </c>
      <c r="D1029" s="57"/>
      <c r="E1029" s="106" t="s">
        <v>7975</v>
      </c>
      <c r="F1029" s="107">
        <v>-1698.28</v>
      </c>
      <c r="G1029" s="57"/>
      <c r="H1029" s="18">
        <f t="shared" si="16"/>
        <v>4.13793103439275E-3</v>
      </c>
      <c r="J1029" s="85"/>
    </row>
    <row r="1030" spans="1:10">
      <c r="A1030" s="60" t="s">
        <v>2253</v>
      </c>
      <c r="B1030" s="60">
        <v>1869</v>
      </c>
      <c r="C1030" s="28">
        <v>-1251.8793103448277</v>
      </c>
      <c r="D1030" s="57"/>
      <c r="E1030" s="106" t="s">
        <v>7976</v>
      </c>
      <c r="F1030" s="107">
        <v>-1251.8800000000001</v>
      </c>
      <c r="G1030" s="57"/>
      <c r="H1030" s="18">
        <f t="shared" si="16"/>
        <v>6.8965517243668728E-4</v>
      </c>
      <c r="J1030" s="85"/>
    </row>
    <row r="1031" spans="1:10">
      <c r="A1031" s="60" t="s">
        <v>2253</v>
      </c>
      <c r="B1031" s="60">
        <v>1870</v>
      </c>
      <c r="C1031" s="28">
        <v>-215.51724137931035</v>
      </c>
      <c r="D1031" s="57"/>
      <c r="E1031" s="106" t="s">
        <v>7977</v>
      </c>
      <c r="F1031" s="107">
        <v>-215.52</v>
      </c>
      <c r="G1031" s="57"/>
      <c r="H1031" s="18">
        <f t="shared" si="16"/>
        <v>2.758620689661484E-3</v>
      </c>
      <c r="J1031" s="85"/>
    </row>
    <row r="1032" spans="1:10">
      <c r="A1032" s="60" t="s">
        <v>2253</v>
      </c>
      <c r="B1032" s="60">
        <v>1871</v>
      </c>
      <c r="C1032" s="28">
        <v>-1698.2758620689656</v>
      </c>
      <c r="D1032" s="57"/>
      <c r="E1032" s="106" t="s">
        <v>7978</v>
      </c>
      <c r="F1032" s="107">
        <v>-1698.2800000000002</v>
      </c>
      <c r="G1032" s="57"/>
      <c r="H1032" s="18">
        <f t="shared" si="16"/>
        <v>4.1379310346201237E-3</v>
      </c>
      <c r="J1032" s="85"/>
    </row>
    <row r="1033" spans="1:10">
      <c r="A1033" s="60" t="s">
        <v>2253</v>
      </c>
      <c r="B1033" s="60">
        <v>1872</v>
      </c>
      <c r="C1033" s="28">
        <v>-947.42241379310349</v>
      </c>
      <c r="D1033" s="57"/>
      <c r="E1033" s="106" t="s">
        <v>7979</v>
      </c>
      <c r="F1033" s="107">
        <v>-947.42000000000007</v>
      </c>
      <c r="G1033" s="57"/>
      <c r="H1033" s="18">
        <f t="shared" si="16"/>
        <v>-2.4137931034147186E-3</v>
      </c>
      <c r="J1033" s="85"/>
    </row>
    <row r="1034" spans="1:10">
      <c r="A1034" s="60" t="s">
        <v>2253</v>
      </c>
      <c r="B1034" s="60">
        <v>1873</v>
      </c>
      <c r="C1034" s="28">
        <v>-1430.1896551724139</v>
      </c>
      <c r="D1034" s="57"/>
      <c r="E1034" s="106" t="s">
        <v>7980</v>
      </c>
      <c r="F1034" s="107">
        <v>-1430.19</v>
      </c>
      <c r="G1034" s="57"/>
      <c r="H1034" s="18">
        <f t="shared" si="16"/>
        <v>3.448275861046568E-4</v>
      </c>
      <c r="J1034" s="85"/>
    </row>
    <row r="1035" spans="1:10">
      <c r="A1035" s="60" t="s">
        <v>2253</v>
      </c>
      <c r="B1035" s="60">
        <v>1874</v>
      </c>
      <c r="C1035" s="28">
        <v>-1784.4913793103451</v>
      </c>
      <c r="D1035" s="57"/>
      <c r="E1035" s="106" t="s">
        <v>7981</v>
      </c>
      <c r="F1035" s="107">
        <v>-1784.49</v>
      </c>
      <c r="G1035" s="57"/>
      <c r="H1035" s="18">
        <f t="shared" si="16"/>
        <v>-1.3793103451007482E-3</v>
      </c>
      <c r="J1035" s="85"/>
    </row>
    <row r="1036" spans="1:10">
      <c r="A1036" s="60" t="s">
        <v>2253</v>
      </c>
      <c r="B1036" s="60">
        <v>1875</v>
      </c>
      <c r="C1036" s="28">
        <v>-1637.9310344827588</v>
      </c>
      <c r="D1036" s="57"/>
      <c r="E1036" s="106" t="s">
        <v>7982</v>
      </c>
      <c r="F1036" s="107">
        <v>-1637.93</v>
      </c>
      <c r="G1036" s="57"/>
      <c r="H1036" s="18">
        <f t="shared" si="16"/>
        <v>-1.0344827587687178E-3</v>
      </c>
      <c r="J1036" s="85"/>
    </row>
    <row r="1037" spans="1:10">
      <c r="A1037" s="60" t="s">
        <v>2253</v>
      </c>
      <c r="B1037" s="60">
        <v>1876</v>
      </c>
      <c r="C1037" s="28">
        <v>-2862.0603448275861</v>
      </c>
      <c r="D1037" s="57"/>
      <c r="E1037" s="106" t="s">
        <v>7983</v>
      </c>
      <c r="F1037" s="107">
        <v>-2862.06</v>
      </c>
      <c r="G1037" s="57"/>
      <c r="H1037" s="18">
        <f t="shared" si="16"/>
        <v>-3.448275861046568E-4</v>
      </c>
      <c r="J1037" s="85"/>
    </row>
    <row r="1038" spans="1:10">
      <c r="A1038" s="60" t="s">
        <v>2253</v>
      </c>
      <c r="B1038" s="60">
        <v>1877</v>
      </c>
      <c r="C1038" s="28">
        <v>-1009.4913793103449</v>
      </c>
      <c r="D1038" s="57"/>
      <c r="E1038" s="106" t="s">
        <v>7984</v>
      </c>
      <c r="F1038" s="107">
        <v>-1009.49</v>
      </c>
      <c r="G1038" s="57"/>
      <c r="H1038" s="18">
        <f t="shared" si="16"/>
        <v>-1.3793103448733746E-3</v>
      </c>
      <c r="J1038" s="85"/>
    </row>
    <row r="1039" spans="1:10">
      <c r="A1039" s="60" t="s">
        <v>2253</v>
      </c>
      <c r="B1039" s="60">
        <v>1878</v>
      </c>
      <c r="C1039" s="28">
        <v>-2143.1120689655177</v>
      </c>
      <c r="D1039" s="57"/>
      <c r="E1039" s="106" t="s">
        <v>7985</v>
      </c>
      <c r="F1039" s="107">
        <v>-2143.11</v>
      </c>
      <c r="G1039" s="57"/>
      <c r="H1039" s="18">
        <f t="shared" si="16"/>
        <v>-2.0689655175374355E-3</v>
      </c>
      <c r="J1039" s="85"/>
    </row>
    <row r="1040" spans="1:10">
      <c r="A1040" s="60" t="s">
        <v>2253</v>
      </c>
      <c r="B1040" s="60">
        <v>1879</v>
      </c>
      <c r="C1040" s="28">
        <v>-174.60344827586206</v>
      </c>
      <c r="D1040" s="57"/>
      <c r="E1040" s="106" t="s">
        <v>7986</v>
      </c>
      <c r="F1040" s="107">
        <v>-174.6</v>
      </c>
      <c r="G1040" s="57"/>
      <c r="H1040" s="18">
        <f t="shared" si="16"/>
        <v>-3.4482758620697496E-3</v>
      </c>
      <c r="J1040" s="85"/>
    </row>
    <row r="1041" spans="1:10">
      <c r="A1041" s="60" t="s">
        <v>2253</v>
      </c>
      <c r="B1041" s="60">
        <v>1880</v>
      </c>
      <c r="C1041" s="28">
        <v>-3849.1206896551721</v>
      </c>
      <c r="D1041" s="57"/>
      <c r="E1041" s="106" t="s">
        <v>7987</v>
      </c>
      <c r="F1041" s="107">
        <v>-3849.12</v>
      </c>
      <c r="G1041" s="57"/>
      <c r="H1041" s="18">
        <f t="shared" si="16"/>
        <v>-6.896551722093136E-4</v>
      </c>
      <c r="J1041" s="85"/>
    </row>
    <row r="1042" spans="1:10">
      <c r="A1042" s="60" t="s">
        <v>2253</v>
      </c>
      <c r="B1042" s="60">
        <v>1881</v>
      </c>
      <c r="C1042" s="28">
        <v>-4541.3879310344837</v>
      </c>
      <c r="D1042" s="57"/>
      <c r="E1042" s="106" t="s">
        <v>7988</v>
      </c>
      <c r="F1042" s="107">
        <v>-4541.3899999999994</v>
      </c>
      <c r="G1042" s="57"/>
      <c r="H1042" s="18">
        <f t="shared" si="16"/>
        <v>2.0689655157184461E-3</v>
      </c>
      <c r="J1042" s="85"/>
    </row>
    <row r="1043" spans="1:10">
      <c r="A1043" s="60" t="s">
        <v>2253</v>
      </c>
      <c r="B1043" s="60">
        <v>1882</v>
      </c>
      <c r="C1043" s="28">
        <v>-2862.0689655172414</v>
      </c>
      <c r="D1043" s="57"/>
      <c r="E1043" s="106" t="s">
        <v>7989</v>
      </c>
      <c r="F1043" s="107">
        <v>-2862.07</v>
      </c>
      <c r="G1043" s="57"/>
      <c r="H1043" s="18">
        <f t="shared" si="16"/>
        <v>1.0344827587687178E-3</v>
      </c>
      <c r="J1043" s="85"/>
    </row>
    <row r="1044" spans="1:10">
      <c r="A1044" s="60" t="s">
        <v>2253</v>
      </c>
      <c r="B1044" s="60">
        <v>1883</v>
      </c>
      <c r="C1044" s="28">
        <v>-7547.75</v>
      </c>
      <c r="D1044" s="57"/>
      <c r="E1044" s="106" t="s">
        <v>7990</v>
      </c>
      <c r="F1044" s="107">
        <v>-7547.75</v>
      </c>
      <c r="G1044" s="57"/>
      <c r="H1044" s="18">
        <f t="shared" si="16"/>
        <v>0</v>
      </c>
      <c r="J1044" s="85"/>
    </row>
    <row r="1045" spans="1:10">
      <c r="A1045" s="60" t="s">
        <v>2253</v>
      </c>
      <c r="B1045" s="60">
        <v>1884</v>
      </c>
      <c r="C1045" s="28">
        <v>-2801.7327586206902</v>
      </c>
      <c r="D1045" s="57"/>
      <c r="E1045" s="106" t="s">
        <v>7991</v>
      </c>
      <c r="F1045" s="107">
        <v>-2801.73</v>
      </c>
      <c r="G1045" s="57"/>
      <c r="H1045" s="18">
        <f t="shared" si="16"/>
        <v>-2.7586206902014965E-3</v>
      </c>
      <c r="J1045" s="85"/>
    </row>
    <row r="1046" spans="1:10">
      <c r="A1046" s="60" t="s">
        <v>2253</v>
      </c>
      <c r="B1046" s="60">
        <v>1885</v>
      </c>
      <c r="C1046" s="28">
        <v>-1698.2758620689656</v>
      </c>
      <c r="D1046" s="57"/>
      <c r="E1046" s="106" t="s">
        <v>7992</v>
      </c>
      <c r="F1046" s="107">
        <v>-1698.2799999999997</v>
      </c>
      <c r="G1046" s="57"/>
      <c r="H1046" s="18">
        <f t="shared" si="16"/>
        <v>4.1379310341653763E-3</v>
      </c>
      <c r="J1046" s="85"/>
    </row>
    <row r="1047" spans="1:10">
      <c r="A1047" s="60" t="s">
        <v>2253</v>
      </c>
      <c r="B1047" s="60">
        <v>1886</v>
      </c>
      <c r="C1047" s="28">
        <v>-2107.7672413793107</v>
      </c>
      <c r="D1047" s="57"/>
      <c r="E1047" s="106" t="s">
        <v>7993</v>
      </c>
      <c r="F1047" s="107">
        <v>-2107.77</v>
      </c>
      <c r="G1047" s="57"/>
      <c r="H1047" s="18">
        <f t="shared" si="16"/>
        <v>2.7586206892920018E-3</v>
      </c>
      <c r="J1047" s="85"/>
    </row>
    <row r="1048" spans="1:10">
      <c r="A1048" s="60" t="s">
        <v>2253</v>
      </c>
      <c r="B1048" s="60">
        <v>1887</v>
      </c>
      <c r="C1048" s="28">
        <v>-24694.163793103449</v>
      </c>
      <c r="D1048" s="57"/>
      <c r="E1048" s="106" t="s">
        <v>7994</v>
      </c>
      <c r="F1048" s="107">
        <v>-24694.16</v>
      </c>
      <c r="G1048" s="57"/>
      <c r="H1048" s="18">
        <f t="shared" si="16"/>
        <v>-3.7931034494249616E-3</v>
      </c>
      <c r="J1048" s="85"/>
    </row>
    <row r="1049" spans="1:10">
      <c r="A1049" s="60" t="s">
        <v>2253</v>
      </c>
      <c r="B1049" s="60">
        <v>1888</v>
      </c>
      <c r="C1049" s="28">
        <v>-3788.7931034482763</v>
      </c>
      <c r="D1049" s="57"/>
      <c r="E1049" s="106" t="s">
        <v>7995</v>
      </c>
      <c r="F1049" s="107">
        <v>-3788.79</v>
      </c>
      <c r="G1049" s="57"/>
      <c r="H1049" s="18">
        <f t="shared" si="16"/>
        <v>-3.1034482763061533E-3</v>
      </c>
      <c r="J1049" s="85"/>
    </row>
    <row r="1050" spans="1:10">
      <c r="C1050" s="85"/>
      <c r="E1050" s="90"/>
      <c r="F1050" s="90"/>
      <c r="G1050" s="84"/>
      <c r="H1050" s="91"/>
      <c r="I1050" s="84"/>
    </row>
    <row r="1051" spans="1:10" s="12" customFormat="1" ht="12.75" thickBot="1">
      <c r="C1051" s="31">
        <f>+SUM(C1012:C1049)</f>
        <v>-107440.33620689655</v>
      </c>
      <c r="E1051" s="92"/>
      <c r="F1051" s="31">
        <f>+SUM(F1012:F1049)</f>
        <v>-107440.30999999998</v>
      </c>
      <c r="G1051" s="92"/>
      <c r="H1051" s="33">
        <f>+SUM(H1012:H1049)</f>
        <v>-2.6206896557340542E-2</v>
      </c>
      <c r="I1051" s="92"/>
    </row>
    <row r="1052" spans="1:10" ht="15.75" thickTop="1"/>
  </sheetData>
  <sortState ref="A1012:C1049">
    <sortCondition ref="B1012:B1049"/>
  </sortState>
  <mergeCells count="5">
    <mergeCell ref="A1:J1"/>
    <mergeCell ref="A2:J2"/>
    <mergeCell ref="A4:J4"/>
    <mergeCell ref="A7:C7"/>
    <mergeCell ref="E7:F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L1067"/>
  <sheetViews>
    <sheetView topLeftCell="A1042" workbookViewId="0">
      <selection activeCell="H1065" sqref="H1065"/>
    </sheetView>
  </sheetViews>
  <sheetFormatPr baseColWidth="10" defaultRowHeight="15"/>
  <cols>
    <col min="3" max="3" width="13.140625" bestFit="1" customWidth="1"/>
    <col min="4" max="4" width="7" customWidth="1"/>
    <col min="5" max="5" width="8.140625" bestFit="1" customWidth="1"/>
    <col min="6" max="6" width="12.42578125" bestFit="1" customWidth="1"/>
    <col min="7" max="7" width="7.42578125" customWidth="1"/>
    <col min="8" max="8" width="13.85546875" bestFit="1" customWidth="1"/>
    <col min="11" max="11" width="13.140625" bestFit="1" customWidth="1"/>
    <col min="12" max="12" width="12.42578125" bestFit="1" customWidth="1"/>
  </cols>
  <sheetData>
    <row r="1" spans="1:10" s="115" customFormat="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 s="115" customFormat="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 s="115" customFormat="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 s="115" customFormat="1">
      <c r="A4" s="142">
        <v>42856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0" s="115" customFormat="1"/>
    <row r="6" spans="1:10" s="115" customFormat="1" ht="15.75" thickBot="1"/>
    <row r="7" spans="1:10" s="115" customFormat="1" ht="15.75" thickBot="1">
      <c r="A7" s="147" t="s">
        <v>2</v>
      </c>
      <c r="B7" s="148"/>
      <c r="C7" s="149"/>
      <c r="D7" s="2"/>
      <c r="E7" s="147" t="s">
        <v>277</v>
      </c>
      <c r="F7" s="149"/>
      <c r="G7" s="2"/>
      <c r="H7" s="49" t="s">
        <v>223</v>
      </c>
    </row>
    <row r="8" spans="1:10">
      <c r="A8" s="60" t="s">
        <v>1107</v>
      </c>
      <c r="B8" s="60">
        <v>52448</v>
      </c>
      <c r="C8" s="61">
        <v>1364.6637931034484</v>
      </c>
      <c r="D8" s="57"/>
      <c r="E8" s="101" t="s">
        <v>8762</v>
      </c>
      <c r="F8" s="27">
        <v>1364.6599999999999</v>
      </c>
      <c r="G8" s="120"/>
      <c r="H8" s="15">
        <f>+C8-F8</f>
        <v>3.7931034485154669E-3</v>
      </c>
    </row>
    <row r="9" spans="1:10">
      <c r="A9" s="60" t="s">
        <v>1107</v>
      </c>
      <c r="B9" s="60">
        <v>52449</v>
      </c>
      <c r="C9" s="61">
        <v>1007.7586206896552</v>
      </c>
      <c r="D9" s="57"/>
      <c r="E9" s="32" t="s">
        <v>8763</v>
      </c>
      <c r="F9" s="28">
        <v>1007.76</v>
      </c>
      <c r="G9" s="120"/>
      <c r="H9" s="18">
        <f t="shared" ref="H9:H72" si="0">+C9-F9</f>
        <v>-1.3793103447596877E-3</v>
      </c>
    </row>
    <row r="10" spans="1:10">
      <c r="A10" s="60" t="s">
        <v>1107</v>
      </c>
      <c r="B10" s="60">
        <v>52450</v>
      </c>
      <c r="C10" s="61">
        <v>1780.1724137931035</v>
      </c>
      <c r="D10" s="57"/>
      <c r="E10" s="32" t="s">
        <v>8764</v>
      </c>
      <c r="F10" s="28">
        <v>1780.17</v>
      </c>
      <c r="G10" s="120"/>
      <c r="H10" s="18">
        <f t="shared" si="0"/>
        <v>2.4137931034147186E-3</v>
      </c>
    </row>
    <row r="11" spans="1:10">
      <c r="A11" s="60" t="s">
        <v>1107</v>
      </c>
      <c r="B11" s="60">
        <v>52451</v>
      </c>
      <c r="C11" s="61">
        <v>1780.1724137931035</v>
      </c>
      <c r="D11" s="57"/>
      <c r="E11" s="32" t="s">
        <v>8765</v>
      </c>
      <c r="F11" s="28">
        <v>1780.17</v>
      </c>
      <c r="G11" s="120"/>
      <c r="H11" s="18">
        <f t="shared" si="0"/>
        <v>2.4137931034147186E-3</v>
      </c>
    </row>
    <row r="12" spans="1:10">
      <c r="A12" s="60" t="s">
        <v>1107</v>
      </c>
      <c r="B12" s="60">
        <v>52452</v>
      </c>
      <c r="C12" s="61">
        <v>2862.0603448275861</v>
      </c>
      <c r="D12" s="57"/>
      <c r="E12" s="32" t="s">
        <v>8766</v>
      </c>
      <c r="F12" s="28">
        <v>2862.0600000000004</v>
      </c>
      <c r="G12" s="120"/>
      <c r="H12" s="18">
        <f t="shared" si="0"/>
        <v>3.4482758564990945E-4</v>
      </c>
    </row>
    <row r="13" spans="1:10">
      <c r="A13" s="60" t="s">
        <v>1107</v>
      </c>
      <c r="B13" s="60">
        <v>52453</v>
      </c>
      <c r="C13" s="61">
        <v>947.42241379310349</v>
      </c>
      <c r="D13" s="57"/>
      <c r="E13" s="32" t="s">
        <v>8767</v>
      </c>
      <c r="F13" s="28">
        <v>947.42</v>
      </c>
      <c r="G13" s="120"/>
      <c r="H13" s="18">
        <f t="shared" si="0"/>
        <v>2.4137931035284055E-3</v>
      </c>
    </row>
    <row r="14" spans="1:10">
      <c r="A14" s="60" t="s">
        <v>1107</v>
      </c>
      <c r="B14" s="60">
        <v>52454</v>
      </c>
      <c r="C14" s="61">
        <v>2862.0603448275861</v>
      </c>
      <c r="D14" s="57"/>
      <c r="E14" s="32" t="s">
        <v>8768</v>
      </c>
      <c r="F14" s="28">
        <v>2862.06</v>
      </c>
      <c r="G14" s="120"/>
      <c r="H14" s="18">
        <f t="shared" si="0"/>
        <v>3.448275861046568E-4</v>
      </c>
    </row>
    <row r="15" spans="1:10">
      <c r="A15" s="60" t="s">
        <v>1107</v>
      </c>
      <c r="B15" s="60">
        <v>52455</v>
      </c>
      <c r="C15" s="61">
        <v>3849.1293103448274</v>
      </c>
      <c r="D15" s="57"/>
      <c r="E15" s="32" t="s">
        <v>8769</v>
      </c>
      <c r="F15" s="28">
        <v>3849.13</v>
      </c>
      <c r="G15" s="120"/>
      <c r="H15" s="18">
        <f t="shared" si="0"/>
        <v>-6.8965517266406096E-4</v>
      </c>
    </row>
    <row r="16" spans="1:10">
      <c r="A16" s="60" t="s">
        <v>1107</v>
      </c>
      <c r="B16" s="60">
        <v>52456</v>
      </c>
      <c r="C16" s="61">
        <v>947.42241379310349</v>
      </c>
      <c r="D16" s="57"/>
      <c r="E16" s="32" t="s">
        <v>8770</v>
      </c>
      <c r="F16" s="28">
        <v>947.42000000000007</v>
      </c>
      <c r="G16" s="120"/>
      <c r="H16" s="18">
        <f t="shared" si="0"/>
        <v>2.4137931034147186E-3</v>
      </c>
    </row>
    <row r="17" spans="1:8">
      <c r="A17" s="60" t="s">
        <v>1107</v>
      </c>
      <c r="B17" s="60">
        <v>52457</v>
      </c>
      <c r="C17" s="61">
        <v>1719.8362068965519</v>
      </c>
      <c r="D17" s="57"/>
      <c r="E17" s="32" t="s">
        <v>8771</v>
      </c>
      <c r="F17" s="28">
        <v>1719.8400000000001</v>
      </c>
      <c r="G17" s="120"/>
      <c r="H17" s="18">
        <f t="shared" si="0"/>
        <v>-3.7931034482880932E-3</v>
      </c>
    </row>
    <row r="18" spans="1:8">
      <c r="A18" s="60" t="s">
        <v>1107</v>
      </c>
      <c r="B18" s="60">
        <v>52458</v>
      </c>
      <c r="C18" s="61">
        <v>947.42241379310349</v>
      </c>
      <c r="D18" s="57"/>
      <c r="E18" s="32" t="s">
        <v>8772</v>
      </c>
      <c r="F18" s="28">
        <v>947.42</v>
      </c>
      <c r="G18" s="120"/>
      <c r="H18" s="18">
        <f t="shared" si="0"/>
        <v>2.4137931035284055E-3</v>
      </c>
    </row>
    <row r="19" spans="1:8">
      <c r="A19" s="60" t="s">
        <v>1107</v>
      </c>
      <c r="B19" s="60">
        <v>52459</v>
      </c>
      <c r="C19" s="61">
        <v>174.60344827586206</v>
      </c>
      <c r="D19" s="57"/>
      <c r="E19" s="32" t="s">
        <v>8773</v>
      </c>
      <c r="F19" s="28">
        <v>174.6</v>
      </c>
      <c r="G19" s="120"/>
      <c r="H19" s="18">
        <f t="shared" si="0"/>
        <v>3.4482758620697496E-3</v>
      </c>
    </row>
    <row r="20" spans="1:8">
      <c r="A20" s="60" t="s">
        <v>1107</v>
      </c>
      <c r="B20" s="60">
        <v>52460</v>
      </c>
      <c r="C20" s="61">
        <v>6500.0086206896558</v>
      </c>
      <c r="D20" s="57"/>
      <c r="E20" s="32" t="s">
        <v>8774</v>
      </c>
      <c r="F20" s="28">
        <v>6500.01</v>
      </c>
      <c r="G20" s="120"/>
      <c r="H20" s="18">
        <f t="shared" si="0"/>
        <v>-1.3793103444186272E-3</v>
      </c>
    </row>
    <row r="21" spans="1:8">
      <c r="A21" s="60" t="s">
        <v>1107</v>
      </c>
      <c r="B21" s="60">
        <v>52461</v>
      </c>
      <c r="C21" s="61">
        <v>58.198275862068975</v>
      </c>
      <c r="D21" s="57"/>
      <c r="E21" s="32" t="s">
        <v>8775</v>
      </c>
      <c r="F21" s="28">
        <v>58.2</v>
      </c>
      <c r="G21" s="120"/>
      <c r="H21" s="18">
        <f t="shared" si="0"/>
        <v>-1.7241379310277694E-3</v>
      </c>
    </row>
    <row r="22" spans="1:8">
      <c r="A22" s="60" t="s">
        <v>1107</v>
      </c>
      <c r="B22" s="60">
        <v>52462</v>
      </c>
      <c r="C22" s="61">
        <v>481.02586206896558</v>
      </c>
      <c r="D22" s="57"/>
      <c r="E22" s="32" t="s">
        <v>8776</v>
      </c>
      <c r="F22" s="28">
        <v>481.03</v>
      </c>
      <c r="G22" s="120"/>
      <c r="H22" s="18">
        <f t="shared" si="0"/>
        <v>-4.13793103439275E-3</v>
      </c>
    </row>
    <row r="23" spans="1:8">
      <c r="A23" s="60" t="s">
        <v>1107</v>
      </c>
      <c r="B23" s="60">
        <v>52463</v>
      </c>
      <c r="C23" s="61">
        <v>58.198275862068975</v>
      </c>
      <c r="D23" s="57"/>
      <c r="E23" s="32" t="s">
        <v>8777</v>
      </c>
      <c r="F23" s="28">
        <v>58.2</v>
      </c>
      <c r="G23" s="120"/>
      <c r="H23" s="18">
        <f t="shared" si="0"/>
        <v>-1.7241379310277694E-3</v>
      </c>
    </row>
    <row r="24" spans="1:8">
      <c r="A24" s="60" t="s">
        <v>1107</v>
      </c>
      <c r="B24" s="60">
        <v>52464</v>
      </c>
      <c r="C24" s="61">
        <v>1698.293103448276</v>
      </c>
      <c r="D24" s="57"/>
      <c r="E24" s="32" t="s">
        <v>8778</v>
      </c>
      <c r="F24" s="28">
        <v>1698.29</v>
      </c>
      <c r="G24" s="120"/>
      <c r="H24" s="18">
        <f t="shared" si="0"/>
        <v>3.1034482760787796E-3</v>
      </c>
    </row>
    <row r="25" spans="1:8">
      <c r="A25" s="60" t="s">
        <v>1107</v>
      </c>
      <c r="B25" s="60">
        <v>52465</v>
      </c>
      <c r="C25" s="61">
        <v>174.60344827586206</v>
      </c>
      <c r="D25" s="57"/>
      <c r="E25" s="32" t="s">
        <v>8779</v>
      </c>
      <c r="F25" s="28">
        <v>174.6</v>
      </c>
      <c r="G25" s="120"/>
      <c r="H25" s="18">
        <f t="shared" si="0"/>
        <v>3.4482758620697496E-3</v>
      </c>
    </row>
    <row r="26" spans="1:8">
      <c r="A26" s="60" t="s">
        <v>1107</v>
      </c>
      <c r="B26" s="60">
        <v>52466</v>
      </c>
      <c r="C26" s="61">
        <v>174.60344827586206</v>
      </c>
      <c r="D26" s="57"/>
      <c r="E26" s="32" t="s">
        <v>8780</v>
      </c>
      <c r="F26" s="28">
        <v>174.6</v>
      </c>
      <c r="G26" s="120"/>
      <c r="H26" s="18">
        <f t="shared" si="0"/>
        <v>3.4482758620697496E-3</v>
      </c>
    </row>
    <row r="27" spans="1:8">
      <c r="A27" s="60" t="s">
        <v>1107</v>
      </c>
      <c r="B27" s="60">
        <v>52467</v>
      </c>
      <c r="C27" s="61">
        <v>1007.7586206896552</v>
      </c>
      <c r="D27" s="57"/>
      <c r="E27" s="32" t="s">
        <v>8781</v>
      </c>
      <c r="F27" s="28">
        <v>1007.76</v>
      </c>
      <c r="G27" s="120"/>
      <c r="H27" s="18">
        <f t="shared" si="0"/>
        <v>-1.3793103447596877E-3</v>
      </c>
    </row>
    <row r="28" spans="1:8">
      <c r="A28" s="60" t="s">
        <v>1107</v>
      </c>
      <c r="B28" s="60">
        <v>52468</v>
      </c>
      <c r="C28" s="61">
        <v>947.42241379310349</v>
      </c>
      <c r="D28" s="57"/>
      <c r="E28" s="32" t="s">
        <v>8782</v>
      </c>
      <c r="F28" s="28">
        <v>947.42000000000007</v>
      </c>
      <c r="G28" s="120"/>
      <c r="H28" s="18">
        <f t="shared" si="0"/>
        <v>2.4137931034147186E-3</v>
      </c>
    </row>
    <row r="29" spans="1:8">
      <c r="A29" s="60" t="s">
        <v>1107</v>
      </c>
      <c r="B29" s="60">
        <v>52469</v>
      </c>
      <c r="C29" s="61">
        <v>7863.6293103448279</v>
      </c>
      <c r="D29" s="57"/>
      <c r="E29" s="32" t="s">
        <v>8783</v>
      </c>
      <c r="F29" s="28">
        <v>7863.63</v>
      </c>
      <c r="G29" s="120"/>
      <c r="H29" s="18">
        <f t="shared" si="0"/>
        <v>-6.896551722093136E-4</v>
      </c>
    </row>
    <row r="30" spans="1:8">
      <c r="A30" s="60" t="s">
        <v>1107</v>
      </c>
      <c r="B30" s="60">
        <v>52470</v>
      </c>
      <c r="C30" s="61">
        <v>1007.7500000000001</v>
      </c>
      <c r="D30" s="57"/>
      <c r="E30" s="32" t="s">
        <v>8784</v>
      </c>
      <c r="F30" s="28">
        <v>1007.75</v>
      </c>
      <c r="G30" s="120"/>
      <c r="H30" s="18">
        <f t="shared" si="0"/>
        <v>0</v>
      </c>
    </row>
    <row r="31" spans="1:8">
      <c r="A31" s="60" t="s">
        <v>1107</v>
      </c>
      <c r="B31" s="60">
        <v>52471</v>
      </c>
      <c r="C31" s="61">
        <v>1007.7586206896552</v>
      </c>
      <c r="D31" s="57"/>
      <c r="E31" s="32" t="s">
        <v>8785</v>
      </c>
      <c r="F31" s="28">
        <v>1007.76</v>
      </c>
      <c r="G31" s="120"/>
      <c r="H31" s="18">
        <f t="shared" si="0"/>
        <v>-1.3793103447596877E-3</v>
      </c>
    </row>
    <row r="32" spans="1:8">
      <c r="A32" s="60" t="s">
        <v>1107</v>
      </c>
      <c r="B32" s="60">
        <v>52472</v>
      </c>
      <c r="C32" s="61">
        <v>3788.810344827587</v>
      </c>
      <c r="D32" s="57"/>
      <c r="E32" s="32" t="s">
        <v>8786</v>
      </c>
      <c r="F32" s="28">
        <v>3788.81</v>
      </c>
      <c r="G32" s="120"/>
      <c r="H32" s="18">
        <f t="shared" si="0"/>
        <v>3.448275870141515E-4</v>
      </c>
    </row>
    <row r="33" spans="1:8">
      <c r="A33" s="60" t="s">
        <v>1107</v>
      </c>
      <c r="B33" s="60">
        <v>52473</v>
      </c>
      <c r="C33" s="61">
        <v>947.42241379310349</v>
      </c>
      <c r="D33" s="57"/>
      <c r="E33" s="32" t="s">
        <v>8787</v>
      </c>
      <c r="F33" s="28">
        <v>947.42</v>
      </c>
      <c r="G33" s="120"/>
      <c r="H33" s="18">
        <f t="shared" si="0"/>
        <v>2.4137931035284055E-3</v>
      </c>
    </row>
    <row r="34" spans="1:8">
      <c r="A34" s="60" t="s">
        <v>1107</v>
      </c>
      <c r="B34" s="60">
        <v>52474</v>
      </c>
      <c r="C34" s="61">
        <v>1698.2758620689656</v>
      </c>
      <c r="D34" s="57"/>
      <c r="E34" s="32" t="s">
        <v>8788</v>
      </c>
      <c r="F34" s="28">
        <v>1698.28</v>
      </c>
      <c r="G34" s="120"/>
      <c r="H34" s="18">
        <f t="shared" si="0"/>
        <v>-4.13793103439275E-3</v>
      </c>
    </row>
    <row r="35" spans="1:8">
      <c r="A35" s="60" t="s">
        <v>1107</v>
      </c>
      <c r="B35" s="60">
        <v>52475</v>
      </c>
      <c r="C35" s="61">
        <v>1007.7586206896552</v>
      </c>
      <c r="D35" s="57"/>
      <c r="E35" s="32" t="s">
        <v>8789</v>
      </c>
      <c r="F35" s="28">
        <v>1007.76</v>
      </c>
      <c r="G35" s="120"/>
      <c r="H35" s="18">
        <f t="shared" si="0"/>
        <v>-1.3793103447596877E-3</v>
      </c>
    </row>
    <row r="36" spans="1:8">
      <c r="A36" s="60" t="s">
        <v>1107</v>
      </c>
      <c r="B36" s="60">
        <v>52476</v>
      </c>
      <c r="C36" s="61">
        <v>1698.293103448276</v>
      </c>
      <c r="D36" s="57"/>
      <c r="E36" s="32" t="s">
        <v>8790</v>
      </c>
      <c r="F36" s="28">
        <v>1698.29</v>
      </c>
      <c r="G36" s="120"/>
      <c r="H36" s="18">
        <f t="shared" si="0"/>
        <v>3.1034482760787796E-3</v>
      </c>
    </row>
    <row r="37" spans="1:8">
      <c r="A37" s="60" t="s">
        <v>1107</v>
      </c>
      <c r="B37" s="60">
        <v>52477</v>
      </c>
      <c r="C37" s="61">
        <v>947.42241379310349</v>
      </c>
      <c r="D37" s="57"/>
      <c r="E37" s="32" t="s">
        <v>8791</v>
      </c>
      <c r="F37" s="28">
        <v>947.42</v>
      </c>
      <c r="G37" s="120"/>
      <c r="H37" s="18">
        <f t="shared" si="0"/>
        <v>2.4137931035284055E-3</v>
      </c>
    </row>
    <row r="38" spans="1:8">
      <c r="A38" s="60" t="s">
        <v>1107</v>
      </c>
      <c r="B38" s="60">
        <v>52478</v>
      </c>
      <c r="C38" s="61">
        <v>174.60344827586206</v>
      </c>
      <c r="D38" s="57"/>
      <c r="E38" s="32" t="s">
        <v>8792</v>
      </c>
      <c r="F38" s="28">
        <v>174.6</v>
      </c>
      <c r="G38" s="120"/>
      <c r="H38" s="18">
        <f t="shared" si="0"/>
        <v>3.4482758620697496E-3</v>
      </c>
    </row>
    <row r="39" spans="1:8">
      <c r="A39" s="60" t="s">
        <v>1107</v>
      </c>
      <c r="B39" s="60">
        <v>52479</v>
      </c>
      <c r="C39" s="61">
        <v>1698.2758620689656</v>
      </c>
      <c r="D39" s="57"/>
      <c r="E39" s="32" t="s">
        <v>8793</v>
      </c>
      <c r="F39" s="28">
        <v>1698.28</v>
      </c>
      <c r="G39" s="120"/>
      <c r="H39" s="18">
        <f t="shared" si="0"/>
        <v>-4.13793103439275E-3</v>
      </c>
    </row>
    <row r="40" spans="1:8">
      <c r="A40" s="60" t="s">
        <v>1107</v>
      </c>
      <c r="B40" s="60">
        <v>52480</v>
      </c>
      <c r="C40" s="61">
        <v>58.198275862068975</v>
      </c>
      <c r="D40" s="57"/>
      <c r="E40" s="32" t="s">
        <v>8794</v>
      </c>
      <c r="F40" s="28">
        <v>58.2</v>
      </c>
      <c r="G40" s="120"/>
      <c r="H40" s="18">
        <f t="shared" si="0"/>
        <v>-1.7241379310277694E-3</v>
      </c>
    </row>
    <row r="41" spans="1:8">
      <c r="A41" s="60" t="s">
        <v>1107</v>
      </c>
      <c r="B41" s="60">
        <v>52481</v>
      </c>
      <c r="C41" s="61">
        <v>58.198275862068975</v>
      </c>
      <c r="D41" s="57"/>
      <c r="E41" s="32" t="s">
        <v>8795</v>
      </c>
      <c r="F41" s="28">
        <v>58.2</v>
      </c>
      <c r="G41" s="120"/>
      <c r="H41" s="18">
        <f t="shared" si="0"/>
        <v>-1.7241379310277694E-3</v>
      </c>
    </row>
    <row r="42" spans="1:8">
      <c r="A42" s="60" t="s">
        <v>1107</v>
      </c>
      <c r="B42" s="60">
        <v>52482</v>
      </c>
      <c r="C42" s="61">
        <v>58.198275862068975</v>
      </c>
      <c r="D42" s="57"/>
      <c r="E42" s="32" t="s">
        <v>8796</v>
      </c>
      <c r="F42" s="28">
        <v>58.2</v>
      </c>
      <c r="G42" s="120"/>
      <c r="H42" s="18">
        <f t="shared" si="0"/>
        <v>-1.7241379310277694E-3</v>
      </c>
    </row>
    <row r="43" spans="1:8">
      <c r="A43" s="60" t="s">
        <v>1107</v>
      </c>
      <c r="B43" s="60">
        <v>52483</v>
      </c>
      <c r="C43" s="61">
        <v>174.60344827586206</v>
      </c>
      <c r="D43" s="57"/>
      <c r="E43" s="32" t="s">
        <v>8797</v>
      </c>
      <c r="F43" s="28">
        <v>174.6</v>
      </c>
      <c r="G43" s="120"/>
      <c r="H43" s="18">
        <f t="shared" si="0"/>
        <v>3.4482758620697496E-3</v>
      </c>
    </row>
    <row r="44" spans="1:8">
      <c r="A44" s="60" t="s">
        <v>1107</v>
      </c>
      <c r="B44" s="60">
        <v>52484</v>
      </c>
      <c r="C44" s="61">
        <v>174.60344827586206</v>
      </c>
      <c r="D44" s="57"/>
      <c r="E44" s="32" t="s">
        <v>8798</v>
      </c>
      <c r="F44" s="28">
        <v>174.6</v>
      </c>
      <c r="G44" s="120"/>
      <c r="H44" s="18">
        <f t="shared" si="0"/>
        <v>3.4482758620697496E-3</v>
      </c>
    </row>
    <row r="45" spans="1:8">
      <c r="A45" s="60" t="s">
        <v>1107</v>
      </c>
      <c r="B45" s="60">
        <v>52485</v>
      </c>
      <c r="C45" s="61">
        <v>174.60344827586206</v>
      </c>
      <c r="D45" s="57"/>
      <c r="E45" s="32" t="s">
        <v>8799</v>
      </c>
      <c r="F45" s="28">
        <v>174.6</v>
      </c>
      <c r="G45" s="120"/>
      <c r="H45" s="18">
        <f t="shared" si="0"/>
        <v>3.4482758620697496E-3</v>
      </c>
    </row>
    <row r="46" spans="1:8">
      <c r="A46" s="60" t="s">
        <v>1107</v>
      </c>
      <c r="B46" s="60">
        <v>52486</v>
      </c>
      <c r="C46" s="61">
        <v>400</v>
      </c>
      <c r="D46" s="57"/>
      <c r="E46" s="32" t="s">
        <v>8800</v>
      </c>
      <c r="F46" s="28">
        <v>400</v>
      </c>
      <c r="G46" s="120"/>
      <c r="H46" s="18">
        <f t="shared" si="0"/>
        <v>0</v>
      </c>
    </row>
    <row r="47" spans="1:8">
      <c r="A47" s="60" t="s">
        <v>1107</v>
      </c>
      <c r="B47" s="60">
        <v>52487</v>
      </c>
      <c r="C47" s="61">
        <v>547.41379310344837</v>
      </c>
      <c r="D47" s="57"/>
      <c r="E47" s="32" t="s">
        <v>8801</v>
      </c>
      <c r="F47" s="28">
        <v>547.41</v>
      </c>
      <c r="G47" s="120"/>
      <c r="H47" s="18">
        <f t="shared" si="0"/>
        <v>3.79310344840178E-3</v>
      </c>
    </row>
    <row r="48" spans="1:8">
      <c r="A48" s="60" t="s">
        <v>1107</v>
      </c>
      <c r="B48" s="60">
        <v>52488</v>
      </c>
      <c r="C48" s="61">
        <v>1007.7586206896552</v>
      </c>
      <c r="D48" s="57"/>
      <c r="E48" s="32" t="s">
        <v>8802</v>
      </c>
      <c r="F48" s="28">
        <v>1007.76</v>
      </c>
      <c r="G48" s="120"/>
      <c r="H48" s="18">
        <f t="shared" si="0"/>
        <v>-1.3793103447596877E-3</v>
      </c>
    </row>
    <row r="49" spans="1:8">
      <c r="A49" s="60" t="s">
        <v>1107</v>
      </c>
      <c r="B49" s="60">
        <v>52489</v>
      </c>
      <c r="C49" s="61">
        <v>174.60344827586206</v>
      </c>
      <c r="D49" s="57"/>
      <c r="E49" s="32" t="s">
        <v>8803</v>
      </c>
      <c r="F49" s="28">
        <v>174.6</v>
      </c>
      <c r="G49" s="120"/>
      <c r="H49" s="18">
        <f t="shared" si="0"/>
        <v>3.4482758620697496E-3</v>
      </c>
    </row>
    <row r="50" spans="1:8">
      <c r="A50" s="60" t="s">
        <v>1107</v>
      </c>
      <c r="B50" s="60">
        <v>52490</v>
      </c>
      <c r="C50" s="61">
        <v>174.60344827586206</v>
      </c>
      <c r="D50" s="57"/>
      <c r="E50" s="32" t="s">
        <v>8804</v>
      </c>
      <c r="F50" s="28">
        <v>174.6</v>
      </c>
      <c r="G50" s="120"/>
      <c r="H50" s="18">
        <f t="shared" si="0"/>
        <v>3.4482758620697496E-3</v>
      </c>
    </row>
    <row r="51" spans="1:8">
      <c r="A51" s="60" t="s">
        <v>1107</v>
      </c>
      <c r="B51" s="60">
        <v>52491</v>
      </c>
      <c r="C51" s="61">
        <v>174.60344827586206</v>
      </c>
      <c r="D51" s="57"/>
      <c r="E51" s="32" t="s">
        <v>8805</v>
      </c>
      <c r="F51" s="28">
        <v>174.6</v>
      </c>
      <c r="G51" s="120"/>
      <c r="H51" s="18">
        <f t="shared" si="0"/>
        <v>3.4482758620697496E-3</v>
      </c>
    </row>
    <row r="52" spans="1:8">
      <c r="A52" s="60" t="s">
        <v>1107</v>
      </c>
      <c r="B52" s="60">
        <v>52492</v>
      </c>
      <c r="C52" s="61">
        <v>174.60344827586206</v>
      </c>
      <c r="D52" s="57"/>
      <c r="E52" s="32" t="s">
        <v>8806</v>
      </c>
      <c r="F52" s="28">
        <v>174.6</v>
      </c>
      <c r="G52" s="120"/>
      <c r="H52" s="18">
        <f t="shared" si="0"/>
        <v>3.4482758620697496E-3</v>
      </c>
    </row>
    <row r="53" spans="1:8">
      <c r="A53" s="60" t="s">
        <v>1107</v>
      </c>
      <c r="B53" s="60">
        <v>52493</v>
      </c>
      <c r="C53" s="61">
        <v>174.60344827586206</v>
      </c>
      <c r="D53" s="57"/>
      <c r="E53" s="32" t="s">
        <v>8807</v>
      </c>
      <c r="F53" s="28">
        <v>174.6</v>
      </c>
      <c r="G53" s="120"/>
      <c r="H53" s="18">
        <f t="shared" si="0"/>
        <v>3.4482758620697496E-3</v>
      </c>
    </row>
    <row r="54" spans="1:8">
      <c r="A54" s="60" t="s">
        <v>1107</v>
      </c>
      <c r="B54" s="60">
        <v>52494</v>
      </c>
      <c r="C54" s="61">
        <v>3329.1896551724139</v>
      </c>
      <c r="D54" s="57"/>
      <c r="E54" s="32" t="s">
        <v>8808</v>
      </c>
      <c r="F54" s="28">
        <v>3329.19</v>
      </c>
      <c r="G54" s="120"/>
      <c r="H54" s="18">
        <f t="shared" si="0"/>
        <v>-3.448275861046568E-4</v>
      </c>
    </row>
    <row r="55" spans="1:8">
      <c r="A55" s="60" t="s">
        <v>1107</v>
      </c>
      <c r="B55" s="60">
        <v>52495</v>
      </c>
      <c r="C55" s="61">
        <v>174.60344827586206</v>
      </c>
      <c r="D55" s="57"/>
      <c r="E55" s="32" t="s">
        <v>8809</v>
      </c>
      <c r="F55" s="28">
        <v>174.6</v>
      </c>
      <c r="G55" s="120"/>
      <c r="H55" s="18">
        <f t="shared" si="0"/>
        <v>3.4482758620697496E-3</v>
      </c>
    </row>
    <row r="56" spans="1:8">
      <c r="A56" s="60" t="s">
        <v>1107</v>
      </c>
      <c r="B56" s="60">
        <v>52496</v>
      </c>
      <c r="C56" s="61">
        <v>2060.3362068965516</v>
      </c>
      <c r="D56" s="57"/>
      <c r="E56" s="32" t="s">
        <v>8810</v>
      </c>
      <c r="F56" s="28">
        <v>2060.34</v>
      </c>
      <c r="G56" s="120"/>
      <c r="H56" s="18">
        <f t="shared" si="0"/>
        <v>-3.7931034485154669E-3</v>
      </c>
    </row>
    <row r="57" spans="1:8">
      <c r="A57" s="60" t="s">
        <v>1107</v>
      </c>
      <c r="B57" s="60">
        <v>52497</v>
      </c>
      <c r="C57" s="61">
        <v>1007.7586206896552</v>
      </c>
      <c r="D57" s="57"/>
      <c r="E57" s="32" t="s">
        <v>8811</v>
      </c>
      <c r="F57" s="28">
        <v>1007.76</v>
      </c>
      <c r="G57" s="120"/>
      <c r="H57" s="18">
        <f t="shared" si="0"/>
        <v>-1.3793103447596877E-3</v>
      </c>
    </row>
    <row r="58" spans="1:8">
      <c r="A58" s="60" t="s">
        <v>1107</v>
      </c>
      <c r="B58" s="60">
        <v>52498</v>
      </c>
      <c r="C58" s="61">
        <v>947.42241379310349</v>
      </c>
      <c r="D58" s="57"/>
      <c r="E58" s="32" t="s">
        <v>8812</v>
      </c>
      <c r="F58" s="28">
        <v>947.42000000000007</v>
      </c>
      <c r="G58" s="120"/>
      <c r="H58" s="18">
        <f t="shared" si="0"/>
        <v>2.4137931034147186E-3</v>
      </c>
    </row>
    <row r="59" spans="1:8">
      <c r="A59" s="60" t="s">
        <v>1107</v>
      </c>
      <c r="B59" s="60">
        <v>52499</v>
      </c>
      <c r="C59" s="61">
        <v>58.198275862068975</v>
      </c>
      <c r="D59" s="57"/>
      <c r="E59" s="32" t="s">
        <v>8813</v>
      </c>
      <c r="F59" s="28">
        <v>58.2</v>
      </c>
      <c r="G59" s="120"/>
      <c r="H59" s="18">
        <f t="shared" si="0"/>
        <v>-1.7241379310277694E-3</v>
      </c>
    </row>
    <row r="60" spans="1:8">
      <c r="A60" s="60" t="s">
        <v>1107</v>
      </c>
      <c r="B60" s="60">
        <v>52500</v>
      </c>
      <c r="C60" s="61">
        <v>3849.1379310344832</v>
      </c>
      <c r="D60" s="57"/>
      <c r="E60" s="32" t="s">
        <v>8814</v>
      </c>
      <c r="F60" s="28">
        <v>3849.14</v>
      </c>
      <c r="G60" s="120"/>
      <c r="H60" s="18">
        <f t="shared" si="0"/>
        <v>-2.0689655166279408E-3</v>
      </c>
    </row>
    <row r="61" spans="1:8">
      <c r="A61" s="60" t="s">
        <v>1107</v>
      </c>
      <c r="B61" s="60">
        <v>52501</v>
      </c>
      <c r="C61" s="61">
        <v>1719.8275862068967</v>
      </c>
      <c r="D61" s="57"/>
      <c r="E61" s="32" t="s">
        <v>8815</v>
      </c>
      <c r="F61" s="28">
        <v>1719.83</v>
      </c>
      <c r="G61" s="120"/>
      <c r="H61" s="18">
        <f t="shared" si="0"/>
        <v>-2.413793103187345E-3</v>
      </c>
    </row>
    <row r="62" spans="1:8">
      <c r="A62" s="60" t="s">
        <v>1107</v>
      </c>
      <c r="B62" s="60">
        <v>52502</v>
      </c>
      <c r="C62" s="61">
        <v>174.60344827586206</v>
      </c>
      <c r="D62" s="57"/>
      <c r="E62" s="32" t="s">
        <v>8816</v>
      </c>
      <c r="F62" s="28">
        <v>174.6</v>
      </c>
      <c r="G62" s="120"/>
      <c r="H62" s="18">
        <f t="shared" si="0"/>
        <v>3.4482758620697496E-3</v>
      </c>
    </row>
    <row r="63" spans="1:8">
      <c r="A63" s="60" t="s">
        <v>1107</v>
      </c>
      <c r="B63" s="60">
        <v>52503</v>
      </c>
      <c r="C63" s="61">
        <v>5684.0862068965516</v>
      </c>
      <c r="D63" s="57"/>
      <c r="E63" s="32" t="s">
        <v>8817</v>
      </c>
      <c r="F63" s="28">
        <v>5684.09</v>
      </c>
      <c r="G63" s="120"/>
      <c r="H63" s="18">
        <f t="shared" si="0"/>
        <v>-3.7931034485154669E-3</v>
      </c>
    </row>
    <row r="64" spans="1:8">
      <c r="A64" s="60" t="s">
        <v>1107</v>
      </c>
      <c r="B64" s="60">
        <v>52504</v>
      </c>
      <c r="C64" s="61">
        <v>2792.2327586206898</v>
      </c>
      <c r="D64" s="57"/>
      <c r="E64" s="32" t="s">
        <v>8818</v>
      </c>
      <c r="F64" s="28">
        <v>2792.23</v>
      </c>
      <c r="G64" s="120"/>
      <c r="H64" s="18">
        <f t="shared" si="0"/>
        <v>2.7586206897467491E-3</v>
      </c>
    </row>
    <row r="65" spans="1:8">
      <c r="A65" s="60" t="s">
        <v>1107</v>
      </c>
      <c r="B65" s="60">
        <v>52505</v>
      </c>
      <c r="C65" s="61">
        <v>174.60344827586206</v>
      </c>
      <c r="D65" s="57"/>
      <c r="E65" s="32" t="s">
        <v>8819</v>
      </c>
      <c r="F65" s="28">
        <v>174.6</v>
      </c>
      <c r="G65" s="120"/>
      <c r="H65" s="18">
        <f t="shared" si="0"/>
        <v>3.4482758620697496E-3</v>
      </c>
    </row>
    <row r="66" spans="1:8">
      <c r="A66" s="60" t="s">
        <v>1107</v>
      </c>
      <c r="B66" s="60">
        <v>52506</v>
      </c>
      <c r="C66" s="61">
        <v>1007.7586206896552</v>
      </c>
      <c r="D66" s="57"/>
      <c r="E66" s="32" t="s">
        <v>8820</v>
      </c>
      <c r="F66" s="28">
        <v>1007.76</v>
      </c>
      <c r="G66" s="120"/>
      <c r="H66" s="18">
        <f t="shared" si="0"/>
        <v>-1.3793103447596877E-3</v>
      </c>
    </row>
    <row r="67" spans="1:8">
      <c r="A67" s="60" t="s">
        <v>1107</v>
      </c>
      <c r="B67" s="60">
        <v>52507</v>
      </c>
      <c r="C67" s="61">
        <v>58.198275862068975</v>
      </c>
      <c r="D67" s="57"/>
      <c r="E67" s="32" t="s">
        <v>8821</v>
      </c>
      <c r="F67" s="28">
        <v>58.2</v>
      </c>
      <c r="G67" s="120"/>
      <c r="H67" s="18">
        <f t="shared" si="0"/>
        <v>-1.7241379310277694E-3</v>
      </c>
    </row>
    <row r="68" spans="1:8">
      <c r="A68" s="60" t="s">
        <v>1107</v>
      </c>
      <c r="B68" s="60">
        <v>52508</v>
      </c>
      <c r="C68" s="61">
        <v>2439.2931034482758</v>
      </c>
      <c r="D68" s="57"/>
      <c r="E68" s="32" t="s">
        <v>8822</v>
      </c>
      <c r="F68" s="28">
        <v>2439.29</v>
      </c>
      <c r="G68" s="120"/>
      <c r="H68" s="18">
        <f t="shared" si="0"/>
        <v>3.1034482758514059E-3</v>
      </c>
    </row>
    <row r="69" spans="1:8">
      <c r="A69" s="60" t="s">
        <v>1107</v>
      </c>
      <c r="B69" s="60">
        <v>52509</v>
      </c>
      <c r="C69" s="61">
        <v>58.198275862068975</v>
      </c>
      <c r="D69" s="57"/>
      <c r="E69" s="32" t="s">
        <v>8823</v>
      </c>
      <c r="F69" s="28">
        <v>58.2</v>
      </c>
      <c r="G69" s="120"/>
      <c r="H69" s="18">
        <f t="shared" si="0"/>
        <v>-1.7241379310277694E-3</v>
      </c>
    </row>
    <row r="70" spans="1:8">
      <c r="A70" s="60" t="s">
        <v>1107</v>
      </c>
      <c r="B70" s="60">
        <v>52510</v>
      </c>
      <c r="C70" s="61">
        <v>129.31034482758622</v>
      </c>
      <c r="D70" s="57"/>
      <c r="E70" s="32" t="s">
        <v>8824</v>
      </c>
      <c r="F70" s="28">
        <v>129.31</v>
      </c>
      <c r="G70" s="120"/>
      <c r="H70" s="18">
        <f t="shared" si="0"/>
        <v>3.4482758621834364E-4</v>
      </c>
    </row>
    <row r="71" spans="1:8">
      <c r="A71" s="60" t="s">
        <v>1107</v>
      </c>
      <c r="B71" s="60">
        <v>52511</v>
      </c>
      <c r="C71" s="61">
        <v>325.89655172413796</v>
      </c>
      <c r="D71" s="57"/>
      <c r="E71" s="32" t="s">
        <v>8825</v>
      </c>
      <c r="F71" s="28">
        <v>325.89999999999998</v>
      </c>
      <c r="G71" s="120"/>
      <c r="H71" s="18">
        <f t="shared" si="0"/>
        <v>-3.4482758620129061E-3</v>
      </c>
    </row>
    <row r="72" spans="1:8">
      <c r="A72" s="60" t="s">
        <v>1107</v>
      </c>
      <c r="B72" s="60">
        <v>52512</v>
      </c>
      <c r="C72" s="61">
        <v>174.60344827586206</v>
      </c>
      <c r="D72" s="57"/>
      <c r="E72" s="32" t="s">
        <v>8826</v>
      </c>
      <c r="F72" s="28">
        <v>174.6</v>
      </c>
      <c r="G72" s="120"/>
      <c r="H72" s="18">
        <f t="shared" si="0"/>
        <v>3.4482758620697496E-3</v>
      </c>
    </row>
    <row r="73" spans="1:8">
      <c r="A73" s="60" t="s">
        <v>1107</v>
      </c>
      <c r="B73" s="60">
        <v>52513</v>
      </c>
      <c r="C73" s="61">
        <v>947.42241379310349</v>
      </c>
      <c r="D73" s="57"/>
      <c r="E73" s="32" t="s">
        <v>8827</v>
      </c>
      <c r="F73" s="28">
        <v>947.42000000000007</v>
      </c>
      <c r="G73" s="120"/>
      <c r="H73" s="18">
        <f t="shared" ref="H73:H136" si="1">+C73-F73</f>
        <v>2.4137931034147186E-3</v>
      </c>
    </row>
    <row r="74" spans="1:8">
      <c r="A74" s="60" t="s">
        <v>1107</v>
      </c>
      <c r="B74" s="60">
        <v>52514</v>
      </c>
      <c r="C74" s="61">
        <v>58.198275862068975</v>
      </c>
      <c r="D74" s="57"/>
      <c r="E74" s="32" t="s">
        <v>8828</v>
      </c>
      <c r="F74" s="28">
        <v>58.2</v>
      </c>
      <c r="G74" s="120"/>
      <c r="H74" s="18">
        <f t="shared" si="1"/>
        <v>-1.7241379310277694E-3</v>
      </c>
    </row>
    <row r="75" spans="1:8">
      <c r="A75" s="60" t="s">
        <v>1107</v>
      </c>
      <c r="B75" s="60">
        <v>52515</v>
      </c>
      <c r="C75" s="61">
        <v>1821.2413793103449</v>
      </c>
      <c r="D75" s="57"/>
      <c r="E75" s="32" t="s">
        <v>8829</v>
      </c>
      <c r="F75" s="28">
        <v>1821.24</v>
      </c>
      <c r="G75" s="120"/>
      <c r="H75" s="18">
        <f t="shared" si="1"/>
        <v>1.3793103448733746E-3</v>
      </c>
    </row>
    <row r="76" spans="1:8">
      <c r="A76" s="60" t="s">
        <v>1107</v>
      </c>
      <c r="B76" s="60">
        <v>52516</v>
      </c>
      <c r="C76" s="61">
        <v>174.60344827586206</v>
      </c>
      <c r="D76" s="57"/>
      <c r="E76" s="32" t="s">
        <v>8830</v>
      </c>
      <c r="F76" s="28">
        <v>174.6</v>
      </c>
      <c r="G76" s="120"/>
      <c r="H76" s="18">
        <f t="shared" si="1"/>
        <v>3.4482758620697496E-3</v>
      </c>
    </row>
    <row r="77" spans="1:8">
      <c r="A77" s="60" t="s">
        <v>1107</v>
      </c>
      <c r="B77" s="60">
        <v>52517</v>
      </c>
      <c r="C77" s="61">
        <v>3547.4224137931037</v>
      </c>
      <c r="D77" s="57"/>
      <c r="E77" s="32" t="s">
        <v>8831</v>
      </c>
      <c r="F77" s="28">
        <v>3547.42</v>
      </c>
      <c r="G77" s="120"/>
      <c r="H77" s="18">
        <f t="shared" si="1"/>
        <v>2.4137931036420923E-3</v>
      </c>
    </row>
    <row r="78" spans="1:8">
      <c r="A78" s="60" t="s">
        <v>1107</v>
      </c>
      <c r="B78" s="60">
        <v>52518</v>
      </c>
      <c r="C78" s="61">
        <v>174.60344827586206</v>
      </c>
      <c r="D78" s="57"/>
      <c r="E78" s="32" t="s">
        <v>8832</v>
      </c>
      <c r="F78" s="28">
        <v>174.6</v>
      </c>
      <c r="G78" s="120"/>
      <c r="H78" s="18">
        <f t="shared" si="1"/>
        <v>3.4482758620697496E-3</v>
      </c>
    </row>
    <row r="79" spans="1:8">
      <c r="A79" s="60" t="s">
        <v>1107</v>
      </c>
      <c r="B79" s="60">
        <v>52519</v>
      </c>
      <c r="C79" s="61">
        <v>2439.2931034482758</v>
      </c>
      <c r="D79" s="57"/>
      <c r="E79" s="32" t="s">
        <v>8833</v>
      </c>
      <c r="F79" s="28">
        <v>2439.29</v>
      </c>
      <c r="G79" s="120"/>
      <c r="H79" s="18">
        <f t="shared" si="1"/>
        <v>3.1034482758514059E-3</v>
      </c>
    </row>
    <row r="80" spans="1:8">
      <c r="A80" s="60" t="s">
        <v>1107</v>
      </c>
      <c r="B80" s="60">
        <v>52520</v>
      </c>
      <c r="C80" s="61">
        <v>2439.2931034482758</v>
      </c>
      <c r="D80" s="57"/>
      <c r="E80" s="32" t="s">
        <v>8834</v>
      </c>
      <c r="F80" s="28">
        <v>2439.29</v>
      </c>
      <c r="G80" s="120"/>
      <c r="H80" s="18">
        <f t="shared" si="1"/>
        <v>3.1034482758514059E-3</v>
      </c>
    </row>
    <row r="81" spans="1:8">
      <c r="A81" s="60" t="s">
        <v>1107</v>
      </c>
      <c r="B81" s="60">
        <v>52521</v>
      </c>
      <c r="C81" s="61">
        <v>1783.6293103448279</v>
      </c>
      <c r="D81" s="57"/>
      <c r="E81" s="32" t="s">
        <v>8835</v>
      </c>
      <c r="F81" s="28">
        <v>1783.63</v>
      </c>
      <c r="G81" s="120"/>
      <c r="H81" s="18">
        <f t="shared" si="1"/>
        <v>-6.896551722093136E-4</v>
      </c>
    </row>
    <row r="82" spans="1:8">
      <c r="A82" s="60" t="s">
        <v>1107</v>
      </c>
      <c r="B82" s="60">
        <v>52522</v>
      </c>
      <c r="C82" s="61">
        <v>1698.2758620689656</v>
      </c>
      <c r="D82" s="57"/>
      <c r="E82" s="32" t="s">
        <v>8836</v>
      </c>
      <c r="F82" s="28">
        <v>1698.28</v>
      </c>
      <c r="G82" s="120"/>
      <c r="H82" s="18">
        <f t="shared" si="1"/>
        <v>-4.13793103439275E-3</v>
      </c>
    </row>
    <row r="83" spans="1:8">
      <c r="A83" s="60" t="s">
        <v>1107</v>
      </c>
      <c r="B83" s="60">
        <v>52523</v>
      </c>
      <c r="C83" s="61">
        <v>4223.6379310344828</v>
      </c>
      <c r="D83" s="57"/>
      <c r="E83" s="32" t="s">
        <v>8837</v>
      </c>
      <c r="F83" s="28">
        <v>4223.6400000000003</v>
      </c>
      <c r="G83" s="120"/>
      <c r="H83" s="18">
        <f t="shared" si="1"/>
        <v>-2.0689655175374355E-3</v>
      </c>
    </row>
    <row r="84" spans="1:8">
      <c r="A84" s="60" t="s">
        <v>1107</v>
      </c>
      <c r="B84" s="60">
        <v>52524</v>
      </c>
      <c r="C84" s="61">
        <v>1260.3362068965519</v>
      </c>
      <c r="D84" s="57"/>
      <c r="E84" s="32" t="s">
        <v>8838</v>
      </c>
      <c r="F84" s="28">
        <v>1260.3399999999999</v>
      </c>
      <c r="G84" s="120"/>
      <c r="H84" s="18">
        <f t="shared" si="1"/>
        <v>-3.7931034480607195E-3</v>
      </c>
    </row>
    <row r="85" spans="1:8">
      <c r="A85" s="60" t="s">
        <v>1107</v>
      </c>
      <c r="B85" s="60">
        <v>52525</v>
      </c>
      <c r="C85" s="61">
        <v>1428.4482758620691</v>
      </c>
      <c r="D85" s="57"/>
      <c r="E85" s="32" t="s">
        <v>8839</v>
      </c>
      <c r="F85" s="28">
        <v>1428.45</v>
      </c>
      <c r="G85" s="120"/>
      <c r="H85" s="18">
        <f t="shared" si="1"/>
        <v>-1.7241379309780314E-3</v>
      </c>
    </row>
    <row r="86" spans="1:8">
      <c r="A86" s="60" t="s">
        <v>1107</v>
      </c>
      <c r="B86" s="60">
        <v>52526</v>
      </c>
      <c r="C86" s="61">
        <v>1481.8965517241381</v>
      </c>
      <c r="D86" s="57"/>
      <c r="E86" s="32" t="s">
        <v>8840</v>
      </c>
      <c r="F86" s="28">
        <v>1481.9</v>
      </c>
      <c r="G86" s="120"/>
      <c r="H86" s="18">
        <f t="shared" si="1"/>
        <v>-3.4482758619560627E-3</v>
      </c>
    </row>
    <row r="87" spans="1:8">
      <c r="A87" s="60" t="s">
        <v>1107</v>
      </c>
      <c r="B87" s="60">
        <v>52527</v>
      </c>
      <c r="C87" s="61">
        <v>1364.6637931034484</v>
      </c>
      <c r="D87" s="57"/>
      <c r="E87" s="32" t="s">
        <v>8841</v>
      </c>
      <c r="F87" s="28">
        <v>1364.6599999999999</v>
      </c>
      <c r="G87" s="120"/>
      <c r="H87" s="18">
        <f t="shared" si="1"/>
        <v>3.7931034485154669E-3</v>
      </c>
    </row>
    <row r="88" spans="1:8">
      <c r="A88" s="60" t="s">
        <v>1107</v>
      </c>
      <c r="B88" s="60">
        <v>52528</v>
      </c>
      <c r="C88" s="61">
        <v>1369.8275862068967</v>
      </c>
      <c r="D88" s="57"/>
      <c r="E88" s="32" t="s">
        <v>8842</v>
      </c>
      <c r="F88" s="28">
        <v>1369.83</v>
      </c>
      <c r="G88" s="120"/>
      <c r="H88" s="18">
        <f t="shared" si="1"/>
        <v>-2.413793103187345E-3</v>
      </c>
    </row>
    <row r="89" spans="1:8">
      <c r="A89" s="60" t="s">
        <v>1107</v>
      </c>
      <c r="B89" s="60">
        <v>52529</v>
      </c>
      <c r="C89" s="61">
        <v>1758.6206896551726</v>
      </c>
      <c r="D89" s="57"/>
      <c r="E89" s="32" t="s">
        <v>8843</v>
      </c>
      <c r="F89" s="28">
        <v>1758.62</v>
      </c>
      <c r="G89" s="120"/>
      <c r="H89" s="18">
        <f t="shared" si="1"/>
        <v>6.8965517266406096E-4</v>
      </c>
    </row>
    <row r="90" spans="1:8">
      <c r="A90" s="60" t="s">
        <v>1107</v>
      </c>
      <c r="B90" s="60">
        <v>52530</v>
      </c>
      <c r="C90" s="61">
        <v>947.42241379310349</v>
      </c>
      <c r="D90" s="57"/>
      <c r="E90" s="32" t="s">
        <v>8844</v>
      </c>
      <c r="F90" s="28">
        <v>947.42000000000007</v>
      </c>
      <c r="G90" s="120"/>
      <c r="H90" s="18">
        <f t="shared" si="1"/>
        <v>2.4137931034147186E-3</v>
      </c>
    </row>
    <row r="91" spans="1:8">
      <c r="A91" s="60" t="s">
        <v>1107</v>
      </c>
      <c r="B91" s="60">
        <v>52531</v>
      </c>
      <c r="C91" s="61">
        <v>1007.7586206896552</v>
      </c>
      <c r="D91" s="57"/>
      <c r="E91" s="32" t="s">
        <v>8845</v>
      </c>
      <c r="F91" s="28">
        <v>1007.76</v>
      </c>
      <c r="G91" s="120"/>
      <c r="H91" s="18">
        <f t="shared" si="1"/>
        <v>-1.3793103447596877E-3</v>
      </c>
    </row>
    <row r="92" spans="1:8">
      <c r="A92" s="60" t="s">
        <v>1107</v>
      </c>
      <c r="B92" s="60">
        <v>52532</v>
      </c>
      <c r="C92" s="61">
        <v>895.68965517241384</v>
      </c>
      <c r="D92" s="57"/>
      <c r="E92" s="32" t="s">
        <v>8846</v>
      </c>
      <c r="F92" s="28">
        <v>895.69</v>
      </c>
      <c r="G92" s="120"/>
      <c r="H92" s="18">
        <f t="shared" si="1"/>
        <v>-3.4482758621834364E-4</v>
      </c>
    </row>
    <row r="93" spans="1:8">
      <c r="A93" s="60" t="s">
        <v>1107</v>
      </c>
      <c r="B93" s="60">
        <v>52533</v>
      </c>
      <c r="C93" s="61">
        <v>1719.8275862068967</v>
      </c>
      <c r="D93" s="57"/>
      <c r="E93" s="32" t="s">
        <v>8847</v>
      </c>
      <c r="F93" s="28">
        <v>1719.83</v>
      </c>
      <c r="G93" s="120"/>
      <c r="H93" s="18">
        <f t="shared" si="1"/>
        <v>-2.413793103187345E-3</v>
      </c>
    </row>
    <row r="94" spans="1:8">
      <c r="A94" s="60" t="s">
        <v>1107</v>
      </c>
      <c r="B94" s="60">
        <v>52534</v>
      </c>
      <c r="C94" s="61">
        <v>947.42241379310349</v>
      </c>
      <c r="D94" s="57"/>
      <c r="E94" s="32" t="s">
        <v>8848</v>
      </c>
      <c r="F94" s="28">
        <v>947.42000000000007</v>
      </c>
      <c r="G94" s="120"/>
      <c r="H94" s="18">
        <f t="shared" si="1"/>
        <v>2.4137931034147186E-3</v>
      </c>
    </row>
    <row r="95" spans="1:8">
      <c r="A95" s="60" t="s">
        <v>1107</v>
      </c>
      <c r="B95" s="60">
        <v>52535</v>
      </c>
      <c r="C95" s="61">
        <v>435.35344827586209</v>
      </c>
      <c r="D95" s="57"/>
      <c r="E95" s="32" t="s">
        <v>8849</v>
      </c>
      <c r="F95" s="28">
        <v>435.35</v>
      </c>
      <c r="G95" s="120"/>
      <c r="H95" s="18">
        <f t="shared" si="1"/>
        <v>3.4482758620697496E-3</v>
      </c>
    </row>
    <row r="96" spans="1:8">
      <c r="A96" s="60" t="s">
        <v>1107</v>
      </c>
      <c r="B96" s="60">
        <v>52536</v>
      </c>
      <c r="C96" s="61">
        <v>3788.810344827587</v>
      </c>
      <c r="D96" s="57"/>
      <c r="E96" s="32" t="s">
        <v>8850</v>
      </c>
      <c r="F96" s="28">
        <v>3788.81</v>
      </c>
      <c r="G96" s="120"/>
      <c r="H96" s="18">
        <f t="shared" si="1"/>
        <v>3.448275870141515E-4</v>
      </c>
    </row>
    <row r="97" spans="1:8">
      <c r="A97" s="60" t="s">
        <v>1107</v>
      </c>
      <c r="B97" s="60">
        <v>52537</v>
      </c>
      <c r="C97" s="61">
        <v>1309.5</v>
      </c>
      <c r="D97" s="57"/>
      <c r="E97" s="32" t="s">
        <v>8851</v>
      </c>
      <c r="F97" s="28">
        <v>1309.5</v>
      </c>
      <c r="G97" s="120"/>
      <c r="H97" s="18">
        <f t="shared" si="1"/>
        <v>0</v>
      </c>
    </row>
    <row r="98" spans="1:8">
      <c r="A98" s="60" t="s">
        <v>1107</v>
      </c>
      <c r="B98" s="60">
        <v>52538</v>
      </c>
      <c r="C98" s="61">
        <v>947.42241379310349</v>
      </c>
      <c r="D98" s="57"/>
      <c r="E98" s="32" t="s">
        <v>8852</v>
      </c>
      <c r="F98" s="28">
        <v>947.42000000000007</v>
      </c>
      <c r="G98" s="120"/>
      <c r="H98" s="18">
        <f t="shared" si="1"/>
        <v>2.4137931034147186E-3</v>
      </c>
    </row>
    <row r="99" spans="1:8">
      <c r="A99" s="60" t="s">
        <v>1107</v>
      </c>
      <c r="B99" s="60">
        <v>52539</v>
      </c>
      <c r="C99" s="61">
        <v>2973.2672413793102</v>
      </c>
      <c r="D99" s="57"/>
      <c r="E99" s="32" t="s">
        <v>8853</v>
      </c>
      <c r="F99" s="28">
        <v>2973.27</v>
      </c>
      <c r="G99" s="120"/>
      <c r="H99" s="18">
        <f t="shared" si="1"/>
        <v>-2.7586206897467491E-3</v>
      </c>
    </row>
    <row r="100" spans="1:8">
      <c r="A100" s="60" t="s">
        <v>1107</v>
      </c>
      <c r="B100" s="60">
        <v>52540</v>
      </c>
      <c r="C100" s="61">
        <v>2801.7413793103451</v>
      </c>
      <c r="D100" s="57"/>
      <c r="E100" s="32" t="s">
        <v>8854</v>
      </c>
      <c r="F100" s="28">
        <v>2801.74</v>
      </c>
      <c r="G100" s="120"/>
      <c r="H100" s="18">
        <f t="shared" si="1"/>
        <v>1.3793103453281219E-3</v>
      </c>
    </row>
    <row r="101" spans="1:8">
      <c r="A101" s="60" t="s">
        <v>1107</v>
      </c>
      <c r="B101" s="60">
        <v>52541</v>
      </c>
      <c r="C101" s="61">
        <v>1007.7586206896552</v>
      </c>
      <c r="D101" s="57"/>
      <c r="E101" s="32" t="s">
        <v>8855</v>
      </c>
      <c r="F101" s="28">
        <v>1007.76</v>
      </c>
      <c r="G101" s="120"/>
      <c r="H101" s="18">
        <f t="shared" si="1"/>
        <v>-1.3793103447596877E-3</v>
      </c>
    </row>
    <row r="102" spans="1:8">
      <c r="A102" s="60" t="s">
        <v>1107</v>
      </c>
      <c r="B102" s="60">
        <v>52542</v>
      </c>
      <c r="C102" s="61">
        <v>1200</v>
      </c>
      <c r="D102" s="57"/>
      <c r="E102" s="32" t="s">
        <v>8856</v>
      </c>
      <c r="F102" s="28">
        <v>1200</v>
      </c>
      <c r="G102" s="120"/>
      <c r="H102" s="18">
        <f t="shared" si="1"/>
        <v>0</v>
      </c>
    </row>
    <row r="103" spans="1:8">
      <c r="A103" s="60" t="s">
        <v>1107</v>
      </c>
      <c r="B103" s="60">
        <v>52543</v>
      </c>
      <c r="C103" s="61">
        <v>2801.7327586206902</v>
      </c>
      <c r="D103" s="57"/>
      <c r="E103" s="32" t="s">
        <v>8857</v>
      </c>
      <c r="F103" s="28">
        <v>2801.73</v>
      </c>
      <c r="G103" s="120"/>
      <c r="H103" s="18">
        <f t="shared" si="1"/>
        <v>2.7586206902014965E-3</v>
      </c>
    </row>
    <row r="104" spans="1:8">
      <c r="A104" s="60" t="s">
        <v>1107</v>
      </c>
      <c r="B104" s="60">
        <v>52544</v>
      </c>
      <c r="C104" s="61">
        <v>2017.2327586206895</v>
      </c>
      <c r="D104" s="57"/>
      <c r="E104" s="32" t="s">
        <v>8858</v>
      </c>
      <c r="F104" s="28">
        <v>2017.23</v>
      </c>
      <c r="G104" s="120"/>
      <c r="H104" s="18">
        <f t="shared" si="1"/>
        <v>2.7586206895193754E-3</v>
      </c>
    </row>
    <row r="105" spans="1:8">
      <c r="A105" s="60" t="s">
        <v>1107</v>
      </c>
      <c r="B105" s="60">
        <v>52545</v>
      </c>
      <c r="C105" s="61">
        <v>5487.0689655172418</v>
      </c>
      <c r="D105" s="57"/>
      <c r="E105" s="32" t="s">
        <v>8859</v>
      </c>
      <c r="F105" s="28">
        <v>5487.07</v>
      </c>
      <c r="G105" s="120"/>
      <c r="H105" s="18">
        <f t="shared" si="1"/>
        <v>-1.0344827578592231E-3</v>
      </c>
    </row>
    <row r="106" spans="1:8">
      <c r="A106" s="60" t="s">
        <v>1107</v>
      </c>
      <c r="B106" s="60">
        <v>52546</v>
      </c>
      <c r="C106" s="61">
        <v>1007.7586206896552</v>
      </c>
      <c r="D106" s="57"/>
      <c r="E106" s="32" t="s">
        <v>8860</v>
      </c>
      <c r="F106" s="28">
        <v>1007.76</v>
      </c>
      <c r="G106" s="120"/>
      <c r="H106" s="18">
        <f t="shared" si="1"/>
        <v>-1.3793103447596877E-3</v>
      </c>
    </row>
    <row r="107" spans="1:8">
      <c r="A107" s="60" t="s">
        <v>1107</v>
      </c>
      <c r="B107" s="60">
        <v>52547</v>
      </c>
      <c r="C107" s="61">
        <v>495.68965517241384</v>
      </c>
      <c r="D107" s="57"/>
      <c r="E107" s="32" t="s">
        <v>8861</v>
      </c>
      <c r="F107" s="28">
        <v>495.69</v>
      </c>
      <c r="G107" s="120"/>
      <c r="H107" s="18">
        <f t="shared" si="1"/>
        <v>-3.4482758616150022E-4</v>
      </c>
    </row>
    <row r="108" spans="1:8">
      <c r="A108" s="60" t="s">
        <v>1107</v>
      </c>
      <c r="B108" s="60">
        <v>52548</v>
      </c>
      <c r="C108" s="61">
        <v>1007.7586206896552</v>
      </c>
      <c r="D108" s="57"/>
      <c r="E108" s="32" t="s">
        <v>8862</v>
      </c>
      <c r="F108" s="28">
        <v>1007.76</v>
      </c>
      <c r="G108" s="120"/>
      <c r="H108" s="18">
        <f t="shared" si="1"/>
        <v>-1.3793103447596877E-3</v>
      </c>
    </row>
    <row r="109" spans="1:8">
      <c r="A109" s="60" t="s">
        <v>1107</v>
      </c>
      <c r="B109" s="60">
        <v>52549</v>
      </c>
      <c r="C109" s="61">
        <v>2042.2413793103449</v>
      </c>
      <c r="D109" s="57"/>
      <c r="E109" s="32" t="s">
        <v>8863</v>
      </c>
      <c r="F109" s="28">
        <v>2042.2399999999998</v>
      </c>
      <c r="G109" s="120"/>
      <c r="H109" s="18">
        <f t="shared" si="1"/>
        <v>1.3793103451007482E-3</v>
      </c>
    </row>
    <row r="110" spans="1:8">
      <c r="A110" s="60" t="s">
        <v>1107</v>
      </c>
      <c r="B110" s="60">
        <v>52550</v>
      </c>
      <c r="C110" s="61">
        <v>1698.2758620689656</v>
      </c>
      <c r="D110" s="57"/>
      <c r="E110" s="32" t="s">
        <v>8864</v>
      </c>
      <c r="F110" s="28">
        <v>1698.2799999999997</v>
      </c>
      <c r="G110" s="120"/>
      <c r="H110" s="18">
        <f t="shared" si="1"/>
        <v>-4.1379310341653763E-3</v>
      </c>
    </row>
    <row r="111" spans="1:8">
      <c r="A111" s="60" t="s">
        <v>1107</v>
      </c>
      <c r="B111" s="60">
        <v>52551</v>
      </c>
      <c r="C111" s="61">
        <v>2862.0689655172414</v>
      </c>
      <c r="D111" s="57"/>
      <c r="E111" s="32" t="s">
        <v>8865</v>
      </c>
      <c r="F111" s="28">
        <v>2862.0699999999997</v>
      </c>
      <c r="G111" s="120"/>
      <c r="H111" s="18">
        <f t="shared" si="1"/>
        <v>-1.0344827583139704E-3</v>
      </c>
    </row>
    <row r="112" spans="1:8">
      <c r="A112" s="60" t="s">
        <v>1107</v>
      </c>
      <c r="B112" s="60">
        <v>52552</v>
      </c>
      <c r="C112" s="61">
        <v>1007.7586206896552</v>
      </c>
      <c r="D112" s="57"/>
      <c r="E112" s="32" t="s">
        <v>8866</v>
      </c>
      <c r="F112" s="28">
        <v>1007.76</v>
      </c>
      <c r="G112" s="120"/>
      <c r="H112" s="18">
        <f t="shared" si="1"/>
        <v>-1.3793103447596877E-3</v>
      </c>
    </row>
    <row r="113" spans="1:8">
      <c r="A113" s="60" t="s">
        <v>1107</v>
      </c>
      <c r="B113" s="60">
        <v>52553</v>
      </c>
      <c r="C113" s="61">
        <v>1698.2758620689656</v>
      </c>
      <c r="D113" s="57"/>
      <c r="E113" s="32" t="s">
        <v>8867</v>
      </c>
      <c r="F113" s="28">
        <v>1698.28</v>
      </c>
      <c r="G113" s="120"/>
      <c r="H113" s="18">
        <f t="shared" si="1"/>
        <v>-4.13793103439275E-3</v>
      </c>
    </row>
    <row r="114" spans="1:8">
      <c r="A114" s="60" t="s">
        <v>1107</v>
      </c>
      <c r="B114" s="60">
        <v>52554</v>
      </c>
      <c r="C114" s="61">
        <v>6422.4224137931042</v>
      </c>
      <c r="D114" s="57"/>
      <c r="E114" s="32" t="s">
        <v>8868</v>
      </c>
      <c r="F114" s="28">
        <v>6422.42</v>
      </c>
      <c r="G114" s="120"/>
      <c r="H114" s="18">
        <f t="shared" si="1"/>
        <v>2.4137931040968397E-3</v>
      </c>
    </row>
    <row r="115" spans="1:8">
      <c r="A115" s="60" t="s">
        <v>1107</v>
      </c>
      <c r="B115" s="60">
        <v>52555</v>
      </c>
      <c r="C115" s="61">
        <v>1309.4827586206898</v>
      </c>
      <c r="D115" s="57"/>
      <c r="E115" s="32" t="s">
        <v>8869</v>
      </c>
      <c r="F115" s="28">
        <v>1309.48</v>
      </c>
      <c r="G115" s="120"/>
      <c r="H115" s="18">
        <f t="shared" si="1"/>
        <v>2.7586206897467491E-3</v>
      </c>
    </row>
    <row r="116" spans="1:8">
      <c r="A116" s="60" t="s">
        <v>1107</v>
      </c>
      <c r="B116" s="60">
        <v>52556</v>
      </c>
      <c r="C116" s="61">
        <v>2862.0603448275861</v>
      </c>
      <c r="D116" s="57"/>
      <c r="E116" s="32" t="s">
        <v>8870</v>
      </c>
      <c r="F116" s="28">
        <v>2862.06</v>
      </c>
      <c r="G116" s="120"/>
      <c r="H116" s="18">
        <f t="shared" si="1"/>
        <v>3.448275861046568E-4</v>
      </c>
    </row>
    <row r="117" spans="1:8">
      <c r="A117" s="60" t="s">
        <v>1107</v>
      </c>
      <c r="B117" s="60">
        <v>52557</v>
      </c>
      <c r="C117" s="61">
        <v>2116.3793103448279</v>
      </c>
      <c r="D117" s="57"/>
      <c r="E117" s="32" t="s">
        <v>8871</v>
      </c>
      <c r="F117" s="28">
        <v>2116.38</v>
      </c>
      <c r="G117" s="120"/>
      <c r="H117" s="18">
        <f t="shared" si="1"/>
        <v>-6.896551722093136E-4</v>
      </c>
    </row>
    <row r="118" spans="1:8">
      <c r="A118" s="60" t="s">
        <v>1107</v>
      </c>
      <c r="B118" s="60">
        <v>52558</v>
      </c>
      <c r="C118" s="61">
        <v>1740.5172413793105</v>
      </c>
      <c r="D118" s="57"/>
      <c r="E118" s="32" t="s">
        <v>8872</v>
      </c>
      <c r="F118" s="28">
        <v>1740.52</v>
      </c>
      <c r="G118" s="120"/>
      <c r="H118" s="18">
        <f t="shared" si="1"/>
        <v>-2.7586206895193754E-3</v>
      </c>
    </row>
    <row r="119" spans="1:8">
      <c r="A119" s="60" t="s">
        <v>1107</v>
      </c>
      <c r="B119" s="60">
        <v>52559</v>
      </c>
      <c r="C119" s="61">
        <v>2862.0603448275861</v>
      </c>
      <c r="D119" s="57"/>
      <c r="E119" s="32" t="s">
        <v>8873</v>
      </c>
      <c r="F119" s="28">
        <v>2862.06</v>
      </c>
      <c r="G119" s="120"/>
      <c r="H119" s="18">
        <f t="shared" si="1"/>
        <v>3.448275861046568E-4</v>
      </c>
    </row>
    <row r="120" spans="1:8">
      <c r="A120" s="60" t="s">
        <v>1107</v>
      </c>
      <c r="B120" s="60">
        <v>52560</v>
      </c>
      <c r="C120" s="61">
        <v>1007.7586206896552</v>
      </c>
      <c r="D120" s="57"/>
      <c r="E120" s="32" t="s">
        <v>8874</v>
      </c>
      <c r="F120" s="28">
        <v>1007.76</v>
      </c>
      <c r="G120" s="120"/>
      <c r="H120" s="18">
        <f t="shared" si="1"/>
        <v>-1.3793103447596877E-3</v>
      </c>
    </row>
    <row r="121" spans="1:8">
      <c r="A121" s="60" t="s">
        <v>1107</v>
      </c>
      <c r="B121" s="60">
        <v>52561</v>
      </c>
      <c r="C121" s="61">
        <v>1007.7586206896552</v>
      </c>
      <c r="D121" s="57"/>
      <c r="E121" s="32" t="s">
        <v>8875</v>
      </c>
      <c r="F121" s="28">
        <v>1007.76</v>
      </c>
      <c r="G121" s="120"/>
      <c r="H121" s="18">
        <f t="shared" si="1"/>
        <v>-1.3793103447596877E-3</v>
      </c>
    </row>
    <row r="122" spans="1:8">
      <c r="A122" s="60" t="s">
        <v>1107</v>
      </c>
      <c r="B122" s="60">
        <v>52562</v>
      </c>
      <c r="C122" s="61">
        <v>2801.7241379310349</v>
      </c>
      <c r="D122" s="57"/>
      <c r="E122" s="32" t="s">
        <v>8876</v>
      </c>
      <c r="F122" s="28">
        <v>2801.7200000000003</v>
      </c>
      <c r="G122" s="120"/>
      <c r="H122" s="18">
        <f t="shared" si="1"/>
        <v>4.1379310346201237E-3</v>
      </c>
    </row>
    <row r="123" spans="1:8">
      <c r="A123" s="60" t="s">
        <v>1107</v>
      </c>
      <c r="B123" s="60">
        <v>52563</v>
      </c>
      <c r="C123" s="61">
        <v>1698.2758620689656</v>
      </c>
      <c r="D123" s="57"/>
      <c r="E123" s="32" t="s">
        <v>8877</v>
      </c>
      <c r="F123" s="28">
        <v>1698.2799999999997</v>
      </c>
      <c r="G123" s="120"/>
      <c r="H123" s="18">
        <f t="shared" si="1"/>
        <v>-4.1379310341653763E-3</v>
      </c>
    </row>
    <row r="124" spans="1:8">
      <c r="A124" s="60" t="s">
        <v>1107</v>
      </c>
      <c r="B124" s="60">
        <v>52564</v>
      </c>
      <c r="C124" s="61">
        <v>2731.8879310344828</v>
      </c>
      <c r="D124" s="57"/>
      <c r="E124" s="32" t="s">
        <v>8878</v>
      </c>
      <c r="F124" s="28">
        <v>2731.8900000000003</v>
      </c>
      <c r="G124" s="120"/>
      <c r="H124" s="18">
        <f t="shared" si="1"/>
        <v>-2.0689655175374355E-3</v>
      </c>
    </row>
    <row r="125" spans="1:8">
      <c r="A125" s="60" t="s">
        <v>1107</v>
      </c>
      <c r="B125" s="60">
        <v>52565</v>
      </c>
      <c r="C125" s="61">
        <v>344.82758620689657</v>
      </c>
      <c r="D125" s="57"/>
      <c r="E125" s="32" t="s">
        <v>8879</v>
      </c>
      <c r="F125" s="28">
        <v>344.83</v>
      </c>
      <c r="G125" s="120"/>
      <c r="H125" s="18">
        <f t="shared" si="1"/>
        <v>-2.4137931034147186E-3</v>
      </c>
    </row>
    <row r="126" spans="1:8">
      <c r="A126" s="60" t="s">
        <v>1107</v>
      </c>
      <c r="B126" s="60">
        <v>52566</v>
      </c>
      <c r="C126" s="61">
        <v>3163.7758620689656</v>
      </c>
      <c r="D126" s="57"/>
      <c r="E126" s="32" t="s">
        <v>8880</v>
      </c>
      <c r="F126" s="28">
        <v>3163.78</v>
      </c>
      <c r="G126" s="120"/>
      <c r="H126" s="18">
        <f t="shared" si="1"/>
        <v>-4.1379310346201237E-3</v>
      </c>
    </row>
    <row r="127" spans="1:8">
      <c r="A127" s="60" t="s">
        <v>1107</v>
      </c>
      <c r="B127" s="60">
        <v>52567</v>
      </c>
      <c r="C127" s="61">
        <v>5319.1379310344828</v>
      </c>
      <c r="D127" s="57"/>
      <c r="E127" s="32" t="s">
        <v>8881</v>
      </c>
      <c r="F127" s="28">
        <v>5319.14</v>
      </c>
      <c r="G127" s="120"/>
      <c r="H127" s="18">
        <f t="shared" si="1"/>
        <v>-2.0689655175374355E-3</v>
      </c>
    </row>
    <row r="128" spans="1:8">
      <c r="A128" s="60" t="s">
        <v>1107</v>
      </c>
      <c r="B128" s="60">
        <v>52568</v>
      </c>
      <c r="C128" s="61">
        <v>200</v>
      </c>
      <c r="D128" s="57"/>
      <c r="E128" s="32" t="s">
        <v>8882</v>
      </c>
      <c r="F128" s="28">
        <v>200</v>
      </c>
      <c r="G128" s="120"/>
      <c r="H128" s="18">
        <f t="shared" si="1"/>
        <v>0</v>
      </c>
    </row>
    <row r="129" spans="1:8">
      <c r="A129" s="60" t="s">
        <v>1107</v>
      </c>
      <c r="B129" s="60">
        <v>52569</v>
      </c>
      <c r="C129" s="61">
        <v>3042.2413793103451</v>
      </c>
      <c r="D129" s="57"/>
      <c r="E129" s="32" t="s">
        <v>8883</v>
      </c>
      <c r="F129" s="28">
        <v>3042.24</v>
      </c>
      <c r="G129" s="120"/>
      <c r="H129" s="18">
        <f t="shared" si="1"/>
        <v>1.3793103453281219E-3</v>
      </c>
    </row>
    <row r="130" spans="1:8">
      <c r="A130" s="60" t="s">
        <v>1107</v>
      </c>
      <c r="B130" s="60">
        <v>52570</v>
      </c>
      <c r="C130" s="61">
        <v>658.62068965517244</v>
      </c>
      <c r="D130" s="57"/>
      <c r="E130" s="32" t="s">
        <v>8884</v>
      </c>
      <c r="F130" s="28">
        <v>658.62</v>
      </c>
      <c r="G130" s="120"/>
      <c r="H130" s="18">
        <f t="shared" si="1"/>
        <v>6.8965517243668728E-4</v>
      </c>
    </row>
    <row r="131" spans="1:8">
      <c r="A131" s="60" t="s">
        <v>1107</v>
      </c>
      <c r="B131" s="60">
        <v>52571</v>
      </c>
      <c r="C131" s="61">
        <v>3829.8879310344832</v>
      </c>
      <c r="D131" s="57"/>
      <c r="E131" s="32" t="s">
        <v>8885</v>
      </c>
      <c r="F131" s="28">
        <v>3829.89</v>
      </c>
      <c r="G131" s="120"/>
      <c r="H131" s="18">
        <f t="shared" si="1"/>
        <v>-2.0689655166279408E-3</v>
      </c>
    </row>
    <row r="132" spans="1:8">
      <c r="A132" s="60" t="s">
        <v>1107</v>
      </c>
      <c r="B132" s="60">
        <v>52572</v>
      </c>
      <c r="C132" s="61">
        <v>2014.5775862068965</v>
      </c>
      <c r="D132" s="57"/>
      <c r="E132" s="32" t="s">
        <v>8886</v>
      </c>
      <c r="F132" s="28">
        <v>2014.58</v>
      </c>
      <c r="G132" s="120"/>
      <c r="H132" s="18">
        <f t="shared" si="1"/>
        <v>-2.4137931034147186E-3</v>
      </c>
    </row>
    <row r="133" spans="1:8">
      <c r="A133" s="60" t="s">
        <v>1107</v>
      </c>
      <c r="B133" s="60">
        <v>52573</v>
      </c>
      <c r="C133" s="61">
        <v>2891.3706896551726</v>
      </c>
      <c r="D133" s="57"/>
      <c r="E133" s="32" t="s">
        <v>8887</v>
      </c>
      <c r="F133" s="28">
        <v>2891.37</v>
      </c>
      <c r="G133" s="120"/>
      <c r="H133" s="18">
        <f t="shared" si="1"/>
        <v>6.8965517266406096E-4</v>
      </c>
    </row>
    <row r="134" spans="1:8">
      <c r="A134" s="60" t="s">
        <v>1107</v>
      </c>
      <c r="B134" s="60">
        <v>52574</v>
      </c>
      <c r="C134" s="61">
        <v>947.43965517241384</v>
      </c>
      <c r="D134" s="57"/>
      <c r="E134" s="32" t="s">
        <v>8888</v>
      </c>
      <c r="F134" s="28">
        <v>947.44</v>
      </c>
      <c r="G134" s="120"/>
      <c r="H134" s="18">
        <f t="shared" si="1"/>
        <v>-3.4482758621834364E-4</v>
      </c>
    </row>
    <row r="135" spans="1:8">
      <c r="A135" s="60" t="s">
        <v>1107</v>
      </c>
      <c r="B135" s="60">
        <v>52575</v>
      </c>
      <c r="C135" s="61">
        <v>2086.2068965517242</v>
      </c>
      <c r="D135" s="57"/>
      <c r="E135" s="32" t="s">
        <v>8889</v>
      </c>
      <c r="F135" s="28">
        <v>2086.21</v>
      </c>
      <c r="G135" s="120"/>
      <c r="H135" s="18">
        <f t="shared" si="1"/>
        <v>-3.1034482758514059E-3</v>
      </c>
    </row>
    <row r="136" spans="1:8">
      <c r="A136" s="60" t="s">
        <v>1107</v>
      </c>
      <c r="B136" s="60">
        <v>52576</v>
      </c>
      <c r="C136" s="61">
        <v>174.60344827586206</v>
      </c>
      <c r="D136" s="57"/>
      <c r="E136" s="32" t="s">
        <v>8890</v>
      </c>
      <c r="F136" s="28">
        <v>174.6</v>
      </c>
      <c r="G136" s="120"/>
      <c r="H136" s="18">
        <f t="shared" si="1"/>
        <v>3.4482758620697496E-3</v>
      </c>
    </row>
    <row r="137" spans="1:8">
      <c r="A137" s="60" t="s">
        <v>1107</v>
      </c>
      <c r="B137" s="60">
        <v>52577</v>
      </c>
      <c r="C137" s="61">
        <v>174.60344827586206</v>
      </c>
      <c r="D137" s="57"/>
      <c r="E137" s="32" t="s">
        <v>8891</v>
      </c>
      <c r="F137" s="28">
        <v>174.6</v>
      </c>
      <c r="G137" s="120"/>
      <c r="H137" s="18">
        <f t="shared" ref="H137:H200" si="2">+C137-F137</f>
        <v>3.4482758620697496E-3</v>
      </c>
    </row>
    <row r="138" spans="1:8">
      <c r="A138" s="60" t="s">
        <v>1107</v>
      </c>
      <c r="B138" s="60">
        <v>52578</v>
      </c>
      <c r="C138" s="61">
        <v>174.60344827586206</v>
      </c>
      <c r="D138" s="57"/>
      <c r="E138" s="32" t="s">
        <v>8892</v>
      </c>
      <c r="F138" s="28">
        <v>174.6</v>
      </c>
      <c r="G138" s="120"/>
      <c r="H138" s="18">
        <f t="shared" si="2"/>
        <v>3.4482758620697496E-3</v>
      </c>
    </row>
    <row r="139" spans="1:8">
      <c r="A139" s="60" t="s">
        <v>1107</v>
      </c>
      <c r="B139" s="60">
        <v>52579</v>
      </c>
      <c r="C139" s="61">
        <v>1472.4482758620691</v>
      </c>
      <c r="D139" s="57"/>
      <c r="E139" s="32" t="s">
        <v>8893</v>
      </c>
      <c r="F139" s="28">
        <v>1472.4499999999998</v>
      </c>
      <c r="G139" s="120"/>
      <c r="H139" s="18">
        <f t="shared" si="2"/>
        <v>-1.7241379307506577E-3</v>
      </c>
    </row>
    <row r="140" spans="1:8">
      <c r="A140" s="60" t="s">
        <v>1107</v>
      </c>
      <c r="B140" s="60">
        <v>52580</v>
      </c>
      <c r="C140" s="61">
        <v>174.60344827586206</v>
      </c>
      <c r="D140" s="57"/>
      <c r="E140" s="32" t="s">
        <v>8894</v>
      </c>
      <c r="F140" s="28">
        <v>174.6</v>
      </c>
      <c r="G140" s="120"/>
      <c r="H140" s="18">
        <f t="shared" si="2"/>
        <v>3.4482758620697496E-3</v>
      </c>
    </row>
    <row r="141" spans="1:8">
      <c r="A141" s="60" t="s">
        <v>1107</v>
      </c>
      <c r="B141" s="60">
        <v>52581</v>
      </c>
      <c r="C141" s="61">
        <v>58.198275862068975</v>
      </c>
      <c r="D141" s="57"/>
      <c r="E141" s="32" t="s">
        <v>8895</v>
      </c>
      <c r="F141" s="28">
        <v>58.2</v>
      </c>
      <c r="G141" s="120"/>
      <c r="H141" s="18">
        <f t="shared" si="2"/>
        <v>-1.7241379310277694E-3</v>
      </c>
    </row>
    <row r="142" spans="1:8">
      <c r="A142" s="60" t="s">
        <v>1107</v>
      </c>
      <c r="B142" s="60">
        <v>52582</v>
      </c>
      <c r="C142" s="61">
        <v>947.42241379310349</v>
      </c>
      <c r="D142" s="57"/>
      <c r="E142" s="32" t="s">
        <v>8896</v>
      </c>
      <c r="F142" s="28">
        <v>947.42000000000007</v>
      </c>
      <c r="G142" s="120"/>
      <c r="H142" s="18">
        <f t="shared" si="2"/>
        <v>2.4137931034147186E-3</v>
      </c>
    </row>
    <row r="143" spans="1:8">
      <c r="A143" s="60" t="s">
        <v>1107</v>
      </c>
      <c r="B143" s="60">
        <v>52583</v>
      </c>
      <c r="C143" s="61">
        <v>1007.7586206896552</v>
      </c>
      <c r="D143" s="57"/>
      <c r="E143" s="32" t="s">
        <v>8897</v>
      </c>
      <c r="F143" s="28">
        <v>1007.76</v>
      </c>
      <c r="G143" s="120"/>
      <c r="H143" s="18">
        <f t="shared" si="2"/>
        <v>-1.3793103447596877E-3</v>
      </c>
    </row>
    <row r="144" spans="1:8">
      <c r="A144" s="60" t="s">
        <v>1107</v>
      </c>
      <c r="B144" s="60">
        <v>52584</v>
      </c>
      <c r="C144" s="61">
        <v>947.42241379310349</v>
      </c>
      <c r="D144" s="57"/>
      <c r="E144" s="32" t="s">
        <v>8898</v>
      </c>
      <c r="F144" s="28">
        <v>947.42</v>
      </c>
      <c r="G144" s="120"/>
      <c r="H144" s="18">
        <f t="shared" si="2"/>
        <v>2.4137931035284055E-3</v>
      </c>
    </row>
    <row r="145" spans="1:8">
      <c r="A145" s="60" t="s">
        <v>1107</v>
      </c>
      <c r="B145" s="60">
        <v>52585</v>
      </c>
      <c r="C145" s="61">
        <v>1335.3534482758621</v>
      </c>
      <c r="D145" s="57"/>
      <c r="E145" s="32" t="s">
        <v>8899</v>
      </c>
      <c r="F145" s="28">
        <v>1335.35</v>
      </c>
      <c r="G145" s="120"/>
      <c r="H145" s="18">
        <f t="shared" si="2"/>
        <v>3.4482758621834364E-3</v>
      </c>
    </row>
    <row r="146" spans="1:8">
      <c r="A146" s="60" t="s">
        <v>1107</v>
      </c>
      <c r="B146" s="60">
        <v>52586</v>
      </c>
      <c r="C146" s="61">
        <v>3793.1120689655177</v>
      </c>
      <c r="D146" s="57"/>
      <c r="E146" s="32" t="s">
        <v>8900</v>
      </c>
      <c r="F146" s="28">
        <v>3793.1099999999997</v>
      </c>
      <c r="G146" s="120"/>
      <c r="H146" s="18">
        <f t="shared" si="2"/>
        <v>2.0689655179921829E-3</v>
      </c>
    </row>
    <row r="147" spans="1:8">
      <c r="A147" s="60" t="s">
        <v>1107</v>
      </c>
      <c r="B147" s="60">
        <v>52587</v>
      </c>
      <c r="C147" s="61">
        <v>174.60344827586206</v>
      </c>
      <c r="D147" s="57"/>
      <c r="E147" s="32" t="s">
        <v>8901</v>
      </c>
      <c r="F147" s="28">
        <v>174.6</v>
      </c>
      <c r="G147" s="120"/>
      <c r="H147" s="18">
        <f t="shared" si="2"/>
        <v>3.4482758620697496E-3</v>
      </c>
    </row>
    <row r="148" spans="1:8">
      <c r="A148" s="60" t="s">
        <v>1107</v>
      </c>
      <c r="B148" s="60">
        <v>52588</v>
      </c>
      <c r="C148" s="61">
        <v>1007.7586206896552</v>
      </c>
      <c r="D148" s="57"/>
      <c r="E148" s="32" t="s">
        <v>8902</v>
      </c>
      <c r="F148" s="28">
        <v>1007.76</v>
      </c>
      <c r="G148" s="120"/>
      <c r="H148" s="18">
        <f t="shared" si="2"/>
        <v>-1.3793103447596877E-3</v>
      </c>
    </row>
    <row r="149" spans="1:8">
      <c r="A149" s="60" t="s">
        <v>1107</v>
      </c>
      <c r="B149" s="60">
        <v>52589</v>
      </c>
      <c r="C149" s="61">
        <v>58.198275862068975</v>
      </c>
      <c r="D149" s="57"/>
      <c r="E149" s="32" t="s">
        <v>8903</v>
      </c>
      <c r="F149" s="28">
        <v>58.2</v>
      </c>
      <c r="G149" s="120"/>
      <c r="H149" s="18">
        <f t="shared" si="2"/>
        <v>-1.7241379310277694E-3</v>
      </c>
    </row>
    <row r="150" spans="1:8">
      <c r="A150" s="60" t="s">
        <v>1107</v>
      </c>
      <c r="B150" s="60">
        <v>52590</v>
      </c>
      <c r="C150" s="61">
        <v>1724.1465517241381</v>
      </c>
      <c r="D150" s="57"/>
      <c r="E150" s="32" t="s">
        <v>8904</v>
      </c>
      <c r="F150" s="28">
        <v>1724.15</v>
      </c>
      <c r="G150" s="120"/>
      <c r="H150" s="18">
        <f t="shared" si="2"/>
        <v>-3.4482758619560627E-3</v>
      </c>
    </row>
    <row r="151" spans="1:8">
      <c r="A151" s="60" t="s">
        <v>1107</v>
      </c>
      <c r="B151" s="60">
        <v>52591</v>
      </c>
      <c r="C151" s="61">
        <v>1007.7586206896552</v>
      </c>
      <c r="D151" s="57"/>
      <c r="E151" s="32" t="s">
        <v>8905</v>
      </c>
      <c r="F151" s="28">
        <v>1007.76</v>
      </c>
      <c r="G151" s="120"/>
      <c r="H151" s="18">
        <f t="shared" si="2"/>
        <v>-1.3793103447596877E-3</v>
      </c>
    </row>
    <row r="152" spans="1:8">
      <c r="A152" s="60" t="s">
        <v>1107</v>
      </c>
      <c r="B152" s="60">
        <v>52592</v>
      </c>
      <c r="C152" s="61">
        <v>1698.2758620689656</v>
      </c>
      <c r="D152" s="57"/>
      <c r="E152" s="32" t="s">
        <v>8906</v>
      </c>
      <c r="F152" s="28">
        <v>1698.28</v>
      </c>
      <c r="G152" s="120"/>
      <c r="H152" s="18">
        <f t="shared" si="2"/>
        <v>-4.13793103439275E-3</v>
      </c>
    </row>
    <row r="153" spans="1:8">
      <c r="A153" s="60" t="s">
        <v>1107</v>
      </c>
      <c r="B153" s="60">
        <v>52593</v>
      </c>
      <c r="C153" s="61">
        <v>947.42241379310349</v>
      </c>
      <c r="D153" s="57"/>
      <c r="E153" s="32" t="s">
        <v>8907</v>
      </c>
      <c r="F153" s="28">
        <v>947.42</v>
      </c>
      <c r="G153" s="120"/>
      <c r="H153" s="18">
        <f t="shared" si="2"/>
        <v>2.4137931035284055E-3</v>
      </c>
    </row>
    <row r="154" spans="1:8">
      <c r="A154" s="60" t="s">
        <v>1107</v>
      </c>
      <c r="B154" s="60">
        <v>52594</v>
      </c>
      <c r="C154" s="61">
        <v>4193.9741379310353</v>
      </c>
      <c r="D154" s="57"/>
      <c r="E154" s="32" t="s">
        <v>8908</v>
      </c>
      <c r="F154" s="28">
        <v>4193.97</v>
      </c>
      <c r="G154" s="120"/>
      <c r="H154" s="18">
        <f t="shared" si="2"/>
        <v>4.137931035074871E-3</v>
      </c>
    </row>
    <row r="155" spans="1:8">
      <c r="A155" s="60" t="s">
        <v>1107</v>
      </c>
      <c r="B155" s="60">
        <v>52595</v>
      </c>
      <c r="C155" s="61">
        <v>6160.2241379310344</v>
      </c>
      <c r="D155" s="57"/>
      <c r="E155" s="32" t="s">
        <v>8909</v>
      </c>
      <c r="F155" s="28">
        <v>6160.2199999999993</v>
      </c>
      <c r="G155" s="120"/>
      <c r="H155" s="18">
        <f t="shared" si="2"/>
        <v>4.137931035074871E-3</v>
      </c>
    </row>
    <row r="156" spans="1:8">
      <c r="A156" s="60" t="s">
        <v>1107</v>
      </c>
      <c r="B156" s="60">
        <v>52596</v>
      </c>
      <c r="C156" s="61">
        <v>5947.4310344827591</v>
      </c>
      <c r="D156" s="57"/>
      <c r="E156" s="32" t="s">
        <v>8910</v>
      </c>
      <c r="F156" s="28">
        <v>5947.43</v>
      </c>
      <c r="G156" s="120"/>
      <c r="H156" s="18">
        <f t="shared" si="2"/>
        <v>1.0344827587687178E-3</v>
      </c>
    </row>
    <row r="157" spans="1:8">
      <c r="A157" s="60" t="s">
        <v>1107</v>
      </c>
      <c r="B157" s="60">
        <v>52597</v>
      </c>
      <c r="C157" s="61">
        <v>2801.7327586206902</v>
      </c>
      <c r="D157" s="57"/>
      <c r="E157" s="32" t="s">
        <v>8911</v>
      </c>
      <c r="F157" s="28">
        <v>2801.73</v>
      </c>
      <c r="G157" s="120"/>
      <c r="H157" s="18">
        <f t="shared" si="2"/>
        <v>2.7586206902014965E-3</v>
      </c>
    </row>
    <row r="158" spans="1:8">
      <c r="A158" s="60" t="s">
        <v>1107</v>
      </c>
      <c r="B158" s="60">
        <v>52598</v>
      </c>
      <c r="C158" s="61">
        <v>60.336206896551722</v>
      </c>
      <c r="D158" s="57"/>
      <c r="E158" s="32" t="s">
        <v>8912</v>
      </c>
      <c r="F158" s="28">
        <v>60.34</v>
      </c>
      <c r="G158" s="120"/>
      <c r="H158" s="18">
        <f t="shared" si="2"/>
        <v>-3.7931034482809878E-3</v>
      </c>
    </row>
    <row r="159" spans="1:8">
      <c r="A159" s="60" t="s">
        <v>1107</v>
      </c>
      <c r="B159" s="60">
        <v>52599</v>
      </c>
      <c r="C159" s="61">
        <v>1698.2758620689656</v>
      </c>
      <c r="D159" s="57"/>
      <c r="E159" s="32" t="s">
        <v>8913</v>
      </c>
      <c r="F159" s="28">
        <v>1698.28</v>
      </c>
      <c r="G159" s="120"/>
      <c r="H159" s="18">
        <f t="shared" si="2"/>
        <v>-4.13793103439275E-3</v>
      </c>
    </row>
    <row r="160" spans="1:8">
      <c r="A160" s="60" t="s">
        <v>1107</v>
      </c>
      <c r="B160" s="60">
        <v>52600</v>
      </c>
      <c r="C160" s="61">
        <v>947.42241379310349</v>
      </c>
      <c r="D160" s="57"/>
      <c r="E160" s="32" t="s">
        <v>8914</v>
      </c>
      <c r="F160" s="28">
        <v>947.42000000000007</v>
      </c>
      <c r="G160" s="120"/>
      <c r="H160" s="18">
        <f t="shared" si="2"/>
        <v>2.4137931034147186E-3</v>
      </c>
    </row>
    <row r="161" spans="1:8">
      <c r="A161" s="60" t="s">
        <v>1107</v>
      </c>
      <c r="B161" s="60">
        <v>52601</v>
      </c>
      <c r="C161" s="61">
        <v>1780.1724137931035</v>
      </c>
      <c r="D161" s="57"/>
      <c r="E161" s="32" t="s">
        <v>8915</v>
      </c>
      <c r="F161" s="28">
        <v>1780.17</v>
      </c>
      <c r="G161" s="120"/>
      <c r="H161" s="18">
        <f t="shared" si="2"/>
        <v>2.4137931034147186E-3</v>
      </c>
    </row>
    <row r="162" spans="1:8">
      <c r="A162" s="60" t="s">
        <v>1107</v>
      </c>
      <c r="B162" s="60">
        <v>52602</v>
      </c>
      <c r="C162" s="61">
        <v>1698.2758620689656</v>
      </c>
      <c r="D162" s="57"/>
      <c r="E162" s="32" t="s">
        <v>8916</v>
      </c>
      <c r="F162" s="28">
        <v>1698.28</v>
      </c>
      <c r="G162" s="120"/>
      <c r="H162" s="18">
        <f t="shared" si="2"/>
        <v>-4.13793103439275E-3</v>
      </c>
    </row>
    <row r="163" spans="1:8">
      <c r="A163" s="60" t="s">
        <v>1107</v>
      </c>
      <c r="B163" s="60">
        <v>52603</v>
      </c>
      <c r="C163" s="61">
        <v>2224.1293103448274</v>
      </c>
      <c r="D163" s="57"/>
      <c r="E163" s="32" t="s">
        <v>8917</v>
      </c>
      <c r="F163" s="28">
        <v>2224.13</v>
      </c>
      <c r="G163" s="120"/>
      <c r="H163" s="18">
        <f t="shared" si="2"/>
        <v>-6.8965517266406096E-4</v>
      </c>
    </row>
    <row r="164" spans="1:8">
      <c r="A164" s="60" t="s">
        <v>1107</v>
      </c>
      <c r="B164" s="60">
        <v>52604</v>
      </c>
      <c r="C164" s="61">
        <v>2862.0603448275861</v>
      </c>
      <c r="D164" s="57"/>
      <c r="E164" s="32" t="s">
        <v>8918</v>
      </c>
      <c r="F164" s="28">
        <v>2862.06</v>
      </c>
      <c r="G164" s="120"/>
      <c r="H164" s="18">
        <f t="shared" si="2"/>
        <v>3.448275861046568E-4</v>
      </c>
    </row>
    <row r="165" spans="1:8">
      <c r="A165" s="60" t="s">
        <v>1107</v>
      </c>
      <c r="B165" s="60">
        <v>52605</v>
      </c>
      <c r="C165" s="61">
        <v>3788.8017241379316</v>
      </c>
      <c r="D165" s="57"/>
      <c r="E165" s="32" t="s">
        <v>8919</v>
      </c>
      <c r="F165" s="28">
        <v>3788.8</v>
      </c>
      <c r="G165" s="120"/>
      <c r="H165" s="18">
        <f t="shared" si="2"/>
        <v>1.7241379314327787E-3</v>
      </c>
    </row>
    <row r="166" spans="1:8">
      <c r="A166" s="60" t="s">
        <v>1107</v>
      </c>
      <c r="B166" s="60">
        <v>52606</v>
      </c>
      <c r="C166" s="61">
        <v>2731.8879310344828</v>
      </c>
      <c r="D166" s="57"/>
      <c r="E166" s="32" t="s">
        <v>8920</v>
      </c>
      <c r="F166" s="28">
        <v>2731.8900000000003</v>
      </c>
      <c r="G166" s="120"/>
      <c r="H166" s="18">
        <f t="shared" si="2"/>
        <v>-2.0689655175374355E-3</v>
      </c>
    </row>
    <row r="167" spans="1:8">
      <c r="A167" s="60" t="s">
        <v>1107</v>
      </c>
      <c r="B167" s="60">
        <v>52607</v>
      </c>
      <c r="C167" s="61">
        <v>2841.3879310344832</v>
      </c>
      <c r="D167" s="57"/>
      <c r="E167" s="32" t="s">
        <v>8921</v>
      </c>
      <c r="F167" s="28">
        <v>2841.39</v>
      </c>
      <c r="G167" s="120"/>
      <c r="H167" s="18">
        <f t="shared" si="2"/>
        <v>-2.0689655166279408E-3</v>
      </c>
    </row>
    <row r="168" spans="1:8">
      <c r="A168" s="60" t="s">
        <v>1107</v>
      </c>
      <c r="B168" s="60">
        <v>52608</v>
      </c>
      <c r="C168" s="61">
        <v>1637.9310344827588</v>
      </c>
      <c r="D168" s="57"/>
      <c r="E168" s="32" t="s">
        <v>8922</v>
      </c>
      <c r="F168" s="28">
        <v>1637.93</v>
      </c>
      <c r="G168" s="120"/>
      <c r="H168" s="18">
        <f t="shared" si="2"/>
        <v>1.0344827587687178E-3</v>
      </c>
    </row>
    <row r="169" spans="1:8">
      <c r="A169" s="60" t="s">
        <v>1107</v>
      </c>
      <c r="B169" s="60">
        <v>52609</v>
      </c>
      <c r="C169" s="61">
        <v>1224.1379310344828</v>
      </c>
      <c r="D169" s="57"/>
      <c r="E169" s="32" t="s">
        <v>8923</v>
      </c>
      <c r="F169" s="28">
        <v>1224.1400000000001</v>
      </c>
      <c r="G169" s="120"/>
      <c r="H169" s="18">
        <f t="shared" si="2"/>
        <v>-2.0689655173100618E-3</v>
      </c>
    </row>
    <row r="170" spans="1:8">
      <c r="A170" s="60" t="s">
        <v>1107</v>
      </c>
      <c r="B170" s="60">
        <v>52610</v>
      </c>
      <c r="C170" s="61">
        <v>1783.6206896551726</v>
      </c>
      <c r="D170" s="57"/>
      <c r="E170" s="32" t="s">
        <v>8924</v>
      </c>
      <c r="F170" s="28">
        <v>1783.6200000000001</v>
      </c>
      <c r="G170" s="120"/>
      <c r="H170" s="18">
        <f t="shared" si="2"/>
        <v>6.8965517243668728E-4</v>
      </c>
    </row>
    <row r="171" spans="1:8">
      <c r="A171" s="60" t="s">
        <v>1107</v>
      </c>
      <c r="B171" s="60">
        <v>52611</v>
      </c>
      <c r="C171" s="61">
        <v>2801.7241379310349</v>
      </c>
      <c r="D171" s="57"/>
      <c r="E171" s="32" t="s">
        <v>8925</v>
      </c>
      <c r="F171" s="28">
        <v>2801.72</v>
      </c>
      <c r="G171" s="120"/>
      <c r="H171" s="18">
        <f t="shared" si="2"/>
        <v>4.137931035074871E-3</v>
      </c>
    </row>
    <row r="172" spans="1:8">
      <c r="A172" s="60" t="s">
        <v>1107</v>
      </c>
      <c r="B172" s="60">
        <v>52612</v>
      </c>
      <c r="C172" s="61">
        <v>947.42241379310349</v>
      </c>
      <c r="D172" s="57"/>
      <c r="E172" s="32" t="s">
        <v>8926</v>
      </c>
      <c r="F172" s="28">
        <v>947.42</v>
      </c>
      <c r="G172" s="120"/>
      <c r="H172" s="18">
        <f t="shared" si="2"/>
        <v>2.4137931035284055E-3</v>
      </c>
    </row>
    <row r="173" spans="1:8">
      <c r="A173" s="60" t="s">
        <v>1107</v>
      </c>
      <c r="B173" s="60">
        <v>52613</v>
      </c>
      <c r="C173" s="61">
        <v>1780.1724137931035</v>
      </c>
      <c r="D173" s="57"/>
      <c r="E173" s="32" t="s">
        <v>8927</v>
      </c>
      <c r="F173" s="28">
        <v>1780.17</v>
      </c>
      <c r="G173" s="120"/>
      <c r="H173" s="18">
        <f t="shared" si="2"/>
        <v>2.4137931034147186E-3</v>
      </c>
    </row>
    <row r="174" spans="1:8">
      <c r="A174" s="60" t="s">
        <v>1107</v>
      </c>
      <c r="B174" s="60">
        <v>52614</v>
      </c>
      <c r="C174" s="61">
        <v>4621.5517241379312</v>
      </c>
      <c r="D174" s="57"/>
      <c r="E174" s="32" t="s">
        <v>8928</v>
      </c>
      <c r="F174" s="28">
        <v>4621.5499999999993</v>
      </c>
      <c r="G174" s="120"/>
      <c r="H174" s="18">
        <f t="shared" si="2"/>
        <v>1.7241379318875261E-3</v>
      </c>
    </row>
    <row r="175" spans="1:8">
      <c r="A175" s="60" t="s">
        <v>1107</v>
      </c>
      <c r="B175" s="60">
        <v>52615</v>
      </c>
      <c r="C175" s="61">
        <v>3093.9568965517242</v>
      </c>
      <c r="D175" s="57"/>
      <c r="E175" s="32" t="s">
        <v>8929</v>
      </c>
      <c r="F175" s="28">
        <v>3093.96</v>
      </c>
      <c r="G175" s="120"/>
      <c r="H175" s="18">
        <f t="shared" si="2"/>
        <v>-3.1034482758514059E-3</v>
      </c>
    </row>
    <row r="176" spans="1:8">
      <c r="A176" s="60" t="s">
        <v>1107</v>
      </c>
      <c r="B176" s="60">
        <v>52616</v>
      </c>
      <c r="C176" s="61">
        <v>1007.7586206896552</v>
      </c>
      <c r="D176" s="57"/>
      <c r="E176" s="32" t="s">
        <v>8930</v>
      </c>
      <c r="F176" s="28">
        <v>1007.76</v>
      </c>
      <c r="G176" s="120"/>
      <c r="H176" s="18">
        <f t="shared" si="2"/>
        <v>-1.3793103447596877E-3</v>
      </c>
    </row>
    <row r="177" spans="1:8">
      <c r="A177" s="60" t="s">
        <v>1107</v>
      </c>
      <c r="B177" s="60">
        <v>52617</v>
      </c>
      <c r="C177" s="61">
        <v>3999.9913793103451</v>
      </c>
      <c r="D177" s="57"/>
      <c r="E177" s="32" t="s">
        <v>8931</v>
      </c>
      <c r="F177" s="28">
        <v>3999.9900000000002</v>
      </c>
      <c r="G177" s="120"/>
      <c r="H177" s="18">
        <f t="shared" si="2"/>
        <v>1.3793103448733746E-3</v>
      </c>
    </row>
    <row r="178" spans="1:8">
      <c r="A178" s="60" t="s">
        <v>1107</v>
      </c>
      <c r="B178" s="60">
        <v>52618</v>
      </c>
      <c r="C178" s="61">
        <v>1698.2758620689656</v>
      </c>
      <c r="D178" s="57"/>
      <c r="E178" s="32" t="s">
        <v>8932</v>
      </c>
      <c r="F178" s="28">
        <v>1698.2800000000002</v>
      </c>
      <c r="G178" s="120"/>
      <c r="H178" s="18">
        <f t="shared" si="2"/>
        <v>-4.1379310346201237E-3</v>
      </c>
    </row>
    <row r="179" spans="1:8">
      <c r="A179" s="60" t="s">
        <v>1107</v>
      </c>
      <c r="B179" s="60">
        <v>52619</v>
      </c>
      <c r="C179" s="61">
        <v>174.60344827586206</v>
      </c>
      <c r="D179" s="57"/>
      <c r="E179" s="32" t="s">
        <v>8933</v>
      </c>
      <c r="F179" s="28">
        <v>174.6</v>
      </c>
      <c r="G179" s="120"/>
      <c r="H179" s="18">
        <f t="shared" si="2"/>
        <v>3.4482758620697496E-3</v>
      </c>
    </row>
    <row r="180" spans="1:8">
      <c r="A180" s="60" t="s">
        <v>1107</v>
      </c>
      <c r="B180" s="60">
        <v>52620</v>
      </c>
      <c r="C180" s="61">
        <v>6614.8879310344837</v>
      </c>
      <c r="D180" s="57"/>
      <c r="E180" s="32" t="s">
        <v>8934</v>
      </c>
      <c r="F180" s="28">
        <v>6614.8899999999994</v>
      </c>
      <c r="G180" s="120"/>
      <c r="H180" s="18">
        <f t="shared" si="2"/>
        <v>-2.0689655157184461E-3</v>
      </c>
    </row>
    <row r="181" spans="1:8">
      <c r="A181" s="60" t="s">
        <v>1107</v>
      </c>
      <c r="B181" s="60">
        <v>52621</v>
      </c>
      <c r="C181" s="61">
        <v>3849.1293103448274</v>
      </c>
      <c r="D181" s="57"/>
      <c r="E181" s="32" t="s">
        <v>8935</v>
      </c>
      <c r="F181" s="28">
        <v>3849.13</v>
      </c>
      <c r="G181" s="120"/>
      <c r="H181" s="18">
        <f t="shared" si="2"/>
        <v>-6.8965517266406096E-4</v>
      </c>
    </row>
    <row r="182" spans="1:8">
      <c r="A182" s="60" t="s">
        <v>1107</v>
      </c>
      <c r="B182" s="60">
        <v>52622</v>
      </c>
      <c r="C182" s="61">
        <v>2139.6637931034488</v>
      </c>
      <c r="D182" s="57"/>
      <c r="E182" s="32" t="s">
        <v>8936</v>
      </c>
      <c r="F182" s="28">
        <v>2139.66</v>
      </c>
      <c r="G182" s="120"/>
      <c r="H182" s="18">
        <f t="shared" si="2"/>
        <v>3.7931034489702142E-3</v>
      </c>
    </row>
    <row r="183" spans="1:8">
      <c r="A183" s="60" t="s">
        <v>1107</v>
      </c>
      <c r="B183" s="60">
        <v>52623</v>
      </c>
      <c r="C183" s="61">
        <v>1007.7586206896552</v>
      </c>
      <c r="D183" s="57"/>
      <c r="E183" s="32" t="s">
        <v>8937</v>
      </c>
      <c r="F183" s="28">
        <v>1007.76</v>
      </c>
      <c r="G183" s="120"/>
      <c r="H183" s="18">
        <f t="shared" si="2"/>
        <v>-1.3793103447596877E-3</v>
      </c>
    </row>
    <row r="184" spans="1:8">
      <c r="A184" s="60" t="s">
        <v>1107</v>
      </c>
      <c r="B184" s="60">
        <v>52624</v>
      </c>
      <c r="C184" s="61">
        <v>947.42241379310349</v>
      </c>
      <c r="D184" s="57"/>
      <c r="E184" s="32" t="s">
        <v>8938</v>
      </c>
      <c r="F184" s="28">
        <v>947.42</v>
      </c>
      <c r="G184" s="120"/>
      <c r="H184" s="18">
        <f t="shared" si="2"/>
        <v>2.4137931035284055E-3</v>
      </c>
    </row>
    <row r="185" spans="1:8">
      <c r="A185" s="60" t="s">
        <v>1107</v>
      </c>
      <c r="B185" s="60">
        <v>52625</v>
      </c>
      <c r="C185" s="61">
        <v>1758.6120689655174</v>
      </c>
      <c r="D185" s="57"/>
      <c r="E185" s="32" t="s">
        <v>8939</v>
      </c>
      <c r="F185" s="28">
        <v>1758.61</v>
      </c>
      <c r="G185" s="120"/>
      <c r="H185" s="18">
        <f t="shared" si="2"/>
        <v>2.0689655175374355E-3</v>
      </c>
    </row>
    <row r="186" spans="1:8">
      <c r="A186" s="60" t="s">
        <v>1107</v>
      </c>
      <c r="B186" s="60">
        <v>52626</v>
      </c>
      <c r="C186" s="61">
        <v>1698.2672413793105</v>
      </c>
      <c r="D186" s="57"/>
      <c r="E186" s="32" t="s">
        <v>8940</v>
      </c>
      <c r="F186" s="28">
        <v>1698.27</v>
      </c>
      <c r="G186" s="120"/>
      <c r="H186" s="18">
        <f t="shared" si="2"/>
        <v>-2.7586206895193754E-3</v>
      </c>
    </row>
    <row r="187" spans="1:8">
      <c r="A187" s="60" t="s">
        <v>1107</v>
      </c>
      <c r="B187" s="60">
        <v>52627</v>
      </c>
      <c r="C187" s="61">
        <v>172.42241379310346</v>
      </c>
      <c r="D187" s="57"/>
      <c r="E187" s="32" t="s">
        <v>8941</v>
      </c>
      <c r="F187" s="28">
        <v>172.42</v>
      </c>
      <c r="G187" s="120"/>
      <c r="H187" s="18">
        <f t="shared" si="2"/>
        <v>2.4137931034715621E-3</v>
      </c>
    </row>
    <row r="188" spans="1:8">
      <c r="A188" s="60" t="s">
        <v>1107</v>
      </c>
      <c r="B188" s="60">
        <v>52628</v>
      </c>
      <c r="C188" s="61">
        <v>517.25</v>
      </c>
      <c r="D188" s="57"/>
      <c r="E188" s="32" t="s">
        <v>8942</v>
      </c>
      <c r="F188" s="28">
        <v>517.25</v>
      </c>
      <c r="G188" s="120"/>
      <c r="H188" s="18">
        <f t="shared" si="2"/>
        <v>0</v>
      </c>
    </row>
    <row r="189" spans="1:8">
      <c r="A189" s="60" t="s">
        <v>1107</v>
      </c>
      <c r="B189" s="60">
        <v>52629</v>
      </c>
      <c r="C189" s="61">
        <v>1007.7586206896552</v>
      </c>
      <c r="D189" s="57"/>
      <c r="E189" s="32" t="s">
        <v>8943</v>
      </c>
      <c r="F189" s="28">
        <v>1007.76</v>
      </c>
      <c r="G189" s="120"/>
      <c r="H189" s="18">
        <f t="shared" si="2"/>
        <v>-1.3793103447596877E-3</v>
      </c>
    </row>
    <row r="190" spans="1:8">
      <c r="A190" s="60" t="s">
        <v>1107</v>
      </c>
      <c r="B190" s="60">
        <v>52630</v>
      </c>
      <c r="C190" s="61">
        <v>5418.5517241379321</v>
      </c>
      <c r="D190" s="57"/>
      <c r="E190" s="32" t="s">
        <v>8944</v>
      </c>
      <c r="F190" s="28">
        <v>5418.55</v>
      </c>
      <c r="G190" s="120"/>
      <c r="H190" s="18">
        <f t="shared" si="2"/>
        <v>1.7241379318875261E-3</v>
      </c>
    </row>
    <row r="191" spans="1:8">
      <c r="A191" s="60" t="s">
        <v>1107</v>
      </c>
      <c r="B191" s="60">
        <v>52631</v>
      </c>
      <c r="C191" s="61">
        <v>1343.9741379310346</v>
      </c>
      <c r="D191" s="57"/>
      <c r="E191" s="32" t="s">
        <v>8945</v>
      </c>
      <c r="F191" s="28">
        <v>1343.9699999999998</v>
      </c>
      <c r="G191" s="120"/>
      <c r="H191" s="18">
        <f t="shared" si="2"/>
        <v>4.1379310348474974E-3</v>
      </c>
    </row>
    <row r="192" spans="1:8">
      <c r="A192" s="60" t="s">
        <v>1107</v>
      </c>
      <c r="B192" s="60">
        <v>52632</v>
      </c>
      <c r="C192" s="61">
        <v>4767.8534482758623</v>
      </c>
      <c r="D192" s="57"/>
      <c r="E192" s="32" t="s">
        <v>8946</v>
      </c>
      <c r="F192" s="28">
        <v>4767.8500000000004</v>
      </c>
      <c r="G192" s="120"/>
      <c r="H192" s="18">
        <f t="shared" si="2"/>
        <v>3.4482758619560627E-3</v>
      </c>
    </row>
    <row r="193" spans="1:8">
      <c r="A193" s="60" t="s">
        <v>1107</v>
      </c>
      <c r="B193" s="60">
        <v>52633</v>
      </c>
      <c r="C193" s="61">
        <v>1007.7500000000001</v>
      </c>
      <c r="D193" s="57"/>
      <c r="E193" s="32" t="s">
        <v>8947</v>
      </c>
      <c r="F193" s="28">
        <v>1007.75</v>
      </c>
      <c r="G193" s="120"/>
      <c r="H193" s="18">
        <f t="shared" si="2"/>
        <v>0</v>
      </c>
    </row>
    <row r="194" spans="1:8">
      <c r="A194" s="60" t="s">
        <v>1107</v>
      </c>
      <c r="B194" s="60">
        <v>52634</v>
      </c>
      <c r="C194" s="61">
        <v>4750</v>
      </c>
      <c r="D194" s="57"/>
      <c r="E194" s="32" t="s">
        <v>8948</v>
      </c>
      <c r="F194" s="28">
        <v>4750</v>
      </c>
      <c r="G194" s="120"/>
      <c r="H194" s="18">
        <f t="shared" si="2"/>
        <v>0</v>
      </c>
    </row>
    <row r="195" spans="1:8">
      <c r="A195" s="60" t="s">
        <v>1107</v>
      </c>
      <c r="B195" s="60">
        <v>52635</v>
      </c>
      <c r="C195" s="61">
        <v>947.42241379310349</v>
      </c>
      <c r="D195" s="57"/>
      <c r="E195" s="32" t="s">
        <v>8949</v>
      </c>
      <c r="F195" s="28">
        <v>947.42</v>
      </c>
      <c r="G195" s="120"/>
      <c r="H195" s="18">
        <f t="shared" si="2"/>
        <v>2.4137931035284055E-3</v>
      </c>
    </row>
    <row r="196" spans="1:8">
      <c r="A196" s="60" t="s">
        <v>1107</v>
      </c>
      <c r="B196" s="60">
        <v>52636</v>
      </c>
      <c r="C196" s="61">
        <v>1758.6206896551726</v>
      </c>
      <c r="D196" s="57"/>
      <c r="E196" s="32" t="s">
        <v>8950</v>
      </c>
      <c r="F196" s="28">
        <v>1758.62</v>
      </c>
      <c r="G196" s="120"/>
      <c r="H196" s="18">
        <f t="shared" si="2"/>
        <v>6.8965517266406096E-4</v>
      </c>
    </row>
    <row r="197" spans="1:8">
      <c r="A197" s="60" t="s">
        <v>1107</v>
      </c>
      <c r="B197" s="60">
        <v>52637</v>
      </c>
      <c r="C197" s="61">
        <v>1698.2758620689656</v>
      </c>
      <c r="D197" s="57"/>
      <c r="E197" s="32" t="s">
        <v>8951</v>
      </c>
      <c r="F197" s="28">
        <v>1698.28</v>
      </c>
      <c r="G197" s="120"/>
      <c r="H197" s="18">
        <f t="shared" si="2"/>
        <v>-4.13793103439275E-3</v>
      </c>
    </row>
    <row r="198" spans="1:8">
      <c r="A198" s="60" t="s">
        <v>1107</v>
      </c>
      <c r="B198" s="60">
        <v>52638</v>
      </c>
      <c r="C198" s="61">
        <v>3875.0000000000005</v>
      </c>
      <c r="D198" s="57"/>
      <c r="E198" s="32" t="s">
        <v>8952</v>
      </c>
      <c r="F198" s="28">
        <v>3875</v>
      </c>
      <c r="G198" s="120"/>
      <c r="H198" s="18">
        <f t="shared" si="2"/>
        <v>0</v>
      </c>
    </row>
    <row r="199" spans="1:8">
      <c r="A199" s="60" t="s">
        <v>1107</v>
      </c>
      <c r="B199" s="60">
        <v>52639</v>
      </c>
      <c r="C199" s="61">
        <v>200</v>
      </c>
      <c r="D199" s="57"/>
      <c r="E199" s="32" t="s">
        <v>8953</v>
      </c>
      <c r="F199" s="28">
        <v>200</v>
      </c>
      <c r="G199" s="120"/>
      <c r="H199" s="18">
        <f t="shared" si="2"/>
        <v>0</v>
      </c>
    </row>
    <row r="200" spans="1:8">
      <c r="A200" s="60" t="s">
        <v>1107</v>
      </c>
      <c r="B200" s="60">
        <v>52640</v>
      </c>
      <c r="C200" s="61">
        <v>1428.4482758620691</v>
      </c>
      <c r="D200" s="57"/>
      <c r="E200" s="32" t="s">
        <v>8954</v>
      </c>
      <c r="F200" s="28">
        <v>1428.45</v>
      </c>
      <c r="G200" s="120"/>
      <c r="H200" s="18">
        <f t="shared" si="2"/>
        <v>-1.7241379309780314E-3</v>
      </c>
    </row>
    <row r="201" spans="1:8">
      <c r="A201" s="60" t="s">
        <v>1107</v>
      </c>
      <c r="B201" s="60">
        <v>52641</v>
      </c>
      <c r="C201" s="61">
        <v>947.42241379310349</v>
      </c>
      <c r="D201" s="57"/>
      <c r="E201" s="32" t="s">
        <v>8955</v>
      </c>
      <c r="F201" s="28">
        <v>947.42</v>
      </c>
      <c r="G201" s="120"/>
      <c r="H201" s="18">
        <f t="shared" ref="H201:H264" si="3">+C201-F201</f>
        <v>2.4137931035284055E-3</v>
      </c>
    </row>
    <row r="202" spans="1:8">
      <c r="A202" s="60" t="s">
        <v>1107</v>
      </c>
      <c r="B202" s="60">
        <v>52642</v>
      </c>
      <c r="C202" s="61">
        <v>3788.8017241379316</v>
      </c>
      <c r="D202" s="57"/>
      <c r="E202" s="32" t="s">
        <v>8956</v>
      </c>
      <c r="F202" s="28">
        <v>3788.8</v>
      </c>
      <c r="G202" s="120"/>
      <c r="H202" s="18">
        <f t="shared" si="3"/>
        <v>1.7241379314327787E-3</v>
      </c>
    </row>
    <row r="203" spans="1:8">
      <c r="A203" s="60" t="s">
        <v>1107</v>
      </c>
      <c r="B203" s="60">
        <v>52643</v>
      </c>
      <c r="C203" s="61">
        <v>1007.7586206896552</v>
      </c>
      <c r="D203" s="57"/>
      <c r="E203" s="32" t="s">
        <v>8957</v>
      </c>
      <c r="F203" s="28">
        <v>1007.76</v>
      </c>
      <c r="G203" s="120"/>
      <c r="H203" s="18">
        <f t="shared" si="3"/>
        <v>-1.3793103447596877E-3</v>
      </c>
    </row>
    <row r="204" spans="1:8">
      <c r="A204" s="60" t="s">
        <v>1107</v>
      </c>
      <c r="B204" s="60">
        <v>52644</v>
      </c>
      <c r="C204" s="61">
        <v>1698.2758620689656</v>
      </c>
      <c r="D204" s="57"/>
      <c r="E204" s="32" t="s">
        <v>8958</v>
      </c>
      <c r="F204" s="28">
        <v>1698.28</v>
      </c>
      <c r="G204" s="120"/>
      <c r="H204" s="18">
        <f t="shared" si="3"/>
        <v>-4.13793103439275E-3</v>
      </c>
    </row>
    <row r="205" spans="1:8">
      <c r="A205" s="60" t="s">
        <v>1107</v>
      </c>
      <c r="B205" s="60">
        <v>52645</v>
      </c>
      <c r="C205" s="61">
        <v>947.42241379310349</v>
      </c>
      <c r="D205" s="57"/>
      <c r="E205" s="32" t="s">
        <v>8959</v>
      </c>
      <c r="F205" s="28">
        <v>947.42</v>
      </c>
      <c r="G205" s="120"/>
      <c r="H205" s="18">
        <f t="shared" si="3"/>
        <v>2.4137931035284055E-3</v>
      </c>
    </row>
    <row r="206" spans="1:8">
      <c r="A206" s="60" t="s">
        <v>1107</v>
      </c>
      <c r="B206" s="60">
        <v>52646</v>
      </c>
      <c r="C206" s="61">
        <v>947.42241379310349</v>
      </c>
      <c r="D206" s="57"/>
      <c r="E206" s="32" t="s">
        <v>8960</v>
      </c>
      <c r="F206" s="28">
        <v>947.42</v>
      </c>
      <c r="G206" s="120"/>
      <c r="H206" s="18">
        <f t="shared" si="3"/>
        <v>2.4137931035284055E-3</v>
      </c>
    </row>
    <row r="207" spans="1:8">
      <c r="A207" s="60" t="s">
        <v>1107</v>
      </c>
      <c r="B207" s="60">
        <v>52647</v>
      </c>
      <c r="C207" s="61">
        <v>947.42241379310349</v>
      </c>
      <c r="D207" s="57"/>
      <c r="E207" s="32" t="s">
        <v>8961</v>
      </c>
      <c r="F207" s="28">
        <v>947.42</v>
      </c>
      <c r="G207" s="120"/>
      <c r="H207" s="18">
        <f t="shared" si="3"/>
        <v>2.4137931035284055E-3</v>
      </c>
    </row>
    <row r="208" spans="1:8">
      <c r="A208" s="60" t="s">
        <v>1107</v>
      </c>
      <c r="B208" s="60">
        <v>52648</v>
      </c>
      <c r="C208" s="61">
        <v>947.42241379310349</v>
      </c>
      <c r="D208" s="57"/>
      <c r="E208" s="32" t="s">
        <v>8962</v>
      </c>
      <c r="F208" s="28">
        <v>947.42</v>
      </c>
      <c r="G208" s="120"/>
      <c r="H208" s="18">
        <f t="shared" si="3"/>
        <v>2.4137931035284055E-3</v>
      </c>
    </row>
    <row r="209" spans="1:8">
      <c r="A209" s="60" t="s">
        <v>1107</v>
      </c>
      <c r="B209" s="60">
        <v>52649</v>
      </c>
      <c r="C209" s="61">
        <v>947.42241379310349</v>
      </c>
      <c r="D209" s="57"/>
      <c r="E209" s="32" t="s">
        <v>8963</v>
      </c>
      <c r="F209" s="28">
        <v>947.42</v>
      </c>
      <c r="G209" s="120"/>
      <c r="H209" s="18">
        <f t="shared" si="3"/>
        <v>2.4137931035284055E-3</v>
      </c>
    </row>
    <row r="210" spans="1:8">
      <c r="A210" s="60" t="s">
        <v>1107</v>
      </c>
      <c r="B210" s="60">
        <v>52650</v>
      </c>
      <c r="C210" s="61">
        <v>947.42241379310349</v>
      </c>
      <c r="D210" s="57"/>
      <c r="E210" s="32" t="s">
        <v>8964</v>
      </c>
      <c r="F210" s="28">
        <v>947.42</v>
      </c>
      <c r="G210" s="120"/>
      <c r="H210" s="18">
        <f t="shared" si="3"/>
        <v>2.4137931035284055E-3</v>
      </c>
    </row>
    <row r="211" spans="1:8">
      <c r="A211" s="60" t="s">
        <v>1107</v>
      </c>
      <c r="B211" s="60">
        <v>52651</v>
      </c>
      <c r="C211" s="61">
        <v>2801.7241379310349</v>
      </c>
      <c r="D211" s="57"/>
      <c r="E211" s="32" t="s">
        <v>8965</v>
      </c>
      <c r="F211" s="28">
        <v>2801.7200000000003</v>
      </c>
      <c r="G211" s="120"/>
      <c r="H211" s="18">
        <f t="shared" si="3"/>
        <v>4.1379310346201237E-3</v>
      </c>
    </row>
    <row r="212" spans="1:8">
      <c r="A212" s="60" t="s">
        <v>1107</v>
      </c>
      <c r="B212" s="60">
        <v>52652</v>
      </c>
      <c r="C212" s="61">
        <v>1007.7586206896552</v>
      </c>
      <c r="D212" s="57"/>
      <c r="E212" s="32" t="s">
        <v>8966</v>
      </c>
      <c r="F212" s="28">
        <v>1007.76</v>
      </c>
      <c r="G212" s="120"/>
      <c r="H212" s="18">
        <f t="shared" si="3"/>
        <v>-1.3793103447596877E-3</v>
      </c>
    </row>
    <row r="213" spans="1:8">
      <c r="A213" s="60" t="s">
        <v>1107</v>
      </c>
      <c r="B213" s="60">
        <v>52653</v>
      </c>
      <c r="C213" s="61">
        <v>947.42241379310349</v>
      </c>
      <c r="D213" s="57"/>
      <c r="E213" s="32" t="s">
        <v>8967</v>
      </c>
      <c r="F213" s="28">
        <v>947.42</v>
      </c>
      <c r="G213" s="120"/>
      <c r="H213" s="18">
        <f t="shared" si="3"/>
        <v>2.4137931035284055E-3</v>
      </c>
    </row>
    <row r="214" spans="1:8">
      <c r="A214" s="60" t="s">
        <v>1107</v>
      </c>
      <c r="B214" s="60">
        <v>52654</v>
      </c>
      <c r="C214" s="61">
        <v>1007.7586206896552</v>
      </c>
      <c r="D214" s="57"/>
      <c r="E214" s="32" t="s">
        <v>8968</v>
      </c>
      <c r="F214" s="28">
        <v>1007.76</v>
      </c>
      <c r="G214" s="120"/>
      <c r="H214" s="18">
        <f t="shared" si="3"/>
        <v>-1.3793103447596877E-3</v>
      </c>
    </row>
    <row r="215" spans="1:8">
      <c r="A215" s="60" t="s">
        <v>1107</v>
      </c>
      <c r="B215" s="60">
        <v>52655</v>
      </c>
      <c r="C215" s="61">
        <v>2991.3706896551726</v>
      </c>
      <c r="D215" s="57"/>
      <c r="E215" s="32" t="s">
        <v>8969</v>
      </c>
      <c r="F215" s="28">
        <v>2991.37</v>
      </c>
      <c r="G215" s="120"/>
      <c r="H215" s="18">
        <f t="shared" si="3"/>
        <v>6.8965517266406096E-4</v>
      </c>
    </row>
    <row r="216" spans="1:8">
      <c r="A216" s="60" t="s">
        <v>1107</v>
      </c>
      <c r="B216" s="60">
        <v>52656</v>
      </c>
      <c r="C216" s="61">
        <v>13748.758620689656</v>
      </c>
      <c r="D216" s="57"/>
      <c r="E216" s="32" t="s">
        <v>8970</v>
      </c>
      <c r="F216" s="28">
        <v>13748.76</v>
      </c>
      <c r="G216" s="120"/>
      <c r="H216" s="18">
        <f t="shared" si="3"/>
        <v>-1.3793103444186272E-3</v>
      </c>
    </row>
    <row r="217" spans="1:8">
      <c r="A217" s="60" t="s">
        <v>1107</v>
      </c>
      <c r="B217" s="60">
        <v>52657</v>
      </c>
      <c r="C217" s="61">
        <v>3849.1293103448274</v>
      </c>
      <c r="D217" s="57"/>
      <c r="E217" s="32" t="s">
        <v>8971</v>
      </c>
      <c r="F217" s="28">
        <v>3849.13</v>
      </c>
      <c r="G217" s="120"/>
      <c r="H217" s="18">
        <f t="shared" si="3"/>
        <v>-6.8965517266406096E-4</v>
      </c>
    </row>
    <row r="218" spans="1:8">
      <c r="A218" s="60" t="s">
        <v>1107</v>
      </c>
      <c r="B218" s="60">
        <v>52658</v>
      </c>
      <c r="C218" s="61">
        <v>1007.7586206896552</v>
      </c>
      <c r="D218" s="57"/>
      <c r="E218" s="32" t="s">
        <v>8972</v>
      </c>
      <c r="F218" s="28">
        <v>1007.76</v>
      </c>
      <c r="G218" s="120"/>
      <c r="H218" s="18">
        <f t="shared" si="3"/>
        <v>-1.3793103447596877E-3</v>
      </c>
    </row>
    <row r="219" spans="1:8">
      <c r="A219" s="60" t="s">
        <v>1107</v>
      </c>
      <c r="B219" s="60">
        <v>52659</v>
      </c>
      <c r="C219" s="61">
        <v>3788.7931034482763</v>
      </c>
      <c r="D219" s="57"/>
      <c r="E219" s="32" t="s">
        <v>8973</v>
      </c>
      <c r="F219" s="28">
        <v>3788.79</v>
      </c>
      <c r="G219" s="120"/>
      <c r="H219" s="18">
        <f t="shared" si="3"/>
        <v>3.1034482763061533E-3</v>
      </c>
    </row>
    <row r="220" spans="1:8">
      <c r="A220" s="60" t="s">
        <v>1107</v>
      </c>
      <c r="B220" s="60">
        <v>52660</v>
      </c>
      <c r="C220" s="61">
        <v>947.42241379310349</v>
      </c>
      <c r="D220" s="57"/>
      <c r="E220" s="32" t="s">
        <v>8974</v>
      </c>
      <c r="F220" s="28">
        <v>947.42</v>
      </c>
      <c r="G220" s="120"/>
      <c r="H220" s="18">
        <f t="shared" si="3"/>
        <v>2.4137931035284055E-3</v>
      </c>
    </row>
    <row r="221" spans="1:8">
      <c r="A221" s="60" t="s">
        <v>1107</v>
      </c>
      <c r="B221" s="60">
        <v>52661</v>
      </c>
      <c r="C221" s="61">
        <v>947.42241379310349</v>
      </c>
      <c r="D221" s="57"/>
      <c r="E221" s="32" t="s">
        <v>8975</v>
      </c>
      <c r="F221" s="28">
        <v>947.42</v>
      </c>
      <c r="G221" s="120"/>
      <c r="H221" s="18">
        <f t="shared" si="3"/>
        <v>2.4137931035284055E-3</v>
      </c>
    </row>
    <row r="222" spans="1:8">
      <c r="A222" s="60" t="s">
        <v>1107</v>
      </c>
      <c r="B222" s="60">
        <v>52662</v>
      </c>
      <c r="C222" s="61">
        <v>1007.7586206896552</v>
      </c>
      <c r="D222" s="57"/>
      <c r="E222" s="32" t="s">
        <v>8976</v>
      </c>
      <c r="F222" s="28">
        <v>1007.76</v>
      </c>
      <c r="G222" s="120"/>
      <c r="H222" s="18">
        <f t="shared" si="3"/>
        <v>-1.3793103447596877E-3</v>
      </c>
    </row>
    <row r="223" spans="1:8">
      <c r="A223" s="60" t="s">
        <v>1107</v>
      </c>
      <c r="B223" s="60">
        <v>52663</v>
      </c>
      <c r="C223" s="61">
        <v>947.42241379310349</v>
      </c>
      <c r="D223" s="57"/>
      <c r="E223" s="32" t="s">
        <v>8977</v>
      </c>
      <c r="F223" s="28">
        <v>947.42000000000007</v>
      </c>
      <c r="G223" s="120"/>
      <c r="H223" s="18">
        <f t="shared" si="3"/>
        <v>2.4137931034147186E-3</v>
      </c>
    </row>
    <row r="224" spans="1:8">
      <c r="A224" s="60" t="s">
        <v>1107</v>
      </c>
      <c r="B224" s="60">
        <v>52664</v>
      </c>
      <c r="C224" s="61">
        <v>3849.1293103448274</v>
      </c>
      <c r="D224" s="57"/>
      <c r="E224" s="32" t="s">
        <v>8978</v>
      </c>
      <c r="F224" s="28">
        <v>3849.13</v>
      </c>
      <c r="G224" s="120"/>
      <c r="H224" s="18">
        <f t="shared" si="3"/>
        <v>-6.8965517266406096E-4</v>
      </c>
    </row>
    <row r="225" spans="1:8">
      <c r="A225" s="60" t="s">
        <v>1107</v>
      </c>
      <c r="B225" s="60">
        <v>52665</v>
      </c>
      <c r="C225" s="61">
        <v>661.19827586206907</v>
      </c>
      <c r="D225" s="57"/>
      <c r="E225" s="32" t="s">
        <v>8979</v>
      </c>
      <c r="F225" s="28">
        <v>661.2</v>
      </c>
      <c r="G225" s="120"/>
      <c r="H225" s="18">
        <f t="shared" si="3"/>
        <v>-1.7241379309780314E-3</v>
      </c>
    </row>
    <row r="226" spans="1:8">
      <c r="A226" s="60" t="s">
        <v>1107</v>
      </c>
      <c r="B226" s="60">
        <v>52666</v>
      </c>
      <c r="C226" s="61">
        <v>2533.1982758620693</v>
      </c>
      <c r="D226" s="57"/>
      <c r="E226" s="32" t="s">
        <v>8980</v>
      </c>
      <c r="F226" s="28">
        <v>2533.1999999999998</v>
      </c>
      <c r="G226" s="120"/>
      <c r="H226" s="18">
        <f t="shared" si="3"/>
        <v>-1.724137930523284E-3</v>
      </c>
    </row>
    <row r="227" spans="1:8">
      <c r="A227" s="60" t="s">
        <v>1107</v>
      </c>
      <c r="B227" s="60">
        <v>52667</v>
      </c>
      <c r="C227" s="61">
        <v>1698.2758620689656</v>
      </c>
      <c r="D227" s="57"/>
      <c r="E227" s="32" t="s">
        <v>8981</v>
      </c>
      <c r="F227" s="28">
        <v>1698.2800000000002</v>
      </c>
      <c r="G227" s="120"/>
      <c r="H227" s="18">
        <f t="shared" si="3"/>
        <v>-4.1379310346201237E-3</v>
      </c>
    </row>
    <row r="228" spans="1:8">
      <c r="A228" s="60" t="s">
        <v>1107</v>
      </c>
      <c r="B228" s="60">
        <v>52668</v>
      </c>
      <c r="C228" s="61">
        <v>1758.6206896551726</v>
      </c>
      <c r="D228" s="57"/>
      <c r="E228" s="32" t="s">
        <v>8982</v>
      </c>
      <c r="F228" s="28">
        <v>1758.62</v>
      </c>
      <c r="G228" s="120"/>
      <c r="H228" s="18">
        <f t="shared" si="3"/>
        <v>6.8965517266406096E-4</v>
      </c>
    </row>
    <row r="229" spans="1:8">
      <c r="A229" s="60" t="s">
        <v>1107</v>
      </c>
      <c r="B229" s="60">
        <v>52669</v>
      </c>
      <c r="C229" s="61">
        <v>2731.8879310344828</v>
      </c>
      <c r="D229" s="57"/>
      <c r="E229" s="32" t="s">
        <v>8983</v>
      </c>
      <c r="F229" s="28">
        <v>2731.89</v>
      </c>
      <c r="G229" s="120"/>
      <c r="H229" s="18">
        <f t="shared" si="3"/>
        <v>-2.0689655170826882E-3</v>
      </c>
    </row>
    <row r="230" spans="1:8">
      <c r="A230" s="60" t="s">
        <v>1107</v>
      </c>
      <c r="B230" s="60">
        <v>52670</v>
      </c>
      <c r="C230" s="61">
        <v>1698.2758620689656</v>
      </c>
      <c r="D230" s="57"/>
      <c r="E230" s="32" t="s">
        <v>8984</v>
      </c>
      <c r="F230" s="28">
        <v>1698.28</v>
      </c>
      <c r="G230" s="120"/>
      <c r="H230" s="18">
        <f t="shared" si="3"/>
        <v>-4.13793103439275E-3</v>
      </c>
    </row>
    <row r="231" spans="1:8">
      <c r="A231" s="60" t="s">
        <v>1107</v>
      </c>
      <c r="B231" s="60">
        <v>52671</v>
      </c>
      <c r="C231" s="61">
        <v>1698.2758620689656</v>
      </c>
      <c r="D231" s="57"/>
      <c r="E231" s="32" t="s">
        <v>8985</v>
      </c>
      <c r="F231" s="28">
        <v>1698.28</v>
      </c>
      <c r="G231" s="120"/>
      <c r="H231" s="18">
        <f t="shared" si="3"/>
        <v>-4.13793103439275E-3</v>
      </c>
    </row>
    <row r="232" spans="1:8">
      <c r="A232" s="60" t="s">
        <v>1107</v>
      </c>
      <c r="B232" s="60">
        <v>52672</v>
      </c>
      <c r="C232" s="61">
        <v>1101.7241379310346</v>
      </c>
      <c r="D232" s="57"/>
      <c r="E232" s="32" t="s">
        <v>8986</v>
      </c>
      <c r="F232" s="28">
        <v>1101.72</v>
      </c>
      <c r="G232" s="120"/>
      <c r="H232" s="18">
        <f t="shared" si="3"/>
        <v>4.1379310346201237E-3</v>
      </c>
    </row>
    <row r="233" spans="1:8">
      <c r="A233" s="60" t="s">
        <v>1107</v>
      </c>
      <c r="B233" s="60">
        <v>52673</v>
      </c>
      <c r="C233" s="61">
        <v>600</v>
      </c>
      <c r="D233" s="57"/>
      <c r="E233" s="32" t="s">
        <v>8987</v>
      </c>
      <c r="F233" s="28">
        <v>600</v>
      </c>
      <c r="G233" s="120"/>
      <c r="H233" s="18">
        <f t="shared" si="3"/>
        <v>0</v>
      </c>
    </row>
    <row r="234" spans="1:8">
      <c r="A234" s="60" t="s">
        <v>1107</v>
      </c>
      <c r="B234" s="60">
        <v>52674</v>
      </c>
      <c r="C234" s="61">
        <v>947.42241379310349</v>
      </c>
      <c r="D234" s="57"/>
      <c r="E234" s="32" t="s">
        <v>8988</v>
      </c>
      <c r="F234" s="28">
        <v>947.42000000000007</v>
      </c>
      <c r="G234" s="120"/>
      <c r="H234" s="18">
        <f t="shared" si="3"/>
        <v>2.4137931034147186E-3</v>
      </c>
    </row>
    <row r="235" spans="1:8">
      <c r="A235" s="60" t="s">
        <v>1107</v>
      </c>
      <c r="B235" s="60">
        <v>52675</v>
      </c>
      <c r="C235" s="61">
        <v>5423.3879310344828</v>
      </c>
      <c r="D235" s="57"/>
      <c r="E235" s="32" t="s">
        <v>8989</v>
      </c>
      <c r="F235" s="28">
        <v>5423.3899999999994</v>
      </c>
      <c r="G235" s="120"/>
      <c r="H235" s="18">
        <f t="shared" si="3"/>
        <v>-2.0689655166279408E-3</v>
      </c>
    </row>
    <row r="236" spans="1:8">
      <c r="A236" s="60" t="s">
        <v>1107</v>
      </c>
      <c r="B236" s="60">
        <v>52676</v>
      </c>
      <c r="C236" s="61">
        <v>2000.0000000000002</v>
      </c>
      <c r="D236" s="57"/>
      <c r="E236" s="32" t="s">
        <v>8990</v>
      </c>
      <c r="F236" s="28">
        <v>2000</v>
      </c>
      <c r="G236" s="120"/>
      <c r="H236" s="18">
        <f t="shared" si="3"/>
        <v>0</v>
      </c>
    </row>
    <row r="237" spans="1:8">
      <c r="A237" s="60" t="s">
        <v>1107</v>
      </c>
      <c r="B237" s="60">
        <v>52677</v>
      </c>
      <c r="C237" s="61">
        <v>3788.7931034482763</v>
      </c>
      <c r="D237" s="57"/>
      <c r="E237" s="32" t="s">
        <v>8991</v>
      </c>
      <c r="F237" s="28">
        <v>3788.79</v>
      </c>
      <c r="G237" s="120"/>
      <c r="H237" s="18">
        <f t="shared" si="3"/>
        <v>3.1034482763061533E-3</v>
      </c>
    </row>
    <row r="238" spans="1:8">
      <c r="A238" s="60" t="s">
        <v>1107</v>
      </c>
      <c r="B238" s="60">
        <v>52678</v>
      </c>
      <c r="C238" s="61">
        <v>435.35344827586209</v>
      </c>
      <c r="D238" s="57"/>
      <c r="E238" s="32" t="s">
        <v>8992</v>
      </c>
      <c r="F238" s="28">
        <v>435.35</v>
      </c>
      <c r="G238" s="120"/>
      <c r="H238" s="18">
        <f t="shared" si="3"/>
        <v>3.4482758620697496E-3</v>
      </c>
    </row>
    <row r="239" spans="1:8">
      <c r="A239" s="60" t="s">
        <v>1107</v>
      </c>
      <c r="B239" s="60">
        <v>52679</v>
      </c>
      <c r="C239" s="61">
        <v>1758.6206896551726</v>
      </c>
      <c r="D239" s="57"/>
      <c r="E239" s="32" t="s">
        <v>8993</v>
      </c>
      <c r="F239" s="28">
        <v>1758.62</v>
      </c>
      <c r="G239" s="120"/>
      <c r="H239" s="18">
        <f t="shared" si="3"/>
        <v>6.8965517266406096E-4</v>
      </c>
    </row>
    <row r="240" spans="1:8">
      <c r="A240" s="60" t="s">
        <v>1107</v>
      </c>
      <c r="B240" s="60">
        <v>52680</v>
      </c>
      <c r="C240" s="61">
        <v>1698.2758620689656</v>
      </c>
      <c r="D240" s="57"/>
      <c r="E240" s="32" t="s">
        <v>8994</v>
      </c>
      <c r="F240" s="28">
        <v>1698.28</v>
      </c>
      <c r="G240" s="120"/>
      <c r="H240" s="18">
        <f t="shared" si="3"/>
        <v>-4.13793103439275E-3</v>
      </c>
    </row>
    <row r="241" spans="1:8">
      <c r="A241" s="60" t="s">
        <v>1107</v>
      </c>
      <c r="B241" s="60">
        <v>52681</v>
      </c>
      <c r="C241" s="61">
        <v>1007.7586206896552</v>
      </c>
      <c r="D241" s="57"/>
      <c r="E241" s="32" t="s">
        <v>8995</v>
      </c>
      <c r="F241" s="28">
        <v>1007.76</v>
      </c>
      <c r="G241" s="120"/>
      <c r="H241" s="18">
        <f t="shared" si="3"/>
        <v>-1.3793103447596877E-3</v>
      </c>
    </row>
    <row r="242" spans="1:8">
      <c r="A242" s="60" t="s">
        <v>1107</v>
      </c>
      <c r="B242" s="60">
        <v>52682</v>
      </c>
      <c r="C242" s="61">
        <v>947.42241379310349</v>
      </c>
      <c r="D242" s="57"/>
      <c r="E242" s="32" t="s">
        <v>8996</v>
      </c>
      <c r="F242" s="28">
        <v>947.42000000000007</v>
      </c>
      <c r="G242" s="120"/>
      <c r="H242" s="18">
        <f t="shared" si="3"/>
        <v>2.4137931034147186E-3</v>
      </c>
    </row>
    <row r="243" spans="1:8">
      <c r="A243" s="60" t="s">
        <v>1107</v>
      </c>
      <c r="B243" s="60">
        <v>52683</v>
      </c>
      <c r="C243" s="61">
        <v>7344.9482758620688</v>
      </c>
      <c r="D243" s="57"/>
      <c r="E243" s="32" t="s">
        <v>8997</v>
      </c>
      <c r="F243" s="28">
        <v>7344.95</v>
      </c>
      <c r="G243" s="120"/>
      <c r="H243" s="18">
        <f t="shared" si="3"/>
        <v>-1.7241379309780314E-3</v>
      </c>
    </row>
    <row r="244" spans="1:8">
      <c r="A244" s="60" t="s">
        <v>1107</v>
      </c>
      <c r="B244" s="60">
        <v>52684</v>
      </c>
      <c r="C244" s="61">
        <v>2086.2068965517242</v>
      </c>
      <c r="D244" s="57"/>
      <c r="E244" s="32" t="s">
        <v>8998</v>
      </c>
      <c r="F244" s="28">
        <v>2086.21</v>
      </c>
      <c r="G244" s="120"/>
      <c r="H244" s="18">
        <f t="shared" si="3"/>
        <v>-3.1034482758514059E-3</v>
      </c>
    </row>
    <row r="245" spans="1:8">
      <c r="A245" s="60" t="s">
        <v>1107</v>
      </c>
      <c r="B245" s="60">
        <v>52685</v>
      </c>
      <c r="C245" s="61">
        <v>1007.7586206896552</v>
      </c>
      <c r="D245" s="57"/>
      <c r="E245" s="32" t="s">
        <v>8999</v>
      </c>
      <c r="F245" s="28">
        <v>1007.76</v>
      </c>
      <c r="G245" s="120"/>
      <c r="H245" s="18">
        <f t="shared" si="3"/>
        <v>-1.3793103447596877E-3</v>
      </c>
    </row>
    <row r="246" spans="1:8">
      <c r="A246" s="60" t="s">
        <v>1107</v>
      </c>
      <c r="B246" s="60">
        <v>52686</v>
      </c>
      <c r="C246" s="61">
        <v>947.42241379310349</v>
      </c>
      <c r="D246" s="57"/>
      <c r="E246" s="32" t="s">
        <v>9000</v>
      </c>
      <c r="F246" s="28">
        <v>947.42000000000007</v>
      </c>
      <c r="G246" s="120"/>
      <c r="H246" s="18">
        <f t="shared" si="3"/>
        <v>2.4137931034147186E-3</v>
      </c>
    </row>
    <row r="247" spans="1:8">
      <c r="A247" s="60" t="s">
        <v>1107</v>
      </c>
      <c r="B247" s="60">
        <v>52687</v>
      </c>
      <c r="C247" s="61">
        <v>2060.3534482758623</v>
      </c>
      <c r="D247" s="57"/>
      <c r="E247" s="32" t="s">
        <v>9001</v>
      </c>
      <c r="F247" s="28">
        <v>2060.35</v>
      </c>
      <c r="G247" s="120"/>
      <c r="H247" s="18">
        <f t="shared" si="3"/>
        <v>3.4482758624108101E-3</v>
      </c>
    </row>
    <row r="248" spans="1:8">
      <c r="A248" s="60" t="s">
        <v>1107</v>
      </c>
      <c r="B248" s="60">
        <v>52688</v>
      </c>
      <c r="C248" s="61">
        <v>4896.5775862068967</v>
      </c>
      <c r="D248" s="57"/>
      <c r="E248" s="32" t="s">
        <v>9002</v>
      </c>
      <c r="F248" s="28">
        <v>4896.58</v>
      </c>
      <c r="G248" s="120"/>
      <c r="H248" s="18">
        <f t="shared" si="3"/>
        <v>-2.413793103187345E-3</v>
      </c>
    </row>
    <row r="249" spans="1:8">
      <c r="A249" s="60" t="s">
        <v>1107</v>
      </c>
      <c r="B249" s="60">
        <v>52689</v>
      </c>
      <c r="C249" s="61">
        <v>10634.25</v>
      </c>
      <c r="D249" s="57"/>
      <c r="E249" s="32" t="s">
        <v>9003</v>
      </c>
      <c r="F249" s="28">
        <v>10634.25</v>
      </c>
      <c r="G249" s="120"/>
      <c r="H249" s="18">
        <f t="shared" si="3"/>
        <v>0</v>
      </c>
    </row>
    <row r="250" spans="1:8">
      <c r="A250" s="60" t="s">
        <v>1107</v>
      </c>
      <c r="B250" s="60">
        <v>52690</v>
      </c>
      <c r="C250" s="61">
        <v>2801.7241379310349</v>
      </c>
      <c r="D250" s="57"/>
      <c r="E250" s="32" t="s">
        <v>9004</v>
      </c>
      <c r="F250" s="28">
        <v>2801.7200000000003</v>
      </c>
      <c r="G250" s="120"/>
      <c r="H250" s="18">
        <f t="shared" si="3"/>
        <v>4.1379310346201237E-3</v>
      </c>
    </row>
    <row r="251" spans="1:8">
      <c r="A251" s="60" t="s">
        <v>1107</v>
      </c>
      <c r="B251" s="60">
        <v>52691</v>
      </c>
      <c r="C251" s="61">
        <v>1780.1637931034481</v>
      </c>
      <c r="D251" s="57"/>
      <c r="E251" s="32" t="s">
        <v>9005</v>
      </c>
      <c r="F251" s="28">
        <v>1780.16</v>
      </c>
      <c r="G251" s="120"/>
      <c r="H251" s="18">
        <f t="shared" si="3"/>
        <v>3.7931034480607195E-3</v>
      </c>
    </row>
    <row r="252" spans="1:8">
      <c r="A252" s="60" t="s">
        <v>1107</v>
      </c>
      <c r="B252" s="60">
        <v>52692</v>
      </c>
      <c r="C252" s="61">
        <v>2862.0603448275861</v>
      </c>
      <c r="D252" s="57"/>
      <c r="E252" s="32" t="s">
        <v>9006</v>
      </c>
      <c r="F252" s="28">
        <v>2862.06</v>
      </c>
      <c r="G252" s="120"/>
      <c r="H252" s="18">
        <f t="shared" si="3"/>
        <v>3.448275861046568E-4</v>
      </c>
    </row>
    <row r="253" spans="1:8">
      <c r="A253" s="60" t="s">
        <v>1107</v>
      </c>
      <c r="B253" s="60">
        <v>52693</v>
      </c>
      <c r="C253" s="61">
        <v>2862.0689655172414</v>
      </c>
      <c r="D253" s="57"/>
      <c r="E253" s="32" t="s">
        <v>9007</v>
      </c>
      <c r="F253" s="28">
        <v>2862.07</v>
      </c>
      <c r="G253" s="120"/>
      <c r="H253" s="18">
        <f t="shared" si="3"/>
        <v>-1.0344827587687178E-3</v>
      </c>
    </row>
    <row r="254" spans="1:8">
      <c r="A254" s="60" t="s">
        <v>1107</v>
      </c>
      <c r="B254" s="60">
        <v>52694</v>
      </c>
      <c r="C254" s="61">
        <v>1266.3793103448277</v>
      </c>
      <c r="D254" s="57"/>
      <c r="E254" s="32" t="s">
        <v>9008</v>
      </c>
      <c r="F254" s="28">
        <v>1266.3800000000001</v>
      </c>
      <c r="G254" s="120"/>
      <c r="H254" s="18">
        <f t="shared" si="3"/>
        <v>-6.8965517243668728E-4</v>
      </c>
    </row>
    <row r="255" spans="1:8">
      <c r="A255" s="60" t="s">
        <v>1107</v>
      </c>
      <c r="B255" s="60">
        <v>52695</v>
      </c>
      <c r="C255" s="61">
        <v>1698.2758620689656</v>
      </c>
      <c r="D255" s="57"/>
      <c r="E255" s="32" t="s">
        <v>9009</v>
      </c>
      <c r="F255" s="28">
        <v>1698.2799999999997</v>
      </c>
      <c r="G255" s="120"/>
      <c r="H255" s="18">
        <f t="shared" si="3"/>
        <v>-4.1379310341653763E-3</v>
      </c>
    </row>
    <row r="256" spans="1:8">
      <c r="A256" s="60" t="s">
        <v>1107</v>
      </c>
      <c r="B256" s="60">
        <v>52696</v>
      </c>
      <c r="C256" s="61">
        <v>5374.2413793103451</v>
      </c>
      <c r="D256" s="57"/>
      <c r="E256" s="32" t="s">
        <v>9010</v>
      </c>
      <c r="F256" s="28">
        <v>5374.24</v>
      </c>
      <c r="G256" s="120"/>
      <c r="H256" s="18">
        <f t="shared" si="3"/>
        <v>1.3793103453281219E-3</v>
      </c>
    </row>
    <row r="257" spans="1:8">
      <c r="A257" s="60" t="s">
        <v>1107</v>
      </c>
      <c r="B257" s="60">
        <v>52697</v>
      </c>
      <c r="C257" s="61">
        <v>2419.8275862068967</v>
      </c>
      <c r="D257" s="57"/>
      <c r="E257" s="32" t="s">
        <v>9011</v>
      </c>
      <c r="F257" s="28">
        <v>2419.83</v>
      </c>
      <c r="G257" s="120"/>
      <c r="H257" s="18">
        <f t="shared" si="3"/>
        <v>-2.413793103187345E-3</v>
      </c>
    </row>
    <row r="258" spans="1:8">
      <c r="A258" s="60" t="s">
        <v>1107</v>
      </c>
      <c r="B258" s="60">
        <v>52698</v>
      </c>
      <c r="C258" s="61">
        <v>1007.7500000000001</v>
      </c>
      <c r="D258" s="57"/>
      <c r="E258" s="32" t="s">
        <v>9012</v>
      </c>
      <c r="F258" s="28">
        <v>1007.75</v>
      </c>
      <c r="G258" s="120"/>
      <c r="H258" s="18">
        <f t="shared" si="3"/>
        <v>0</v>
      </c>
    </row>
    <row r="259" spans="1:8">
      <c r="A259" s="60" t="s">
        <v>1107</v>
      </c>
      <c r="B259" s="60">
        <v>52699</v>
      </c>
      <c r="C259" s="61">
        <v>3849.1293103448274</v>
      </c>
      <c r="D259" s="57"/>
      <c r="E259" s="32" t="s">
        <v>9013</v>
      </c>
      <c r="F259" s="28">
        <v>3849.13</v>
      </c>
      <c r="G259" s="120"/>
      <c r="H259" s="18">
        <f t="shared" si="3"/>
        <v>-6.8965517266406096E-4</v>
      </c>
    </row>
    <row r="260" spans="1:8">
      <c r="A260" s="60" t="s">
        <v>1107</v>
      </c>
      <c r="B260" s="60">
        <v>52700</v>
      </c>
      <c r="C260" s="61">
        <v>1007.7586206896552</v>
      </c>
      <c r="D260" s="57"/>
      <c r="E260" s="32" t="s">
        <v>9014</v>
      </c>
      <c r="F260" s="28">
        <v>1007.76</v>
      </c>
      <c r="G260" s="120"/>
      <c r="H260" s="18">
        <f t="shared" si="3"/>
        <v>-1.3793103447596877E-3</v>
      </c>
    </row>
    <row r="261" spans="1:8">
      <c r="A261" s="60" t="s">
        <v>1107</v>
      </c>
      <c r="B261" s="60">
        <v>52701</v>
      </c>
      <c r="C261" s="61">
        <v>2801.7241379310349</v>
      </c>
      <c r="D261" s="57"/>
      <c r="E261" s="32" t="s">
        <v>9015</v>
      </c>
      <c r="F261" s="28">
        <v>2801.7200000000003</v>
      </c>
      <c r="G261" s="120"/>
      <c r="H261" s="18">
        <f t="shared" si="3"/>
        <v>4.1379310346201237E-3</v>
      </c>
    </row>
    <row r="262" spans="1:8">
      <c r="A262" s="60" t="s">
        <v>1107</v>
      </c>
      <c r="B262" s="60">
        <v>52702</v>
      </c>
      <c r="C262" s="61">
        <v>2060.3362068965516</v>
      </c>
      <c r="D262" s="57"/>
      <c r="E262" s="32" t="s">
        <v>9016</v>
      </c>
      <c r="F262" s="28">
        <v>2060.34</v>
      </c>
      <c r="G262" s="120"/>
      <c r="H262" s="18">
        <f t="shared" si="3"/>
        <v>-3.7931034485154669E-3</v>
      </c>
    </row>
    <row r="263" spans="1:8">
      <c r="A263" s="60" t="s">
        <v>1107</v>
      </c>
      <c r="B263" s="60">
        <v>52703</v>
      </c>
      <c r="C263" s="61">
        <v>947.42241379310349</v>
      </c>
      <c r="D263" s="57"/>
      <c r="E263" s="32" t="s">
        <v>9017</v>
      </c>
      <c r="F263" s="28">
        <v>947.42000000000007</v>
      </c>
      <c r="G263" s="120"/>
      <c r="H263" s="18">
        <f t="shared" si="3"/>
        <v>2.4137931034147186E-3</v>
      </c>
    </row>
    <row r="264" spans="1:8">
      <c r="A264" s="60" t="s">
        <v>1107</v>
      </c>
      <c r="B264" s="60">
        <v>52704</v>
      </c>
      <c r="C264" s="61">
        <v>1007.7586206896552</v>
      </c>
      <c r="D264" s="57"/>
      <c r="E264" s="32" t="s">
        <v>9018</v>
      </c>
      <c r="F264" s="28">
        <v>1007.76</v>
      </c>
      <c r="G264" s="120"/>
      <c r="H264" s="18">
        <f t="shared" si="3"/>
        <v>-1.3793103447596877E-3</v>
      </c>
    </row>
    <row r="265" spans="1:8">
      <c r="A265" s="60" t="s">
        <v>1107</v>
      </c>
      <c r="B265" s="60">
        <v>52705</v>
      </c>
      <c r="C265" s="61">
        <v>1698.2758620689656</v>
      </c>
      <c r="D265" s="57"/>
      <c r="E265" s="32" t="s">
        <v>9019</v>
      </c>
      <c r="F265" s="28">
        <v>1698.28</v>
      </c>
      <c r="G265" s="120"/>
      <c r="H265" s="18">
        <f t="shared" ref="H265:H328" si="4">+C265-F265</f>
        <v>-4.13793103439275E-3</v>
      </c>
    </row>
    <row r="266" spans="1:8">
      <c r="A266" s="60" t="s">
        <v>1107</v>
      </c>
      <c r="B266" s="60">
        <v>52706</v>
      </c>
      <c r="C266" s="61">
        <v>5386.5431034482763</v>
      </c>
      <c r="D266" s="57"/>
      <c r="E266" s="32" t="s">
        <v>9020</v>
      </c>
      <c r="F266" s="28">
        <v>5386.54</v>
      </c>
      <c r="G266" s="120"/>
      <c r="H266" s="18">
        <f t="shared" si="4"/>
        <v>3.1034482763061533E-3</v>
      </c>
    </row>
    <row r="267" spans="1:8">
      <c r="A267" s="60" t="s">
        <v>1107</v>
      </c>
      <c r="B267" s="60">
        <v>52707</v>
      </c>
      <c r="C267" s="61">
        <v>1780.1724137931035</v>
      </c>
      <c r="D267" s="57"/>
      <c r="E267" s="32" t="s">
        <v>9021</v>
      </c>
      <c r="F267" s="28">
        <v>1780.17</v>
      </c>
      <c r="G267" s="120"/>
      <c r="H267" s="18">
        <f t="shared" si="4"/>
        <v>2.4137931034147186E-3</v>
      </c>
    </row>
    <row r="268" spans="1:8">
      <c r="A268" s="60" t="s">
        <v>1107</v>
      </c>
      <c r="B268" s="60">
        <v>52708</v>
      </c>
      <c r="C268" s="61">
        <v>435.35344827586209</v>
      </c>
      <c r="D268" s="57"/>
      <c r="E268" s="32" t="s">
        <v>9022</v>
      </c>
      <c r="F268" s="28">
        <v>435.35</v>
      </c>
      <c r="G268" s="120"/>
      <c r="H268" s="18">
        <f t="shared" si="4"/>
        <v>3.4482758620697496E-3</v>
      </c>
    </row>
    <row r="269" spans="1:8">
      <c r="A269" s="60" t="s">
        <v>1107</v>
      </c>
      <c r="B269" s="60">
        <v>52709</v>
      </c>
      <c r="C269" s="61">
        <v>1939.6637931034486</v>
      </c>
      <c r="D269" s="57"/>
      <c r="E269" s="32" t="s">
        <v>9023</v>
      </c>
      <c r="F269" s="28">
        <v>1939.66</v>
      </c>
      <c r="G269" s="120"/>
      <c r="H269" s="18">
        <f t="shared" si="4"/>
        <v>3.7931034485154669E-3</v>
      </c>
    </row>
    <row r="270" spans="1:8">
      <c r="A270" s="60" t="s">
        <v>1107</v>
      </c>
      <c r="B270" s="60">
        <v>52710</v>
      </c>
      <c r="C270" s="61">
        <v>2862.0689655172414</v>
      </c>
      <c r="D270" s="57"/>
      <c r="E270" s="32" t="s">
        <v>9024</v>
      </c>
      <c r="F270" s="28">
        <v>2862.07</v>
      </c>
      <c r="G270" s="120"/>
      <c r="H270" s="18">
        <f t="shared" si="4"/>
        <v>-1.0344827587687178E-3</v>
      </c>
    </row>
    <row r="271" spans="1:8">
      <c r="A271" s="60" t="s">
        <v>1107</v>
      </c>
      <c r="B271" s="60">
        <v>52711</v>
      </c>
      <c r="C271" s="61">
        <v>1231.4913793103449</v>
      </c>
      <c r="D271" s="57"/>
      <c r="E271" s="32" t="s">
        <v>9025</v>
      </c>
      <c r="F271" s="28">
        <v>1231.49</v>
      </c>
      <c r="G271" s="120"/>
      <c r="H271" s="18">
        <f t="shared" si="4"/>
        <v>1.3793103448733746E-3</v>
      </c>
    </row>
    <row r="272" spans="1:8">
      <c r="A272" s="60" t="s">
        <v>1107</v>
      </c>
      <c r="B272" s="60">
        <v>52712</v>
      </c>
      <c r="C272" s="61">
        <v>2862.0603448275861</v>
      </c>
      <c r="D272" s="57"/>
      <c r="E272" s="32" t="s">
        <v>9026</v>
      </c>
      <c r="F272" s="28">
        <v>2862.06</v>
      </c>
      <c r="G272" s="120"/>
      <c r="H272" s="18">
        <f t="shared" si="4"/>
        <v>3.448275861046568E-4</v>
      </c>
    </row>
    <row r="273" spans="1:8">
      <c r="A273" s="60" t="s">
        <v>1107</v>
      </c>
      <c r="B273" s="60">
        <v>52713</v>
      </c>
      <c r="C273" s="61">
        <v>2792.2327586206898</v>
      </c>
      <c r="D273" s="57"/>
      <c r="E273" s="32" t="s">
        <v>9027</v>
      </c>
      <c r="F273" s="28">
        <v>2792.23</v>
      </c>
      <c r="G273" s="120"/>
      <c r="H273" s="18">
        <f t="shared" si="4"/>
        <v>2.7586206897467491E-3</v>
      </c>
    </row>
    <row r="274" spans="1:8">
      <c r="A274" s="60" t="s">
        <v>1107</v>
      </c>
      <c r="B274" s="60">
        <v>52714</v>
      </c>
      <c r="C274" s="61">
        <v>1780.1810344827588</v>
      </c>
      <c r="D274" s="57"/>
      <c r="E274" s="32" t="s">
        <v>9028</v>
      </c>
      <c r="F274" s="28">
        <v>1780.18</v>
      </c>
      <c r="G274" s="120"/>
      <c r="H274" s="18">
        <f t="shared" si="4"/>
        <v>1.0344827587687178E-3</v>
      </c>
    </row>
    <row r="275" spans="1:8">
      <c r="A275" s="60" t="s">
        <v>1107</v>
      </c>
      <c r="B275" s="60">
        <v>52715</v>
      </c>
      <c r="C275" s="61">
        <v>1698.2758620689656</v>
      </c>
      <c r="D275" s="57"/>
      <c r="E275" s="32" t="s">
        <v>9029</v>
      </c>
      <c r="F275" s="28">
        <v>1698.28</v>
      </c>
      <c r="G275" s="120"/>
      <c r="H275" s="18">
        <f t="shared" si="4"/>
        <v>-4.13793103439275E-3</v>
      </c>
    </row>
    <row r="276" spans="1:8">
      <c r="A276" s="60" t="s">
        <v>1107</v>
      </c>
      <c r="B276" s="60">
        <v>52716</v>
      </c>
      <c r="C276" s="61">
        <v>1758.6206896551726</v>
      </c>
      <c r="D276" s="57"/>
      <c r="E276" s="32" t="s">
        <v>9030</v>
      </c>
      <c r="F276" s="28">
        <v>1758.62</v>
      </c>
      <c r="G276" s="120"/>
      <c r="H276" s="18">
        <f t="shared" si="4"/>
        <v>6.8965517266406096E-4</v>
      </c>
    </row>
    <row r="277" spans="1:8">
      <c r="A277" s="60" t="s">
        <v>1107</v>
      </c>
      <c r="B277" s="60">
        <v>52717</v>
      </c>
      <c r="C277" s="61">
        <v>2858.6206896551726</v>
      </c>
      <c r="D277" s="57"/>
      <c r="E277" s="32" t="s">
        <v>9031</v>
      </c>
      <c r="F277" s="28">
        <v>2858.62</v>
      </c>
      <c r="G277" s="120"/>
      <c r="H277" s="18">
        <f t="shared" si="4"/>
        <v>6.8965517266406096E-4</v>
      </c>
    </row>
    <row r="278" spans="1:8">
      <c r="A278" s="60" t="s">
        <v>1107</v>
      </c>
      <c r="B278" s="60">
        <v>52718</v>
      </c>
      <c r="C278" s="61">
        <v>1660</v>
      </c>
      <c r="D278" s="57"/>
      <c r="E278" s="32" t="s">
        <v>9032</v>
      </c>
      <c r="F278" s="28">
        <v>1660</v>
      </c>
      <c r="G278" s="120"/>
      <c r="H278" s="18">
        <f t="shared" si="4"/>
        <v>0</v>
      </c>
    </row>
    <row r="279" spans="1:8">
      <c r="A279" s="60" t="s">
        <v>1107</v>
      </c>
      <c r="B279" s="60">
        <v>52719</v>
      </c>
      <c r="C279" s="61">
        <v>1341.6293103448277</v>
      </c>
      <c r="D279" s="57"/>
      <c r="E279" s="32" t="s">
        <v>9033</v>
      </c>
      <c r="F279" s="28">
        <v>1341.63</v>
      </c>
      <c r="G279" s="120"/>
      <c r="H279" s="18">
        <f t="shared" si="4"/>
        <v>-6.8965517243668728E-4</v>
      </c>
    </row>
    <row r="280" spans="1:8">
      <c r="A280" s="60" t="s">
        <v>1107</v>
      </c>
      <c r="B280" s="60">
        <v>52720</v>
      </c>
      <c r="C280" s="61">
        <v>947.42241379310349</v>
      </c>
      <c r="D280" s="57"/>
      <c r="E280" s="32" t="s">
        <v>9034</v>
      </c>
      <c r="F280" s="28">
        <v>947.42</v>
      </c>
      <c r="G280" s="120"/>
      <c r="H280" s="18">
        <f t="shared" si="4"/>
        <v>2.4137931035284055E-3</v>
      </c>
    </row>
    <row r="281" spans="1:8">
      <c r="A281" s="60" t="s">
        <v>1107</v>
      </c>
      <c r="B281" s="60">
        <v>52721</v>
      </c>
      <c r="C281" s="61">
        <v>1266.3793103448277</v>
      </c>
      <c r="D281" s="57"/>
      <c r="E281" s="32" t="s">
        <v>9035</v>
      </c>
      <c r="F281" s="28">
        <v>1266.3800000000001</v>
      </c>
      <c r="G281" s="120"/>
      <c r="H281" s="18">
        <f t="shared" si="4"/>
        <v>-6.8965517243668728E-4</v>
      </c>
    </row>
    <row r="282" spans="1:8">
      <c r="A282" s="60" t="s">
        <v>1107</v>
      </c>
      <c r="B282" s="60">
        <v>52722</v>
      </c>
      <c r="C282" s="61">
        <v>2862.0603448275861</v>
      </c>
      <c r="D282" s="57"/>
      <c r="E282" s="32" t="s">
        <v>9036</v>
      </c>
      <c r="F282" s="28">
        <v>2862.06</v>
      </c>
      <c r="G282" s="120"/>
      <c r="H282" s="18">
        <f t="shared" si="4"/>
        <v>3.448275861046568E-4</v>
      </c>
    </row>
    <row r="283" spans="1:8">
      <c r="A283" s="60" t="s">
        <v>1107</v>
      </c>
      <c r="B283" s="60">
        <v>52723</v>
      </c>
      <c r="C283" s="61">
        <v>2792.2327586206898</v>
      </c>
      <c r="D283" s="57"/>
      <c r="E283" s="32" t="s">
        <v>9037</v>
      </c>
      <c r="F283" s="28">
        <v>2792.23</v>
      </c>
      <c r="G283" s="120"/>
      <c r="H283" s="18">
        <f t="shared" si="4"/>
        <v>2.7586206897467491E-3</v>
      </c>
    </row>
    <row r="284" spans="1:8">
      <c r="A284" s="60" t="s">
        <v>1107</v>
      </c>
      <c r="B284" s="60">
        <v>52724</v>
      </c>
      <c r="C284" s="61">
        <v>1303.2413793103449</v>
      </c>
      <c r="D284" s="57"/>
      <c r="E284" s="32" t="s">
        <v>9038</v>
      </c>
      <c r="F284" s="28">
        <v>1303.24</v>
      </c>
      <c r="G284" s="120"/>
      <c r="H284" s="18">
        <f t="shared" si="4"/>
        <v>1.3793103448733746E-3</v>
      </c>
    </row>
    <row r="285" spans="1:8">
      <c r="A285" s="60" t="s">
        <v>1107</v>
      </c>
      <c r="B285" s="60">
        <v>52725</v>
      </c>
      <c r="C285" s="61">
        <v>1482.8362068965519</v>
      </c>
      <c r="D285" s="57"/>
      <c r="E285" s="32" t="s">
        <v>9039</v>
      </c>
      <c r="F285" s="28">
        <v>1482.84</v>
      </c>
      <c r="G285" s="120"/>
      <c r="H285" s="18">
        <f t="shared" si="4"/>
        <v>-3.7931034480607195E-3</v>
      </c>
    </row>
    <row r="286" spans="1:8">
      <c r="A286" s="60" t="s">
        <v>1107</v>
      </c>
      <c r="B286" s="60">
        <v>52726</v>
      </c>
      <c r="C286" s="61">
        <v>1063.0517241379312</v>
      </c>
      <c r="D286" s="57"/>
      <c r="E286" s="32" t="s">
        <v>9040</v>
      </c>
      <c r="F286" s="28">
        <v>1063.05</v>
      </c>
      <c r="G286" s="120"/>
      <c r="H286" s="18">
        <f t="shared" si="4"/>
        <v>1.724137931205405E-3</v>
      </c>
    </row>
    <row r="287" spans="1:8">
      <c r="A287" s="60" t="s">
        <v>1107</v>
      </c>
      <c r="B287" s="60">
        <v>52727</v>
      </c>
      <c r="C287" s="61">
        <v>947.42241379310349</v>
      </c>
      <c r="D287" s="57"/>
      <c r="E287" s="32" t="s">
        <v>9041</v>
      </c>
      <c r="F287" s="28">
        <v>947.42</v>
      </c>
      <c r="G287" s="120"/>
      <c r="H287" s="18">
        <f t="shared" si="4"/>
        <v>2.4137931035284055E-3</v>
      </c>
    </row>
    <row r="288" spans="1:8">
      <c r="A288" s="60" t="s">
        <v>1107</v>
      </c>
      <c r="B288" s="60">
        <v>52728</v>
      </c>
      <c r="C288" s="61">
        <v>1719.8275862068967</v>
      </c>
      <c r="D288" s="57"/>
      <c r="E288" s="32" t="s">
        <v>9042</v>
      </c>
      <c r="F288" s="28">
        <v>1719.83</v>
      </c>
      <c r="G288" s="120"/>
      <c r="H288" s="18">
        <f t="shared" si="4"/>
        <v>-2.413793103187345E-3</v>
      </c>
    </row>
    <row r="289" spans="1:8">
      <c r="A289" s="60" t="s">
        <v>1107</v>
      </c>
      <c r="B289" s="60">
        <v>52729</v>
      </c>
      <c r="C289" s="61">
        <v>1007.7586206896552</v>
      </c>
      <c r="D289" s="57"/>
      <c r="E289" s="32" t="s">
        <v>9043</v>
      </c>
      <c r="F289" s="28">
        <v>1007.76</v>
      </c>
      <c r="G289" s="120"/>
      <c r="H289" s="18">
        <f t="shared" si="4"/>
        <v>-1.3793103447596877E-3</v>
      </c>
    </row>
    <row r="290" spans="1:8">
      <c r="A290" s="60" t="s">
        <v>1107</v>
      </c>
      <c r="B290" s="60">
        <v>52730</v>
      </c>
      <c r="C290" s="61">
        <v>5283.620689655173</v>
      </c>
      <c r="D290" s="57"/>
      <c r="E290" s="32" t="s">
        <v>9044</v>
      </c>
      <c r="F290" s="28">
        <v>5283.62</v>
      </c>
      <c r="G290" s="120"/>
      <c r="H290" s="18">
        <f t="shared" si="4"/>
        <v>6.8965517311880831E-4</v>
      </c>
    </row>
    <row r="291" spans="1:8">
      <c r="A291" s="60" t="s">
        <v>1107</v>
      </c>
      <c r="B291" s="60">
        <v>52731</v>
      </c>
      <c r="C291" s="61">
        <v>1719.8275862068967</v>
      </c>
      <c r="D291" s="57"/>
      <c r="E291" s="32" t="s">
        <v>9045</v>
      </c>
      <c r="F291" s="28">
        <v>1719.83</v>
      </c>
      <c r="G291" s="120"/>
      <c r="H291" s="18">
        <f t="shared" si="4"/>
        <v>-2.413793103187345E-3</v>
      </c>
    </row>
    <row r="292" spans="1:8">
      <c r="A292" s="60" t="s">
        <v>1107</v>
      </c>
      <c r="B292" s="60">
        <v>52732</v>
      </c>
      <c r="C292" s="61">
        <v>1758.6206896551726</v>
      </c>
      <c r="D292" s="57"/>
      <c r="E292" s="32" t="s">
        <v>9046</v>
      </c>
      <c r="F292" s="28">
        <v>1758.62</v>
      </c>
      <c r="G292" s="120"/>
      <c r="H292" s="18">
        <f t="shared" si="4"/>
        <v>6.8965517266406096E-4</v>
      </c>
    </row>
    <row r="293" spans="1:8">
      <c r="A293" s="60" t="s">
        <v>1107</v>
      </c>
      <c r="B293" s="60">
        <v>52733</v>
      </c>
      <c r="C293" s="61">
        <v>947.43103448275872</v>
      </c>
      <c r="D293" s="57"/>
      <c r="E293" s="32" t="s">
        <v>9047</v>
      </c>
      <c r="F293" s="28">
        <v>947.43</v>
      </c>
      <c r="G293" s="120"/>
      <c r="H293" s="18">
        <f t="shared" si="4"/>
        <v>1.0344827587687178E-3</v>
      </c>
    </row>
    <row r="294" spans="1:8">
      <c r="A294" s="60" t="s">
        <v>1107</v>
      </c>
      <c r="B294" s="60">
        <v>52734</v>
      </c>
      <c r="C294" s="61">
        <v>1007.7586206896552</v>
      </c>
      <c r="D294" s="57"/>
      <c r="E294" s="32" t="s">
        <v>9048</v>
      </c>
      <c r="F294" s="28">
        <v>1007.76</v>
      </c>
      <c r="G294" s="120"/>
      <c r="H294" s="18">
        <f t="shared" si="4"/>
        <v>-1.3793103447596877E-3</v>
      </c>
    </row>
    <row r="295" spans="1:8">
      <c r="A295" s="60" t="s">
        <v>1107</v>
      </c>
      <c r="B295" s="60">
        <v>52735</v>
      </c>
      <c r="C295" s="61">
        <v>11505.853448275864</v>
      </c>
      <c r="D295" s="57"/>
      <c r="E295" s="32" t="s">
        <v>9049</v>
      </c>
      <c r="F295" s="28">
        <v>11505.85</v>
      </c>
      <c r="G295" s="120"/>
      <c r="H295" s="18">
        <f t="shared" si="4"/>
        <v>3.4482758637750521E-3</v>
      </c>
    </row>
    <row r="296" spans="1:8">
      <c r="A296" s="60" t="s">
        <v>1107</v>
      </c>
      <c r="B296" s="60">
        <v>52736</v>
      </c>
      <c r="C296" s="61">
        <v>1007.7500000000001</v>
      </c>
      <c r="D296" s="57"/>
      <c r="E296" s="32" t="s">
        <v>9050</v>
      </c>
      <c r="F296" s="28">
        <v>1007.75</v>
      </c>
      <c r="G296" s="120"/>
      <c r="H296" s="18">
        <f t="shared" si="4"/>
        <v>0</v>
      </c>
    </row>
    <row r="297" spans="1:8">
      <c r="A297" s="60" t="s">
        <v>1107</v>
      </c>
      <c r="B297" s="60">
        <v>52737</v>
      </c>
      <c r="C297" s="61">
        <v>1007.7586206896552</v>
      </c>
      <c r="D297" s="57"/>
      <c r="E297" s="32" t="s">
        <v>9051</v>
      </c>
      <c r="F297" s="28">
        <v>1007.76</v>
      </c>
      <c r="G297" s="120"/>
      <c r="H297" s="18">
        <f t="shared" si="4"/>
        <v>-1.3793103447596877E-3</v>
      </c>
    </row>
    <row r="298" spans="1:8">
      <c r="A298" s="60" t="s">
        <v>1107</v>
      </c>
      <c r="B298" s="60">
        <v>52738</v>
      </c>
      <c r="C298" s="61">
        <v>1007.7586206896552</v>
      </c>
      <c r="D298" s="57"/>
      <c r="E298" s="32" t="s">
        <v>9052</v>
      </c>
      <c r="F298" s="28">
        <v>1007.76</v>
      </c>
      <c r="G298" s="120"/>
      <c r="H298" s="18">
        <f t="shared" si="4"/>
        <v>-1.3793103447596877E-3</v>
      </c>
    </row>
    <row r="299" spans="1:8">
      <c r="A299" s="60" t="s">
        <v>1107</v>
      </c>
      <c r="B299" s="60">
        <v>52739</v>
      </c>
      <c r="C299" s="61">
        <v>1007.7586206896552</v>
      </c>
      <c r="D299" s="57"/>
      <c r="E299" s="32" t="s">
        <v>9053</v>
      </c>
      <c r="F299" s="28">
        <v>1007.76</v>
      </c>
      <c r="G299" s="120"/>
      <c r="H299" s="18">
        <f t="shared" si="4"/>
        <v>-1.3793103447596877E-3</v>
      </c>
    </row>
    <row r="300" spans="1:8">
      <c r="A300" s="60" t="s">
        <v>1107</v>
      </c>
      <c r="B300" s="60">
        <v>52740</v>
      </c>
      <c r="C300" s="61">
        <v>985.31896551724151</v>
      </c>
      <c r="D300" s="57"/>
      <c r="E300" s="32" t="s">
        <v>9054</v>
      </c>
      <c r="F300" s="28">
        <v>985.32</v>
      </c>
      <c r="G300" s="120"/>
      <c r="H300" s="18">
        <f t="shared" si="4"/>
        <v>-1.0344827585413441E-3</v>
      </c>
    </row>
    <row r="301" spans="1:8">
      <c r="A301" s="60" t="s">
        <v>1107</v>
      </c>
      <c r="B301" s="60">
        <v>52741</v>
      </c>
      <c r="C301" s="61">
        <v>1312.0862068965519</v>
      </c>
      <c r="D301" s="57"/>
      <c r="E301" s="32" t="s">
        <v>9055</v>
      </c>
      <c r="F301" s="28">
        <v>1312.09</v>
      </c>
      <c r="G301" s="120"/>
      <c r="H301" s="18">
        <f t="shared" si="4"/>
        <v>-3.7931034480607195E-3</v>
      </c>
    </row>
    <row r="302" spans="1:8">
      <c r="A302" s="60" t="s">
        <v>1107</v>
      </c>
      <c r="B302" s="60">
        <v>52742</v>
      </c>
      <c r="C302" s="61">
        <v>1551.7241379310346</v>
      </c>
      <c r="D302" s="57"/>
      <c r="E302" s="32" t="s">
        <v>9056</v>
      </c>
      <c r="F302" s="28">
        <v>1551.72</v>
      </c>
      <c r="G302" s="120"/>
      <c r="H302" s="18">
        <f t="shared" si="4"/>
        <v>4.1379310346201237E-3</v>
      </c>
    </row>
    <row r="303" spans="1:8">
      <c r="A303" s="60" t="s">
        <v>1107</v>
      </c>
      <c r="B303" s="60">
        <v>52743</v>
      </c>
      <c r="C303" s="61">
        <v>2060.3534482758623</v>
      </c>
      <c r="D303" s="57"/>
      <c r="E303" s="32" t="s">
        <v>9057</v>
      </c>
      <c r="F303" s="28">
        <v>2060.35</v>
      </c>
      <c r="G303" s="120"/>
      <c r="H303" s="18">
        <f t="shared" si="4"/>
        <v>3.4482758624108101E-3</v>
      </c>
    </row>
    <row r="304" spans="1:8">
      <c r="A304" s="60" t="s">
        <v>1107</v>
      </c>
      <c r="B304" s="60">
        <v>52744</v>
      </c>
      <c r="C304" s="61">
        <v>1007.7586206896552</v>
      </c>
      <c r="D304" s="57"/>
      <c r="E304" s="32" t="s">
        <v>9058</v>
      </c>
      <c r="F304" s="28">
        <v>1007.76</v>
      </c>
      <c r="G304" s="120"/>
      <c r="H304" s="18">
        <f t="shared" si="4"/>
        <v>-1.3793103447596877E-3</v>
      </c>
    </row>
    <row r="305" spans="1:8">
      <c r="A305" s="60" t="s">
        <v>1107</v>
      </c>
      <c r="B305" s="60">
        <v>52745</v>
      </c>
      <c r="C305" s="61">
        <v>1007.7586206896552</v>
      </c>
      <c r="D305" s="57"/>
      <c r="E305" s="32" t="s">
        <v>9059</v>
      </c>
      <c r="F305" s="28">
        <v>1007.76</v>
      </c>
      <c r="G305" s="120"/>
      <c r="H305" s="18">
        <f t="shared" si="4"/>
        <v>-1.3793103447596877E-3</v>
      </c>
    </row>
    <row r="306" spans="1:8">
      <c r="A306" s="60" t="s">
        <v>1107</v>
      </c>
      <c r="B306" s="60">
        <v>52746</v>
      </c>
      <c r="C306" s="61">
        <v>600</v>
      </c>
      <c r="D306" s="57"/>
      <c r="E306" s="32" t="s">
        <v>9060</v>
      </c>
      <c r="F306" s="28">
        <v>600</v>
      </c>
      <c r="G306" s="120"/>
      <c r="H306" s="18">
        <f t="shared" si="4"/>
        <v>0</v>
      </c>
    </row>
    <row r="307" spans="1:8">
      <c r="A307" s="60" t="s">
        <v>1107</v>
      </c>
      <c r="B307" s="60">
        <v>52747</v>
      </c>
      <c r="C307" s="61">
        <v>3849.1379310344832</v>
      </c>
      <c r="D307" s="57"/>
      <c r="E307" s="32" t="s">
        <v>9061</v>
      </c>
      <c r="F307" s="28">
        <v>3849.14</v>
      </c>
      <c r="G307" s="120"/>
      <c r="H307" s="18">
        <f t="shared" si="4"/>
        <v>-2.0689655166279408E-3</v>
      </c>
    </row>
    <row r="308" spans="1:8">
      <c r="A308" s="60" t="s">
        <v>1107</v>
      </c>
      <c r="B308" s="60">
        <v>52748</v>
      </c>
      <c r="C308" s="61">
        <v>947.42241379310349</v>
      </c>
      <c r="D308" s="57"/>
      <c r="E308" s="32" t="s">
        <v>9062</v>
      </c>
      <c r="F308" s="28">
        <v>947.42000000000007</v>
      </c>
      <c r="G308" s="120"/>
      <c r="H308" s="18">
        <f t="shared" si="4"/>
        <v>2.4137931034147186E-3</v>
      </c>
    </row>
    <row r="309" spans="1:8">
      <c r="A309" s="60" t="s">
        <v>1107</v>
      </c>
      <c r="B309" s="60">
        <v>52749</v>
      </c>
      <c r="C309" s="61">
        <v>1349.5517241379312</v>
      </c>
      <c r="D309" s="57"/>
      <c r="E309" s="32" t="s">
        <v>9063</v>
      </c>
      <c r="F309" s="28">
        <v>1349.55</v>
      </c>
      <c r="G309" s="120"/>
      <c r="H309" s="18">
        <f t="shared" si="4"/>
        <v>1.724137931205405E-3</v>
      </c>
    </row>
    <row r="310" spans="1:8">
      <c r="A310" s="60" t="s">
        <v>1107</v>
      </c>
      <c r="B310" s="60">
        <v>52750</v>
      </c>
      <c r="C310" s="61">
        <v>3849.1379310344832</v>
      </c>
      <c r="D310" s="57"/>
      <c r="E310" s="32" t="s">
        <v>9064</v>
      </c>
      <c r="F310" s="28">
        <v>3849.1400000000003</v>
      </c>
      <c r="G310" s="120"/>
      <c r="H310" s="18">
        <f t="shared" si="4"/>
        <v>-2.0689655170826882E-3</v>
      </c>
    </row>
    <row r="311" spans="1:8">
      <c r="A311" s="60" t="s">
        <v>1107</v>
      </c>
      <c r="B311" s="60">
        <v>52751</v>
      </c>
      <c r="C311" s="61">
        <v>1719.8275862068967</v>
      </c>
      <c r="D311" s="57"/>
      <c r="E311" s="32" t="s">
        <v>9065</v>
      </c>
      <c r="F311" s="28">
        <v>1719.83</v>
      </c>
      <c r="G311" s="120"/>
      <c r="H311" s="18">
        <f t="shared" si="4"/>
        <v>-2.413793103187345E-3</v>
      </c>
    </row>
    <row r="312" spans="1:8">
      <c r="A312" s="60" t="s">
        <v>1107</v>
      </c>
      <c r="B312" s="60">
        <v>52752</v>
      </c>
      <c r="C312" s="61">
        <v>2034.4827586206898</v>
      </c>
      <c r="D312" s="57"/>
      <c r="E312" s="32" t="s">
        <v>9066</v>
      </c>
      <c r="F312" s="28">
        <v>2034.48</v>
      </c>
      <c r="G312" s="120"/>
      <c r="H312" s="18">
        <f t="shared" si="4"/>
        <v>2.7586206897467491E-3</v>
      </c>
    </row>
    <row r="313" spans="1:8">
      <c r="A313" s="60" t="s">
        <v>1107</v>
      </c>
      <c r="B313" s="60">
        <v>52753</v>
      </c>
      <c r="C313" s="61">
        <v>947.42241379310349</v>
      </c>
      <c r="D313" s="57"/>
      <c r="E313" s="32" t="s">
        <v>9067</v>
      </c>
      <c r="F313" s="28">
        <v>947.42</v>
      </c>
      <c r="G313" s="120"/>
      <c r="H313" s="18">
        <f t="shared" si="4"/>
        <v>2.4137931035284055E-3</v>
      </c>
    </row>
    <row r="314" spans="1:8">
      <c r="A314" s="60" t="s">
        <v>1107</v>
      </c>
      <c r="B314" s="60">
        <v>52754</v>
      </c>
      <c r="C314" s="61">
        <v>2034.5000000000002</v>
      </c>
      <c r="D314" s="57"/>
      <c r="E314" s="32" t="s">
        <v>9068</v>
      </c>
      <c r="F314" s="28">
        <v>2034.5</v>
      </c>
      <c r="G314" s="120"/>
      <c r="H314" s="18">
        <f t="shared" si="4"/>
        <v>0</v>
      </c>
    </row>
    <row r="315" spans="1:8">
      <c r="A315" s="60" t="s">
        <v>1107</v>
      </c>
      <c r="B315" s="60">
        <v>52755</v>
      </c>
      <c r="C315" s="61">
        <v>2801.7241379310349</v>
      </c>
      <c r="D315" s="57"/>
      <c r="E315" s="32" t="s">
        <v>9069</v>
      </c>
      <c r="F315" s="28">
        <v>2801.7200000000003</v>
      </c>
      <c r="G315" s="120"/>
      <c r="H315" s="18">
        <f t="shared" si="4"/>
        <v>4.1379310346201237E-3</v>
      </c>
    </row>
    <row r="316" spans="1:8">
      <c r="A316" s="60" t="s">
        <v>1107</v>
      </c>
      <c r="B316" s="60">
        <v>52756</v>
      </c>
      <c r="C316" s="61">
        <v>11192.206896551725</v>
      </c>
      <c r="D316" s="57"/>
      <c r="E316" s="32" t="s">
        <v>9070</v>
      </c>
      <c r="F316" s="28">
        <v>11192.21</v>
      </c>
      <c r="G316" s="120"/>
      <c r="H316" s="18">
        <f t="shared" si="4"/>
        <v>-3.1034482744871639E-3</v>
      </c>
    </row>
    <row r="317" spans="1:8">
      <c r="A317" s="60" t="s">
        <v>1107</v>
      </c>
      <c r="B317" s="60">
        <v>52757</v>
      </c>
      <c r="C317" s="61">
        <v>1758.6206896551726</v>
      </c>
      <c r="D317" s="57"/>
      <c r="E317" s="32" t="s">
        <v>9071</v>
      </c>
      <c r="F317" s="28">
        <v>1758.62</v>
      </c>
      <c r="G317" s="120"/>
      <c r="H317" s="18">
        <f t="shared" si="4"/>
        <v>6.8965517266406096E-4</v>
      </c>
    </row>
    <row r="318" spans="1:8">
      <c r="A318" s="60" t="s">
        <v>1107</v>
      </c>
      <c r="B318" s="60">
        <v>52758</v>
      </c>
      <c r="C318" s="61">
        <v>10482.758620689656</v>
      </c>
      <c r="D318" s="57"/>
      <c r="E318" s="32" t="s">
        <v>9072</v>
      </c>
      <c r="F318" s="28">
        <v>10482.76</v>
      </c>
      <c r="G318" s="120"/>
      <c r="H318" s="18">
        <f t="shared" si="4"/>
        <v>-1.3793103444186272E-3</v>
      </c>
    </row>
    <row r="319" spans="1:8">
      <c r="A319" s="60" t="s">
        <v>1107</v>
      </c>
      <c r="B319" s="60">
        <v>52759</v>
      </c>
      <c r="C319" s="61">
        <v>1007.7586206896552</v>
      </c>
      <c r="D319" s="57"/>
      <c r="E319" s="32" t="s">
        <v>9073</v>
      </c>
      <c r="F319" s="28">
        <v>1007.76</v>
      </c>
      <c r="G319" s="120"/>
      <c r="H319" s="18">
        <f t="shared" si="4"/>
        <v>-1.3793103447596877E-3</v>
      </c>
    </row>
    <row r="320" spans="1:8">
      <c r="A320" s="60" t="s">
        <v>1107</v>
      </c>
      <c r="B320" s="60">
        <v>52760</v>
      </c>
      <c r="C320" s="61">
        <v>947.42241379310349</v>
      </c>
      <c r="D320" s="57"/>
      <c r="E320" s="32" t="s">
        <v>9074</v>
      </c>
      <c r="F320" s="28">
        <v>947.42000000000007</v>
      </c>
      <c r="G320" s="120"/>
      <c r="H320" s="18">
        <f t="shared" si="4"/>
        <v>2.4137931034147186E-3</v>
      </c>
    </row>
    <row r="321" spans="1:8">
      <c r="A321" s="60" t="s">
        <v>1107</v>
      </c>
      <c r="B321" s="60">
        <v>52761</v>
      </c>
      <c r="C321" s="61">
        <v>1758.6379310344828</v>
      </c>
      <c r="D321" s="57"/>
      <c r="E321" s="32" t="s">
        <v>9075</v>
      </c>
      <c r="F321" s="28">
        <v>1758.6399999999999</v>
      </c>
      <c r="G321" s="120"/>
      <c r="H321" s="18">
        <f t="shared" si="4"/>
        <v>-2.0689655170826882E-3</v>
      </c>
    </row>
    <row r="322" spans="1:8">
      <c r="A322" s="60" t="s">
        <v>1107</v>
      </c>
      <c r="B322" s="60">
        <v>52762</v>
      </c>
      <c r="C322" s="61">
        <v>1758.6379310344828</v>
      </c>
      <c r="D322" s="57"/>
      <c r="E322" s="32" t="s">
        <v>9076</v>
      </c>
      <c r="F322" s="28">
        <v>1758.6399999999999</v>
      </c>
      <c r="G322" s="120"/>
      <c r="H322" s="18">
        <f t="shared" si="4"/>
        <v>-2.0689655170826882E-3</v>
      </c>
    </row>
    <row r="323" spans="1:8">
      <c r="A323" s="60" t="s">
        <v>1107</v>
      </c>
      <c r="B323" s="60">
        <v>52763</v>
      </c>
      <c r="C323" s="61">
        <v>1007.7586206896552</v>
      </c>
      <c r="D323" s="57"/>
      <c r="E323" s="32" t="s">
        <v>9077</v>
      </c>
      <c r="F323" s="28">
        <v>1007.76</v>
      </c>
      <c r="G323" s="120"/>
      <c r="H323" s="18">
        <f t="shared" si="4"/>
        <v>-1.3793103447596877E-3</v>
      </c>
    </row>
    <row r="324" spans="1:8">
      <c r="A324" s="60" t="s">
        <v>1107</v>
      </c>
      <c r="B324" s="60">
        <v>52764</v>
      </c>
      <c r="C324" s="61">
        <v>1007.7586206896552</v>
      </c>
      <c r="D324" s="57"/>
      <c r="E324" s="32" t="s">
        <v>9078</v>
      </c>
      <c r="F324" s="28">
        <v>1007.76</v>
      </c>
      <c r="G324" s="120"/>
      <c r="H324" s="18">
        <f t="shared" si="4"/>
        <v>-1.3793103447596877E-3</v>
      </c>
    </row>
    <row r="325" spans="1:8">
      <c r="A325" s="60" t="s">
        <v>1107</v>
      </c>
      <c r="B325" s="60">
        <v>52765</v>
      </c>
      <c r="C325" s="61">
        <v>325.89655172413796</v>
      </c>
      <c r="D325" s="57"/>
      <c r="E325" s="32" t="s">
        <v>9079</v>
      </c>
      <c r="F325" s="28">
        <v>325.89999999999998</v>
      </c>
      <c r="G325" s="120"/>
      <c r="H325" s="18">
        <f t="shared" si="4"/>
        <v>-3.4482758620129061E-3</v>
      </c>
    </row>
    <row r="326" spans="1:8">
      <c r="A326" s="60" t="s">
        <v>1107</v>
      </c>
      <c r="B326" s="60">
        <v>52766</v>
      </c>
      <c r="C326" s="61">
        <v>11350.73275862069</v>
      </c>
      <c r="D326" s="57"/>
      <c r="E326" s="32" t="s">
        <v>9080</v>
      </c>
      <c r="F326" s="28">
        <v>11350.73</v>
      </c>
      <c r="G326" s="120"/>
      <c r="H326" s="18">
        <f t="shared" si="4"/>
        <v>2.7586206906562438E-3</v>
      </c>
    </row>
    <row r="327" spans="1:8">
      <c r="A327" s="60" t="s">
        <v>1107</v>
      </c>
      <c r="B327" s="60">
        <v>52767</v>
      </c>
      <c r="C327" s="61">
        <v>58.198275862068975</v>
      </c>
      <c r="D327" s="57"/>
      <c r="E327" s="32" t="s">
        <v>9081</v>
      </c>
      <c r="F327" s="28">
        <v>58.2</v>
      </c>
      <c r="G327" s="120"/>
      <c r="H327" s="18">
        <f t="shared" si="4"/>
        <v>-1.7241379310277694E-3</v>
      </c>
    </row>
    <row r="328" spans="1:8">
      <c r="A328" s="60" t="s">
        <v>1107</v>
      </c>
      <c r="B328" s="60">
        <v>52768</v>
      </c>
      <c r="C328" s="61">
        <v>1007.7586206896552</v>
      </c>
      <c r="D328" s="57"/>
      <c r="E328" s="32" t="s">
        <v>9082</v>
      </c>
      <c r="F328" s="28">
        <v>1007.76</v>
      </c>
      <c r="G328" s="120"/>
      <c r="H328" s="18">
        <f t="shared" si="4"/>
        <v>-1.3793103447596877E-3</v>
      </c>
    </row>
    <row r="329" spans="1:8">
      <c r="A329" s="60" t="s">
        <v>1107</v>
      </c>
      <c r="B329" s="60">
        <v>52769</v>
      </c>
      <c r="C329" s="61">
        <v>2171.9137931034484</v>
      </c>
      <c r="D329" s="57"/>
      <c r="E329" s="32" t="s">
        <v>9083</v>
      </c>
      <c r="F329" s="28">
        <v>2171.91</v>
      </c>
      <c r="G329" s="120"/>
      <c r="H329" s="18">
        <f t="shared" ref="H329:H392" si="5">+C329-F329</f>
        <v>3.7931034485154669E-3</v>
      </c>
    </row>
    <row r="330" spans="1:8">
      <c r="A330" s="60" t="s">
        <v>1107</v>
      </c>
      <c r="B330" s="60">
        <v>52770</v>
      </c>
      <c r="C330" s="61">
        <v>2073.2672413793102</v>
      </c>
      <c r="D330" s="57"/>
      <c r="E330" s="32" t="s">
        <v>9084</v>
      </c>
      <c r="F330" s="28">
        <v>2073.27</v>
      </c>
      <c r="G330" s="120"/>
      <c r="H330" s="18">
        <f t="shared" si="5"/>
        <v>-2.7586206897467491E-3</v>
      </c>
    </row>
    <row r="331" spans="1:8">
      <c r="A331" s="60" t="s">
        <v>1107</v>
      </c>
      <c r="B331" s="60">
        <v>52771</v>
      </c>
      <c r="C331" s="61">
        <v>174.60344827586206</v>
      </c>
      <c r="D331" s="57"/>
      <c r="E331" s="32" t="s">
        <v>9085</v>
      </c>
      <c r="F331" s="28">
        <v>174.6</v>
      </c>
      <c r="G331" s="120"/>
      <c r="H331" s="18">
        <f t="shared" si="5"/>
        <v>3.4482758620697496E-3</v>
      </c>
    </row>
    <row r="332" spans="1:8">
      <c r="A332" s="60" t="s">
        <v>1107</v>
      </c>
      <c r="B332" s="60">
        <v>52772</v>
      </c>
      <c r="C332" s="61">
        <v>2468.1120689655177</v>
      </c>
      <c r="D332" s="57"/>
      <c r="E332" s="32" t="s">
        <v>9086</v>
      </c>
      <c r="F332" s="28">
        <v>2468.11</v>
      </c>
      <c r="G332" s="120"/>
      <c r="H332" s="18">
        <f t="shared" si="5"/>
        <v>2.0689655175374355E-3</v>
      </c>
    </row>
    <row r="333" spans="1:8">
      <c r="A333" s="60" t="s">
        <v>1107</v>
      </c>
      <c r="B333" s="60">
        <v>52773</v>
      </c>
      <c r="C333" s="61">
        <v>1472.4482758620691</v>
      </c>
      <c r="D333" s="57"/>
      <c r="E333" s="32" t="s">
        <v>9087</v>
      </c>
      <c r="F333" s="28">
        <v>1472.4499999999998</v>
      </c>
      <c r="G333" s="120"/>
      <c r="H333" s="18">
        <f t="shared" si="5"/>
        <v>-1.7241379307506577E-3</v>
      </c>
    </row>
    <row r="334" spans="1:8">
      <c r="A334" s="60" t="s">
        <v>1107</v>
      </c>
      <c r="B334" s="60">
        <v>52774</v>
      </c>
      <c r="C334" s="61">
        <v>2832.25</v>
      </c>
      <c r="D334" s="57"/>
      <c r="E334" s="32" t="s">
        <v>9088</v>
      </c>
      <c r="F334" s="28">
        <v>2832.25</v>
      </c>
      <c r="G334" s="120"/>
      <c r="H334" s="18">
        <f t="shared" si="5"/>
        <v>0</v>
      </c>
    </row>
    <row r="335" spans="1:8">
      <c r="A335" s="60" t="s">
        <v>1107</v>
      </c>
      <c r="B335" s="60">
        <v>52775</v>
      </c>
      <c r="C335" s="61">
        <v>3820.3793103448284</v>
      </c>
      <c r="D335" s="57"/>
      <c r="E335" s="32" t="s">
        <v>9089</v>
      </c>
      <c r="F335" s="28">
        <v>3820.3799999999997</v>
      </c>
      <c r="G335" s="120"/>
      <c r="H335" s="18">
        <f t="shared" si="5"/>
        <v>-6.896551712998189E-4</v>
      </c>
    </row>
    <row r="336" spans="1:8">
      <c r="A336" s="60" t="s">
        <v>1107</v>
      </c>
      <c r="B336" s="60">
        <v>52776</v>
      </c>
      <c r="C336" s="61">
        <v>1939.6637931034486</v>
      </c>
      <c r="D336" s="57"/>
      <c r="E336" s="32" t="s">
        <v>9090</v>
      </c>
      <c r="F336" s="28">
        <v>1939.66</v>
      </c>
      <c r="G336" s="120"/>
      <c r="H336" s="18">
        <f t="shared" si="5"/>
        <v>3.7931034485154669E-3</v>
      </c>
    </row>
    <row r="337" spans="1:8">
      <c r="A337" s="60" t="s">
        <v>1107</v>
      </c>
      <c r="B337" s="60">
        <v>52777</v>
      </c>
      <c r="C337" s="61">
        <v>3329.1896551724139</v>
      </c>
      <c r="D337" s="57"/>
      <c r="E337" s="32" t="s">
        <v>9091</v>
      </c>
      <c r="F337" s="28">
        <v>3329.19</v>
      </c>
      <c r="G337" s="120"/>
      <c r="H337" s="18">
        <f t="shared" si="5"/>
        <v>-3.448275861046568E-4</v>
      </c>
    </row>
    <row r="338" spans="1:8">
      <c r="A338" s="60" t="s">
        <v>1107</v>
      </c>
      <c r="B338" s="60">
        <v>52778</v>
      </c>
      <c r="C338" s="61">
        <v>58.198275862068975</v>
      </c>
      <c r="D338" s="57"/>
      <c r="E338" s="32" t="s">
        <v>9092</v>
      </c>
      <c r="F338" s="28">
        <v>58.2</v>
      </c>
      <c r="G338" s="120"/>
      <c r="H338" s="18">
        <f t="shared" si="5"/>
        <v>-1.7241379310277694E-3</v>
      </c>
    </row>
    <row r="339" spans="1:8">
      <c r="A339" s="60" t="s">
        <v>1107</v>
      </c>
      <c r="B339" s="60">
        <v>52779</v>
      </c>
      <c r="C339" s="61">
        <v>1007.7586206896552</v>
      </c>
      <c r="D339" s="57"/>
      <c r="E339" s="32" t="s">
        <v>9093</v>
      </c>
      <c r="F339" s="28">
        <v>1007.76</v>
      </c>
      <c r="G339" s="120"/>
      <c r="H339" s="18">
        <f t="shared" si="5"/>
        <v>-1.3793103447596877E-3</v>
      </c>
    </row>
    <row r="340" spans="1:8">
      <c r="A340" s="60" t="s">
        <v>1107</v>
      </c>
      <c r="B340" s="60">
        <v>52780</v>
      </c>
      <c r="C340" s="61">
        <v>947.42241379310349</v>
      </c>
      <c r="D340" s="57"/>
      <c r="E340" s="32" t="s">
        <v>9094</v>
      </c>
      <c r="F340" s="28">
        <v>947.42</v>
      </c>
      <c r="G340" s="120"/>
      <c r="H340" s="18">
        <f t="shared" si="5"/>
        <v>2.4137931035284055E-3</v>
      </c>
    </row>
    <row r="341" spans="1:8">
      <c r="A341" s="60" t="s">
        <v>1107</v>
      </c>
      <c r="B341" s="60">
        <v>52781</v>
      </c>
      <c r="C341" s="61">
        <v>3788.8017241379316</v>
      </c>
      <c r="D341" s="57"/>
      <c r="E341" s="32" t="s">
        <v>9095</v>
      </c>
      <c r="F341" s="28">
        <v>3788.8</v>
      </c>
      <c r="G341" s="120"/>
      <c r="H341" s="18">
        <f t="shared" si="5"/>
        <v>1.7241379314327787E-3</v>
      </c>
    </row>
    <row r="342" spans="1:8">
      <c r="A342" s="60" t="s">
        <v>1107</v>
      </c>
      <c r="B342" s="60">
        <v>52782</v>
      </c>
      <c r="C342" s="61">
        <v>2931.0258620689656</v>
      </c>
      <c r="D342" s="57"/>
      <c r="E342" s="32" t="s">
        <v>9096</v>
      </c>
      <c r="F342" s="28">
        <v>2931.0299999999997</v>
      </c>
      <c r="G342" s="120"/>
      <c r="H342" s="18">
        <f t="shared" si="5"/>
        <v>-4.1379310341653763E-3</v>
      </c>
    </row>
    <row r="343" spans="1:8">
      <c r="A343" s="60" t="s">
        <v>1107</v>
      </c>
      <c r="B343" s="60">
        <v>52783</v>
      </c>
      <c r="C343" s="61">
        <v>3775.870689655173</v>
      </c>
      <c r="D343" s="57"/>
      <c r="E343" s="32" t="s">
        <v>9097</v>
      </c>
      <c r="F343" s="28">
        <v>3775.87</v>
      </c>
      <c r="G343" s="120"/>
      <c r="H343" s="18">
        <f t="shared" si="5"/>
        <v>6.8965517311880831E-4</v>
      </c>
    </row>
    <row r="344" spans="1:8">
      <c r="A344" s="60" t="s">
        <v>1107</v>
      </c>
      <c r="B344" s="60">
        <v>52784</v>
      </c>
      <c r="C344" s="61">
        <v>1758.6120689655174</v>
      </c>
      <c r="D344" s="57"/>
      <c r="E344" s="32" t="s">
        <v>9098</v>
      </c>
      <c r="F344" s="28">
        <v>1758.6100000000001</v>
      </c>
      <c r="G344" s="120"/>
      <c r="H344" s="18">
        <f t="shared" si="5"/>
        <v>2.0689655173100618E-3</v>
      </c>
    </row>
    <row r="345" spans="1:8">
      <c r="A345" s="60" t="s">
        <v>1107</v>
      </c>
      <c r="B345" s="60">
        <v>52785</v>
      </c>
      <c r="C345" s="61">
        <v>1737.5086206896553</v>
      </c>
      <c r="D345" s="57"/>
      <c r="E345" s="32" t="s">
        <v>9099</v>
      </c>
      <c r="F345" s="28">
        <v>1737.51</v>
      </c>
      <c r="G345" s="120"/>
      <c r="H345" s="18">
        <f t="shared" si="5"/>
        <v>-1.3793103446460009E-3</v>
      </c>
    </row>
    <row r="346" spans="1:8">
      <c r="A346" s="60" t="s">
        <v>1107</v>
      </c>
      <c r="B346" s="60">
        <v>52786</v>
      </c>
      <c r="C346" s="61">
        <v>435.35344827586209</v>
      </c>
      <c r="D346" s="57"/>
      <c r="E346" s="32" t="s">
        <v>9100</v>
      </c>
      <c r="F346" s="28">
        <v>435.35</v>
      </c>
      <c r="G346" s="120"/>
      <c r="H346" s="18">
        <f t="shared" si="5"/>
        <v>3.4482758620697496E-3</v>
      </c>
    </row>
    <row r="347" spans="1:8">
      <c r="A347" s="60" t="s">
        <v>1107</v>
      </c>
      <c r="B347" s="60">
        <v>52787</v>
      </c>
      <c r="C347" s="61">
        <v>2404.3103448275865</v>
      </c>
      <c r="D347" s="57"/>
      <c r="E347" s="32" t="s">
        <v>9101</v>
      </c>
      <c r="F347" s="28">
        <v>2404.31</v>
      </c>
      <c r="G347" s="120"/>
      <c r="H347" s="18">
        <f t="shared" si="5"/>
        <v>3.4482758655940415E-4</v>
      </c>
    </row>
    <row r="348" spans="1:8">
      <c r="A348" s="60" t="s">
        <v>1107</v>
      </c>
      <c r="B348" s="60">
        <v>52788</v>
      </c>
      <c r="C348" s="61">
        <v>2404.3103448275865</v>
      </c>
      <c r="D348" s="57"/>
      <c r="E348" s="32" t="s">
        <v>9102</v>
      </c>
      <c r="F348" s="28">
        <v>2404.31</v>
      </c>
      <c r="G348" s="120"/>
      <c r="H348" s="18">
        <f t="shared" si="5"/>
        <v>3.4482758655940415E-4</v>
      </c>
    </row>
    <row r="349" spans="1:8">
      <c r="A349" s="60" t="s">
        <v>1107</v>
      </c>
      <c r="B349" s="60">
        <v>52789</v>
      </c>
      <c r="C349" s="61">
        <v>1007.7500000000001</v>
      </c>
      <c r="D349" s="57"/>
      <c r="E349" s="32" t="s">
        <v>9103</v>
      </c>
      <c r="F349" s="28">
        <v>1007.75</v>
      </c>
      <c r="G349" s="120"/>
      <c r="H349" s="18">
        <f t="shared" si="5"/>
        <v>0</v>
      </c>
    </row>
    <row r="350" spans="1:8">
      <c r="A350" s="60" t="s">
        <v>1107</v>
      </c>
      <c r="B350" s="60">
        <v>52790</v>
      </c>
      <c r="C350" s="61">
        <v>1758.6206896551726</v>
      </c>
      <c r="D350" s="57"/>
      <c r="E350" s="32" t="s">
        <v>9104</v>
      </c>
      <c r="F350" s="28">
        <v>1758.62</v>
      </c>
      <c r="G350" s="120"/>
      <c r="H350" s="18">
        <f t="shared" si="5"/>
        <v>6.8965517266406096E-4</v>
      </c>
    </row>
    <row r="351" spans="1:8">
      <c r="A351" s="60" t="s">
        <v>1107</v>
      </c>
      <c r="B351" s="60">
        <v>52791</v>
      </c>
      <c r="C351" s="61">
        <v>1780.1724137931035</v>
      </c>
      <c r="D351" s="57"/>
      <c r="E351" s="32" t="s">
        <v>9105</v>
      </c>
      <c r="F351" s="28">
        <v>1780.17</v>
      </c>
      <c r="G351" s="120"/>
      <c r="H351" s="18">
        <f t="shared" si="5"/>
        <v>2.4137931034147186E-3</v>
      </c>
    </row>
    <row r="352" spans="1:8">
      <c r="A352" s="60" t="s">
        <v>1107</v>
      </c>
      <c r="B352" s="60">
        <v>52792</v>
      </c>
      <c r="C352" s="61">
        <v>1007.7586206896552</v>
      </c>
      <c r="D352" s="57"/>
      <c r="E352" s="32" t="s">
        <v>9106</v>
      </c>
      <c r="F352" s="28">
        <v>1007.76</v>
      </c>
      <c r="G352" s="120"/>
      <c r="H352" s="18">
        <f t="shared" si="5"/>
        <v>-1.3793103447596877E-3</v>
      </c>
    </row>
    <row r="353" spans="1:8">
      <c r="A353" s="60" t="s">
        <v>1107</v>
      </c>
      <c r="B353" s="60">
        <v>52793</v>
      </c>
      <c r="C353" s="61">
        <v>5046.560344827587</v>
      </c>
      <c r="D353" s="57"/>
      <c r="E353" s="32" t="s">
        <v>9107</v>
      </c>
      <c r="F353" s="28">
        <v>5046.5599999999995</v>
      </c>
      <c r="G353" s="120"/>
      <c r="H353" s="18">
        <f t="shared" si="5"/>
        <v>3.4482758746889886E-4</v>
      </c>
    </row>
    <row r="354" spans="1:8">
      <c r="A354" s="60" t="s">
        <v>1107</v>
      </c>
      <c r="B354" s="60">
        <v>52794</v>
      </c>
      <c r="C354" s="61">
        <v>1780.1724137931035</v>
      </c>
      <c r="D354" s="57"/>
      <c r="E354" s="32" t="s">
        <v>9108</v>
      </c>
      <c r="F354" s="28">
        <v>1780.17</v>
      </c>
      <c r="G354" s="120"/>
      <c r="H354" s="18">
        <f t="shared" si="5"/>
        <v>2.4137931034147186E-3</v>
      </c>
    </row>
    <row r="355" spans="1:8">
      <c r="A355" s="60" t="s">
        <v>1107</v>
      </c>
      <c r="B355" s="60">
        <v>52795</v>
      </c>
      <c r="C355" s="61">
        <v>1007.7586206896552</v>
      </c>
      <c r="D355" s="57"/>
      <c r="E355" s="32" t="s">
        <v>9109</v>
      </c>
      <c r="F355" s="28">
        <v>1007.76</v>
      </c>
      <c r="G355" s="120"/>
      <c r="H355" s="18">
        <f t="shared" si="5"/>
        <v>-1.3793103447596877E-3</v>
      </c>
    </row>
    <row r="356" spans="1:8">
      <c r="A356" s="60" t="s">
        <v>1107</v>
      </c>
      <c r="B356" s="60">
        <v>52796</v>
      </c>
      <c r="C356" s="61">
        <v>2801.7327586206902</v>
      </c>
      <c r="D356" s="57"/>
      <c r="E356" s="32" t="s">
        <v>9110</v>
      </c>
      <c r="F356" s="28">
        <v>2801.7299999999996</v>
      </c>
      <c r="G356" s="120"/>
      <c r="H356" s="18">
        <f t="shared" si="5"/>
        <v>2.7586206906562438E-3</v>
      </c>
    </row>
    <row r="357" spans="1:8">
      <c r="A357" s="60" t="s">
        <v>1107</v>
      </c>
      <c r="B357" s="60">
        <v>52797</v>
      </c>
      <c r="C357" s="61">
        <v>7586.1982758620697</v>
      </c>
      <c r="D357" s="57"/>
      <c r="E357" s="32" t="s">
        <v>9111</v>
      </c>
      <c r="F357" s="28">
        <v>7586.2</v>
      </c>
      <c r="G357" s="120"/>
      <c r="H357" s="18">
        <f t="shared" si="5"/>
        <v>-1.7241379300685367E-3</v>
      </c>
    </row>
    <row r="358" spans="1:8">
      <c r="A358" s="60" t="s">
        <v>1107</v>
      </c>
      <c r="B358" s="60">
        <v>52798</v>
      </c>
      <c r="C358" s="61">
        <v>2801.7327586206902</v>
      </c>
      <c r="D358" s="57"/>
      <c r="E358" s="32" t="s">
        <v>9112</v>
      </c>
      <c r="F358" s="28">
        <v>2801.73</v>
      </c>
      <c r="G358" s="120"/>
      <c r="H358" s="18">
        <f t="shared" si="5"/>
        <v>2.7586206902014965E-3</v>
      </c>
    </row>
    <row r="359" spans="1:8">
      <c r="A359" s="60" t="s">
        <v>1107</v>
      </c>
      <c r="B359" s="60">
        <v>52799</v>
      </c>
      <c r="C359" s="61">
        <v>2801.7241379310349</v>
      </c>
      <c r="D359" s="57"/>
      <c r="E359" s="32" t="s">
        <v>9113</v>
      </c>
      <c r="F359" s="28">
        <v>2801.7200000000003</v>
      </c>
      <c r="G359" s="120"/>
      <c r="H359" s="18">
        <f t="shared" si="5"/>
        <v>4.1379310346201237E-3</v>
      </c>
    </row>
    <row r="360" spans="1:8">
      <c r="A360" s="60" t="s">
        <v>1107</v>
      </c>
      <c r="B360" s="60">
        <v>52800</v>
      </c>
      <c r="C360" s="61">
        <v>51.724137931034484</v>
      </c>
      <c r="D360" s="57"/>
      <c r="E360" s="32" t="s">
        <v>9114</v>
      </c>
      <c r="F360" s="28">
        <v>51.72</v>
      </c>
      <c r="G360" s="120"/>
      <c r="H360" s="18">
        <f t="shared" si="5"/>
        <v>4.1379310344851206E-3</v>
      </c>
    </row>
    <row r="361" spans="1:8">
      <c r="A361" s="60" t="s">
        <v>1107</v>
      </c>
      <c r="B361" s="60">
        <v>52801</v>
      </c>
      <c r="C361" s="61">
        <v>1698.2758620689656</v>
      </c>
      <c r="D361" s="57"/>
      <c r="E361" s="32" t="s">
        <v>9115</v>
      </c>
      <c r="F361" s="28">
        <v>1698.28</v>
      </c>
      <c r="G361" s="120"/>
      <c r="H361" s="18">
        <f t="shared" si="5"/>
        <v>-4.13793103439275E-3</v>
      </c>
    </row>
    <row r="362" spans="1:8">
      <c r="A362" s="60" t="s">
        <v>1107</v>
      </c>
      <c r="B362" s="60">
        <v>52802</v>
      </c>
      <c r="C362" s="61">
        <v>2850</v>
      </c>
      <c r="D362" s="57"/>
      <c r="E362" s="32" t="s">
        <v>9116</v>
      </c>
      <c r="F362" s="28">
        <v>2850</v>
      </c>
      <c r="G362" s="120"/>
      <c r="H362" s="18">
        <f t="shared" si="5"/>
        <v>0</v>
      </c>
    </row>
    <row r="363" spans="1:8">
      <c r="A363" s="60" t="s">
        <v>1107</v>
      </c>
      <c r="B363" s="60">
        <v>52803</v>
      </c>
      <c r="C363" s="61">
        <v>1050</v>
      </c>
      <c r="D363" s="57"/>
      <c r="E363" s="32" t="s">
        <v>9117</v>
      </c>
      <c r="F363" s="28">
        <v>1050</v>
      </c>
      <c r="G363" s="120"/>
      <c r="H363" s="18">
        <f t="shared" si="5"/>
        <v>0</v>
      </c>
    </row>
    <row r="364" spans="1:8">
      <c r="A364" s="60" t="s">
        <v>1107</v>
      </c>
      <c r="B364" s="60">
        <v>52804</v>
      </c>
      <c r="C364" s="61">
        <v>13125</v>
      </c>
      <c r="D364" s="57"/>
      <c r="E364" s="32" t="s">
        <v>9118</v>
      </c>
      <c r="F364" s="28">
        <v>13125</v>
      </c>
      <c r="G364" s="120"/>
      <c r="H364" s="18">
        <f t="shared" si="5"/>
        <v>0</v>
      </c>
    </row>
    <row r="365" spans="1:8">
      <c r="A365" s="60" t="s">
        <v>1107</v>
      </c>
      <c r="B365" s="60">
        <v>52805</v>
      </c>
      <c r="C365" s="61">
        <v>12825</v>
      </c>
      <c r="D365" s="57"/>
      <c r="E365" s="32" t="s">
        <v>9119</v>
      </c>
      <c r="F365" s="28">
        <v>12825</v>
      </c>
      <c r="G365" s="120"/>
      <c r="H365" s="18">
        <f t="shared" si="5"/>
        <v>0</v>
      </c>
    </row>
    <row r="366" spans="1:8">
      <c r="A366" s="60" t="s">
        <v>1107</v>
      </c>
      <c r="B366" s="60">
        <v>52806</v>
      </c>
      <c r="C366" s="61">
        <v>2700</v>
      </c>
      <c r="D366" s="57"/>
      <c r="E366" s="32" t="s">
        <v>9120</v>
      </c>
      <c r="F366" s="28">
        <v>2700</v>
      </c>
      <c r="G366" s="120"/>
      <c r="H366" s="18">
        <f t="shared" si="5"/>
        <v>0</v>
      </c>
    </row>
    <row r="367" spans="1:8">
      <c r="A367" s="60" t="s">
        <v>1107</v>
      </c>
      <c r="B367" s="60">
        <v>52807</v>
      </c>
      <c r="C367" s="61">
        <v>1050</v>
      </c>
      <c r="D367" s="57"/>
      <c r="E367" s="32" t="s">
        <v>9121</v>
      </c>
      <c r="F367" s="28">
        <v>1050</v>
      </c>
      <c r="G367" s="120"/>
      <c r="H367" s="18">
        <f t="shared" si="5"/>
        <v>0</v>
      </c>
    </row>
    <row r="368" spans="1:8">
      <c r="A368" s="60" t="s">
        <v>1107</v>
      </c>
      <c r="B368" s="60">
        <v>52808</v>
      </c>
      <c r="C368" s="61">
        <v>3772.0172413793107</v>
      </c>
      <c r="D368" s="57"/>
      <c r="E368" s="32" t="s">
        <v>9122</v>
      </c>
      <c r="F368" s="28">
        <v>3772.02</v>
      </c>
      <c r="G368" s="120"/>
      <c r="H368" s="18">
        <f t="shared" si="5"/>
        <v>-2.7586206892920018E-3</v>
      </c>
    </row>
    <row r="369" spans="1:8">
      <c r="A369" s="60" t="s">
        <v>1107</v>
      </c>
      <c r="B369" s="60">
        <v>52809</v>
      </c>
      <c r="C369" s="61">
        <v>2200</v>
      </c>
      <c r="D369" s="57"/>
      <c r="E369" s="32" t="s">
        <v>9123</v>
      </c>
      <c r="F369" s="28">
        <v>2200</v>
      </c>
      <c r="G369" s="120"/>
      <c r="H369" s="18">
        <f t="shared" si="5"/>
        <v>0</v>
      </c>
    </row>
    <row r="370" spans="1:8">
      <c r="A370" s="60" t="s">
        <v>1107</v>
      </c>
      <c r="B370" s="60">
        <v>52810</v>
      </c>
      <c r="C370" s="61">
        <v>880</v>
      </c>
      <c r="D370" s="57"/>
      <c r="E370" s="32" t="s">
        <v>9124</v>
      </c>
      <c r="F370" s="28">
        <v>880</v>
      </c>
      <c r="G370" s="120"/>
      <c r="H370" s="18">
        <f t="shared" si="5"/>
        <v>0</v>
      </c>
    </row>
    <row r="371" spans="1:8">
      <c r="A371" s="60" t="s">
        <v>1107</v>
      </c>
      <c r="B371" s="60">
        <v>52811</v>
      </c>
      <c r="C371" s="61">
        <v>2116.3793103448279</v>
      </c>
      <c r="D371" s="57"/>
      <c r="E371" s="32" t="s">
        <v>9125</v>
      </c>
      <c r="F371" s="28">
        <v>2116.38</v>
      </c>
      <c r="G371" s="120"/>
      <c r="H371" s="18">
        <f t="shared" si="5"/>
        <v>-6.896551722093136E-4</v>
      </c>
    </row>
    <row r="372" spans="1:8">
      <c r="A372" s="60" t="s">
        <v>1107</v>
      </c>
      <c r="B372" s="60">
        <v>52812</v>
      </c>
      <c r="C372" s="61">
        <v>1369.8189655172414</v>
      </c>
      <c r="D372" s="57"/>
      <c r="E372" s="32" t="s">
        <v>9126</v>
      </c>
      <c r="F372" s="28">
        <v>1369.8200000000002</v>
      </c>
      <c r="G372" s="120"/>
      <c r="H372" s="18">
        <f t="shared" si="5"/>
        <v>-1.0344827587687178E-3</v>
      </c>
    </row>
    <row r="373" spans="1:8">
      <c r="A373" s="60" t="s">
        <v>1107</v>
      </c>
      <c r="B373" s="60">
        <v>52813</v>
      </c>
      <c r="C373" s="61">
        <v>1007.7586206896552</v>
      </c>
      <c r="D373" s="57"/>
      <c r="E373" s="32" t="s">
        <v>9127</v>
      </c>
      <c r="F373" s="28">
        <v>1007.76</v>
      </c>
      <c r="G373" s="120"/>
      <c r="H373" s="18">
        <f t="shared" si="5"/>
        <v>-1.3793103447596877E-3</v>
      </c>
    </row>
    <row r="374" spans="1:8">
      <c r="A374" s="60" t="s">
        <v>1107</v>
      </c>
      <c r="B374" s="60">
        <v>52814</v>
      </c>
      <c r="C374" s="61">
        <v>2862.0603448275861</v>
      </c>
      <c r="D374" s="57"/>
      <c r="E374" s="32" t="s">
        <v>9128</v>
      </c>
      <c r="F374" s="28">
        <v>2862.06</v>
      </c>
      <c r="G374" s="120"/>
      <c r="H374" s="18">
        <f t="shared" si="5"/>
        <v>3.448275861046568E-4</v>
      </c>
    </row>
    <row r="375" spans="1:8">
      <c r="A375" s="60" t="s">
        <v>1107</v>
      </c>
      <c r="B375" s="60">
        <v>52815</v>
      </c>
      <c r="C375" s="61">
        <v>547.41379310344837</v>
      </c>
      <c r="D375" s="57"/>
      <c r="E375" s="32" t="s">
        <v>9129</v>
      </c>
      <c r="F375" s="28">
        <v>547.41</v>
      </c>
      <c r="G375" s="120"/>
      <c r="H375" s="18">
        <f t="shared" si="5"/>
        <v>3.79310344840178E-3</v>
      </c>
    </row>
    <row r="376" spans="1:8">
      <c r="A376" s="60" t="s">
        <v>1107</v>
      </c>
      <c r="B376" s="60">
        <v>52816</v>
      </c>
      <c r="C376" s="61">
        <v>947.41379310344837</v>
      </c>
      <c r="D376" s="57"/>
      <c r="E376" s="32" t="s">
        <v>9130</v>
      </c>
      <c r="F376" s="28">
        <v>947.41000000000008</v>
      </c>
      <c r="G376" s="120"/>
      <c r="H376" s="18">
        <f t="shared" si="5"/>
        <v>3.7931034482880932E-3</v>
      </c>
    </row>
    <row r="377" spans="1:8">
      <c r="A377" s="60" t="s">
        <v>1107</v>
      </c>
      <c r="B377" s="60">
        <v>52817</v>
      </c>
      <c r="C377" s="61">
        <v>1206.043103448276</v>
      </c>
      <c r="D377" s="57"/>
      <c r="E377" s="32" t="s">
        <v>9131</v>
      </c>
      <c r="F377" s="28">
        <v>1206.04</v>
      </c>
      <c r="G377" s="120"/>
      <c r="H377" s="18">
        <f t="shared" si="5"/>
        <v>3.1034482760787796E-3</v>
      </c>
    </row>
    <row r="378" spans="1:8">
      <c r="A378" s="60" t="s">
        <v>1107</v>
      </c>
      <c r="B378" s="60">
        <v>52818</v>
      </c>
      <c r="C378" s="61">
        <v>1719.8275862068967</v>
      </c>
      <c r="D378" s="57"/>
      <c r="E378" s="32" t="s">
        <v>9132</v>
      </c>
      <c r="F378" s="28">
        <v>1719.83</v>
      </c>
      <c r="G378" s="120"/>
      <c r="H378" s="18">
        <f t="shared" si="5"/>
        <v>-2.413793103187345E-3</v>
      </c>
    </row>
    <row r="379" spans="1:8">
      <c r="A379" s="60" t="s">
        <v>1107</v>
      </c>
      <c r="B379" s="60">
        <v>52819</v>
      </c>
      <c r="C379" s="61">
        <v>1007.7586206896552</v>
      </c>
      <c r="D379" s="57"/>
      <c r="E379" s="32" t="s">
        <v>9133</v>
      </c>
      <c r="F379" s="28">
        <v>1007.76</v>
      </c>
      <c r="G379" s="120"/>
      <c r="H379" s="18">
        <f t="shared" si="5"/>
        <v>-1.3793103447596877E-3</v>
      </c>
    </row>
    <row r="380" spans="1:8">
      <c r="A380" s="60" t="s">
        <v>1107</v>
      </c>
      <c r="B380" s="60">
        <v>52820</v>
      </c>
      <c r="C380" s="61">
        <v>1007.7586206896552</v>
      </c>
      <c r="D380" s="57"/>
      <c r="E380" s="32" t="s">
        <v>9134</v>
      </c>
      <c r="F380" s="28">
        <v>1007.76</v>
      </c>
      <c r="G380" s="120"/>
      <c r="H380" s="18">
        <f t="shared" si="5"/>
        <v>-1.3793103447596877E-3</v>
      </c>
    </row>
    <row r="381" spans="1:8">
      <c r="A381" s="60" t="s">
        <v>1107</v>
      </c>
      <c r="B381" s="60">
        <v>52821</v>
      </c>
      <c r="C381" s="61">
        <v>4282.560344827587</v>
      </c>
      <c r="D381" s="57"/>
      <c r="E381" s="32" t="s">
        <v>9135</v>
      </c>
      <c r="F381" s="28">
        <v>4282.5599999999995</v>
      </c>
      <c r="G381" s="120"/>
      <c r="H381" s="18">
        <f t="shared" si="5"/>
        <v>3.4482758746889886E-4</v>
      </c>
    </row>
    <row r="382" spans="1:8">
      <c r="A382" s="60" t="s">
        <v>1107</v>
      </c>
      <c r="B382" s="60">
        <v>52822</v>
      </c>
      <c r="C382" s="61">
        <v>2862.0603448275861</v>
      </c>
      <c r="D382" s="57"/>
      <c r="E382" s="32" t="s">
        <v>9136</v>
      </c>
      <c r="F382" s="28">
        <v>2862.06</v>
      </c>
      <c r="G382" s="120"/>
      <c r="H382" s="18">
        <f t="shared" si="5"/>
        <v>3.448275861046568E-4</v>
      </c>
    </row>
    <row r="383" spans="1:8">
      <c r="A383" s="60" t="s">
        <v>1107</v>
      </c>
      <c r="B383" s="60">
        <v>52823</v>
      </c>
      <c r="C383" s="61">
        <v>6054.310344827587</v>
      </c>
      <c r="D383" s="57"/>
      <c r="E383" s="32" t="s">
        <v>9137</v>
      </c>
      <c r="F383" s="28">
        <v>6054.3099999999995</v>
      </c>
      <c r="G383" s="120"/>
      <c r="H383" s="18">
        <f t="shared" si="5"/>
        <v>3.4482758746889886E-4</v>
      </c>
    </row>
    <row r="384" spans="1:8">
      <c r="A384" s="60" t="s">
        <v>1107</v>
      </c>
      <c r="B384" s="60">
        <v>52824</v>
      </c>
      <c r="C384" s="61">
        <v>1698.293103448276</v>
      </c>
      <c r="D384" s="57"/>
      <c r="E384" s="32" t="s">
        <v>9138</v>
      </c>
      <c r="F384" s="28">
        <v>1698.29</v>
      </c>
      <c r="G384" s="120"/>
      <c r="H384" s="18">
        <f t="shared" si="5"/>
        <v>3.1034482760787796E-3</v>
      </c>
    </row>
    <row r="385" spans="1:8">
      <c r="A385" s="60" t="s">
        <v>1107</v>
      </c>
      <c r="B385" s="60">
        <v>52825</v>
      </c>
      <c r="C385" s="61">
        <v>1698.2758620689656</v>
      </c>
      <c r="D385" s="57"/>
      <c r="E385" s="32" t="s">
        <v>9139</v>
      </c>
      <c r="F385" s="28">
        <v>1698.28</v>
      </c>
      <c r="G385" s="120"/>
      <c r="H385" s="18">
        <f t="shared" si="5"/>
        <v>-4.13793103439275E-3</v>
      </c>
    </row>
    <row r="386" spans="1:8">
      <c r="A386" s="60" t="s">
        <v>1107</v>
      </c>
      <c r="B386" s="60">
        <v>52826</v>
      </c>
      <c r="C386" s="61">
        <v>3483.4568965517242</v>
      </c>
      <c r="D386" s="57"/>
      <c r="E386" s="32" t="s">
        <v>9140</v>
      </c>
      <c r="F386" s="28">
        <v>3483.46</v>
      </c>
      <c r="G386" s="120"/>
      <c r="H386" s="18">
        <f t="shared" si="5"/>
        <v>-3.1034482758514059E-3</v>
      </c>
    </row>
    <row r="387" spans="1:8">
      <c r="A387" s="60" t="s">
        <v>1107</v>
      </c>
      <c r="B387" s="60">
        <v>52827</v>
      </c>
      <c r="C387" s="61">
        <v>947.42241379310349</v>
      </c>
      <c r="D387" s="57"/>
      <c r="E387" s="32" t="s">
        <v>9141</v>
      </c>
      <c r="F387" s="28">
        <v>947.42000000000007</v>
      </c>
      <c r="G387" s="120"/>
      <c r="H387" s="18">
        <f t="shared" si="5"/>
        <v>2.4137931034147186E-3</v>
      </c>
    </row>
    <row r="388" spans="1:8">
      <c r="A388" s="60" t="s">
        <v>1107</v>
      </c>
      <c r="B388" s="60">
        <v>52828</v>
      </c>
      <c r="C388" s="61">
        <v>1007.7586206896552</v>
      </c>
      <c r="D388" s="57"/>
      <c r="E388" s="32" t="s">
        <v>9142</v>
      </c>
      <c r="F388" s="28">
        <v>1007.76</v>
      </c>
      <c r="G388" s="120"/>
      <c r="H388" s="18">
        <f t="shared" si="5"/>
        <v>-1.3793103447596877E-3</v>
      </c>
    </row>
    <row r="389" spans="1:8">
      <c r="A389" s="60" t="s">
        <v>1107</v>
      </c>
      <c r="B389" s="60">
        <v>52829</v>
      </c>
      <c r="C389" s="61">
        <v>2801.7327586206902</v>
      </c>
      <c r="D389" s="57"/>
      <c r="E389" s="32" t="s">
        <v>9143</v>
      </c>
      <c r="F389" s="28">
        <v>2801.73</v>
      </c>
      <c r="G389" s="120"/>
      <c r="H389" s="18">
        <f t="shared" si="5"/>
        <v>2.7586206902014965E-3</v>
      </c>
    </row>
    <row r="390" spans="1:8">
      <c r="A390" s="60" t="s">
        <v>1107</v>
      </c>
      <c r="B390" s="60">
        <v>52830</v>
      </c>
      <c r="C390" s="61">
        <v>1007.7586206896552</v>
      </c>
      <c r="D390" s="57"/>
      <c r="E390" s="32" t="s">
        <v>9144</v>
      </c>
      <c r="F390" s="28">
        <v>1007.76</v>
      </c>
      <c r="G390" s="120"/>
      <c r="H390" s="18">
        <f t="shared" si="5"/>
        <v>-1.3793103447596877E-3</v>
      </c>
    </row>
    <row r="391" spans="1:8">
      <c r="A391" s="60" t="s">
        <v>1107</v>
      </c>
      <c r="B391" s="60">
        <v>52831</v>
      </c>
      <c r="C391" s="61">
        <v>2107.7672413793107</v>
      </c>
      <c r="D391" s="57"/>
      <c r="E391" s="32" t="s">
        <v>9145</v>
      </c>
      <c r="F391" s="28">
        <v>2107.77</v>
      </c>
      <c r="G391" s="120"/>
      <c r="H391" s="18">
        <f t="shared" si="5"/>
        <v>-2.7586206892920018E-3</v>
      </c>
    </row>
    <row r="392" spans="1:8">
      <c r="A392" s="60" t="s">
        <v>1107</v>
      </c>
      <c r="B392" s="60">
        <v>52832</v>
      </c>
      <c r="C392" s="61">
        <v>1007.7586206896552</v>
      </c>
      <c r="D392" s="57"/>
      <c r="E392" s="32" t="s">
        <v>9146</v>
      </c>
      <c r="F392" s="28">
        <v>1007.76</v>
      </c>
      <c r="G392" s="120"/>
      <c r="H392" s="18">
        <f t="shared" si="5"/>
        <v>-1.3793103447596877E-3</v>
      </c>
    </row>
    <row r="393" spans="1:8">
      <c r="A393" s="60" t="s">
        <v>1107</v>
      </c>
      <c r="B393" s="60">
        <v>52833</v>
      </c>
      <c r="C393" s="61">
        <v>2792.2327586206898</v>
      </c>
      <c r="D393" s="57"/>
      <c r="E393" s="32" t="s">
        <v>9147</v>
      </c>
      <c r="F393" s="28">
        <v>2792.23</v>
      </c>
      <c r="G393" s="120"/>
      <c r="H393" s="18">
        <f t="shared" ref="H393:H456" si="6">+C393-F393</f>
        <v>2.7586206897467491E-3</v>
      </c>
    </row>
    <row r="394" spans="1:8">
      <c r="A394" s="60" t="s">
        <v>1107</v>
      </c>
      <c r="B394" s="60">
        <v>52834</v>
      </c>
      <c r="C394" s="61">
        <v>947.42241379310349</v>
      </c>
      <c r="D394" s="57"/>
      <c r="E394" s="32" t="s">
        <v>9148</v>
      </c>
      <c r="F394" s="28">
        <v>947.42000000000007</v>
      </c>
      <c r="G394" s="120"/>
      <c r="H394" s="18">
        <f t="shared" si="6"/>
        <v>2.4137931034147186E-3</v>
      </c>
    </row>
    <row r="395" spans="1:8">
      <c r="A395" s="60" t="s">
        <v>1107</v>
      </c>
      <c r="B395" s="60">
        <v>52835</v>
      </c>
      <c r="C395" s="61">
        <v>1780.1724137931035</v>
      </c>
      <c r="D395" s="57"/>
      <c r="E395" s="32" t="s">
        <v>9149</v>
      </c>
      <c r="F395" s="28">
        <v>1780.17</v>
      </c>
      <c r="G395" s="120"/>
      <c r="H395" s="18">
        <f t="shared" si="6"/>
        <v>2.4137931034147186E-3</v>
      </c>
    </row>
    <row r="396" spans="1:8">
      <c r="A396" s="60" t="s">
        <v>1107</v>
      </c>
      <c r="B396" s="60">
        <v>52836</v>
      </c>
      <c r="C396" s="61">
        <v>1758.6206896551726</v>
      </c>
      <c r="D396" s="57"/>
      <c r="E396" s="32" t="s">
        <v>9150</v>
      </c>
      <c r="F396" s="28">
        <v>1758.62</v>
      </c>
      <c r="G396" s="120"/>
      <c r="H396" s="18">
        <f t="shared" si="6"/>
        <v>6.8965517266406096E-4</v>
      </c>
    </row>
    <row r="397" spans="1:8">
      <c r="A397" s="60" t="s">
        <v>1107</v>
      </c>
      <c r="B397" s="60">
        <v>52837</v>
      </c>
      <c r="C397" s="61">
        <v>3564.6379310344828</v>
      </c>
      <c r="D397" s="57"/>
      <c r="E397" s="32" t="s">
        <v>9151</v>
      </c>
      <c r="F397" s="28">
        <v>3564.6400000000003</v>
      </c>
      <c r="G397" s="120"/>
      <c r="H397" s="18">
        <f t="shared" si="6"/>
        <v>-2.0689655175374355E-3</v>
      </c>
    </row>
    <row r="398" spans="1:8">
      <c r="A398" s="60" t="s">
        <v>1107</v>
      </c>
      <c r="B398" s="60">
        <v>52838</v>
      </c>
      <c r="C398" s="61">
        <v>2862.0689655172414</v>
      </c>
      <c r="D398" s="57"/>
      <c r="E398" s="32" t="s">
        <v>9152</v>
      </c>
      <c r="F398" s="28">
        <v>2862.07</v>
      </c>
      <c r="G398" s="120"/>
      <c r="H398" s="18">
        <f t="shared" si="6"/>
        <v>-1.0344827587687178E-3</v>
      </c>
    </row>
    <row r="399" spans="1:8">
      <c r="A399" s="60" t="s">
        <v>1107</v>
      </c>
      <c r="B399" s="60">
        <v>52839</v>
      </c>
      <c r="C399" s="61">
        <v>2409.4913793103451</v>
      </c>
      <c r="D399" s="57"/>
      <c r="E399" s="32" t="s">
        <v>9153</v>
      </c>
      <c r="F399" s="28">
        <v>2409.4899999999998</v>
      </c>
      <c r="G399" s="120"/>
      <c r="H399" s="18">
        <f t="shared" si="6"/>
        <v>1.3793103453281219E-3</v>
      </c>
    </row>
    <row r="400" spans="1:8">
      <c r="A400" s="60" t="s">
        <v>1107</v>
      </c>
      <c r="B400" s="60">
        <v>52840</v>
      </c>
      <c r="C400" s="61">
        <v>1007.7586206896552</v>
      </c>
      <c r="D400" s="57"/>
      <c r="E400" s="32" t="s">
        <v>9154</v>
      </c>
      <c r="F400" s="28">
        <v>1007.76</v>
      </c>
      <c r="G400" s="120"/>
      <c r="H400" s="18">
        <f t="shared" si="6"/>
        <v>-1.3793103447596877E-3</v>
      </c>
    </row>
    <row r="401" spans="1:8">
      <c r="A401" s="60" t="s">
        <v>1107</v>
      </c>
      <c r="B401" s="60">
        <v>52841</v>
      </c>
      <c r="C401" s="61">
        <v>3634.4827586206898</v>
      </c>
      <c r="D401" s="57"/>
      <c r="E401" s="32" t="s">
        <v>9155</v>
      </c>
      <c r="F401" s="28">
        <v>3634.48</v>
      </c>
      <c r="G401" s="120"/>
      <c r="H401" s="18">
        <f t="shared" si="6"/>
        <v>2.7586206897467491E-3</v>
      </c>
    </row>
    <row r="402" spans="1:8">
      <c r="A402" s="60" t="s">
        <v>1107</v>
      </c>
      <c r="B402" s="60">
        <v>52842</v>
      </c>
      <c r="C402" s="61">
        <v>3634.4827586206898</v>
      </c>
      <c r="D402" s="57"/>
      <c r="E402" s="32" t="s">
        <v>9156</v>
      </c>
      <c r="F402" s="28">
        <v>3634.48</v>
      </c>
      <c r="G402" s="120"/>
      <c r="H402" s="18">
        <f t="shared" si="6"/>
        <v>2.7586206897467491E-3</v>
      </c>
    </row>
    <row r="403" spans="1:8">
      <c r="A403" s="60" t="s">
        <v>1107</v>
      </c>
      <c r="B403" s="60">
        <v>52843</v>
      </c>
      <c r="C403" s="61">
        <v>3574.1379310344828</v>
      </c>
      <c r="D403" s="57"/>
      <c r="E403" s="32" t="s">
        <v>9157</v>
      </c>
      <c r="F403" s="28">
        <v>3574.14</v>
      </c>
      <c r="G403" s="120"/>
      <c r="H403" s="18">
        <f t="shared" si="6"/>
        <v>-2.0689655170826882E-3</v>
      </c>
    </row>
    <row r="404" spans="1:8">
      <c r="A404" s="60" t="s">
        <v>1107</v>
      </c>
      <c r="B404" s="60">
        <v>52844</v>
      </c>
      <c r="C404" s="61">
        <v>947.42241379310349</v>
      </c>
      <c r="D404" s="57"/>
      <c r="E404" s="32" t="s">
        <v>9158</v>
      </c>
      <c r="F404" s="28">
        <v>947.42</v>
      </c>
      <c r="G404" s="120"/>
      <c r="H404" s="18">
        <f t="shared" si="6"/>
        <v>2.4137931035284055E-3</v>
      </c>
    </row>
    <row r="405" spans="1:8">
      <c r="A405" s="60" t="s">
        <v>1107</v>
      </c>
      <c r="B405" s="60">
        <v>52845</v>
      </c>
      <c r="C405" s="61">
        <v>64316</v>
      </c>
      <c r="D405" s="57"/>
      <c r="E405" s="32" t="s">
        <v>9159</v>
      </c>
      <c r="F405" s="28">
        <v>64316</v>
      </c>
      <c r="G405" s="120"/>
      <c r="H405" s="18">
        <f t="shared" si="6"/>
        <v>0</v>
      </c>
    </row>
    <row r="406" spans="1:8">
      <c r="A406" s="60" t="s">
        <v>1107</v>
      </c>
      <c r="B406" s="60">
        <v>52846</v>
      </c>
      <c r="C406" s="61">
        <v>1007.7586206896552</v>
      </c>
      <c r="D406" s="57"/>
      <c r="E406" s="32" t="s">
        <v>9160</v>
      </c>
      <c r="F406" s="28">
        <v>1007.76</v>
      </c>
      <c r="G406" s="120"/>
      <c r="H406" s="18">
        <f t="shared" si="6"/>
        <v>-1.3793103447596877E-3</v>
      </c>
    </row>
    <row r="407" spans="1:8">
      <c r="A407" s="60" t="s">
        <v>1107</v>
      </c>
      <c r="B407" s="60">
        <v>52847</v>
      </c>
      <c r="C407" s="61">
        <v>750</v>
      </c>
      <c r="D407" s="57"/>
      <c r="E407" s="32" t="s">
        <v>9161</v>
      </c>
      <c r="F407" s="28">
        <v>750</v>
      </c>
      <c r="G407" s="120"/>
      <c r="H407" s="18">
        <f t="shared" si="6"/>
        <v>0</v>
      </c>
    </row>
    <row r="408" spans="1:8">
      <c r="A408" s="60" t="s">
        <v>1107</v>
      </c>
      <c r="B408" s="60">
        <v>52848</v>
      </c>
      <c r="C408" s="61">
        <v>825</v>
      </c>
      <c r="D408" s="57"/>
      <c r="E408" s="32" t="s">
        <v>9162</v>
      </c>
      <c r="F408" s="28">
        <v>825</v>
      </c>
      <c r="G408" s="120"/>
      <c r="H408" s="18">
        <f t="shared" si="6"/>
        <v>0</v>
      </c>
    </row>
    <row r="409" spans="1:8">
      <c r="A409" s="60" t="s">
        <v>1107</v>
      </c>
      <c r="B409" s="60">
        <v>52849</v>
      </c>
      <c r="C409" s="61">
        <v>750</v>
      </c>
      <c r="D409" s="57"/>
      <c r="E409" s="32" t="s">
        <v>9163</v>
      </c>
      <c r="F409" s="28">
        <v>750</v>
      </c>
      <c r="G409" s="120"/>
      <c r="H409" s="18">
        <f t="shared" si="6"/>
        <v>0</v>
      </c>
    </row>
    <row r="410" spans="1:8">
      <c r="A410" s="60" t="s">
        <v>1107</v>
      </c>
      <c r="B410" s="60">
        <v>52850</v>
      </c>
      <c r="C410" s="61">
        <v>675</v>
      </c>
      <c r="D410" s="57"/>
      <c r="E410" s="32" t="s">
        <v>9164</v>
      </c>
      <c r="F410" s="28">
        <v>675</v>
      </c>
      <c r="G410" s="120"/>
      <c r="H410" s="18">
        <f t="shared" si="6"/>
        <v>0</v>
      </c>
    </row>
    <row r="411" spans="1:8">
      <c r="A411" s="60" t="s">
        <v>1107</v>
      </c>
      <c r="B411" s="60">
        <v>52851</v>
      </c>
      <c r="C411" s="61">
        <v>600</v>
      </c>
      <c r="D411" s="57"/>
      <c r="E411" s="32" t="s">
        <v>9165</v>
      </c>
      <c r="F411" s="28">
        <v>600</v>
      </c>
      <c r="G411" s="120"/>
      <c r="H411" s="18">
        <f t="shared" si="6"/>
        <v>0</v>
      </c>
    </row>
    <row r="412" spans="1:8">
      <c r="A412" s="60" t="s">
        <v>1107</v>
      </c>
      <c r="B412" s="60">
        <v>52852</v>
      </c>
      <c r="C412" s="61">
        <v>525</v>
      </c>
      <c r="D412" s="57"/>
      <c r="E412" s="32" t="s">
        <v>9166</v>
      </c>
      <c r="F412" s="28">
        <v>525</v>
      </c>
      <c r="G412" s="120"/>
      <c r="H412" s="18">
        <f t="shared" si="6"/>
        <v>0</v>
      </c>
    </row>
    <row r="413" spans="1:8">
      <c r="A413" s="60" t="s">
        <v>1107</v>
      </c>
      <c r="B413" s="60">
        <v>52853</v>
      </c>
      <c r="C413" s="61">
        <v>1758.6206896551726</v>
      </c>
      <c r="D413" s="57"/>
      <c r="E413" s="32" t="s">
        <v>9167</v>
      </c>
      <c r="F413" s="28">
        <v>1758.62</v>
      </c>
      <c r="G413" s="120"/>
      <c r="H413" s="18">
        <f t="shared" si="6"/>
        <v>6.8965517266406096E-4</v>
      </c>
    </row>
    <row r="414" spans="1:8">
      <c r="A414" s="60" t="s">
        <v>1107</v>
      </c>
      <c r="B414" s="60">
        <v>52854</v>
      </c>
      <c r="C414" s="61">
        <v>435.35344827586209</v>
      </c>
      <c r="D414" s="57"/>
      <c r="E414" s="32" t="s">
        <v>9168</v>
      </c>
      <c r="F414" s="28">
        <v>435.35</v>
      </c>
      <c r="G414" s="120"/>
      <c r="H414" s="18">
        <f t="shared" si="6"/>
        <v>3.4482758620697496E-3</v>
      </c>
    </row>
    <row r="415" spans="1:8">
      <c r="A415" s="60" t="s">
        <v>1107</v>
      </c>
      <c r="B415" s="60">
        <v>52855</v>
      </c>
      <c r="C415" s="61">
        <v>947.42241379310349</v>
      </c>
      <c r="D415" s="57"/>
      <c r="E415" s="32" t="s">
        <v>9169</v>
      </c>
      <c r="F415" s="28">
        <v>947.42</v>
      </c>
      <c r="G415" s="120"/>
      <c r="H415" s="18">
        <f t="shared" si="6"/>
        <v>2.4137931035284055E-3</v>
      </c>
    </row>
    <row r="416" spans="1:8">
      <c r="A416" s="60" t="s">
        <v>1107</v>
      </c>
      <c r="B416" s="60">
        <v>52856</v>
      </c>
      <c r="C416" s="61">
        <v>3849.1293103448274</v>
      </c>
      <c r="D416" s="57"/>
      <c r="E416" s="32" t="s">
        <v>9170</v>
      </c>
      <c r="F416" s="28">
        <v>3849.13</v>
      </c>
      <c r="G416" s="120"/>
      <c r="H416" s="18">
        <f t="shared" si="6"/>
        <v>-6.8965517266406096E-4</v>
      </c>
    </row>
    <row r="417" spans="1:8">
      <c r="A417" s="60" t="s">
        <v>1107</v>
      </c>
      <c r="B417" s="60">
        <v>52857</v>
      </c>
      <c r="C417" s="61">
        <v>1758.6206896551726</v>
      </c>
      <c r="D417" s="57"/>
      <c r="E417" s="32" t="s">
        <v>9171</v>
      </c>
      <c r="F417" s="28">
        <v>1758.62</v>
      </c>
      <c r="G417" s="120"/>
      <c r="H417" s="18">
        <f t="shared" si="6"/>
        <v>6.8965517266406096E-4</v>
      </c>
    </row>
    <row r="418" spans="1:8">
      <c r="A418" s="60" t="s">
        <v>1107</v>
      </c>
      <c r="B418" s="60">
        <v>52858</v>
      </c>
      <c r="C418" s="61">
        <v>1007.7586206896552</v>
      </c>
      <c r="D418" s="57"/>
      <c r="E418" s="32" t="s">
        <v>9172</v>
      </c>
      <c r="F418" s="28">
        <v>1007.76</v>
      </c>
      <c r="G418" s="120"/>
      <c r="H418" s="18">
        <f t="shared" si="6"/>
        <v>-1.3793103447596877E-3</v>
      </c>
    </row>
    <row r="419" spans="1:8">
      <c r="A419" s="60" t="s">
        <v>1107</v>
      </c>
      <c r="B419" s="60">
        <v>52859</v>
      </c>
      <c r="C419" s="61">
        <v>1698.2758620689656</v>
      </c>
      <c r="D419" s="57"/>
      <c r="E419" s="32" t="s">
        <v>9173</v>
      </c>
      <c r="F419" s="28">
        <v>1698.28</v>
      </c>
      <c r="G419" s="120"/>
      <c r="H419" s="18">
        <f t="shared" si="6"/>
        <v>-4.13793103439275E-3</v>
      </c>
    </row>
    <row r="420" spans="1:8">
      <c r="A420" s="60" t="s">
        <v>1107</v>
      </c>
      <c r="B420" s="60">
        <v>52860</v>
      </c>
      <c r="C420" s="61">
        <v>1146.543103448276</v>
      </c>
      <c r="D420" s="57"/>
      <c r="E420" s="32" t="s">
        <v>9174</v>
      </c>
      <c r="F420" s="28">
        <v>1146.54</v>
      </c>
      <c r="G420" s="120"/>
      <c r="H420" s="18">
        <f t="shared" si="6"/>
        <v>3.1034482760787796E-3</v>
      </c>
    </row>
    <row r="421" spans="1:8">
      <c r="A421" s="60" t="s">
        <v>1107</v>
      </c>
      <c r="B421" s="60">
        <v>52861</v>
      </c>
      <c r="C421" s="61">
        <v>1715.5172413793105</v>
      </c>
      <c r="D421" s="57"/>
      <c r="E421" s="32" t="s">
        <v>9175</v>
      </c>
      <c r="F421" s="28">
        <v>1715.52</v>
      </c>
      <c r="G421" s="120"/>
      <c r="H421" s="18">
        <f t="shared" si="6"/>
        <v>-2.7586206895193754E-3</v>
      </c>
    </row>
    <row r="422" spans="1:8">
      <c r="A422" s="60" t="s">
        <v>1107</v>
      </c>
      <c r="B422" s="60">
        <v>52862</v>
      </c>
      <c r="C422" s="61">
        <v>947.42241379310349</v>
      </c>
      <c r="D422" s="57"/>
      <c r="E422" s="32" t="s">
        <v>9176</v>
      </c>
      <c r="F422" s="28">
        <v>947.42</v>
      </c>
      <c r="G422" s="120"/>
      <c r="H422" s="18">
        <f t="shared" si="6"/>
        <v>2.4137931035284055E-3</v>
      </c>
    </row>
    <row r="423" spans="1:8">
      <c r="A423" s="60" t="s">
        <v>1107</v>
      </c>
      <c r="B423" s="60">
        <v>52863</v>
      </c>
      <c r="C423" s="61">
        <v>1698.2758620689656</v>
      </c>
      <c r="D423" s="57"/>
      <c r="E423" s="32" t="s">
        <v>9177</v>
      </c>
      <c r="F423" s="28">
        <v>1698.28</v>
      </c>
      <c r="G423" s="120"/>
      <c r="H423" s="18">
        <f t="shared" si="6"/>
        <v>-4.13793103439275E-3</v>
      </c>
    </row>
    <row r="424" spans="1:8">
      <c r="A424" s="60" t="s">
        <v>1107</v>
      </c>
      <c r="B424" s="60">
        <v>52864</v>
      </c>
      <c r="C424" s="61">
        <v>35344.750000000007</v>
      </c>
      <c r="D424" s="57"/>
      <c r="E424" s="32" t="s">
        <v>9178</v>
      </c>
      <c r="F424" s="28">
        <v>35344.75</v>
      </c>
      <c r="G424" s="120"/>
      <c r="H424" s="18">
        <f t="shared" si="6"/>
        <v>0</v>
      </c>
    </row>
    <row r="425" spans="1:8">
      <c r="A425" s="60" t="s">
        <v>1107</v>
      </c>
      <c r="B425" s="60">
        <v>52865</v>
      </c>
      <c r="C425" s="61">
        <v>2731.8879310344828</v>
      </c>
      <c r="D425" s="57"/>
      <c r="E425" s="32" t="s">
        <v>9179</v>
      </c>
      <c r="F425" s="28">
        <v>2731.8900000000003</v>
      </c>
      <c r="G425" s="120"/>
      <c r="H425" s="18">
        <f t="shared" si="6"/>
        <v>-2.0689655175374355E-3</v>
      </c>
    </row>
    <row r="426" spans="1:8">
      <c r="A426" s="60" t="s">
        <v>1107</v>
      </c>
      <c r="B426" s="60">
        <v>52866</v>
      </c>
      <c r="C426" s="61">
        <v>1152.7327586206898</v>
      </c>
      <c r="D426" s="57"/>
      <c r="E426" s="32" t="s">
        <v>9180</v>
      </c>
      <c r="F426" s="28">
        <v>1152.73</v>
      </c>
      <c r="G426" s="120"/>
      <c r="H426" s="18">
        <f t="shared" si="6"/>
        <v>2.7586206897467491E-3</v>
      </c>
    </row>
    <row r="427" spans="1:8">
      <c r="A427" s="60" t="s">
        <v>1107</v>
      </c>
      <c r="B427" s="60">
        <v>52867</v>
      </c>
      <c r="C427" s="61">
        <v>180.00000000000003</v>
      </c>
      <c r="D427" s="57"/>
      <c r="E427" s="32" t="s">
        <v>9181</v>
      </c>
      <c r="F427" s="28">
        <v>180</v>
      </c>
      <c r="G427" s="120"/>
      <c r="H427" s="18">
        <f t="shared" si="6"/>
        <v>0</v>
      </c>
    </row>
    <row r="428" spans="1:8">
      <c r="A428" s="60" t="s">
        <v>1107</v>
      </c>
      <c r="B428" s="60">
        <v>52868</v>
      </c>
      <c r="C428" s="61">
        <v>180.00000000000003</v>
      </c>
      <c r="D428" s="57"/>
      <c r="E428" s="32" t="s">
        <v>9182</v>
      </c>
      <c r="F428" s="28">
        <v>180</v>
      </c>
      <c r="G428" s="120"/>
      <c r="H428" s="18">
        <f t="shared" si="6"/>
        <v>0</v>
      </c>
    </row>
    <row r="429" spans="1:8">
      <c r="A429" s="60" t="s">
        <v>1107</v>
      </c>
      <c r="B429" s="60">
        <v>52869</v>
      </c>
      <c r="C429" s="61">
        <v>180.00000000000003</v>
      </c>
      <c r="D429" s="57"/>
      <c r="E429" s="32" t="s">
        <v>9183</v>
      </c>
      <c r="F429" s="28">
        <v>180</v>
      </c>
      <c r="G429" s="120"/>
      <c r="H429" s="18">
        <f t="shared" si="6"/>
        <v>0</v>
      </c>
    </row>
    <row r="430" spans="1:8">
      <c r="A430" s="60" t="s">
        <v>1107</v>
      </c>
      <c r="B430" s="60">
        <v>52870</v>
      </c>
      <c r="C430" s="61">
        <v>180.00000000000003</v>
      </c>
      <c r="D430" s="57"/>
      <c r="E430" s="32" t="s">
        <v>9184</v>
      </c>
      <c r="F430" s="28">
        <v>180</v>
      </c>
      <c r="G430" s="120"/>
      <c r="H430" s="18">
        <f t="shared" si="6"/>
        <v>0</v>
      </c>
    </row>
    <row r="431" spans="1:8">
      <c r="A431" s="60" t="s">
        <v>1107</v>
      </c>
      <c r="B431" s="60">
        <v>52871</v>
      </c>
      <c r="C431" s="61">
        <v>180.00000000000003</v>
      </c>
      <c r="D431" s="57"/>
      <c r="E431" s="32" t="s">
        <v>9185</v>
      </c>
      <c r="F431" s="28">
        <v>180</v>
      </c>
      <c r="G431" s="120"/>
      <c r="H431" s="18">
        <f t="shared" si="6"/>
        <v>0</v>
      </c>
    </row>
    <row r="432" spans="1:8">
      <c r="A432" s="60" t="s">
        <v>1107</v>
      </c>
      <c r="B432" s="60">
        <v>52872</v>
      </c>
      <c r="C432" s="61">
        <v>180.00000000000003</v>
      </c>
      <c r="D432" s="57"/>
      <c r="E432" s="32" t="s">
        <v>9186</v>
      </c>
      <c r="F432" s="28">
        <v>180</v>
      </c>
      <c r="G432" s="120"/>
      <c r="H432" s="18">
        <f t="shared" si="6"/>
        <v>0</v>
      </c>
    </row>
    <row r="433" spans="1:8">
      <c r="A433" s="60" t="s">
        <v>1107</v>
      </c>
      <c r="B433" s="60">
        <v>52873</v>
      </c>
      <c r="C433" s="61">
        <v>3788.8017241379316</v>
      </c>
      <c r="D433" s="57"/>
      <c r="E433" s="32" t="s">
        <v>9187</v>
      </c>
      <c r="F433" s="28">
        <v>3788.8</v>
      </c>
      <c r="G433" s="120"/>
      <c r="H433" s="18">
        <f t="shared" si="6"/>
        <v>1.7241379314327787E-3</v>
      </c>
    </row>
    <row r="434" spans="1:8">
      <c r="A434" s="60" t="s">
        <v>1107</v>
      </c>
      <c r="B434" s="60">
        <v>52874</v>
      </c>
      <c r="C434" s="61">
        <v>2701.7327586206902</v>
      </c>
      <c r="D434" s="57"/>
      <c r="E434" s="32" t="s">
        <v>9188</v>
      </c>
      <c r="F434" s="28">
        <v>2701.73</v>
      </c>
      <c r="G434" s="120"/>
      <c r="H434" s="18">
        <f t="shared" si="6"/>
        <v>2.7586206902014965E-3</v>
      </c>
    </row>
    <row r="435" spans="1:8">
      <c r="A435" s="60" t="s">
        <v>1107</v>
      </c>
      <c r="B435" s="60">
        <v>52875</v>
      </c>
      <c r="C435" s="61">
        <v>2442.2672413793107</v>
      </c>
      <c r="D435" s="57"/>
      <c r="E435" s="32" t="s">
        <v>9189</v>
      </c>
      <c r="F435" s="28">
        <v>2442.2700000000004</v>
      </c>
      <c r="G435" s="120"/>
      <c r="H435" s="18">
        <f t="shared" si="6"/>
        <v>-2.7586206897467491E-3</v>
      </c>
    </row>
    <row r="436" spans="1:8">
      <c r="A436" s="60" t="s">
        <v>1107</v>
      </c>
      <c r="B436" s="60">
        <v>52876</v>
      </c>
      <c r="C436" s="61">
        <v>14511.077586206897</v>
      </c>
      <c r="D436" s="57"/>
      <c r="E436" s="32" t="s">
        <v>9190</v>
      </c>
      <c r="F436" s="28">
        <v>14511.08</v>
      </c>
      <c r="G436" s="120"/>
      <c r="H436" s="18">
        <f t="shared" si="6"/>
        <v>-2.413793103187345E-3</v>
      </c>
    </row>
    <row r="437" spans="1:8">
      <c r="A437" s="60" t="s">
        <v>1107</v>
      </c>
      <c r="B437" s="60">
        <v>52877</v>
      </c>
      <c r="C437" s="61">
        <v>1236.2758620689656</v>
      </c>
      <c r="D437" s="57"/>
      <c r="E437" s="32" t="s">
        <v>9191</v>
      </c>
      <c r="F437" s="28">
        <v>1236.28</v>
      </c>
      <c r="G437" s="120"/>
      <c r="H437" s="18">
        <f t="shared" si="6"/>
        <v>-4.13793103439275E-3</v>
      </c>
    </row>
    <row r="438" spans="1:8">
      <c r="A438" s="60" t="s">
        <v>1107</v>
      </c>
      <c r="B438" s="60">
        <v>52878</v>
      </c>
      <c r="C438" s="61">
        <v>1568.7327586206898</v>
      </c>
      <c r="D438" s="57"/>
      <c r="E438" s="32" t="s">
        <v>9192</v>
      </c>
      <c r="F438" s="28">
        <v>1568.73</v>
      </c>
      <c r="G438" s="120"/>
      <c r="H438" s="18">
        <f t="shared" si="6"/>
        <v>2.7586206897467491E-3</v>
      </c>
    </row>
    <row r="439" spans="1:8">
      <c r="A439" s="60" t="s">
        <v>1107</v>
      </c>
      <c r="B439" s="60">
        <v>52879</v>
      </c>
      <c r="C439" s="61">
        <v>90.000000000000014</v>
      </c>
      <c r="D439" s="57"/>
      <c r="E439" s="32" t="s">
        <v>9193</v>
      </c>
      <c r="F439" s="28">
        <v>90</v>
      </c>
      <c r="G439" s="120"/>
      <c r="H439" s="18">
        <f t="shared" si="6"/>
        <v>0</v>
      </c>
    </row>
    <row r="440" spans="1:8">
      <c r="A440" s="60" t="s">
        <v>1107</v>
      </c>
      <c r="B440" s="60">
        <v>52880</v>
      </c>
      <c r="C440" s="61">
        <v>4594.3965517241386</v>
      </c>
      <c r="D440" s="57"/>
      <c r="E440" s="32" t="s">
        <v>9194</v>
      </c>
      <c r="F440" s="28">
        <v>4594.3999999999996</v>
      </c>
      <c r="G440" s="120"/>
      <c r="H440" s="18">
        <f t="shared" si="6"/>
        <v>-3.448275861046568E-3</v>
      </c>
    </row>
    <row r="441" spans="1:8">
      <c r="A441" s="60" t="s">
        <v>1107</v>
      </c>
      <c r="B441" s="60">
        <v>52881</v>
      </c>
      <c r="C441" s="61">
        <v>3218.9568965517242</v>
      </c>
      <c r="D441" s="57"/>
      <c r="E441" s="32" t="s">
        <v>9195</v>
      </c>
      <c r="F441" s="28">
        <v>3218.96</v>
      </c>
      <c r="G441" s="120"/>
      <c r="H441" s="18">
        <f t="shared" si="6"/>
        <v>-3.1034482758514059E-3</v>
      </c>
    </row>
    <row r="442" spans="1:8">
      <c r="A442" s="60" t="s">
        <v>1107</v>
      </c>
      <c r="B442" s="60">
        <v>52882</v>
      </c>
      <c r="C442" s="61">
        <v>1758.6206896551726</v>
      </c>
      <c r="D442" s="57"/>
      <c r="E442" s="32" t="s">
        <v>9196</v>
      </c>
      <c r="F442" s="28">
        <v>1758.6200000000001</v>
      </c>
      <c r="G442" s="120"/>
      <c r="H442" s="18">
        <f t="shared" si="6"/>
        <v>6.8965517243668728E-4</v>
      </c>
    </row>
    <row r="443" spans="1:8">
      <c r="A443" s="60" t="s">
        <v>1107</v>
      </c>
      <c r="B443" s="60">
        <v>52883</v>
      </c>
      <c r="C443" s="61">
        <v>1007.7586206896552</v>
      </c>
      <c r="D443" s="57"/>
      <c r="E443" s="32" t="s">
        <v>9197</v>
      </c>
      <c r="F443" s="28">
        <v>1007.76</v>
      </c>
      <c r="G443" s="120"/>
      <c r="H443" s="18">
        <f t="shared" si="6"/>
        <v>-1.3793103447596877E-3</v>
      </c>
    </row>
    <row r="444" spans="1:8">
      <c r="A444" s="60" t="s">
        <v>1107</v>
      </c>
      <c r="B444" s="60">
        <v>52884</v>
      </c>
      <c r="C444" s="61">
        <v>2862.0689655172414</v>
      </c>
      <c r="D444" s="57"/>
      <c r="E444" s="32" t="s">
        <v>9198</v>
      </c>
      <c r="F444" s="28">
        <v>2862.0699999999997</v>
      </c>
      <c r="G444" s="120"/>
      <c r="H444" s="18">
        <f t="shared" si="6"/>
        <v>-1.0344827583139704E-3</v>
      </c>
    </row>
    <row r="445" spans="1:8">
      <c r="A445" s="60" t="s">
        <v>1107</v>
      </c>
      <c r="B445" s="60">
        <v>52885</v>
      </c>
      <c r="C445" s="61">
        <v>1155</v>
      </c>
      <c r="D445" s="57"/>
      <c r="E445" s="32" t="s">
        <v>9199</v>
      </c>
      <c r="F445" s="28">
        <v>1155</v>
      </c>
      <c r="G445" s="120"/>
      <c r="H445" s="18">
        <f t="shared" si="6"/>
        <v>0</v>
      </c>
    </row>
    <row r="446" spans="1:8">
      <c r="A446" s="60" t="s">
        <v>1107</v>
      </c>
      <c r="B446" s="60">
        <v>52886</v>
      </c>
      <c r="C446" s="61">
        <v>5739.2241379310353</v>
      </c>
      <c r="D446" s="57"/>
      <c r="E446" s="32" t="s">
        <v>9200</v>
      </c>
      <c r="F446" s="28">
        <v>5739.22</v>
      </c>
      <c r="G446" s="120"/>
      <c r="H446" s="18">
        <f t="shared" si="6"/>
        <v>4.137931035074871E-3</v>
      </c>
    </row>
    <row r="447" spans="1:8">
      <c r="A447" s="60" t="s">
        <v>1107</v>
      </c>
      <c r="B447" s="60">
        <v>52887</v>
      </c>
      <c r="C447" s="61">
        <v>4633.1120689655172</v>
      </c>
      <c r="D447" s="57"/>
      <c r="E447" s="32" t="s">
        <v>9201</v>
      </c>
      <c r="F447" s="28">
        <v>4633.1099999999997</v>
      </c>
      <c r="G447" s="120"/>
      <c r="H447" s="18">
        <f t="shared" si="6"/>
        <v>2.0689655175374355E-3</v>
      </c>
    </row>
    <row r="448" spans="1:8">
      <c r="A448" s="60" t="s">
        <v>1107</v>
      </c>
      <c r="B448" s="60">
        <v>52888</v>
      </c>
      <c r="C448" s="61">
        <v>1043.1120689655172</v>
      </c>
      <c r="D448" s="57"/>
      <c r="E448" s="32" t="s">
        <v>9202</v>
      </c>
      <c r="F448" s="28">
        <v>1043.1099999999999</v>
      </c>
      <c r="G448" s="120"/>
      <c r="H448" s="18">
        <f t="shared" si="6"/>
        <v>2.0689655173100618E-3</v>
      </c>
    </row>
    <row r="449" spans="1:8">
      <c r="A449" s="60" t="s">
        <v>1107</v>
      </c>
      <c r="B449" s="60">
        <v>52889</v>
      </c>
      <c r="C449" s="61">
        <v>1153.1120689655172</v>
      </c>
      <c r="D449" s="57"/>
      <c r="E449" s="32" t="s">
        <v>9203</v>
      </c>
      <c r="F449" s="28">
        <v>1153.1099999999999</v>
      </c>
      <c r="G449" s="120"/>
      <c r="H449" s="18">
        <f t="shared" si="6"/>
        <v>2.0689655173100618E-3</v>
      </c>
    </row>
    <row r="450" spans="1:8">
      <c r="A450" s="60" t="s">
        <v>1107</v>
      </c>
      <c r="B450" s="60">
        <v>52890</v>
      </c>
      <c r="C450" s="61">
        <v>1698.2758620689656</v>
      </c>
      <c r="D450" s="57"/>
      <c r="E450" s="32" t="s">
        <v>9204</v>
      </c>
      <c r="F450" s="28">
        <v>1698.28</v>
      </c>
      <c r="G450" s="120"/>
      <c r="H450" s="18">
        <f t="shared" si="6"/>
        <v>-4.13793103439275E-3</v>
      </c>
    </row>
    <row r="451" spans="1:8">
      <c r="A451" s="60" t="s">
        <v>1107</v>
      </c>
      <c r="B451" s="60">
        <v>52891</v>
      </c>
      <c r="C451" s="61">
        <v>1043.1120689655172</v>
      </c>
      <c r="D451" s="57"/>
      <c r="E451" s="32" t="s">
        <v>9205</v>
      </c>
      <c r="F451" s="28">
        <v>1043.1099999999999</v>
      </c>
      <c r="G451" s="120"/>
      <c r="H451" s="18">
        <f t="shared" si="6"/>
        <v>2.0689655173100618E-3</v>
      </c>
    </row>
    <row r="452" spans="1:8">
      <c r="A452" s="60" t="s">
        <v>1107</v>
      </c>
      <c r="B452" s="60">
        <v>52892</v>
      </c>
      <c r="C452" s="61">
        <v>1994.2068965517244</v>
      </c>
      <c r="D452" s="57"/>
      <c r="E452" s="32" t="s">
        <v>9206</v>
      </c>
      <c r="F452" s="28">
        <v>1994.21</v>
      </c>
      <c r="G452" s="120"/>
      <c r="H452" s="18">
        <f t="shared" si="6"/>
        <v>-3.1034482756240322E-3</v>
      </c>
    </row>
    <row r="453" spans="1:8">
      <c r="A453" s="60" t="s">
        <v>1107</v>
      </c>
      <c r="B453" s="60">
        <v>52893</v>
      </c>
      <c r="C453" s="61">
        <v>3849.1293103448274</v>
      </c>
      <c r="D453" s="57"/>
      <c r="E453" s="32" t="s">
        <v>9207</v>
      </c>
      <c r="F453" s="28">
        <v>3849.13</v>
      </c>
      <c r="G453" s="120"/>
      <c r="H453" s="18">
        <f t="shared" si="6"/>
        <v>-6.8965517266406096E-4</v>
      </c>
    </row>
    <row r="454" spans="1:8">
      <c r="A454" s="60" t="s">
        <v>1107</v>
      </c>
      <c r="B454" s="60">
        <v>52894</v>
      </c>
      <c r="C454" s="61">
        <v>2502.5775862068967</v>
      </c>
      <c r="D454" s="57"/>
      <c r="E454" s="32" t="s">
        <v>9208</v>
      </c>
      <c r="F454" s="28">
        <v>2502.58</v>
      </c>
      <c r="G454" s="120"/>
      <c r="H454" s="18">
        <f t="shared" si="6"/>
        <v>-2.413793103187345E-3</v>
      </c>
    </row>
    <row r="455" spans="1:8">
      <c r="A455" s="60" t="s">
        <v>1107</v>
      </c>
      <c r="B455" s="60">
        <v>52895</v>
      </c>
      <c r="C455" s="61">
        <v>1698.2758620689656</v>
      </c>
      <c r="D455" s="57"/>
      <c r="E455" s="32" t="s">
        <v>9209</v>
      </c>
      <c r="F455" s="28">
        <v>1698.2800000000002</v>
      </c>
      <c r="G455" s="120"/>
      <c r="H455" s="18">
        <f t="shared" si="6"/>
        <v>-4.1379310346201237E-3</v>
      </c>
    </row>
    <row r="456" spans="1:8">
      <c r="A456" s="60" t="s">
        <v>1107</v>
      </c>
      <c r="B456" s="60">
        <v>52896</v>
      </c>
      <c r="C456" s="61">
        <v>947.42241379310349</v>
      </c>
      <c r="D456" s="57"/>
      <c r="E456" s="32" t="s">
        <v>9210</v>
      </c>
      <c r="F456" s="28">
        <v>947.42</v>
      </c>
      <c r="G456" s="120"/>
      <c r="H456" s="18">
        <f t="shared" si="6"/>
        <v>2.4137931035284055E-3</v>
      </c>
    </row>
    <row r="457" spans="1:8">
      <c r="A457" s="60" t="s">
        <v>1107</v>
      </c>
      <c r="B457" s="60">
        <v>52897</v>
      </c>
      <c r="C457" s="61">
        <v>2862.0689655172414</v>
      </c>
      <c r="D457" s="57"/>
      <c r="E457" s="32" t="s">
        <v>9211</v>
      </c>
      <c r="F457" s="28">
        <v>2862.0699999999997</v>
      </c>
      <c r="G457" s="120"/>
      <c r="H457" s="18">
        <f t="shared" ref="H457:H520" si="7">+C457-F457</f>
        <v>-1.0344827583139704E-3</v>
      </c>
    </row>
    <row r="458" spans="1:8">
      <c r="A458" s="60" t="s">
        <v>1107</v>
      </c>
      <c r="B458" s="60">
        <v>52898</v>
      </c>
      <c r="C458" s="61">
        <v>3788.8017241379316</v>
      </c>
      <c r="D458" s="57"/>
      <c r="E458" s="32" t="s">
        <v>9212</v>
      </c>
      <c r="F458" s="28">
        <v>3788.8</v>
      </c>
      <c r="G458" s="120"/>
      <c r="H458" s="18">
        <f t="shared" si="7"/>
        <v>1.7241379314327787E-3</v>
      </c>
    </row>
    <row r="459" spans="1:8">
      <c r="A459" s="60" t="s">
        <v>1107</v>
      </c>
      <c r="B459" s="60">
        <v>52899</v>
      </c>
      <c r="C459" s="61">
        <v>2801.7327586206902</v>
      </c>
      <c r="D459" s="57"/>
      <c r="E459" s="32" t="s">
        <v>9213</v>
      </c>
      <c r="F459" s="28">
        <v>2801.73</v>
      </c>
      <c r="G459" s="120"/>
      <c r="H459" s="18">
        <f t="shared" si="7"/>
        <v>2.7586206902014965E-3</v>
      </c>
    </row>
    <row r="460" spans="1:8">
      <c r="A460" s="60" t="s">
        <v>1107</v>
      </c>
      <c r="B460" s="60">
        <v>52900</v>
      </c>
      <c r="C460" s="61">
        <v>2801.7327586206902</v>
      </c>
      <c r="D460" s="57"/>
      <c r="E460" s="32" t="s">
        <v>9214</v>
      </c>
      <c r="F460" s="28">
        <v>2801.73</v>
      </c>
      <c r="G460" s="120"/>
      <c r="H460" s="18">
        <f t="shared" si="7"/>
        <v>2.7586206902014965E-3</v>
      </c>
    </row>
    <row r="461" spans="1:8">
      <c r="A461" s="60" t="s">
        <v>1107</v>
      </c>
      <c r="B461" s="60">
        <v>52901</v>
      </c>
      <c r="C461" s="61">
        <v>3500.0000000000005</v>
      </c>
      <c r="D461" s="57"/>
      <c r="E461" s="32" t="s">
        <v>9215</v>
      </c>
      <c r="F461" s="28">
        <v>3500</v>
      </c>
      <c r="G461" s="120"/>
      <c r="H461" s="18">
        <f t="shared" si="7"/>
        <v>0</v>
      </c>
    </row>
    <row r="462" spans="1:8">
      <c r="A462" s="60" t="s">
        <v>1107</v>
      </c>
      <c r="B462" s="60">
        <v>52902</v>
      </c>
      <c r="C462" s="61">
        <v>947.42241379310349</v>
      </c>
      <c r="D462" s="57"/>
      <c r="E462" s="32" t="s">
        <v>9216</v>
      </c>
      <c r="F462" s="28">
        <v>947.42</v>
      </c>
      <c r="G462" s="120"/>
      <c r="H462" s="18">
        <f t="shared" si="7"/>
        <v>2.4137931035284055E-3</v>
      </c>
    </row>
    <row r="463" spans="1:8">
      <c r="A463" s="60" t="s">
        <v>1107</v>
      </c>
      <c r="B463" s="60">
        <v>52903</v>
      </c>
      <c r="C463" s="61">
        <v>2931.0258620689656</v>
      </c>
      <c r="D463" s="57"/>
      <c r="E463" s="32" t="s">
        <v>9217</v>
      </c>
      <c r="F463" s="28">
        <v>2931.0299999999997</v>
      </c>
      <c r="G463" s="120"/>
      <c r="H463" s="18">
        <f t="shared" si="7"/>
        <v>-4.1379310341653763E-3</v>
      </c>
    </row>
    <row r="464" spans="1:8">
      <c r="A464" s="60" t="s">
        <v>1107</v>
      </c>
      <c r="B464" s="60">
        <v>52904</v>
      </c>
      <c r="C464" s="61">
        <v>1368.1120689655174</v>
      </c>
      <c r="D464" s="57"/>
      <c r="E464" s="32" t="s">
        <v>9218</v>
      </c>
      <c r="F464" s="28">
        <v>1368.1100000000001</v>
      </c>
      <c r="G464" s="120"/>
      <c r="H464" s="18">
        <f t="shared" si="7"/>
        <v>2.0689655173100618E-3</v>
      </c>
    </row>
    <row r="465" spans="1:8">
      <c r="A465" s="60" t="s">
        <v>1107</v>
      </c>
      <c r="B465" s="60">
        <v>52905</v>
      </c>
      <c r="C465" s="61">
        <v>1698.2758620689656</v>
      </c>
      <c r="D465" s="57"/>
      <c r="E465" s="32" t="s">
        <v>9219</v>
      </c>
      <c r="F465" s="28">
        <v>1698.28</v>
      </c>
      <c r="G465" s="120"/>
      <c r="H465" s="18">
        <f t="shared" si="7"/>
        <v>-4.13793103439275E-3</v>
      </c>
    </row>
    <row r="466" spans="1:8">
      <c r="A466" s="60" t="s">
        <v>1107</v>
      </c>
      <c r="B466" s="60">
        <v>52906</v>
      </c>
      <c r="C466" s="61">
        <v>2086.2068965517242</v>
      </c>
      <c r="D466" s="57"/>
      <c r="E466" s="32" t="s">
        <v>9220</v>
      </c>
      <c r="F466" s="28">
        <v>2086.21</v>
      </c>
      <c r="G466" s="120"/>
      <c r="H466" s="18">
        <f t="shared" si="7"/>
        <v>-3.1034482758514059E-3</v>
      </c>
    </row>
    <row r="467" spans="1:8">
      <c r="A467" s="60" t="s">
        <v>1107</v>
      </c>
      <c r="B467" s="60">
        <v>52907</v>
      </c>
      <c r="C467" s="61">
        <v>947.42241379310349</v>
      </c>
      <c r="D467" s="57"/>
      <c r="E467" s="32" t="s">
        <v>9221</v>
      </c>
      <c r="F467" s="28">
        <v>947.42000000000007</v>
      </c>
      <c r="G467" s="120"/>
      <c r="H467" s="18">
        <f t="shared" si="7"/>
        <v>2.4137931034147186E-3</v>
      </c>
    </row>
    <row r="468" spans="1:8">
      <c r="A468" s="60" t="s">
        <v>1107</v>
      </c>
      <c r="B468" s="60">
        <v>52908</v>
      </c>
      <c r="C468" s="61">
        <v>1719.8275862068967</v>
      </c>
      <c r="D468" s="57"/>
      <c r="E468" s="32" t="s">
        <v>9222</v>
      </c>
      <c r="F468" s="28">
        <v>1719.83</v>
      </c>
      <c r="G468" s="120"/>
      <c r="H468" s="18">
        <f t="shared" si="7"/>
        <v>-2.413793103187345E-3</v>
      </c>
    </row>
    <row r="469" spans="1:8">
      <c r="A469" s="60" t="s">
        <v>1107</v>
      </c>
      <c r="B469" s="60">
        <v>52909</v>
      </c>
      <c r="C469" s="61">
        <v>2085.3706896551726</v>
      </c>
      <c r="D469" s="57"/>
      <c r="E469" s="32" t="s">
        <v>9223</v>
      </c>
      <c r="F469" s="28">
        <v>2085.37</v>
      </c>
      <c r="G469" s="120"/>
      <c r="H469" s="18">
        <f t="shared" si="7"/>
        <v>6.8965517266406096E-4</v>
      </c>
    </row>
    <row r="470" spans="1:8">
      <c r="A470" s="60" t="s">
        <v>1107</v>
      </c>
      <c r="B470" s="60">
        <v>52910</v>
      </c>
      <c r="C470" s="61">
        <v>3634.4827586206898</v>
      </c>
      <c r="D470" s="57"/>
      <c r="E470" s="32" t="s">
        <v>9224</v>
      </c>
      <c r="F470" s="28">
        <v>3634.48</v>
      </c>
      <c r="G470" s="120"/>
      <c r="H470" s="18">
        <f t="shared" si="7"/>
        <v>2.7586206897467491E-3</v>
      </c>
    </row>
    <row r="471" spans="1:8">
      <c r="A471" s="60" t="s">
        <v>1107</v>
      </c>
      <c r="B471" s="60">
        <v>52911</v>
      </c>
      <c r="C471" s="61">
        <v>2470.6982758620693</v>
      </c>
      <c r="D471" s="57"/>
      <c r="E471" s="32" t="s">
        <v>9225</v>
      </c>
      <c r="F471" s="28">
        <v>2470.6999999999998</v>
      </c>
      <c r="G471" s="120"/>
      <c r="H471" s="18">
        <f t="shared" si="7"/>
        <v>-1.724137930523284E-3</v>
      </c>
    </row>
    <row r="472" spans="1:8">
      <c r="A472" s="60" t="s">
        <v>1107</v>
      </c>
      <c r="B472" s="60">
        <v>52912</v>
      </c>
      <c r="C472" s="61">
        <v>1476.7241379310346</v>
      </c>
      <c r="D472" s="57"/>
      <c r="E472" s="32" t="s">
        <v>9226</v>
      </c>
      <c r="F472" s="28">
        <v>1476.72</v>
      </c>
      <c r="G472" s="120"/>
      <c r="H472" s="18">
        <f t="shared" si="7"/>
        <v>4.1379310346201237E-3</v>
      </c>
    </row>
    <row r="473" spans="1:8">
      <c r="A473" s="60" t="s">
        <v>1107</v>
      </c>
      <c r="B473" s="60">
        <v>52913</v>
      </c>
      <c r="C473" s="61">
        <v>947.42241379310349</v>
      </c>
      <c r="D473" s="57"/>
      <c r="E473" s="32" t="s">
        <v>9227</v>
      </c>
      <c r="F473" s="28">
        <v>947.42000000000007</v>
      </c>
      <c r="G473" s="120"/>
      <c r="H473" s="18">
        <f t="shared" si="7"/>
        <v>2.4137931034147186E-3</v>
      </c>
    </row>
    <row r="474" spans="1:8">
      <c r="A474" s="60" t="s">
        <v>1107</v>
      </c>
      <c r="B474" s="60">
        <v>52914</v>
      </c>
      <c r="C474" s="61">
        <v>1698.2758620689656</v>
      </c>
      <c r="D474" s="57"/>
      <c r="E474" s="32" t="s">
        <v>9228</v>
      </c>
      <c r="F474" s="28">
        <v>1698.2799999999997</v>
      </c>
      <c r="G474" s="120"/>
      <c r="H474" s="18">
        <f t="shared" si="7"/>
        <v>-4.1379310341653763E-3</v>
      </c>
    </row>
    <row r="475" spans="1:8">
      <c r="A475" s="60" t="s">
        <v>1107</v>
      </c>
      <c r="B475" s="60">
        <v>52915</v>
      </c>
      <c r="C475" s="61">
        <v>2792.2500000000005</v>
      </c>
      <c r="D475" s="57"/>
      <c r="E475" s="32" t="s">
        <v>9229</v>
      </c>
      <c r="F475" s="28">
        <v>2792.25</v>
      </c>
      <c r="G475" s="120"/>
      <c r="H475" s="18">
        <f t="shared" si="7"/>
        <v>0</v>
      </c>
    </row>
    <row r="476" spans="1:8">
      <c r="A476" s="60" t="s">
        <v>1107</v>
      </c>
      <c r="B476" s="60">
        <v>52916</v>
      </c>
      <c r="C476" s="61">
        <v>1698.2758620689656</v>
      </c>
      <c r="D476" s="57"/>
      <c r="E476" s="32" t="s">
        <v>9230</v>
      </c>
      <c r="F476" s="28">
        <v>1698.28</v>
      </c>
      <c r="G476" s="120"/>
      <c r="H476" s="18">
        <f t="shared" si="7"/>
        <v>-4.13793103439275E-3</v>
      </c>
    </row>
    <row r="477" spans="1:8">
      <c r="A477" s="60" t="s">
        <v>1107</v>
      </c>
      <c r="B477" s="60">
        <v>52917</v>
      </c>
      <c r="C477" s="61">
        <v>7728.4396551724139</v>
      </c>
      <c r="D477" s="57"/>
      <c r="E477" s="32" t="s">
        <v>9231</v>
      </c>
      <c r="F477" s="28">
        <v>7728.4400000000005</v>
      </c>
      <c r="G477" s="120"/>
      <c r="H477" s="18">
        <f t="shared" si="7"/>
        <v>-3.4482758655940415E-4</v>
      </c>
    </row>
    <row r="478" spans="1:8">
      <c r="A478" s="60" t="s">
        <v>1107</v>
      </c>
      <c r="B478" s="60">
        <v>52918</v>
      </c>
      <c r="C478" s="61">
        <v>3232.1034482758623</v>
      </c>
      <c r="D478" s="57"/>
      <c r="E478" s="32" t="s">
        <v>9232</v>
      </c>
      <c r="F478" s="28">
        <v>3232.1</v>
      </c>
      <c r="G478" s="120"/>
      <c r="H478" s="18">
        <f t="shared" si="7"/>
        <v>3.4482758624108101E-3</v>
      </c>
    </row>
    <row r="479" spans="1:8">
      <c r="A479" s="60" t="s">
        <v>1107</v>
      </c>
      <c r="B479" s="60">
        <v>52919</v>
      </c>
      <c r="C479" s="61">
        <v>400</v>
      </c>
      <c r="D479" s="57"/>
      <c r="E479" s="32" t="s">
        <v>9233</v>
      </c>
      <c r="F479" s="28">
        <v>400</v>
      </c>
      <c r="G479" s="120"/>
      <c r="H479" s="18">
        <f t="shared" si="7"/>
        <v>0</v>
      </c>
    </row>
    <row r="480" spans="1:8">
      <c r="A480" s="60" t="s">
        <v>1107</v>
      </c>
      <c r="B480" s="60">
        <v>52920</v>
      </c>
      <c r="C480" s="61">
        <v>1752.5862068965519</v>
      </c>
      <c r="D480" s="57"/>
      <c r="E480" s="32" t="s">
        <v>9234</v>
      </c>
      <c r="F480" s="28">
        <v>1752.5900000000001</v>
      </c>
      <c r="G480" s="120"/>
      <c r="H480" s="18">
        <f t="shared" si="7"/>
        <v>-3.7931034482880932E-3</v>
      </c>
    </row>
    <row r="481" spans="1:8">
      <c r="A481" s="60" t="s">
        <v>1107</v>
      </c>
      <c r="B481" s="60">
        <v>52921</v>
      </c>
      <c r="C481" s="61">
        <v>3849.1293103448274</v>
      </c>
      <c r="D481" s="57"/>
      <c r="E481" s="32" t="s">
        <v>9235</v>
      </c>
      <c r="F481" s="28">
        <v>3849.13</v>
      </c>
      <c r="G481" s="120"/>
      <c r="H481" s="18">
        <f t="shared" si="7"/>
        <v>-6.8965517266406096E-4</v>
      </c>
    </row>
    <row r="482" spans="1:8">
      <c r="A482" s="60" t="s">
        <v>1107</v>
      </c>
      <c r="B482" s="60">
        <v>52922</v>
      </c>
      <c r="C482" s="61">
        <v>2862.0603448275861</v>
      </c>
      <c r="D482" s="57"/>
      <c r="E482" s="32" t="s">
        <v>9236</v>
      </c>
      <c r="F482" s="28">
        <v>2862.06</v>
      </c>
      <c r="G482" s="120"/>
      <c r="H482" s="18">
        <f t="shared" si="7"/>
        <v>3.448275861046568E-4</v>
      </c>
    </row>
    <row r="483" spans="1:8">
      <c r="A483" s="60" t="s">
        <v>1107</v>
      </c>
      <c r="B483" s="60">
        <v>52923</v>
      </c>
      <c r="C483" s="61">
        <v>2531.0258620689656</v>
      </c>
      <c r="D483" s="57"/>
      <c r="E483" s="32" t="s">
        <v>9237</v>
      </c>
      <c r="F483" s="28">
        <v>2531.0299999999997</v>
      </c>
      <c r="G483" s="120"/>
      <c r="H483" s="18">
        <f t="shared" si="7"/>
        <v>-4.1379310341653763E-3</v>
      </c>
    </row>
    <row r="484" spans="1:8">
      <c r="A484" s="60" t="s">
        <v>1107</v>
      </c>
      <c r="B484" s="60">
        <v>52924</v>
      </c>
      <c r="C484" s="61">
        <v>1780.1724137931035</v>
      </c>
      <c r="D484" s="57"/>
      <c r="E484" s="32" t="s">
        <v>9238</v>
      </c>
      <c r="F484" s="28">
        <v>1780.17</v>
      </c>
      <c r="G484" s="120"/>
      <c r="H484" s="18">
        <f t="shared" si="7"/>
        <v>2.4137931034147186E-3</v>
      </c>
    </row>
    <row r="485" spans="1:8">
      <c r="A485" s="60" t="s">
        <v>1107</v>
      </c>
      <c r="B485" s="60">
        <v>52925</v>
      </c>
      <c r="C485" s="61">
        <v>1758.6206896551726</v>
      </c>
      <c r="D485" s="57"/>
      <c r="E485" s="32" t="s">
        <v>9239</v>
      </c>
      <c r="F485" s="28">
        <v>1758.62</v>
      </c>
      <c r="G485" s="120"/>
      <c r="H485" s="18">
        <f t="shared" si="7"/>
        <v>6.8965517266406096E-4</v>
      </c>
    </row>
    <row r="486" spans="1:8">
      <c r="A486" s="60" t="s">
        <v>1107</v>
      </c>
      <c r="B486" s="60">
        <v>52926</v>
      </c>
      <c r="C486" s="61">
        <v>1007.7586206896552</v>
      </c>
      <c r="D486" s="57"/>
      <c r="E486" s="32" t="s">
        <v>9240</v>
      </c>
      <c r="F486" s="28">
        <v>1007.76</v>
      </c>
      <c r="G486" s="120"/>
      <c r="H486" s="18">
        <f t="shared" si="7"/>
        <v>-1.3793103447596877E-3</v>
      </c>
    </row>
    <row r="487" spans="1:8">
      <c r="A487" s="60" t="s">
        <v>1107</v>
      </c>
      <c r="B487" s="60">
        <v>52927</v>
      </c>
      <c r="C487" s="61">
        <v>1758.6206896551726</v>
      </c>
      <c r="D487" s="57"/>
      <c r="E487" s="32" t="s">
        <v>9241</v>
      </c>
      <c r="F487" s="28">
        <v>1758.62</v>
      </c>
      <c r="G487" s="120"/>
      <c r="H487" s="18">
        <f t="shared" si="7"/>
        <v>6.8965517266406096E-4</v>
      </c>
    </row>
    <row r="488" spans="1:8">
      <c r="A488" s="60" t="s">
        <v>1107</v>
      </c>
      <c r="B488" s="60">
        <v>52928</v>
      </c>
      <c r="C488" s="61">
        <v>2862.0689655172414</v>
      </c>
      <c r="D488" s="57"/>
      <c r="E488" s="32" t="s">
        <v>9242</v>
      </c>
      <c r="F488" s="28">
        <v>2862.07</v>
      </c>
      <c r="G488" s="120"/>
      <c r="H488" s="18">
        <f t="shared" si="7"/>
        <v>-1.0344827587687178E-3</v>
      </c>
    </row>
    <row r="489" spans="1:8">
      <c r="A489" s="60" t="s">
        <v>1107</v>
      </c>
      <c r="B489" s="60">
        <v>52929</v>
      </c>
      <c r="C489" s="61">
        <v>1364.6637931034484</v>
      </c>
      <c r="D489" s="57"/>
      <c r="E489" s="32" t="s">
        <v>9243</v>
      </c>
      <c r="F489" s="28">
        <v>1364.6599999999999</v>
      </c>
      <c r="G489" s="120"/>
      <c r="H489" s="18">
        <f t="shared" si="7"/>
        <v>3.7931034485154669E-3</v>
      </c>
    </row>
    <row r="490" spans="1:8">
      <c r="A490" s="60" t="s">
        <v>1107</v>
      </c>
      <c r="B490" s="60">
        <v>52930</v>
      </c>
      <c r="C490" s="61">
        <v>1758.6206896551726</v>
      </c>
      <c r="D490" s="57"/>
      <c r="E490" s="32" t="s">
        <v>9244</v>
      </c>
      <c r="F490" s="28">
        <v>1758.62</v>
      </c>
      <c r="G490" s="120"/>
      <c r="H490" s="18">
        <f t="shared" si="7"/>
        <v>6.8965517266406096E-4</v>
      </c>
    </row>
    <row r="491" spans="1:8">
      <c r="A491" s="60" t="s">
        <v>1107</v>
      </c>
      <c r="B491" s="60">
        <v>52931</v>
      </c>
      <c r="C491" s="61">
        <v>1476.7241379310346</v>
      </c>
      <c r="D491" s="57"/>
      <c r="E491" s="32" t="s">
        <v>9245</v>
      </c>
      <c r="F491" s="28">
        <v>1476.72</v>
      </c>
      <c r="G491" s="120"/>
      <c r="H491" s="18">
        <f t="shared" si="7"/>
        <v>4.1379310346201237E-3</v>
      </c>
    </row>
    <row r="492" spans="1:8">
      <c r="A492" s="60" t="s">
        <v>1107</v>
      </c>
      <c r="B492" s="60">
        <v>52932</v>
      </c>
      <c r="C492" s="61">
        <v>9011.2068965517246</v>
      </c>
      <c r="D492" s="57"/>
      <c r="E492" s="32" t="s">
        <v>9246</v>
      </c>
      <c r="F492" s="28">
        <v>9011.2099999999991</v>
      </c>
      <c r="G492" s="120"/>
      <c r="H492" s="18">
        <f t="shared" si="7"/>
        <v>-3.1034482744871639E-3</v>
      </c>
    </row>
    <row r="493" spans="1:8">
      <c r="A493" s="60" t="s">
        <v>1107</v>
      </c>
      <c r="B493" s="60">
        <v>52933</v>
      </c>
      <c r="C493" s="61">
        <v>2798.2758620689656</v>
      </c>
      <c r="D493" s="57"/>
      <c r="E493" s="32" t="s">
        <v>9247</v>
      </c>
      <c r="F493" s="28">
        <v>2798.2799999999997</v>
      </c>
      <c r="G493" s="120"/>
      <c r="H493" s="18">
        <f t="shared" si="7"/>
        <v>-4.1379310341653763E-3</v>
      </c>
    </row>
    <row r="494" spans="1:8">
      <c r="A494" s="60" t="s">
        <v>1107</v>
      </c>
      <c r="B494" s="60">
        <v>52934</v>
      </c>
      <c r="C494" s="61">
        <v>550.33620689655174</v>
      </c>
      <c r="D494" s="57"/>
      <c r="E494" s="32" t="s">
        <v>9248</v>
      </c>
      <c r="F494" s="28">
        <v>550.34</v>
      </c>
      <c r="G494" s="120"/>
      <c r="H494" s="18">
        <f t="shared" si="7"/>
        <v>-3.7931034482880932E-3</v>
      </c>
    </row>
    <row r="495" spans="1:8">
      <c r="A495" s="60" t="s">
        <v>1107</v>
      </c>
      <c r="B495" s="60">
        <v>52935</v>
      </c>
      <c r="C495" s="61">
        <v>1780.1724137931035</v>
      </c>
      <c r="D495" s="57"/>
      <c r="E495" s="32" t="s">
        <v>9249</v>
      </c>
      <c r="F495" s="28">
        <v>1780.17</v>
      </c>
      <c r="G495" s="120"/>
      <c r="H495" s="18">
        <f t="shared" si="7"/>
        <v>2.4137931034147186E-3</v>
      </c>
    </row>
    <row r="496" spans="1:8">
      <c r="A496" s="60" t="s">
        <v>1107</v>
      </c>
      <c r="B496" s="60">
        <v>52936</v>
      </c>
      <c r="C496" s="61">
        <v>2862.0689655172414</v>
      </c>
      <c r="D496" s="57"/>
      <c r="E496" s="32" t="s">
        <v>9250</v>
      </c>
      <c r="F496" s="28">
        <v>2862.0699999999997</v>
      </c>
      <c r="G496" s="120"/>
      <c r="H496" s="18">
        <f t="shared" si="7"/>
        <v>-1.0344827583139704E-3</v>
      </c>
    </row>
    <row r="497" spans="1:8">
      <c r="A497" s="60" t="s">
        <v>1107</v>
      </c>
      <c r="B497" s="60">
        <v>52937</v>
      </c>
      <c r="C497" s="61">
        <v>1007.7500000000001</v>
      </c>
      <c r="D497" s="57"/>
      <c r="E497" s="32" t="s">
        <v>9251</v>
      </c>
      <c r="F497" s="28">
        <v>1007.75</v>
      </c>
      <c r="G497" s="120"/>
      <c r="H497" s="18">
        <f t="shared" si="7"/>
        <v>0</v>
      </c>
    </row>
    <row r="498" spans="1:8">
      <c r="A498" s="60" t="s">
        <v>1107</v>
      </c>
      <c r="B498" s="60">
        <v>52938</v>
      </c>
      <c r="C498" s="61">
        <v>60.336206896551722</v>
      </c>
      <c r="D498" s="57"/>
      <c r="E498" s="32" t="s">
        <v>9252</v>
      </c>
      <c r="F498" s="28">
        <v>60.34</v>
      </c>
      <c r="G498" s="120"/>
      <c r="H498" s="18">
        <f t="shared" si="7"/>
        <v>-3.7931034482809878E-3</v>
      </c>
    </row>
    <row r="499" spans="1:8">
      <c r="A499" s="60" t="s">
        <v>1107</v>
      </c>
      <c r="B499" s="60">
        <v>52939</v>
      </c>
      <c r="C499" s="61">
        <v>60.336206896551722</v>
      </c>
      <c r="D499" s="57"/>
      <c r="E499" s="32" t="s">
        <v>9253</v>
      </c>
      <c r="F499" s="28">
        <v>60.34</v>
      </c>
      <c r="G499" s="120"/>
      <c r="H499" s="18">
        <f t="shared" si="7"/>
        <v>-3.7931034482809878E-3</v>
      </c>
    </row>
    <row r="500" spans="1:8">
      <c r="A500" s="60" t="s">
        <v>1107</v>
      </c>
      <c r="B500" s="60">
        <v>52940</v>
      </c>
      <c r="C500" s="61">
        <v>1007.7586206896552</v>
      </c>
      <c r="D500" s="57"/>
      <c r="E500" s="32" t="s">
        <v>9254</v>
      </c>
      <c r="F500" s="28">
        <v>1007.76</v>
      </c>
      <c r="G500" s="120"/>
      <c r="H500" s="18">
        <f t="shared" si="7"/>
        <v>-1.3793103447596877E-3</v>
      </c>
    </row>
    <row r="501" spans="1:8">
      <c r="A501" s="60" t="s">
        <v>1107</v>
      </c>
      <c r="B501" s="60">
        <v>52941</v>
      </c>
      <c r="C501" s="61">
        <v>947.42241379310349</v>
      </c>
      <c r="D501" s="57"/>
      <c r="E501" s="32" t="s">
        <v>9255</v>
      </c>
      <c r="F501" s="28">
        <v>947.42000000000007</v>
      </c>
      <c r="G501" s="120"/>
      <c r="H501" s="18">
        <f t="shared" si="7"/>
        <v>2.4137931034147186E-3</v>
      </c>
    </row>
    <row r="502" spans="1:8">
      <c r="A502" s="60" t="s">
        <v>1107</v>
      </c>
      <c r="B502" s="60">
        <v>52942</v>
      </c>
      <c r="C502" s="61">
        <v>1758.6206896551726</v>
      </c>
      <c r="D502" s="57"/>
      <c r="E502" s="32" t="s">
        <v>9256</v>
      </c>
      <c r="F502" s="28">
        <v>1758.62</v>
      </c>
      <c r="G502" s="120"/>
      <c r="H502" s="18">
        <f t="shared" si="7"/>
        <v>6.8965517266406096E-4</v>
      </c>
    </row>
    <row r="503" spans="1:8">
      <c r="A503" s="60" t="s">
        <v>1107</v>
      </c>
      <c r="B503" s="60">
        <v>52943</v>
      </c>
      <c r="C503" s="61">
        <v>2862.0689655172414</v>
      </c>
      <c r="D503" s="57"/>
      <c r="E503" s="32" t="s">
        <v>9257</v>
      </c>
      <c r="F503" s="28">
        <v>2862.0699999999997</v>
      </c>
      <c r="G503" s="120"/>
      <c r="H503" s="18">
        <f t="shared" si="7"/>
        <v>-1.0344827583139704E-3</v>
      </c>
    </row>
    <row r="504" spans="1:8">
      <c r="A504" s="60" t="s">
        <v>1107</v>
      </c>
      <c r="B504" s="60">
        <v>52944</v>
      </c>
      <c r="C504" s="61">
        <v>2381.8965517241381</v>
      </c>
      <c r="D504" s="57"/>
      <c r="E504" s="32" t="s">
        <v>9258</v>
      </c>
      <c r="F504" s="28">
        <v>2381.9</v>
      </c>
      <c r="G504" s="120"/>
      <c r="H504" s="18">
        <f t="shared" si="7"/>
        <v>-3.4482758619560627E-3</v>
      </c>
    </row>
    <row r="505" spans="1:8">
      <c r="A505" s="60" t="s">
        <v>1107</v>
      </c>
      <c r="B505" s="60">
        <v>52945</v>
      </c>
      <c r="C505" s="61">
        <v>4516.3879310344837</v>
      </c>
      <c r="D505" s="57"/>
      <c r="E505" s="32" t="s">
        <v>9259</v>
      </c>
      <c r="F505" s="28">
        <v>4516.3900000000003</v>
      </c>
      <c r="G505" s="120"/>
      <c r="H505" s="18">
        <f t="shared" si="7"/>
        <v>-2.0689655166279408E-3</v>
      </c>
    </row>
    <row r="506" spans="1:8">
      <c r="A506" s="60" t="s">
        <v>1107</v>
      </c>
      <c r="B506" s="60">
        <v>52946</v>
      </c>
      <c r="C506" s="61">
        <v>5831.8879310344828</v>
      </c>
      <c r="D506" s="57"/>
      <c r="E506" s="32" t="s">
        <v>9260</v>
      </c>
      <c r="F506" s="28">
        <v>5831.89</v>
      </c>
      <c r="G506" s="120"/>
      <c r="H506" s="18">
        <f t="shared" si="7"/>
        <v>-2.0689655175374355E-3</v>
      </c>
    </row>
    <row r="507" spans="1:8">
      <c r="A507" s="60" t="s">
        <v>1107</v>
      </c>
      <c r="B507" s="60">
        <v>52947</v>
      </c>
      <c r="C507" s="61">
        <v>14850.000000000002</v>
      </c>
      <c r="D507" s="57"/>
      <c r="E507" s="32" t="s">
        <v>9261</v>
      </c>
      <c r="F507" s="28">
        <v>14850</v>
      </c>
      <c r="G507" s="120"/>
      <c r="H507" s="18">
        <f t="shared" si="7"/>
        <v>0</v>
      </c>
    </row>
    <row r="508" spans="1:8">
      <c r="A508" s="60" t="s">
        <v>1107</v>
      </c>
      <c r="B508" s="60">
        <v>52948</v>
      </c>
      <c r="C508" s="61">
        <v>15750.000000000002</v>
      </c>
      <c r="D508" s="57"/>
      <c r="E508" s="32" t="s">
        <v>9262</v>
      </c>
      <c r="F508" s="28">
        <v>15750</v>
      </c>
      <c r="G508" s="120"/>
      <c r="H508" s="18">
        <f t="shared" si="7"/>
        <v>0</v>
      </c>
    </row>
    <row r="509" spans="1:8">
      <c r="A509" s="60" t="s">
        <v>1107</v>
      </c>
      <c r="B509" s="60">
        <v>52949</v>
      </c>
      <c r="C509" s="61">
        <v>11725.836206896553</v>
      </c>
      <c r="D509" s="57"/>
      <c r="E509" s="32" t="s">
        <v>9263</v>
      </c>
      <c r="F509" s="28">
        <v>11725.84</v>
      </c>
      <c r="G509" s="120"/>
      <c r="H509" s="18">
        <f t="shared" si="7"/>
        <v>-3.7931034476059722E-3</v>
      </c>
    </row>
    <row r="510" spans="1:8">
      <c r="A510" s="60" t="s">
        <v>1107</v>
      </c>
      <c r="B510" s="60">
        <v>52950</v>
      </c>
      <c r="C510" s="61">
        <v>17550</v>
      </c>
      <c r="D510" s="57"/>
      <c r="E510" s="32" t="s">
        <v>9264</v>
      </c>
      <c r="F510" s="28">
        <v>17550</v>
      </c>
      <c r="G510" s="120"/>
      <c r="H510" s="18">
        <f t="shared" si="7"/>
        <v>0</v>
      </c>
    </row>
    <row r="511" spans="1:8">
      <c r="A511" s="60" t="s">
        <v>1107</v>
      </c>
      <c r="B511" s="60">
        <v>52951</v>
      </c>
      <c r="C511" s="61">
        <v>8054.7500000000009</v>
      </c>
      <c r="D511" s="57"/>
      <c r="E511" s="32" t="s">
        <v>9265</v>
      </c>
      <c r="F511" s="28">
        <v>8054.75</v>
      </c>
      <c r="G511" s="120"/>
      <c r="H511" s="18">
        <f t="shared" si="7"/>
        <v>0</v>
      </c>
    </row>
    <row r="512" spans="1:8">
      <c r="A512" s="60" t="s">
        <v>1107</v>
      </c>
      <c r="B512" s="60">
        <v>52952</v>
      </c>
      <c r="C512" s="61">
        <v>1769.8189655172414</v>
      </c>
      <c r="D512" s="57"/>
      <c r="E512" s="32" t="s">
        <v>9266</v>
      </c>
      <c r="F512" s="28">
        <v>1769.8200000000002</v>
      </c>
      <c r="G512" s="120"/>
      <c r="H512" s="18">
        <f t="shared" si="7"/>
        <v>-1.0344827587687178E-3</v>
      </c>
    </row>
    <row r="513" spans="1:8">
      <c r="A513" s="60" t="s">
        <v>1107</v>
      </c>
      <c r="B513" s="60">
        <v>52953</v>
      </c>
      <c r="C513" s="61">
        <v>3634.4827586206898</v>
      </c>
      <c r="D513" s="57"/>
      <c r="E513" s="32" t="s">
        <v>9267</v>
      </c>
      <c r="F513" s="28">
        <v>3634.4800000000005</v>
      </c>
      <c r="G513" s="120"/>
      <c r="H513" s="18">
        <f t="shared" si="7"/>
        <v>2.7586206892920018E-3</v>
      </c>
    </row>
    <row r="514" spans="1:8">
      <c r="A514" s="60" t="s">
        <v>1107</v>
      </c>
      <c r="B514" s="60">
        <v>52954</v>
      </c>
      <c r="C514" s="61">
        <v>3124.1379310344828</v>
      </c>
      <c r="D514" s="57"/>
      <c r="E514" s="32" t="s">
        <v>9268</v>
      </c>
      <c r="F514" s="28">
        <v>3124.14</v>
      </c>
      <c r="G514" s="120"/>
      <c r="H514" s="18">
        <f t="shared" si="7"/>
        <v>-2.0689655170826882E-3</v>
      </c>
    </row>
    <row r="515" spans="1:8">
      <c r="A515" s="60" t="s">
        <v>1107</v>
      </c>
      <c r="B515" s="60">
        <v>52955</v>
      </c>
      <c r="C515" s="61">
        <v>1007.7586206896552</v>
      </c>
      <c r="D515" s="57"/>
      <c r="E515" s="32" t="s">
        <v>9269</v>
      </c>
      <c r="F515" s="28">
        <v>1007.76</v>
      </c>
      <c r="G515" s="120"/>
      <c r="H515" s="18">
        <f t="shared" si="7"/>
        <v>-1.3793103447596877E-3</v>
      </c>
    </row>
    <row r="516" spans="1:8">
      <c r="A516" s="60" t="s">
        <v>1107</v>
      </c>
      <c r="B516" s="60">
        <v>52956</v>
      </c>
      <c r="C516" s="61">
        <v>947.42241379310349</v>
      </c>
      <c r="D516" s="57"/>
      <c r="E516" s="32" t="s">
        <v>9270</v>
      </c>
      <c r="F516" s="28">
        <v>947.42</v>
      </c>
      <c r="G516" s="120"/>
      <c r="H516" s="18">
        <f t="shared" si="7"/>
        <v>2.4137931035284055E-3</v>
      </c>
    </row>
    <row r="517" spans="1:8">
      <c r="A517" s="60" t="s">
        <v>1107</v>
      </c>
      <c r="B517" s="60">
        <v>52957</v>
      </c>
      <c r="C517" s="61">
        <v>713.80172413793105</v>
      </c>
      <c r="D517" s="57"/>
      <c r="E517" s="32" t="s">
        <v>9271</v>
      </c>
      <c r="F517" s="28">
        <v>713.8</v>
      </c>
      <c r="G517" s="120"/>
      <c r="H517" s="18">
        <f t="shared" si="7"/>
        <v>1.7241379310917182E-3</v>
      </c>
    </row>
    <row r="518" spans="1:8">
      <c r="A518" s="60" t="s">
        <v>1107</v>
      </c>
      <c r="B518" s="60">
        <v>52958</v>
      </c>
      <c r="C518" s="61">
        <v>800</v>
      </c>
      <c r="D518" s="57"/>
      <c r="E518" s="32" t="s">
        <v>9272</v>
      </c>
      <c r="F518" s="28">
        <v>800</v>
      </c>
      <c r="G518" s="120"/>
      <c r="H518" s="18">
        <f t="shared" si="7"/>
        <v>0</v>
      </c>
    </row>
    <row r="519" spans="1:8">
      <c r="A519" s="60" t="s">
        <v>1107</v>
      </c>
      <c r="B519" s="60">
        <v>52959</v>
      </c>
      <c r="C519" s="61">
        <v>947.42241379310349</v>
      </c>
      <c r="D519" s="57"/>
      <c r="E519" s="32" t="s">
        <v>9273</v>
      </c>
      <c r="F519" s="28">
        <v>947.42</v>
      </c>
      <c r="G519" s="120"/>
      <c r="H519" s="18">
        <f t="shared" si="7"/>
        <v>2.4137931035284055E-3</v>
      </c>
    </row>
    <row r="520" spans="1:8">
      <c r="A520" s="60" t="s">
        <v>1107</v>
      </c>
      <c r="B520" s="60">
        <v>52960</v>
      </c>
      <c r="C520" s="61">
        <v>1369.8275862068967</v>
      </c>
      <c r="D520" s="57"/>
      <c r="E520" s="32" t="s">
        <v>9274</v>
      </c>
      <c r="F520" s="28">
        <v>1369.83</v>
      </c>
      <c r="G520" s="120"/>
      <c r="H520" s="18">
        <f t="shared" si="7"/>
        <v>-2.413793103187345E-3</v>
      </c>
    </row>
    <row r="521" spans="1:8">
      <c r="A521" s="60" t="s">
        <v>1107</v>
      </c>
      <c r="B521" s="60">
        <v>52961</v>
      </c>
      <c r="C521" s="61">
        <v>3812.0689655172418</v>
      </c>
      <c r="D521" s="57"/>
      <c r="E521" s="32" t="s">
        <v>9275</v>
      </c>
      <c r="F521" s="28">
        <v>3812.0699999999997</v>
      </c>
      <c r="G521" s="120"/>
      <c r="H521" s="18">
        <f t="shared" ref="H521:H584" si="8">+C521-F521</f>
        <v>-1.0344827578592231E-3</v>
      </c>
    </row>
    <row r="522" spans="1:8">
      <c r="A522" s="60" t="s">
        <v>1107</v>
      </c>
      <c r="B522" s="60">
        <v>52962</v>
      </c>
      <c r="C522" s="61">
        <v>3654.3017241379312</v>
      </c>
      <c r="D522" s="57"/>
      <c r="E522" s="32" t="s">
        <v>9276</v>
      </c>
      <c r="F522" s="28">
        <v>3654.3</v>
      </c>
      <c r="G522" s="120"/>
      <c r="H522" s="18">
        <f t="shared" si="8"/>
        <v>1.7241379309780314E-3</v>
      </c>
    </row>
    <row r="523" spans="1:8">
      <c r="A523" s="60" t="s">
        <v>1107</v>
      </c>
      <c r="B523" s="60">
        <v>52963</v>
      </c>
      <c r="C523" s="61">
        <v>1007.7586206896552</v>
      </c>
      <c r="D523" s="57"/>
      <c r="E523" s="32" t="s">
        <v>9277</v>
      </c>
      <c r="F523" s="28">
        <v>1007.76</v>
      </c>
      <c r="G523" s="120"/>
      <c r="H523" s="18">
        <f t="shared" si="8"/>
        <v>-1.3793103447596877E-3</v>
      </c>
    </row>
    <row r="524" spans="1:8">
      <c r="A524" s="60" t="s">
        <v>1107</v>
      </c>
      <c r="B524" s="60">
        <v>52964</v>
      </c>
      <c r="C524" s="61">
        <v>947.43103448275872</v>
      </c>
      <c r="D524" s="57"/>
      <c r="E524" s="32" t="s">
        <v>9278</v>
      </c>
      <c r="F524" s="28">
        <v>947.43000000000006</v>
      </c>
      <c r="G524" s="120"/>
      <c r="H524" s="18">
        <f t="shared" si="8"/>
        <v>1.0344827586550309E-3</v>
      </c>
    </row>
    <row r="525" spans="1:8">
      <c r="A525" s="60" t="s">
        <v>1107</v>
      </c>
      <c r="B525" s="60">
        <v>52965</v>
      </c>
      <c r="C525" s="61">
        <v>1692.25</v>
      </c>
      <c r="D525" s="57"/>
      <c r="E525" s="32" t="s">
        <v>9279</v>
      </c>
      <c r="F525" s="28">
        <v>1692.25</v>
      </c>
      <c r="G525" s="120"/>
      <c r="H525" s="18">
        <f t="shared" si="8"/>
        <v>0</v>
      </c>
    </row>
    <row r="526" spans="1:8">
      <c r="A526" s="60" t="s">
        <v>1107</v>
      </c>
      <c r="B526" s="60">
        <v>52966</v>
      </c>
      <c r="C526" s="61">
        <v>1698.2758620689656</v>
      </c>
      <c r="D526" s="57"/>
      <c r="E526" s="32" t="s">
        <v>9280</v>
      </c>
      <c r="F526" s="28">
        <v>1698.2799999999997</v>
      </c>
      <c r="G526" s="120"/>
      <c r="H526" s="18">
        <f t="shared" si="8"/>
        <v>-4.1379310341653763E-3</v>
      </c>
    </row>
    <row r="527" spans="1:8">
      <c r="A527" s="60" t="s">
        <v>1107</v>
      </c>
      <c r="B527" s="60">
        <v>52967</v>
      </c>
      <c r="C527" s="61">
        <v>2531.0172413793107</v>
      </c>
      <c r="D527" s="57"/>
      <c r="E527" s="32" t="s">
        <v>9281</v>
      </c>
      <c r="F527" s="28">
        <v>2531.02</v>
      </c>
      <c r="G527" s="120"/>
      <c r="H527" s="18">
        <f t="shared" si="8"/>
        <v>-2.7586206892920018E-3</v>
      </c>
    </row>
    <row r="528" spans="1:8">
      <c r="A528" s="60" t="s">
        <v>1107</v>
      </c>
      <c r="B528" s="60">
        <v>52968</v>
      </c>
      <c r="C528" s="61">
        <v>1758.6206896551726</v>
      </c>
      <c r="D528" s="57"/>
      <c r="E528" s="32" t="s">
        <v>9282</v>
      </c>
      <c r="F528" s="28">
        <v>1758.62</v>
      </c>
      <c r="G528" s="120"/>
      <c r="H528" s="18">
        <f t="shared" si="8"/>
        <v>6.8965517266406096E-4</v>
      </c>
    </row>
    <row r="529" spans="1:8">
      <c r="A529" s="60" t="s">
        <v>1107</v>
      </c>
      <c r="B529" s="60">
        <v>52969</v>
      </c>
      <c r="C529" s="61">
        <v>2055.1810344827591</v>
      </c>
      <c r="D529" s="57"/>
      <c r="E529" s="32" t="s">
        <v>9283</v>
      </c>
      <c r="F529" s="28">
        <v>2055.1800000000003</v>
      </c>
      <c r="G529" s="120"/>
      <c r="H529" s="18">
        <f t="shared" si="8"/>
        <v>1.0344827587687178E-3</v>
      </c>
    </row>
    <row r="530" spans="1:8">
      <c r="A530" s="60" t="s">
        <v>1107</v>
      </c>
      <c r="B530" s="60">
        <v>52970</v>
      </c>
      <c r="C530" s="61">
        <v>1758.6206896551726</v>
      </c>
      <c r="D530" s="57"/>
      <c r="E530" s="32" t="s">
        <v>9284</v>
      </c>
      <c r="F530" s="28">
        <v>1758.62</v>
      </c>
      <c r="G530" s="120"/>
      <c r="H530" s="18">
        <f t="shared" si="8"/>
        <v>6.8965517266406096E-4</v>
      </c>
    </row>
    <row r="531" spans="1:8">
      <c r="A531" s="60" t="s">
        <v>1107</v>
      </c>
      <c r="B531" s="60">
        <v>52971</v>
      </c>
      <c r="C531" s="61">
        <v>4621.5517241379312</v>
      </c>
      <c r="D531" s="57"/>
      <c r="E531" s="32" t="s">
        <v>9285</v>
      </c>
      <c r="F531" s="28">
        <v>4621.55</v>
      </c>
      <c r="G531" s="120"/>
      <c r="H531" s="18">
        <f t="shared" si="8"/>
        <v>1.7241379309780314E-3</v>
      </c>
    </row>
    <row r="532" spans="1:8">
      <c r="A532" s="60" t="s">
        <v>1107</v>
      </c>
      <c r="B532" s="60">
        <v>52972</v>
      </c>
      <c r="C532" s="61">
        <v>947.42241379310349</v>
      </c>
      <c r="D532" s="57"/>
      <c r="E532" s="32" t="s">
        <v>9286</v>
      </c>
      <c r="F532" s="28">
        <v>947.42</v>
      </c>
      <c r="G532" s="120"/>
      <c r="H532" s="18">
        <f t="shared" si="8"/>
        <v>2.4137931035284055E-3</v>
      </c>
    </row>
    <row r="533" spans="1:8">
      <c r="A533" s="60" t="s">
        <v>1107</v>
      </c>
      <c r="B533" s="60">
        <v>52973</v>
      </c>
      <c r="C533" s="61">
        <v>1007.7586206896552</v>
      </c>
      <c r="D533" s="57"/>
      <c r="E533" s="32" t="s">
        <v>9287</v>
      </c>
      <c r="F533" s="28">
        <v>1007.76</v>
      </c>
      <c r="G533" s="120"/>
      <c r="H533" s="18">
        <f t="shared" si="8"/>
        <v>-1.3793103447596877E-3</v>
      </c>
    </row>
    <row r="534" spans="1:8">
      <c r="A534" s="60" t="s">
        <v>1107</v>
      </c>
      <c r="B534" s="60">
        <v>52974</v>
      </c>
      <c r="C534" s="61">
        <v>2766.3793103448279</v>
      </c>
      <c r="D534" s="57"/>
      <c r="E534" s="32" t="s">
        <v>9288</v>
      </c>
      <c r="F534" s="28">
        <v>2766.38</v>
      </c>
      <c r="G534" s="120"/>
      <c r="H534" s="18">
        <f t="shared" si="8"/>
        <v>-6.896551722093136E-4</v>
      </c>
    </row>
    <row r="535" spans="1:8">
      <c r="A535" s="60" t="s">
        <v>1107</v>
      </c>
      <c r="B535" s="60">
        <v>52975</v>
      </c>
      <c r="C535" s="61">
        <v>947.42241379310349</v>
      </c>
      <c r="D535" s="57"/>
      <c r="E535" s="32" t="s">
        <v>9289</v>
      </c>
      <c r="F535" s="28">
        <v>947.42000000000007</v>
      </c>
      <c r="G535" s="120"/>
      <c r="H535" s="18">
        <f t="shared" si="8"/>
        <v>2.4137931034147186E-3</v>
      </c>
    </row>
    <row r="536" spans="1:8">
      <c r="A536" s="60" t="s">
        <v>1107</v>
      </c>
      <c r="B536" s="60">
        <v>52976</v>
      </c>
      <c r="C536" s="61">
        <v>1007.7586206896552</v>
      </c>
      <c r="D536" s="57"/>
      <c r="E536" s="32" t="s">
        <v>9290</v>
      </c>
      <c r="F536" s="28">
        <v>1007.76</v>
      </c>
      <c r="G536" s="120"/>
      <c r="H536" s="18">
        <f t="shared" si="8"/>
        <v>-1.3793103447596877E-3</v>
      </c>
    </row>
    <row r="537" spans="1:8">
      <c r="A537" s="60" t="s">
        <v>1107</v>
      </c>
      <c r="B537" s="60">
        <v>52977</v>
      </c>
      <c r="C537" s="61">
        <v>3434.4741379310344</v>
      </c>
      <c r="D537" s="57"/>
      <c r="E537" s="32" t="s">
        <v>9291</v>
      </c>
      <c r="F537" s="28">
        <v>3434.4700000000003</v>
      </c>
      <c r="G537" s="120"/>
      <c r="H537" s="18">
        <f t="shared" si="8"/>
        <v>4.1379310341653763E-3</v>
      </c>
    </row>
    <row r="538" spans="1:8">
      <c r="A538" s="60" t="s">
        <v>1107</v>
      </c>
      <c r="B538" s="60">
        <v>52978</v>
      </c>
      <c r="C538" s="61">
        <v>3593.9568965517242</v>
      </c>
      <c r="D538" s="57"/>
      <c r="E538" s="32" t="s">
        <v>9292</v>
      </c>
      <c r="F538" s="28">
        <v>3593.96</v>
      </c>
      <c r="G538" s="120"/>
      <c r="H538" s="18">
        <f t="shared" si="8"/>
        <v>-3.1034482758514059E-3</v>
      </c>
    </row>
    <row r="539" spans="1:8">
      <c r="A539" s="60" t="s">
        <v>1107</v>
      </c>
      <c r="B539" s="60">
        <v>52979</v>
      </c>
      <c r="C539" s="61">
        <v>2798.2758620689656</v>
      </c>
      <c r="D539" s="57"/>
      <c r="E539" s="32" t="s">
        <v>9293</v>
      </c>
      <c r="F539" s="28">
        <v>2798.2799999999997</v>
      </c>
      <c r="G539" s="120"/>
      <c r="H539" s="18">
        <f t="shared" si="8"/>
        <v>-4.1379310341653763E-3</v>
      </c>
    </row>
    <row r="540" spans="1:8">
      <c r="A540" s="60" t="s">
        <v>1107</v>
      </c>
      <c r="B540" s="60">
        <v>52980</v>
      </c>
      <c r="C540" s="61">
        <v>1007.7586206896552</v>
      </c>
      <c r="D540" s="57"/>
      <c r="E540" s="32" t="s">
        <v>9294</v>
      </c>
      <c r="F540" s="28">
        <v>1007.76</v>
      </c>
      <c r="G540" s="120"/>
      <c r="H540" s="18">
        <f t="shared" si="8"/>
        <v>-1.3793103447596877E-3</v>
      </c>
    </row>
    <row r="541" spans="1:8">
      <c r="A541" s="60" t="s">
        <v>1107</v>
      </c>
      <c r="B541" s="60">
        <v>52981</v>
      </c>
      <c r="C541" s="61">
        <v>1698.2758620689656</v>
      </c>
      <c r="D541" s="57"/>
      <c r="E541" s="32" t="s">
        <v>9295</v>
      </c>
      <c r="F541" s="28">
        <v>1698.28</v>
      </c>
      <c r="G541" s="120"/>
      <c r="H541" s="18">
        <f t="shared" si="8"/>
        <v>-4.13793103439275E-3</v>
      </c>
    </row>
    <row r="542" spans="1:8">
      <c r="A542" s="60" t="s">
        <v>1107</v>
      </c>
      <c r="B542" s="60">
        <v>52982</v>
      </c>
      <c r="C542" s="61">
        <v>947.42241379310349</v>
      </c>
      <c r="D542" s="57"/>
      <c r="E542" s="32" t="s">
        <v>9296</v>
      </c>
      <c r="F542" s="28">
        <v>947.42</v>
      </c>
      <c r="G542" s="120"/>
      <c r="H542" s="18">
        <f t="shared" si="8"/>
        <v>2.4137931035284055E-3</v>
      </c>
    </row>
    <row r="543" spans="1:8">
      <c r="A543" s="60" t="s">
        <v>1107</v>
      </c>
      <c r="B543" s="60">
        <v>52983</v>
      </c>
      <c r="C543" s="61">
        <v>2862.0603448275861</v>
      </c>
      <c r="D543" s="57"/>
      <c r="E543" s="32" t="s">
        <v>9297</v>
      </c>
      <c r="F543" s="28">
        <v>2862.06</v>
      </c>
      <c r="G543" s="120"/>
      <c r="H543" s="18">
        <f t="shared" si="8"/>
        <v>3.448275861046568E-4</v>
      </c>
    </row>
    <row r="544" spans="1:8">
      <c r="A544" s="60" t="s">
        <v>1107</v>
      </c>
      <c r="B544" s="60">
        <v>52984</v>
      </c>
      <c r="C544" s="61">
        <v>2887.9310344827586</v>
      </c>
      <c r="D544" s="57"/>
      <c r="E544" s="32" t="s">
        <v>9298</v>
      </c>
      <c r="F544" s="28">
        <v>2887.9300000000003</v>
      </c>
      <c r="G544" s="120"/>
      <c r="H544" s="18">
        <f t="shared" si="8"/>
        <v>1.0344827583139704E-3</v>
      </c>
    </row>
    <row r="545" spans="1:8">
      <c r="A545" s="60" t="s">
        <v>1107</v>
      </c>
      <c r="B545" s="60">
        <v>52985</v>
      </c>
      <c r="C545" s="61">
        <v>1007.7586206896552</v>
      </c>
      <c r="D545" s="57"/>
      <c r="E545" s="32" t="s">
        <v>9299</v>
      </c>
      <c r="F545" s="28">
        <v>1007.76</v>
      </c>
      <c r="G545" s="120"/>
      <c r="H545" s="18">
        <f t="shared" si="8"/>
        <v>-1.3793103447596877E-3</v>
      </c>
    </row>
    <row r="546" spans="1:8">
      <c r="A546" s="60" t="s">
        <v>1107</v>
      </c>
      <c r="B546" s="60">
        <v>52986</v>
      </c>
      <c r="C546" s="61">
        <v>2443.1120689655177</v>
      </c>
      <c r="D546" s="57"/>
      <c r="E546" s="32" t="s">
        <v>9300</v>
      </c>
      <c r="F546" s="28">
        <v>2443.1099999999997</v>
      </c>
      <c r="G546" s="120"/>
      <c r="H546" s="18">
        <f t="shared" si="8"/>
        <v>2.0689655179921829E-3</v>
      </c>
    </row>
    <row r="547" spans="1:8">
      <c r="A547" s="60" t="s">
        <v>1107</v>
      </c>
      <c r="B547" s="60">
        <v>52987</v>
      </c>
      <c r="C547" s="61">
        <v>3042.2413793103451</v>
      </c>
      <c r="D547" s="57"/>
      <c r="E547" s="32" t="s">
        <v>9301</v>
      </c>
      <c r="F547" s="28">
        <v>3042.24</v>
      </c>
      <c r="G547" s="120"/>
      <c r="H547" s="18">
        <f t="shared" si="8"/>
        <v>1.3793103453281219E-3</v>
      </c>
    </row>
    <row r="548" spans="1:8">
      <c r="A548" s="60" t="s">
        <v>1107</v>
      </c>
      <c r="B548" s="60">
        <v>52988</v>
      </c>
      <c r="C548" s="61">
        <v>2856.0258620689656</v>
      </c>
      <c r="D548" s="57"/>
      <c r="E548" s="32" t="s">
        <v>9302</v>
      </c>
      <c r="F548" s="28">
        <v>2856.0299999999997</v>
      </c>
      <c r="G548" s="120"/>
      <c r="H548" s="18">
        <f t="shared" si="8"/>
        <v>-4.1379310341653763E-3</v>
      </c>
    </row>
    <row r="549" spans="1:8">
      <c r="A549" s="60" t="s">
        <v>1107</v>
      </c>
      <c r="B549" s="60">
        <v>52989</v>
      </c>
      <c r="C549" s="61">
        <v>3606.8965517241381</v>
      </c>
      <c r="D549" s="57"/>
      <c r="E549" s="32" t="s">
        <v>9303</v>
      </c>
      <c r="F549" s="28">
        <v>3606.8999999999996</v>
      </c>
      <c r="G549" s="120"/>
      <c r="H549" s="18">
        <f t="shared" si="8"/>
        <v>-3.4482758615013154E-3</v>
      </c>
    </row>
    <row r="550" spans="1:8">
      <c r="A550" s="60" t="s">
        <v>1107</v>
      </c>
      <c r="B550" s="60">
        <v>52990</v>
      </c>
      <c r="C550" s="61">
        <v>2862.0603448275861</v>
      </c>
      <c r="D550" s="57"/>
      <c r="E550" s="32" t="s">
        <v>9304</v>
      </c>
      <c r="F550" s="28">
        <v>2862.06</v>
      </c>
      <c r="G550" s="120"/>
      <c r="H550" s="18">
        <f t="shared" si="8"/>
        <v>3.448275861046568E-4</v>
      </c>
    </row>
    <row r="551" spans="1:8">
      <c r="A551" s="60" t="s">
        <v>1107</v>
      </c>
      <c r="B551" s="60">
        <v>52991</v>
      </c>
      <c r="C551" s="61">
        <v>6579.3189655172418</v>
      </c>
      <c r="D551" s="57"/>
      <c r="E551" s="32" t="s">
        <v>9305</v>
      </c>
      <c r="F551" s="28">
        <v>6579.32</v>
      </c>
      <c r="G551" s="120"/>
      <c r="H551" s="18">
        <f t="shared" si="8"/>
        <v>-1.0344827578592231E-3</v>
      </c>
    </row>
    <row r="552" spans="1:8">
      <c r="A552" s="60" t="s">
        <v>1107</v>
      </c>
      <c r="B552" s="60">
        <v>52992</v>
      </c>
      <c r="C552" s="61">
        <v>1007.7586206896552</v>
      </c>
      <c r="D552" s="57"/>
      <c r="E552" s="32" t="s">
        <v>9306</v>
      </c>
      <c r="F552" s="28">
        <v>1007.76</v>
      </c>
      <c r="G552" s="120"/>
      <c r="H552" s="18">
        <f t="shared" si="8"/>
        <v>-1.3793103447596877E-3</v>
      </c>
    </row>
    <row r="553" spans="1:8">
      <c r="A553" s="60" t="s">
        <v>1107</v>
      </c>
      <c r="B553" s="60">
        <v>52993</v>
      </c>
      <c r="C553" s="61">
        <v>1007.7586206896552</v>
      </c>
      <c r="D553" s="57"/>
      <c r="E553" s="32" t="s">
        <v>9307</v>
      </c>
      <c r="F553" s="28">
        <v>1007.76</v>
      </c>
      <c r="G553" s="120"/>
      <c r="H553" s="18">
        <f t="shared" si="8"/>
        <v>-1.3793103447596877E-3</v>
      </c>
    </row>
    <row r="554" spans="1:8">
      <c r="A554" s="60" t="s">
        <v>1107</v>
      </c>
      <c r="B554" s="60">
        <v>52994</v>
      </c>
      <c r="C554" s="61">
        <v>200</v>
      </c>
      <c r="D554" s="57"/>
      <c r="E554" s="32" t="s">
        <v>9308</v>
      </c>
      <c r="F554" s="28">
        <v>200</v>
      </c>
      <c r="G554" s="120"/>
      <c r="H554" s="18">
        <f t="shared" si="8"/>
        <v>0</v>
      </c>
    </row>
    <row r="555" spans="1:8">
      <c r="A555" s="60" t="s">
        <v>1107</v>
      </c>
      <c r="B555" s="60">
        <v>52995</v>
      </c>
      <c r="C555" s="61">
        <v>1698.2758620689656</v>
      </c>
      <c r="D555" s="57"/>
      <c r="E555" s="32" t="s">
        <v>9309</v>
      </c>
      <c r="F555" s="28">
        <v>1698.28</v>
      </c>
      <c r="G555" s="120"/>
      <c r="H555" s="18">
        <f t="shared" si="8"/>
        <v>-4.13793103439275E-3</v>
      </c>
    </row>
    <row r="556" spans="1:8">
      <c r="A556" s="60" t="s">
        <v>1107</v>
      </c>
      <c r="B556" s="60">
        <v>52996</v>
      </c>
      <c r="C556" s="61">
        <v>4060.3620689655181</v>
      </c>
      <c r="D556" s="57"/>
      <c r="E556" s="32" t="s">
        <v>9310</v>
      </c>
      <c r="F556" s="28">
        <v>4060.36</v>
      </c>
      <c r="G556" s="120"/>
      <c r="H556" s="18">
        <f t="shared" si="8"/>
        <v>2.0689655179921829E-3</v>
      </c>
    </row>
    <row r="557" spans="1:8">
      <c r="A557" s="60" t="s">
        <v>1107</v>
      </c>
      <c r="B557" s="60">
        <v>52997</v>
      </c>
      <c r="C557" s="61">
        <v>2801.7327586206902</v>
      </c>
      <c r="D557" s="57"/>
      <c r="E557" s="32" t="s">
        <v>9311</v>
      </c>
      <c r="F557" s="28">
        <v>2801.73</v>
      </c>
      <c r="G557" s="120"/>
      <c r="H557" s="18">
        <f t="shared" si="8"/>
        <v>2.7586206902014965E-3</v>
      </c>
    </row>
    <row r="558" spans="1:8">
      <c r="A558" s="60" t="s">
        <v>1107</v>
      </c>
      <c r="B558" s="60">
        <v>52998</v>
      </c>
      <c r="C558" s="61">
        <v>3849.1379310344832</v>
      </c>
      <c r="D558" s="57"/>
      <c r="E558" s="32" t="s">
        <v>9312</v>
      </c>
      <c r="F558" s="28">
        <v>3849.14</v>
      </c>
      <c r="G558" s="120"/>
      <c r="H558" s="18">
        <f t="shared" si="8"/>
        <v>-2.0689655166279408E-3</v>
      </c>
    </row>
    <row r="559" spans="1:8">
      <c r="A559" s="60" t="s">
        <v>1107</v>
      </c>
      <c r="B559" s="60">
        <v>52999</v>
      </c>
      <c r="C559" s="61">
        <v>1007.7586206896552</v>
      </c>
      <c r="D559" s="57"/>
      <c r="E559" s="32" t="s">
        <v>9313</v>
      </c>
      <c r="F559" s="28">
        <v>1007.76</v>
      </c>
      <c r="G559" s="120"/>
      <c r="H559" s="18">
        <f t="shared" si="8"/>
        <v>-1.3793103447596877E-3</v>
      </c>
    </row>
    <row r="560" spans="1:8">
      <c r="A560" s="60" t="s">
        <v>1107</v>
      </c>
      <c r="B560" s="60">
        <v>53000</v>
      </c>
      <c r="C560" s="61">
        <v>1758.6206896551726</v>
      </c>
      <c r="D560" s="57"/>
      <c r="E560" s="32" t="s">
        <v>9314</v>
      </c>
      <c r="F560" s="28">
        <v>1758.62</v>
      </c>
      <c r="G560" s="120"/>
      <c r="H560" s="18">
        <f t="shared" si="8"/>
        <v>6.8965517266406096E-4</v>
      </c>
    </row>
    <row r="561" spans="1:8">
      <c r="A561" s="60" t="s">
        <v>1107</v>
      </c>
      <c r="B561" s="60">
        <v>53001</v>
      </c>
      <c r="C561" s="61">
        <v>3753.4482758620693</v>
      </c>
      <c r="D561" s="57"/>
      <c r="E561" s="32" t="s">
        <v>9315</v>
      </c>
      <c r="F561" s="28">
        <v>3753.45</v>
      </c>
      <c r="G561" s="120"/>
      <c r="H561" s="18">
        <f t="shared" si="8"/>
        <v>-1.724137930523284E-3</v>
      </c>
    </row>
    <row r="562" spans="1:8">
      <c r="A562" s="60" t="s">
        <v>1107</v>
      </c>
      <c r="B562" s="60">
        <v>53002</v>
      </c>
      <c r="C562" s="61">
        <v>1939.6637931034486</v>
      </c>
      <c r="D562" s="57"/>
      <c r="E562" s="32" t="s">
        <v>9316</v>
      </c>
      <c r="F562" s="28">
        <v>1939.66</v>
      </c>
      <c r="G562" s="120"/>
      <c r="H562" s="18">
        <f t="shared" si="8"/>
        <v>3.7931034485154669E-3</v>
      </c>
    </row>
    <row r="563" spans="1:8">
      <c r="A563" s="60" t="s">
        <v>1107</v>
      </c>
      <c r="B563" s="60">
        <v>53003</v>
      </c>
      <c r="C563" s="61">
        <v>1007.7586206896552</v>
      </c>
      <c r="D563" s="57"/>
      <c r="E563" s="32" t="s">
        <v>9317</v>
      </c>
      <c r="F563" s="28">
        <v>1007.76</v>
      </c>
      <c r="G563" s="120"/>
      <c r="H563" s="18">
        <f t="shared" si="8"/>
        <v>-1.3793103447596877E-3</v>
      </c>
    </row>
    <row r="564" spans="1:8">
      <c r="A564" s="60" t="s">
        <v>1107</v>
      </c>
      <c r="B564" s="60">
        <v>53004</v>
      </c>
      <c r="C564" s="61">
        <v>14931.48275862069</v>
      </c>
      <c r="D564" s="57"/>
      <c r="E564" s="32" t="s">
        <v>9318</v>
      </c>
      <c r="F564" s="28">
        <v>14931.48</v>
      </c>
      <c r="G564" s="120"/>
      <c r="H564" s="18">
        <f t="shared" si="8"/>
        <v>2.7586206906562438E-3</v>
      </c>
    </row>
    <row r="565" spans="1:8">
      <c r="A565" s="60" t="s">
        <v>1107</v>
      </c>
      <c r="B565" s="60">
        <v>53005</v>
      </c>
      <c r="C565" s="61">
        <v>4407.75</v>
      </c>
      <c r="D565" s="57"/>
      <c r="E565" s="32" t="s">
        <v>9319</v>
      </c>
      <c r="F565" s="28">
        <v>4407.75</v>
      </c>
      <c r="G565" s="120"/>
      <c r="H565" s="18">
        <f t="shared" si="8"/>
        <v>0</v>
      </c>
    </row>
    <row r="566" spans="1:8">
      <c r="A566" s="60" t="s">
        <v>1107</v>
      </c>
      <c r="B566" s="60">
        <v>53006</v>
      </c>
      <c r="C566" s="61">
        <v>3849.1293103448274</v>
      </c>
      <c r="D566" s="57"/>
      <c r="E566" s="32" t="s">
        <v>9320</v>
      </c>
      <c r="F566" s="28">
        <v>3849.13</v>
      </c>
      <c r="G566" s="120"/>
      <c r="H566" s="18">
        <f t="shared" si="8"/>
        <v>-6.8965517266406096E-4</v>
      </c>
    </row>
    <row r="567" spans="1:8">
      <c r="A567" s="60" t="s">
        <v>1107</v>
      </c>
      <c r="B567" s="60">
        <v>53007</v>
      </c>
      <c r="C567" s="61">
        <v>4565.5086206896549</v>
      </c>
      <c r="D567" s="57"/>
      <c r="E567" s="32" t="s">
        <v>9321</v>
      </c>
      <c r="F567" s="28">
        <v>4565.51</v>
      </c>
      <c r="G567" s="120"/>
      <c r="H567" s="18">
        <f t="shared" si="8"/>
        <v>-1.3793103453281219E-3</v>
      </c>
    </row>
    <row r="568" spans="1:8">
      <c r="A568" s="60" t="s">
        <v>1107</v>
      </c>
      <c r="B568" s="60">
        <v>53008</v>
      </c>
      <c r="C568" s="61">
        <v>947.42241379310349</v>
      </c>
      <c r="D568" s="57"/>
      <c r="E568" s="32" t="s">
        <v>9322</v>
      </c>
      <c r="F568" s="28">
        <v>947.42</v>
      </c>
      <c r="G568" s="120"/>
      <c r="H568" s="18">
        <f t="shared" si="8"/>
        <v>2.4137931035284055E-3</v>
      </c>
    </row>
    <row r="569" spans="1:8">
      <c r="A569" s="60" t="s">
        <v>1107</v>
      </c>
      <c r="B569" s="60">
        <v>53009</v>
      </c>
      <c r="C569" s="61">
        <v>2107.7672413793107</v>
      </c>
      <c r="D569" s="57"/>
      <c r="E569" s="32" t="s">
        <v>9323</v>
      </c>
      <c r="F569" s="28">
        <v>2107.77</v>
      </c>
      <c r="G569" s="120"/>
      <c r="H569" s="18">
        <f t="shared" si="8"/>
        <v>-2.7586206892920018E-3</v>
      </c>
    </row>
    <row r="570" spans="1:8">
      <c r="A570" s="60" t="s">
        <v>1107</v>
      </c>
      <c r="B570" s="60">
        <v>53010</v>
      </c>
      <c r="C570" s="61">
        <v>947.42241379310349</v>
      </c>
      <c r="D570" s="57"/>
      <c r="E570" s="32" t="s">
        <v>9324</v>
      </c>
      <c r="F570" s="28">
        <v>947.42000000000007</v>
      </c>
      <c r="G570" s="120"/>
      <c r="H570" s="18">
        <f t="shared" si="8"/>
        <v>2.4137931034147186E-3</v>
      </c>
    </row>
    <row r="571" spans="1:8">
      <c r="A571" s="60" t="s">
        <v>1107</v>
      </c>
      <c r="B571" s="60">
        <v>53011</v>
      </c>
      <c r="C571" s="61">
        <v>4725.870689655173</v>
      </c>
      <c r="D571" s="57"/>
      <c r="E571" s="32" t="s">
        <v>9325</v>
      </c>
      <c r="F571" s="28">
        <v>4725.87</v>
      </c>
      <c r="G571" s="120"/>
      <c r="H571" s="18">
        <f t="shared" si="8"/>
        <v>6.8965517311880831E-4</v>
      </c>
    </row>
    <row r="572" spans="1:8">
      <c r="A572" s="60" t="s">
        <v>1107</v>
      </c>
      <c r="B572" s="60">
        <v>53012</v>
      </c>
      <c r="C572" s="61">
        <v>3849.1379310344832</v>
      </c>
      <c r="D572" s="57"/>
      <c r="E572" s="32" t="s">
        <v>9326</v>
      </c>
      <c r="F572" s="28">
        <v>3849.14</v>
      </c>
      <c r="G572" s="120"/>
      <c r="H572" s="18">
        <f t="shared" si="8"/>
        <v>-2.0689655166279408E-3</v>
      </c>
    </row>
    <row r="573" spans="1:8">
      <c r="A573" s="60" t="s">
        <v>1107</v>
      </c>
      <c r="B573" s="60">
        <v>53013</v>
      </c>
      <c r="C573" s="61">
        <v>3120.6896551724139</v>
      </c>
      <c r="D573" s="57"/>
      <c r="E573" s="32" t="s">
        <v>9327</v>
      </c>
      <c r="F573" s="28">
        <v>3120.69</v>
      </c>
      <c r="G573" s="120"/>
      <c r="H573" s="18">
        <f t="shared" si="8"/>
        <v>-3.448275861046568E-4</v>
      </c>
    </row>
    <row r="574" spans="1:8">
      <c r="A574" s="60" t="s">
        <v>1107</v>
      </c>
      <c r="B574" s="60">
        <v>53014</v>
      </c>
      <c r="C574" s="61">
        <v>3163.8879310344832</v>
      </c>
      <c r="D574" s="57"/>
      <c r="E574" s="32" t="s">
        <v>9328</v>
      </c>
      <c r="F574" s="28">
        <v>3163.89</v>
      </c>
      <c r="G574" s="120"/>
      <c r="H574" s="18">
        <f t="shared" si="8"/>
        <v>-2.0689655166279408E-3</v>
      </c>
    </row>
    <row r="575" spans="1:8">
      <c r="A575" s="60" t="s">
        <v>1107</v>
      </c>
      <c r="B575" s="60">
        <v>53015</v>
      </c>
      <c r="C575" s="61">
        <v>1028.4396551724139</v>
      </c>
      <c r="D575" s="57"/>
      <c r="E575" s="32" t="s">
        <v>9329</v>
      </c>
      <c r="F575" s="28">
        <v>1028.44</v>
      </c>
      <c r="G575" s="120"/>
      <c r="H575" s="18">
        <f t="shared" si="8"/>
        <v>-3.448275861046568E-4</v>
      </c>
    </row>
    <row r="576" spans="1:8">
      <c r="A576" s="60" t="s">
        <v>1107</v>
      </c>
      <c r="B576" s="60">
        <v>53016</v>
      </c>
      <c r="C576" s="61">
        <v>6818.0517241379312</v>
      </c>
      <c r="D576" s="57"/>
      <c r="E576" s="32" t="s">
        <v>9330</v>
      </c>
      <c r="F576" s="28">
        <v>6818.05</v>
      </c>
      <c r="G576" s="120"/>
      <c r="H576" s="18">
        <f t="shared" si="8"/>
        <v>1.7241379309780314E-3</v>
      </c>
    </row>
    <row r="577" spans="1:8">
      <c r="A577" s="60" t="s">
        <v>1107</v>
      </c>
      <c r="B577" s="60">
        <v>53017</v>
      </c>
      <c r="C577" s="61">
        <v>947.42241379310349</v>
      </c>
      <c r="D577" s="57"/>
      <c r="E577" s="32" t="s">
        <v>9331</v>
      </c>
      <c r="F577" s="28">
        <v>947.42000000000007</v>
      </c>
      <c r="G577" s="120"/>
      <c r="H577" s="18">
        <f t="shared" si="8"/>
        <v>2.4137931034147186E-3</v>
      </c>
    </row>
    <row r="578" spans="1:8">
      <c r="A578" s="60" t="s">
        <v>1107</v>
      </c>
      <c r="B578" s="60">
        <v>53018</v>
      </c>
      <c r="C578" s="61">
        <v>1033.6293103448277</v>
      </c>
      <c r="D578" s="57"/>
      <c r="E578" s="32" t="s">
        <v>9332</v>
      </c>
      <c r="F578" s="28">
        <v>1033.6299999999999</v>
      </c>
      <c r="G578" s="120"/>
      <c r="H578" s="18">
        <f t="shared" si="8"/>
        <v>-6.896551722093136E-4</v>
      </c>
    </row>
    <row r="579" spans="1:8">
      <c r="A579" s="60" t="s">
        <v>1107</v>
      </c>
      <c r="B579" s="60">
        <v>53019</v>
      </c>
      <c r="C579" s="61">
        <v>86.206896551724142</v>
      </c>
      <c r="D579" s="57"/>
      <c r="E579" s="32" t="s">
        <v>9333</v>
      </c>
      <c r="F579" s="28">
        <v>86.21</v>
      </c>
      <c r="G579" s="120"/>
      <c r="H579" s="18">
        <f t="shared" si="8"/>
        <v>-3.1034482758514059E-3</v>
      </c>
    </row>
    <row r="580" spans="1:8">
      <c r="A580" s="60" t="s">
        <v>1107</v>
      </c>
      <c r="B580" s="60">
        <v>53020</v>
      </c>
      <c r="C580" s="61">
        <v>1780.1637931034481</v>
      </c>
      <c r="D580" s="57"/>
      <c r="E580" s="32" t="s">
        <v>9334</v>
      </c>
      <c r="F580" s="28">
        <v>1780.16</v>
      </c>
      <c r="G580" s="120"/>
      <c r="H580" s="18">
        <f t="shared" si="8"/>
        <v>3.7931034480607195E-3</v>
      </c>
    </row>
    <row r="581" spans="1:8">
      <c r="A581" s="60" t="s">
        <v>1107</v>
      </c>
      <c r="B581" s="60">
        <v>53021</v>
      </c>
      <c r="C581" s="61">
        <v>947.42241379310349</v>
      </c>
      <c r="D581" s="57"/>
      <c r="E581" s="32" t="s">
        <v>9335</v>
      </c>
      <c r="F581" s="28">
        <v>947.42</v>
      </c>
      <c r="G581" s="120"/>
      <c r="H581" s="18">
        <f t="shared" si="8"/>
        <v>2.4137931035284055E-3</v>
      </c>
    </row>
    <row r="582" spans="1:8">
      <c r="A582" s="60" t="s">
        <v>1107</v>
      </c>
      <c r="B582" s="60">
        <v>53022</v>
      </c>
      <c r="C582" s="61">
        <v>947.42241379310349</v>
      </c>
      <c r="D582" s="57"/>
      <c r="E582" s="32" t="s">
        <v>9336</v>
      </c>
      <c r="F582" s="28">
        <v>947.42000000000007</v>
      </c>
      <c r="G582" s="120"/>
      <c r="H582" s="18">
        <f t="shared" si="8"/>
        <v>2.4137931034147186E-3</v>
      </c>
    </row>
    <row r="583" spans="1:8">
      <c r="A583" s="60" t="s">
        <v>1107</v>
      </c>
      <c r="B583" s="60">
        <v>53023</v>
      </c>
      <c r="C583" s="61">
        <v>2801.7241379310349</v>
      </c>
      <c r="D583" s="57"/>
      <c r="E583" s="32" t="s">
        <v>9337</v>
      </c>
      <c r="F583" s="28">
        <v>2801.7200000000003</v>
      </c>
      <c r="G583" s="120"/>
      <c r="H583" s="18">
        <f t="shared" si="8"/>
        <v>4.1379310346201237E-3</v>
      </c>
    </row>
    <row r="584" spans="1:8">
      <c r="A584" s="60" t="s">
        <v>1107</v>
      </c>
      <c r="B584" s="60">
        <v>53024</v>
      </c>
      <c r="C584" s="61">
        <v>20000.301724137931</v>
      </c>
      <c r="D584" s="57"/>
      <c r="E584" s="32" t="s">
        <v>9338</v>
      </c>
      <c r="F584" s="28">
        <v>20000.3</v>
      </c>
      <c r="G584" s="120"/>
      <c r="H584" s="18">
        <f t="shared" si="8"/>
        <v>1.7241379318875261E-3</v>
      </c>
    </row>
    <row r="585" spans="1:8">
      <c r="A585" s="60" t="s">
        <v>1107</v>
      </c>
      <c r="B585" s="60">
        <v>53025</v>
      </c>
      <c r="C585" s="61">
        <v>3504.3017241379312</v>
      </c>
      <c r="D585" s="57"/>
      <c r="E585" s="32" t="s">
        <v>9339</v>
      </c>
      <c r="F585" s="28">
        <v>3504.2999999999997</v>
      </c>
      <c r="G585" s="120"/>
      <c r="H585" s="18">
        <f t="shared" ref="H585:H648" si="9">+C585-F585</f>
        <v>1.7241379314327787E-3</v>
      </c>
    </row>
    <row r="586" spans="1:8">
      <c r="A586" s="60" t="s">
        <v>1107</v>
      </c>
      <c r="B586" s="60">
        <v>53026</v>
      </c>
      <c r="C586" s="61">
        <v>1698.2758620689656</v>
      </c>
      <c r="D586" s="57"/>
      <c r="E586" s="32" t="s">
        <v>9340</v>
      </c>
      <c r="F586" s="28">
        <v>1698.28</v>
      </c>
      <c r="G586" s="120"/>
      <c r="H586" s="18">
        <f t="shared" si="9"/>
        <v>-4.13793103439275E-3</v>
      </c>
    </row>
    <row r="587" spans="1:8">
      <c r="A587" s="60" t="s">
        <v>1107</v>
      </c>
      <c r="B587" s="60">
        <v>53027</v>
      </c>
      <c r="C587" s="61">
        <v>200</v>
      </c>
      <c r="D587" s="57"/>
      <c r="E587" s="32" t="s">
        <v>9341</v>
      </c>
      <c r="F587" s="28">
        <v>200</v>
      </c>
      <c r="G587" s="120"/>
      <c r="H587" s="18">
        <f t="shared" si="9"/>
        <v>0</v>
      </c>
    </row>
    <row r="588" spans="1:8">
      <c r="A588" s="60" t="s">
        <v>1107</v>
      </c>
      <c r="B588" s="60">
        <v>53028</v>
      </c>
      <c r="C588" s="61">
        <v>2862.0689655172414</v>
      </c>
      <c r="D588" s="57"/>
      <c r="E588" s="32" t="s">
        <v>9342</v>
      </c>
      <c r="F588" s="28">
        <v>2862.0699999999997</v>
      </c>
      <c r="G588" s="120"/>
      <c r="H588" s="18">
        <f t="shared" si="9"/>
        <v>-1.0344827583139704E-3</v>
      </c>
    </row>
    <row r="589" spans="1:8">
      <c r="A589" s="60" t="s">
        <v>1107</v>
      </c>
      <c r="B589" s="60">
        <v>53029</v>
      </c>
      <c r="C589" s="61">
        <v>1784.4913793103451</v>
      </c>
      <c r="D589" s="57"/>
      <c r="E589" s="32" t="s">
        <v>9343</v>
      </c>
      <c r="F589" s="28">
        <v>1784.49</v>
      </c>
      <c r="G589" s="120"/>
      <c r="H589" s="18">
        <f t="shared" si="9"/>
        <v>1.3793103451007482E-3</v>
      </c>
    </row>
    <row r="590" spans="1:8">
      <c r="A590" s="60" t="s">
        <v>1107</v>
      </c>
      <c r="B590" s="60">
        <v>53030</v>
      </c>
      <c r="C590" s="61">
        <v>1758.6206896551726</v>
      </c>
      <c r="D590" s="57"/>
      <c r="E590" s="32" t="s">
        <v>9344</v>
      </c>
      <c r="F590" s="28">
        <v>1758.62</v>
      </c>
      <c r="G590" s="120"/>
      <c r="H590" s="18">
        <f t="shared" si="9"/>
        <v>6.8965517266406096E-4</v>
      </c>
    </row>
    <row r="591" spans="1:8">
      <c r="A591" s="60" t="s">
        <v>1107</v>
      </c>
      <c r="B591" s="60">
        <v>53031</v>
      </c>
      <c r="C591" s="61">
        <v>1698.2758620689656</v>
      </c>
      <c r="D591" s="57"/>
      <c r="E591" s="32" t="s">
        <v>9345</v>
      </c>
      <c r="F591" s="28">
        <v>1698.28</v>
      </c>
      <c r="G591" s="120"/>
      <c r="H591" s="18">
        <f t="shared" si="9"/>
        <v>-4.13793103439275E-3</v>
      </c>
    </row>
    <row r="592" spans="1:8">
      <c r="A592" s="60" t="s">
        <v>1107</v>
      </c>
      <c r="B592" s="60">
        <v>53032</v>
      </c>
      <c r="C592" s="61">
        <v>1007.7586206896552</v>
      </c>
      <c r="D592" s="57"/>
      <c r="E592" s="32" t="s">
        <v>9346</v>
      </c>
      <c r="F592" s="28">
        <v>1007.76</v>
      </c>
      <c r="G592" s="120"/>
      <c r="H592" s="18">
        <f t="shared" si="9"/>
        <v>-1.3793103447596877E-3</v>
      </c>
    </row>
    <row r="593" spans="1:8">
      <c r="A593" s="60" t="s">
        <v>1107</v>
      </c>
      <c r="B593" s="60">
        <v>53033</v>
      </c>
      <c r="C593" s="61">
        <v>1692.2413793103449</v>
      </c>
      <c r="D593" s="57"/>
      <c r="E593" s="32" t="s">
        <v>9347</v>
      </c>
      <c r="F593" s="28">
        <v>1692.24</v>
      </c>
      <c r="G593" s="120"/>
      <c r="H593" s="18">
        <f t="shared" si="9"/>
        <v>1.3793103448733746E-3</v>
      </c>
    </row>
    <row r="594" spans="1:8">
      <c r="A594" s="60" t="s">
        <v>1107</v>
      </c>
      <c r="B594" s="60">
        <v>53034</v>
      </c>
      <c r="C594" s="61">
        <v>1007.7500000000001</v>
      </c>
      <c r="D594" s="57"/>
      <c r="E594" s="32" t="s">
        <v>9348</v>
      </c>
      <c r="F594" s="28">
        <v>1007.75</v>
      </c>
      <c r="G594" s="120"/>
      <c r="H594" s="18">
        <f t="shared" si="9"/>
        <v>0</v>
      </c>
    </row>
    <row r="595" spans="1:8">
      <c r="A595" s="60" t="s">
        <v>1107</v>
      </c>
      <c r="B595" s="60">
        <v>53035</v>
      </c>
      <c r="C595" s="61">
        <v>1758.6120689655174</v>
      </c>
      <c r="D595" s="57"/>
      <c r="E595" s="32" t="s">
        <v>9349</v>
      </c>
      <c r="F595" s="28">
        <v>1758.61</v>
      </c>
      <c r="G595" s="120"/>
      <c r="H595" s="18">
        <f t="shared" si="9"/>
        <v>2.0689655175374355E-3</v>
      </c>
    </row>
    <row r="596" spans="1:8">
      <c r="A596" s="60" t="s">
        <v>1107</v>
      </c>
      <c r="B596" s="60">
        <v>53036</v>
      </c>
      <c r="C596" s="61">
        <v>2531.0258620689656</v>
      </c>
      <c r="D596" s="57"/>
      <c r="E596" s="32" t="s">
        <v>9350</v>
      </c>
      <c r="F596" s="28">
        <v>2531.0299999999997</v>
      </c>
      <c r="G596" s="120"/>
      <c r="H596" s="18">
        <f t="shared" si="9"/>
        <v>-4.1379310341653763E-3</v>
      </c>
    </row>
    <row r="597" spans="1:8">
      <c r="A597" s="60" t="s">
        <v>1107</v>
      </c>
      <c r="B597" s="60">
        <v>53037</v>
      </c>
      <c r="C597" s="61">
        <v>2801.7327586206902</v>
      </c>
      <c r="D597" s="57"/>
      <c r="E597" s="32" t="s">
        <v>9351</v>
      </c>
      <c r="F597" s="28">
        <v>2801.73</v>
      </c>
      <c r="G597" s="120"/>
      <c r="H597" s="18">
        <f t="shared" si="9"/>
        <v>2.7586206902014965E-3</v>
      </c>
    </row>
    <row r="598" spans="1:8">
      <c r="A598" s="60" t="s">
        <v>1107</v>
      </c>
      <c r="B598" s="60">
        <v>53038</v>
      </c>
      <c r="C598" s="61">
        <v>2792.2327586206898</v>
      </c>
      <c r="D598" s="57"/>
      <c r="E598" s="32" t="s">
        <v>9352</v>
      </c>
      <c r="F598" s="28">
        <v>2792.2299999999996</v>
      </c>
      <c r="G598" s="120"/>
      <c r="H598" s="18">
        <f t="shared" si="9"/>
        <v>2.7586206902014965E-3</v>
      </c>
    </row>
    <row r="599" spans="1:8">
      <c r="A599" s="60" t="s">
        <v>1107</v>
      </c>
      <c r="B599" s="60">
        <v>53039</v>
      </c>
      <c r="C599" s="61">
        <v>1007.7586206896552</v>
      </c>
      <c r="D599" s="57"/>
      <c r="E599" s="32" t="s">
        <v>9353</v>
      </c>
      <c r="F599" s="28">
        <v>1007.76</v>
      </c>
      <c r="G599" s="120"/>
      <c r="H599" s="18">
        <f t="shared" si="9"/>
        <v>-1.3793103447596877E-3</v>
      </c>
    </row>
    <row r="600" spans="1:8">
      <c r="A600" s="60" t="s">
        <v>1107</v>
      </c>
      <c r="B600" s="60">
        <v>53040</v>
      </c>
      <c r="C600" s="61">
        <v>1758.6206896551726</v>
      </c>
      <c r="D600" s="57"/>
      <c r="E600" s="32" t="s">
        <v>9354</v>
      </c>
      <c r="F600" s="28">
        <v>1758.62</v>
      </c>
      <c r="G600" s="120"/>
      <c r="H600" s="18">
        <f t="shared" si="9"/>
        <v>6.8965517266406096E-4</v>
      </c>
    </row>
    <row r="601" spans="1:8">
      <c r="A601" s="60" t="s">
        <v>1107</v>
      </c>
      <c r="B601" s="60">
        <v>53041</v>
      </c>
      <c r="C601" s="61">
        <v>1007.7586206896552</v>
      </c>
      <c r="D601" s="57"/>
      <c r="E601" s="32" t="s">
        <v>9355</v>
      </c>
      <c r="F601" s="28">
        <v>1007.76</v>
      </c>
      <c r="G601" s="120"/>
      <c r="H601" s="18">
        <f t="shared" si="9"/>
        <v>-1.3793103447596877E-3</v>
      </c>
    </row>
    <row r="602" spans="1:8">
      <c r="A602" s="60" t="s">
        <v>1107</v>
      </c>
      <c r="B602" s="60">
        <v>53042</v>
      </c>
      <c r="C602" s="61">
        <v>1364.6637931034484</v>
      </c>
      <c r="D602" s="57"/>
      <c r="E602" s="32" t="s">
        <v>9356</v>
      </c>
      <c r="F602" s="28">
        <v>1364.6599999999999</v>
      </c>
      <c r="G602" s="120"/>
      <c r="H602" s="18">
        <f t="shared" si="9"/>
        <v>3.7931034485154669E-3</v>
      </c>
    </row>
    <row r="603" spans="1:8">
      <c r="A603" s="60" t="s">
        <v>1107</v>
      </c>
      <c r="B603" s="60">
        <v>53043</v>
      </c>
      <c r="C603" s="61">
        <v>1698.2758620689656</v>
      </c>
      <c r="D603" s="57"/>
      <c r="E603" s="32" t="s">
        <v>9357</v>
      </c>
      <c r="F603" s="28">
        <v>1698.28</v>
      </c>
      <c r="G603" s="120"/>
      <c r="H603" s="18">
        <f t="shared" si="9"/>
        <v>-4.13793103439275E-3</v>
      </c>
    </row>
    <row r="604" spans="1:8">
      <c r="A604" s="60" t="s">
        <v>1107</v>
      </c>
      <c r="B604" s="60">
        <v>53044</v>
      </c>
      <c r="C604" s="61">
        <v>3849.1379310344832</v>
      </c>
      <c r="D604" s="57"/>
      <c r="E604" s="32" t="s">
        <v>9358</v>
      </c>
      <c r="F604" s="28">
        <v>3849.1400000000003</v>
      </c>
      <c r="G604" s="120"/>
      <c r="H604" s="18">
        <f t="shared" si="9"/>
        <v>-2.0689655170826882E-3</v>
      </c>
    </row>
    <row r="605" spans="1:8">
      <c r="A605" s="60" t="s">
        <v>1107</v>
      </c>
      <c r="B605" s="60">
        <v>53045</v>
      </c>
      <c r="C605" s="61">
        <v>1007.7586206896552</v>
      </c>
      <c r="D605" s="57"/>
      <c r="E605" s="32" t="s">
        <v>9359</v>
      </c>
      <c r="F605" s="28">
        <v>1007.76</v>
      </c>
      <c r="G605" s="120"/>
      <c r="H605" s="18">
        <f t="shared" si="9"/>
        <v>-1.3793103447596877E-3</v>
      </c>
    </row>
    <row r="606" spans="1:8">
      <c r="A606" s="60" t="s">
        <v>1107</v>
      </c>
      <c r="B606" s="60">
        <v>53046</v>
      </c>
      <c r="C606" s="61">
        <v>1637.0689655172414</v>
      </c>
      <c r="D606" s="57"/>
      <c r="E606" s="32" t="s">
        <v>9360</v>
      </c>
      <c r="F606" s="28">
        <v>1637.0700000000002</v>
      </c>
      <c r="G606" s="120"/>
      <c r="H606" s="18">
        <f t="shared" si="9"/>
        <v>-1.0344827587687178E-3</v>
      </c>
    </row>
    <row r="607" spans="1:8">
      <c r="A607" s="60" t="s">
        <v>1107</v>
      </c>
      <c r="B607" s="60">
        <v>53047</v>
      </c>
      <c r="C607" s="61">
        <v>11350.73275862069</v>
      </c>
      <c r="D607" s="57"/>
      <c r="E607" s="32" t="s">
        <v>9361</v>
      </c>
      <c r="F607" s="28">
        <v>11350.73</v>
      </c>
      <c r="G607" s="120"/>
      <c r="H607" s="18">
        <f t="shared" si="9"/>
        <v>2.7586206906562438E-3</v>
      </c>
    </row>
    <row r="608" spans="1:8">
      <c r="A608" s="60" t="s">
        <v>1107</v>
      </c>
      <c r="B608" s="60">
        <v>53048</v>
      </c>
      <c r="C608" s="61">
        <v>11350.73275862069</v>
      </c>
      <c r="D608" s="57"/>
      <c r="E608" s="32" t="s">
        <v>9362</v>
      </c>
      <c r="F608" s="28">
        <v>11350.73</v>
      </c>
      <c r="G608" s="120"/>
      <c r="H608" s="18">
        <f t="shared" si="9"/>
        <v>2.7586206906562438E-3</v>
      </c>
    </row>
    <row r="609" spans="1:8">
      <c r="A609" s="60" t="s">
        <v>1107</v>
      </c>
      <c r="B609" s="60">
        <v>53049</v>
      </c>
      <c r="C609" s="61">
        <v>13405.577586206897</v>
      </c>
      <c r="D609" s="57"/>
      <c r="E609" s="32" t="s">
        <v>9363</v>
      </c>
      <c r="F609" s="28">
        <v>13405.58</v>
      </c>
      <c r="G609" s="120"/>
      <c r="H609" s="18">
        <f t="shared" si="9"/>
        <v>-2.413793103187345E-3</v>
      </c>
    </row>
    <row r="610" spans="1:8">
      <c r="A610" s="60" t="s">
        <v>1107</v>
      </c>
      <c r="B610" s="60">
        <v>53050</v>
      </c>
      <c r="C610" s="61">
        <v>7849.1293103448279</v>
      </c>
      <c r="D610" s="57"/>
      <c r="E610" s="32" t="s">
        <v>9364</v>
      </c>
      <c r="F610" s="28">
        <v>7849.13</v>
      </c>
      <c r="G610" s="120"/>
      <c r="H610" s="18">
        <f t="shared" si="9"/>
        <v>-6.896551722093136E-4</v>
      </c>
    </row>
    <row r="611" spans="1:8">
      <c r="A611" s="60" t="s">
        <v>1107</v>
      </c>
      <c r="B611" s="60">
        <v>53051</v>
      </c>
      <c r="C611" s="61">
        <v>7849.1293103448279</v>
      </c>
      <c r="D611" s="57"/>
      <c r="E611" s="32" t="s">
        <v>9365</v>
      </c>
      <c r="F611" s="28">
        <v>7849.13</v>
      </c>
      <c r="G611" s="120"/>
      <c r="H611" s="18">
        <f t="shared" si="9"/>
        <v>-6.896551722093136E-4</v>
      </c>
    </row>
    <row r="612" spans="1:8">
      <c r="A612" s="60" t="s">
        <v>1107</v>
      </c>
      <c r="B612" s="60">
        <v>53052</v>
      </c>
      <c r="C612" s="61">
        <v>3820.3793103448284</v>
      </c>
      <c r="D612" s="57"/>
      <c r="E612" s="32" t="s">
        <v>9366</v>
      </c>
      <c r="F612" s="28">
        <v>3820.3799999999997</v>
      </c>
      <c r="G612" s="120"/>
      <c r="H612" s="18">
        <f t="shared" si="9"/>
        <v>-6.896551712998189E-4</v>
      </c>
    </row>
    <row r="613" spans="1:8">
      <c r="A613" s="60" t="s">
        <v>1107</v>
      </c>
      <c r="B613" s="60">
        <v>53053</v>
      </c>
      <c r="C613" s="61">
        <v>1698.2758620689656</v>
      </c>
      <c r="D613" s="57"/>
      <c r="E613" s="32" t="s">
        <v>9367</v>
      </c>
      <c r="F613" s="28">
        <v>1698.28</v>
      </c>
      <c r="G613" s="120"/>
      <c r="H613" s="18">
        <f t="shared" si="9"/>
        <v>-4.13793103439275E-3</v>
      </c>
    </row>
    <row r="614" spans="1:8">
      <c r="A614" s="60" t="s">
        <v>1107</v>
      </c>
      <c r="B614" s="60">
        <v>53054</v>
      </c>
      <c r="C614" s="61">
        <v>1744.4913793103449</v>
      </c>
      <c r="D614" s="57"/>
      <c r="E614" s="32" t="s">
        <v>9368</v>
      </c>
      <c r="F614" s="28">
        <v>1744.49</v>
      </c>
      <c r="G614" s="120"/>
      <c r="H614" s="18">
        <f t="shared" si="9"/>
        <v>1.3793103448733746E-3</v>
      </c>
    </row>
    <row r="615" spans="1:8">
      <c r="A615" s="60" t="s">
        <v>1107</v>
      </c>
      <c r="B615" s="60">
        <v>53055</v>
      </c>
      <c r="C615" s="61">
        <v>1752.5862068965519</v>
      </c>
      <c r="D615" s="57"/>
      <c r="E615" s="32" t="s">
        <v>9369</v>
      </c>
      <c r="F615" s="28">
        <v>1752.5900000000001</v>
      </c>
      <c r="G615" s="120"/>
      <c r="H615" s="18">
        <f t="shared" si="9"/>
        <v>-3.7931034482880932E-3</v>
      </c>
    </row>
    <row r="616" spans="1:8">
      <c r="A616" s="60" t="s">
        <v>1107</v>
      </c>
      <c r="B616" s="60">
        <v>53056</v>
      </c>
      <c r="C616" s="61">
        <v>174.60344827586206</v>
      </c>
      <c r="D616" s="57"/>
      <c r="E616" s="32" t="s">
        <v>9370</v>
      </c>
      <c r="F616" s="28">
        <v>174.6</v>
      </c>
      <c r="G616" s="120"/>
      <c r="H616" s="18">
        <f t="shared" si="9"/>
        <v>3.4482758620697496E-3</v>
      </c>
    </row>
    <row r="617" spans="1:8">
      <c r="A617" s="60" t="s">
        <v>1107</v>
      </c>
      <c r="B617" s="60">
        <v>53057</v>
      </c>
      <c r="C617" s="61">
        <v>1780.1637931034481</v>
      </c>
      <c r="D617" s="57"/>
      <c r="E617" s="32" t="s">
        <v>9371</v>
      </c>
      <c r="F617" s="28">
        <v>1780.16</v>
      </c>
      <c r="G617" s="120"/>
      <c r="H617" s="18">
        <f t="shared" si="9"/>
        <v>3.7931034480607195E-3</v>
      </c>
    </row>
    <row r="618" spans="1:8">
      <c r="A618" s="60" t="s">
        <v>1107</v>
      </c>
      <c r="B618" s="60">
        <v>53058</v>
      </c>
      <c r="C618" s="61">
        <v>3956.0172413793102</v>
      </c>
      <c r="D618" s="57"/>
      <c r="E618" s="32" t="s">
        <v>9372</v>
      </c>
      <c r="F618" s="28">
        <v>3956.02</v>
      </c>
      <c r="G618" s="120"/>
      <c r="H618" s="18">
        <f t="shared" si="9"/>
        <v>-2.7586206897467491E-3</v>
      </c>
    </row>
    <row r="619" spans="1:8">
      <c r="A619" s="60" t="s">
        <v>1107</v>
      </c>
      <c r="B619" s="60">
        <v>53059</v>
      </c>
      <c r="C619" s="61">
        <v>947.42241379310349</v>
      </c>
      <c r="D619" s="57"/>
      <c r="E619" s="32" t="s">
        <v>9373</v>
      </c>
      <c r="F619" s="28">
        <v>947.42</v>
      </c>
      <c r="G619" s="120"/>
      <c r="H619" s="18">
        <f t="shared" si="9"/>
        <v>2.4137931035284055E-3</v>
      </c>
    </row>
    <row r="620" spans="1:8">
      <c r="A620" s="60" t="s">
        <v>1107</v>
      </c>
      <c r="B620" s="60">
        <v>53060</v>
      </c>
      <c r="C620" s="61">
        <v>1577.5517241379312</v>
      </c>
      <c r="D620" s="57"/>
      <c r="E620" s="32" t="s">
        <v>9374</v>
      </c>
      <c r="F620" s="28">
        <v>1577.5500000000002</v>
      </c>
      <c r="G620" s="120"/>
      <c r="H620" s="18">
        <f t="shared" si="9"/>
        <v>1.7241379309780314E-3</v>
      </c>
    </row>
    <row r="621" spans="1:8">
      <c r="A621" s="60" t="s">
        <v>1107</v>
      </c>
      <c r="B621" s="60">
        <v>53061</v>
      </c>
      <c r="C621" s="61">
        <v>947.41379310344837</v>
      </c>
      <c r="D621" s="57"/>
      <c r="E621" s="32" t="s">
        <v>9375</v>
      </c>
      <c r="F621" s="28">
        <v>947.41000000000008</v>
      </c>
      <c r="G621" s="120"/>
      <c r="H621" s="18">
        <f t="shared" si="9"/>
        <v>3.7931034482880932E-3</v>
      </c>
    </row>
    <row r="622" spans="1:8">
      <c r="A622" s="60" t="s">
        <v>1107</v>
      </c>
      <c r="B622" s="60">
        <v>53062</v>
      </c>
      <c r="C622" s="61">
        <v>1780.1724137931035</v>
      </c>
      <c r="D622" s="57"/>
      <c r="E622" s="32" t="s">
        <v>9376</v>
      </c>
      <c r="F622" s="28">
        <v>1780.17</v>
      </c>
      <c r="G622" s="120"/>
      <c r="H622" s="18">
        <f t="shared" si="9"/>
        <v>2.4137931034147186E-3</v>
      </c>
    </row>
    <row r="623" spans="1:8">
      <c r="A623" s="60" t="s">
        <v>1107</v>
      </c>
      <c r="B623" s="60">
        <v>53063</v>
      </c>
      <c r="C623" s="61">
        <v>1434.293103448276</v>
      </c>
      <c r="D623" s="57"/>
      <c r="E623" s="32" t="s">
        <v>9377</v>
      </c>
      <c r="F623" s="28">
        <v>1434.29</v>
      </c>
      <c r="G623" s="120"/>
      <c r="H623" s="18">
        <f t="shared" si="9"/>
        <v>3.1034482760787796E-3</v>
      </c>
    </row>
    <row r="624" spans="1:8">
      <c r="A624" s="60" t="s">
        <v>1107</v>
      </c>
      <c r="B624" s="60">
        <v>53064</v>
      </c>
      <c r="C624" s="61">
        <v>1698.2758620689656</v>
      </c>
      <c r="D624" s="57"/>
      <c r="E624" s="32" t="s">
        <v>9378</v>
      </c>
      <c r="F624" s="28">
        <v>1698.2800000000002</v>
      </c>
      <c r="G624" s="120"/>
      <c r="H624" s="18">
        <f t="shared" si="9"/>
        <v>-4.1379310346201237E-3</v>
      </c>
    </row>
    <row r="625" spans="1:8">
      <c r="A625" s="60" t="s">
        <v>1107</v>
      </c>
      <c r="B625" s="60">
        <v>53065</v>
      </c>
      <c r="C625" s="61">
        <v>1369.8275862068967</v>
      </c>
      <c r="D625" s="57"/>
      <c r="E625" s="32" t="s">
        <v>9379</v>
      </c>
      <c r="F625" s="28">
        <v>1369.83</v>
      </c>
      <c r="G625" s="120"/>
      <c r="H625" s="18">
        <f t="shared" si="9"/>
        <v>-2.413793103187345E-3</v>
      </c>
    </row>
    <row r="626" spans="1:8">
      <c r="A626" s="60" t="s">
        <v>1107</v>
      </c>
      <c r="B626" s="60">
        <v>53066</v>
      </c>
      <c r="C626" s="61">
        <v>1007.7586206896552</v>
      </c>
      <c r="D626" s="57"/>
      <c r="E626" s="32" t="s">
        <v>9380</v>
      </c>
      <c r="F626" s="28">
        <v>1007.76</v>
      </c>
      <c r="G626" s="120"/>
      <c r="H626" s="18">
        <f t="shared" si="9"/>
        <v>-1.3793103447596877E-3</v>
      </c>
    </row>
    <row r="627" spans="1:8">
      <c r="A627" s="60" t="s">
        <v>1107</v>
      </c>
      <c r="B627" s="60">
        <v>53067</v>
      </c>
      <c r="C627" s="61">
        <v>947.42241379310349</v>
      </c>
      <c r="D627" s="57"/>
      <c r="E627" s="32" t="s">
        <v>9381</v>
      </c>
      <c r="F627" s="28">
        <v>947.42</v>
      </c>
      <c r="G627" s="120"/>
      <c r="H627" s="18">
        <f t="shared" si="9"/>
        <v>2.4137931035284055E-3</v>
      </c>
    </row>
    <row r="628" spans="1:8">
      <c r="A628" s="60" t="s">
        <v>1107</v>
      </c>
      <c r="B628" s="60">
        <v>53068</v>
      </c>
      <c r="C628" s="61">
        <v>3163.7758620689656</v>
      </c>
      <c r="D628" s="57"/>
      <c r="E628" s="32" t="s">
        <v>9382</v>
      </c>
      <c r="F628" s="28">
        <v>3163.78</v>
      </c>
      <c r="G628" s="120"/>
      <c r="H628" s="18">
        <f t="shared" si="9"/>
        <v>-4.1379310346201237E-3</v>
      </c>
    </row>
    <row r="629" spans="1:8">
      <c r="A629" s="60" t="s">
        <v>1107</v>
      </c>
      <c r="B629" s="60">
        <v>53069</v>
      </c>
      <c r="C629" s="61">
        <v>3156.9482758620693</v>
      </c>
      <c r="D629" s="57"/>
      <c r="E629" s="32" t="s">
        <v>9383</v>
      </c>
      <c r="F629" s="28">
        <v>3156.95</v>
      </c>
      <c r="G629" s="120"/>
      <c r="H629" s="18">
        <f t="shared" si="9"/>
        <v>-1.724137930523284E-3</v>
      </c>
    </row>
    <row r="630" spans="1:8">
      <c r="A630" s="60" t="s">
        <v>1107</v>
      </c>
      <c r="B630" s="60">
        <v>53070</v>
      </c>
      <c r="C630" s="61">
        <v>947.42241379310349</v>
      </c>
      <c r="D630" s="57"/>
      <c r="E630" s="32" t="s">
        <v>9384</v>
      </c>
      <c r="F630" s="28">
        <v>947.42000000000007</v>
      </c>
      <c r="G630" s="120"/>
      <c r="H630" s="18">
        <f t="shared" si="9"/>
        <v>2.4137931034147186E-3</v>
      </c>
    </row>
    <row r="631" spans="1:8">
      <c r="A631" s="60" t="s">
        <v>1107</v>
      </c>
      <c r="B631" s="60">
        <v>53071</v>
      </c>
      <c r="C631" s="61">
        <v>174.60344827586206</v>
      </c>
      <c r="D631" s="57"/>
      <c r="E631" s="32" t="s">
        <v>9385</v>
      </c>
      <c r="F631" s="28">
        <v>174.6</v>
      </c>
      <c r="G631" s="120"/>
      <c r="H631" s="18">
        <f t="shared" si="9"/>
        <v>3.4482758620697496E-3</v>
      </c>
    </row>
    <row r="632" spans="1:8">
      <c r="A632" s="60" t="s">
        <v>1107</v>
      </c>
      <c r="B632" s="60">
        <v>53072</v>
      </c>
      <c r="C632" s="61">
        <v>174.60344827586206</v>
      </c>
      <c r="D632" s="57"/>
      <c r="E632" s="32" t="s">
        <v>9386</v>
      </c>
      <c r="F632" s="28">
        <v>174.6</v>
      </c>
      <c r="G632" s="120"/>
      <c r="H632" s="18">
        <f t="shared" si="9"/>
        <v>3.4482758620697496E-3</v>
      </c>
    </row>
    <row r="633" spans="1:8">
      <c r="A633" s="60" t="s">
        <v>1107</v>
      </c>
      <c r="B633" s="60">
        <v>53073</v>
      </c>
      <c r="C633" s="61">
        <v>3329.1896551724139</v>
      </c>
      <c r="D633" s="57"/>
      <c r="E633" s="32" t="s">
        <v>9387</v>
      </c>
      <c r="F633" s="28">
        <v>3329.19</v>
      </c>
      <c r="G633" s="120"/>
      <c r="H633" s="18">
        <f t="shared" si="9"/>
        <v>-3.448275861046568E-4</v>
      </c>
    </row>
    <row r="634" spans="1:8">
      <c r="A634" s="60" t="s">
        <v>1107</v>
      </c>
      <c r="B634" s="60">
        <v>53074</v>
      </c>
      <c r="C634" s="61">
        <v>2531.0431034482763</v>
      </c>
      <c r="D634" s="57"/>
      <c r="E634" s="32" t="s">
        <v>9388</v>
      </c>
      <c r="F634" s="28">
        <v>2531.04</v>
      </c>
      <c r="G634" s="120"/>
      <c r="H634" s="18">
        <f t="shared" si="9"/>
        <v>3.1034482763061533E-3</v>
      </c>
    </row>
    <row r="635" spans="1:8">
      <c r="A635" s="60" t="s">
        <v>1107</v>
      </c>
      <c r="B635" s="60">
        <v>53075</v>
      </c>
      <c r="C635" s="61">
        <v>174.60344827586206</v>
      </c>
      <c r="D635" s="57"/>
      <c r="E635" s="32" t="s">
        <v>9389</v>
      </c>
      <c r="F635" s="28">
        <v>174.6</v>
      </c>
      <c r="G635" s="120"/>
      <c r="H635" s="18">
        <f t="shared" si="9"/>
        <v>3.4482758620697496E-3</v>
      </c>
    </row>
    <row r="636" spans="1:8">
      <c r="A636" s="60" t="s">
        <v>1107</v>
      </c>
      <c r="B636" s="60">
        <v>53076</v>
      </c>
      <c r="C636" s="61">
        <v>1944.3534482758621</v>
      </c>
      <c r="D636" s="57"/>
      <c r="E636" s="32" t="s">
        <v>9390</v>
      </c>
      <c r="F636" s="28">
        <v>1944.3500000000001</v>
      </c>
      <c r="G636" s="120"/>
      <c r="H636" s="18">
        <f t="shared" si="9"/>
        <v>3.4482758619560627E-3</v>
      </c>
    </row>
    <row r="637" spans="1:8">
      <c r="A637" s="60" t="s">
        <v>1107</v>
      </c>
      <c r="B637" s="60">
        <v>53077</v>
      </c>
      <c r="C637" s="61">
        <v>174.60344827586206</v>
      </c>
      <c r="D637" s="57"/>
      <c r="E637" s="32" t="s">
        <v>9391</v>
      </c>
      <c r="F637" s="28">
        <v>174.6</v>
      </c>
      <c r="G637" s="120"/>
      <c r="H637" s="18">
        <f t="shared" si="9"/>
        <v>3.4482758620697496E-3</v>
      </c>
    </row>
    <row r="638" spans="1:8">
      <c r="A638" s="60" t="s">
        <v>1107</v>
      </c>
      <c r="B638" s="60">
        <v>53078</v>
      </c>
      <c r="C638" s="61">
        <v>75954.35344827587</v>
      </c>
      <c r="D638" s="57"/>
      <c r="E638" s="32" t="s">
        <v>9392</v>
      </c>
      <c r="F638" s="28">
        <v>75954.350000000006</v>
      </c>
      <c r="G638" s="120"/>
      <c r="H638" s="18">
        <f t="shared" si="9"/>
        <v>3.4482758637750521E-3</v>
      </c>
    </row>
    <row r="639" spans="1:8">
      <c r="A639" s="60" t="s">
        <v>1107</v>
      </c>
      <c r="B639" s="60">
        <v>53079</v>
      </c>
      <c r="C639" s="61">
        <v>3849.1379310344832</v>
      </c>
      <c r="D639" s="57"/>
      <c r="E639" s="32" t="s">
        <v>9393</v>
      </c>
      <c r="F639" s="28">
        <v>3849.14</v>
      </c>
      <c r="G639" s="120"/>
      <c r="H639" s="18">
        <f t="shared" si="9"/>
        <v>-2.0689655166279408E-3</v>
      </c>
    </row>
    <row r="640" spans="1:8">
      <c r="A640" s="60" t="s">
        <v>1107</v>
      </c>
      <c r="B640" s="60">
        <v>53080</v>
      </c>
      <c r="C640" s="61">
        <v>1794.3103448275865</v>
      </c>
      <c r="D640" s="57"/>
      <c r="E640" s="32" t="s">
        <v>9394</v>
      </c>
      <c r="F640" s="28">
        <v>1794.31</v>
      </c>
      <c r="G640" s="120"/>
      <c r="H640" s="18">
        <f t="shared" si="9"/>
        <v>3.4482758655940415E-4</v>
      </c>
    </row>
    <row r="641" spans="1:8">
      <c r="A641" s="60" t="s">
        <v>1107</v>
      </c>
      <c r="B641" s="60">
        <v>53081</v>
      </c>
      <c r="C641" s="61">
        <v>1007.7586206896552</v>
      </c>
      <c r="D641" s="57"/>
      <c r="E641" s="32" t="s">
        <v>9395</v>
      </c>
      <c r="F641" s="28">
        <v>1007.76</v>
      </c>
      <c r="G641" s="120"/>
      <c r="H641" s="18">
        <f t="shared" si="9"/>
        <v>-1.3793103447596877E-3</v>
      </c>
    </row>
    <row r="642" spans="1:8">
      <c r="A642" s="60" t="s">
        <v>1107</v>
      </c>
      <c r="B642" s="60">
        <v>53082</v>
      </c>
      <c r="C642" s="61">
        <v>1007.7586206896552</v>
      </c>
      <c r="D642" s="57"/>
      <c r="E642" s="32" t="s">
        <v>9396</v>
      </c>
      <c r="F642" s="28">
        <v>1007.76</v>
      </c>
      <c r="G642" s="120"/>
      <c r="H642" s="18">
        <f t="shared" si="9"/>
        <v>-1.3793103447596877E-3</v>
      </c>
    </row>
    <row r="643" spans="1:8">
      <c r="A643" s="60" t="s">
        <v>1107</v>
      </c>
      <c r="B643" s="60">
        <v>53083</v>
      </c>
      <c r="C643" s="61">
        <v>2862.0689655172414</v>
      </c>
      <c r="D643" s="57"/>
      <c r="E643" s="32" t="s">
        <v>9397</v>
      </c>
      <c r="F643" s="28">
        <v>2862.0699999999997</v>
      </c>
      <c r="G643" s="120"/>
      <c r="H643" s="18">
        <f t="shared" si="9"/>
        <v>-1.0344827583139704E-3</v>
      </c>
    </row>
    <row r="644" spans="1:8">
      <c r="A644" s="60" t="s">
        <v>1107</v>
      </c>
      <c r="B644" s="60">
        <v>53084</v>
      </c>
      <c r="C644" s="61">
        <v>1939.6637931034486</v>
      </c>
      <c r="D644" s="57"/>
      <c r="E644" s="32" t="s">
        <v>9398</v>
      </c>
      <c r="F644" s="28">
        <v>1939.66</v>
      </c>
      <c r="G644" s="120"/>
      <c r="H644" s="18">
        <f t="shared" si="9"/>
        <v>3.7931034485154669E-3</v>
      </c>
    </row>
    <row r="645" spans="1:8">
      <c r="A645" s="60" t="s">
        <v>1107</v>
      </c>
      <c r="B645" s="60">
        <v>53085</v>
      </c>
      <c r="C645" s="61">
        <v>1698.2758620689656</v>
      </c>
      <c r="D645" s="57"/>
      <c r="E645" s="32" t="s">
        <v>9399</v>
      </c>
      <c r="F645" s="28">
        <v>1698.28</v>
      </c>
      <c r="G645" s="120"/>
      <c r="H645" s="18">
        <f t="shared" si="9"/>
        <v>-4.13793103439275E-3</v>
      </c>
    </row>
    <row r="646" spans="1:8">
      <c r="A646" s="60" t="s">
        <v>1107</v>
      </c>
      <c r="B646" s="60">
        <v>53086</v>
      </c>
      <c r="C646" s="61">
        <v>540</v>
      </c>
      <c r="D646" s="57"/>
      <c r="E646" s="32" t="s">
        <v>9400</v>
      </c>
      <c r="F646" s="28">
        <v>540</v>
      </c>
      <c r="G646" s="120"/>
      <c r="H646" s="18">
        <f t="shared" si="9"/>
        <v>0</v>
      </c>
    </row>
    <row r="647" spans="1:8">
      <c r="A647" s="60" t="s">
        <v>1107</v>
      </c>
      <c r="B647" s="60">
        <v>53087</v>
      </c>
      <c r="C647" s="61">
        <v>1007.7586206896552</v>
      </c>
      <c r="D647" s="57"/>
      <c r="E647" s="32" t="s">
        <v>9401</v>
      </c>
      <c r="F647" s="28">
        <v>1007.76</v>
      </c>
      <c r="G647" s="120"/>
      <c r="H647" s="18">
        <f t="shared" si="9"/>
        <v>-1.3793103447596877E-3</v>
      </c>
    </row>
    <row r="648" spans="1:8">
      <c r="A648" s="60" t="s">
        <v>1107</v>
      </c>
      <c r="B648" s="60">
        <v>53088</v>
      </c>
      <c r="C648" s="61">
        <v>1007.7586206896552</v>
      </c>
      <c r="D648" s="57"/>
      <c r="E648" s="32" t="s">
        <v>9402</v>
      </c>
      <c r="F648" s="28">
        <v>1007.76</v>
      </c>
      <c r="G648" s="120"/>
      <c r="H648" s="18">
        <f t="shared" si="9"/>
        <v>-1.3793103447596877E-3</v>
      </c>
    </row>
    <row r="649" spans="1:8">
      <c r="A649" s="60" t="s">
        <v>1107</v>
      </c>
      <c r="B649" s="60">
        <v>53089</v>
      </c>
      <c r="C649" s="61">
        <v>60.336206896551722</v>
      </c>
      <c r="D649" s="57"/>
      <c r="E649" s="32" t="s">
        <v>9403</v>
      </c>
      <c r="F649" s="28">
        <v>60.34</v>
      </c>
      <c r="G649" s="120"/>
      <c r="H649" s="18">
        <f t="shared" ref="H649:H712" si="10">+C649-F649</f>
        <v>-3.7931034482809878E-3</v>
      </c>
    </row>
    <row r="650" spans="1:8">
      <c r="A650" s="60" t="s">
        <v>1107</v>
      </c>
      <c r="B650" s="60">
        <v>53090</v>
      </c>
      <c r="C650" s="61">
        <v>1698.2758620689656</v>
      </c>
      <c r="D650" s="57"/>
      <c r="E650" s="32" t="s">
        <v>9404</v>
      </c>
      <c r="F650" s="28">
        <v>1698.2800000000002</v>
      </c>
      <c r="G650" s="120"/>
      <c r="H650" s="18">
        <f t="shared" si="10"/>
        <v>-4.1379310346201237E-3</v>
      </c>
    </row>
    <row r="651" spans="1:8">
      <c r="A651" s="60" t="s">
        <v>1107</v>
      </c>
      <c r="B651" s="60">
        <v>53091</v>
      </c>
      <c r="C651" s="61">
        <v>1033.6293103448277</v>
      </c>
      <c r="D651" s="57"/>
      <c r="E651" s="32" t="s">
        <v>9405</v>
      </c>
      <c r="F651" s="28">
        <v>1033.6299999999999</v>
      </c>
      <c r="G651" s="120"/>
      <c r="H651" s="18">
        <f t="shared" si="10"/>
        <v>-6.896551722093136E-4</v>
      </c>
    </row>
    <row r="652" spans="1:8">
      <c r="A652" s="60" t="s">
        <v>1107</v>
      </c>
      <c r="B652" s="60">
        <v>53092</v>
      </c>
      <c r="C652" s="61">
        <v>1235.8362068965519</v>
      </c>
      <c r="D652" s="57"/>
      <c r="E652" s="32" t="s">
        <v>9406</v>
      </c>
      <c r="F652" s="28">
        <v>1235.8399999999999</v>
      </c>
      <c r="G652" s="120"/>
      <c r="H652" s="18">
        <f t="shared" si="10"/>
        <v>-3.7931034480607195E-3</v>
      </c>
    </row>
    <row r="653" spans="1:8">
      <c r="A653" s="60" t="s">
        <v>1107</v>
      </c>
      <c r="B653" s="60">
        <v>53093</v>
      </c>
      <c r="C653" s="61">
        <v>1650</v>
      </c>
      <c r="D653" s="57"/>
      <c r="E653" s="32" t="s">
        <v>9407</v>
      </c>
      <c r="F653" s="28">
        <v>1650</v>
      </c>
      <c r="G653" s="120"/>
      <c r="H653" s="18">
        <f t="shared" si="10"/>
        <v>0</v>
      </c>
    </row>
    <row r="654" spans="1:8">
      <c r="A654" s="60" t="s">
        <v>1107</v>
      </c>
      <c r="B654" s="60">
        <v>53094</v>
      </c>
      <c r="C654" s="61">
        <v>1007.7586206896552</v>
      </c>
      <c r="D654" s="57"/>
      <c r="E654" s="32" t="s">
        <v>9408</v>
      </c>
      <c r="F654" s="28">
        <v>1007.76</v>
      </c>
      <c r="G654" s="120"/>
      <c r="H654" s="18">
        <f t="shared" si="10"/>
        <v>-1.3793103447596877E-3</v>
      </c>
    </row>
    <row r="655" spans="1:8">
      <c r="A655" s="60" t="s">
        <v>1107</v>
      </c>
      <c r="B655" s="60">
        <v>53095</v>
      </c>
      <c r="C655" s="61">
        <v>1007.7586206896552</v>
      </c>
      <c r="D655" s="57"/>
      <c r="E655" s="32" t="s">
        <v>9409</v>
      </c>
      <c r="F655" s="28">
        <v>1007.76</v>
      </c>
      <c r="G655" s="120"/>
      <c r="H655" s="18">
        <f t="shared" si="10"/>
        <v>-1.3793103447596877E-3</v>
      </c>
    </row>
    <row r="656" spans="1:8">
      <c r="A656" s="60" t="s">
        <v>1107</v>
      </c>
      <c r="B656" s="60">
        <v>53096</v>
      </c>
      <c r="C656" s="61">
        <v>1698.2758620689656</v>
      </c>
      <c r="D656" s="57"/>
      <c r="E656" s="32" t="s">
        <v>9410</v>
      </c>
      <c r="F656" s="28">
        <v>1698.2799999999997</v>
      </c>
      <c r="G656" s="120"/>
      <c r="H656" s="18">
        <f t="shared" si="10"/>
        <v>-4.1379310341653763E-3</v>
      </c>
    </row>
    <row r="657" spans="1:8">
      <c r="A657" s="60" t="s">
        <v>1107</v>
      </c>
      <c r="B657" s="60">
        <v>53097</v>
      </c>
      <c r="C657" s="61">
        <v>2862.0689655172414</v>
      </c>
      <c r="D657" s="57"/>
      <c r="E657" s="32" t="s">
        <v>9411</v>
      </c>
      <c r="F657" s="28">
        <v>2862.0699999999997</v>
      </c>
      <c r="G657" s="120"/>
      <c r="H657" s="18">
        <f t="shared" si="10"/>
        <v>-1.0344827583139704E-3</v>
      </c>
    </row>
    <row r="658" spans="1:8">
      <c r="A658" s="60" t="s">
        <v>1107</v>
      </c>
      <c r="B658" s="60">
        <v>53098</v>
      </c>
      <c r="C658" s="61">
        <v>2862.0603448275861</v>
      </c>
      <c r="D658" s="57"/>
      <c r="E658" s="32" t="s">
        <v>9412</v>
      </c>
      <c r="F658" s="28">
        <v>2862.0600000000004</v>
      </c>
      <c r="G658" s="120"/>
      <c r="H658" s="18">
        <f t="shared" si="10"/>
        <v>3.4482758564990945E-4</v>
      </c>
    </row>
    <row r="659" spans="1:8">
      <c r="A659" s="60" t="s">
        <v>1107</v>
      </c>
      <c r="B659" s="60">
        <v>53099</v>
      </c>
      <c r="C659" s="61">
        <v>1780.1637931034481</v>
      </c>
      <c r="D659" s="57"/>
      <c r="E659" s="32" t="s">
        <v>9413</v>
      </c>
      <c r="F659" s="28">
        <v>1780.16</v>
      </c>
      <c r="G659" s="120"/>
      <c r="H659" s="18">
        <f t="shared" si="10"/>
        <v>3.7931034480607195E-3</v>
      </c>
    </row>
    <row r="660" spans="1:8">
      <c r="A660" s="60" t="s">
        <v>1107</v>
      </c>
      <c r="B660" s="60">
        <v>53100</v>
      </c>
      <c r="C660" s="61">
        <v>1347.4224137931035</v>
      </c>
      <c r="D660" s="57"/>
      <c r="E660" s="32" t="s">
        <v>9414</v>
      </c>
      <c r="F660" s="28">
        <v>1347.42</v>
      </c>
      <c r="G660" s="120"/>
      <c r="H660" s="18">
        <f t="shared" si="10"/>
        <v>2.4137931034147186E-3</v>
      </c>
    </row>
    <row r="661" spans="1:8">
      <c r="A661" s="60" t="s">
        <v>1107</v>
      </c>
      <c r="B661" s="60">
        <v>53101</v>
      </c>
      <c r="C661" s="61">
        <v>8650</v>
      </c>
      <c r="D661" s="57"/>
      <c r="E661" s="32" t="s">
        <v>9415</v>
      </c>
      <c r="F661" s="28">
        <v>8650</v>
      </c>
      <c r="G661" s="120"/>
      <c r="H661" s="18">
        <f t="shared" si="10"/>
        <v>0</v>
      </c>
    </row>
    <row r="662" spans="1:8">
      <c r="A662" s="60" t="s">
        <v>1107</v>
      </c>
      <c r="B662" s="60">
        <v>53102</v>
      </c>
      <c r="C662" s="61">
        <v>947.41379310344837</v>
      </c>
      <c r="D662" s="57"/>
      <c r="E662" s="32" t="s">
        <v>9416</v>
      </c>
      <c r="F662" s="28">
        <v>947.41000000000008</v>
      </c>
      <c r="G662" s="120"/>
      <c r="H662" s="18">
        <f t="shared" si="10"/>
        <v>3.7931034482880932E-3</v>
      </c>
    </row>
    <row r="663" spans="1:8">
      <c r="A663" s="60" t="s">
        <v>1107</v>
      </c>
      <c r="B663" s="60">
        <v>53103</v>
      </c>
      <c r="C663" s="61">
        <v>947.42241379310349</v>
      </c>
      <c r="D663" s="57"/>
      <c r="E663" s="32" t="s">
        <v>9417</v>
      </c>
      <c r="F663" s="28">
        <v>947.42</v>
      </c>
      <c r="G663" s="120"/>
      <c r="H663" s="18">
        <f t="shared" si="10"/>
        <v>2.4137931035284055E-3</v>
      </c>
    </row>
    <row r="664" spans="1:8">
      <c r="A664" s="60" t="s">
        <v>1107</v>
      </c>
      <c r="B664" s="60">
        <v>53104</v>
      </c>
      <c r="C664" s="61">
        <v>2731.9137931034484</v>
      </c>
      <c r="D664" s="57"/>
      <c r="E664" s="32" t="s">
        <v>9418</v>
      </c>
      <c r="F664" s="28">
        <v>2731.91</v>
      </c>
      <c r="G664" s="120"/>
      <c r="H664" s="18">
        <f t="shared" si="10"/>
        <v>3.7931034485154669E-3</v>
      </c>
    </row>
    <row r="665" spans="1:8">
      <c r="A665" s="60" t="s">
        <v>1107</v>
      </c>
      <c r="B665" s="60">
        <v>53105</v>
      </c>
      <c r="C665" s="61">
        <v>481.04310344827587</v>
      </c>
      <c r="D665" s="57"/>
      <c r="E665" s="32" t="s">
        <v>9419</v>
      </c>
      <c r="F665" s="28">
        <v>481.04</v>
      </c>
      <c r="G665" s="120"/>
      <c r="H665" s="18">
        <f t="shared" si="10"/>
        <v>3.1034482758514059E-3</v>
      </c>
    </row>
    <row r="666" spans="1:8">
      <c r="A666" s="60" t="s">
        <v>1107</v>
      </c>
      <c r="B666" s="60">
        <v>53106</v>
      </c>
      <c r="C666" s="61">
        <v>1007.7586206896552</v>
      </c>
      <c r="D666" s="57"/>
      <c r="E666" s="32" t="s">
        <v>9420</v>
      </c>
      <c r="F666" s="28">
        <v>1007.76</v>
      </c>
      <c r="G666" s="120"/>
      <c r="H666" s="18">
        <f t="shared" si="10"/>
        <v>-1.3793103447596877E-3</v>
      </c>
    </row>
    <row r="667" spans="1:8">
      <c r="A667" s="60" t="s">
        <v>1107</v>
      </c>
      <c r="B667" s="60">
        <v>53107</v>
      </c>
      <c r="C667" s="61">
        <v>1719.8275862068967</v>
      </c>
      <c r="D667" s="57"/>
      <c r="E667" s="32" t="s">
        <v>9421</v>
      </c>
      <c r="F667" s="28">
        <v>1719.83</v>
      </c>
      <c r="G667" s="120"/>
      <c r="H667" s="18">
        <f t="shared" si="10"/>
        <v>-2.413793103187345E-3</v>
      </c>
    </row>
    <row r="668" spans="1:8">
      <c r="A668" s="60" t="s">
        <v>1107</v>
      </c>
      <c r="B668" s="60">
        <v>53108</v>
      </c>
      <c r="C668" s="61">
        <v>413.20689655172418</v>
      </c>
      <c r="D668" s="57"/>
      <c r="E668" s="32" t="s">
        <v>9422</v>
      </c>
      <c r="F668" s="28">
        <v>413.21</v>
      </c>
      <c r="G668" s="120"/>
      <c r="H668" s="18">
        <f t="shared" si="10"/>
        <v>-3.1034482757945625E-3</v>
      </c>
    </row>
    <row r="669" spans="1:8">
      <c r="A669" s="60" t="s">
        <v>1107</v>
      </c>
      <c r="B669" s="60">
        <v>53109</v>
      </c>
      <c r="C669" s="61">
        <v>200</v>
      </c>
      <c r="D669" s="57"/>
      <c r="E669" s="32" t="s">
        <v>9423</v>
      </c>
      <c r="F669" s="28">
        <v>200</v>
      </c>
      <c r="G669" s="120"/>
      <c r="H669" s="18">
        <f t="shared" si="10"/>
        <v>0</v>
      </c>
    </row>
    <row r="670" spans="1:8">
      <c r="A670" s="60" t="s">
        <v>1107</v>
      </c>
      <c r="B670" s="60">
        <v>53110</v>
      </c>
      <c r="C670" s="61">
        <v>10446.474137931034</v>
      </c>
      <c r="D670" s="57"/>
      <c r="E670" s="32" t="s">
        <v>9424</v>
      </c>
      <c r="F670" s="28">
        <v>10446.470000000001</v>
      </c>
      <c r="G670" s="120"/>
      <c r="H670" s="18">
        <f t="shared" si="10"/>
        <v>4.1379310332558816E-3</v>
      </c>
    </row>
    <row r="671" spans="1:8">
      <c r="A671" s="60" t="s">
        <v>1107</v>
      </c>
      <c r="B671" s="60">
        <v>53111</v>
      </c>
      <c r="C671" s="61">
        <v>2629.6379310344832</v>
      </c>
      <c r="D671" s="57"/>
      <c r="E671" s="32" t="s">
        <v>9425</v>
      </c>
      <c r="F671" s="28">
        <v>2629.6400000000003</v>
      </c>
      <c r="G671" s="120"/>
      <c r="H671" s="18">
        <f t="shared" si="10"/>
        <v>-2.0689655170826882E-3</v>
      </c>
    </row>
    <row r="672" spans="1:8">
      <c r="A672" s="60" t="s">
        <v>1107</v>
      </c>
      <c r="B672" s="60">
        <v>53112</v>
      </c>
      <c r="C672" s="61">
        <v>1007.7586206896552</v>
      </c>
      <c r="D672" s="57"/>
      <c r="E672" s="32" t="s">
        <v>9426</v>
      </c>
      <c r="F672" s="28">
        <v>1007.76</v>
      </c>
      <c r="G672" s="120"/>
      <c r="H672" s="18">
        <f t="shared" si="10"/>
        <v>-1.3793103447596877E-3</v>
      </c>
    </row>
    <row r="673" spans="1:8">
      <c r="A673" s="60" t="s">
        <v>1107</v>
      </c>
      <c r="B673" s="60">
        <v>53113</v>
      </c>
      <c r="C673" s="61">
        <v>2862.0689655172414</v>
      </c>
      <c r="D673" s="57"/>
      <c r="E673" s="32" t="s">
        <v>9427</v>
      </c>
      <c r="F673" s="28">
        <v>2862.0699999999997</v>
      </c>
      <c r="G673" s="120"/>
      <c r="H673" s="18">
        <f t="shared" si="10"/>
        <v>-1.0344827583139704E-3</v>
      </c>
    </row>
    <row r="674" spans="1:8">
      <c r="A674" s="60" t="s">
        <v>1107</v>
      </c>
      <c r="B674" s="60">
        <v>53114</v>
      </c>
      <c r="C674" s="61">
        <v>947.42241379310349</v>
      </c>
      <c r="D674" s="57"/>
      <c r="E674" s="32" t="s">
        <v>9428</v>
      </c>
      <c r="F674" s="28">
        <v>947.42000000000007</v>
      </c>
      <c r="G674" s="120"/>
      <c r="H674" s="18">
        <f t="shared" si="10"/>
        <v>2.4137931034147186E-3</v>
      </c>
    </row>
    <row r="675" spans="1:8">
      <c r="A675" s="60" t="s">
        <v>1107</v>
      </c>
      <c r="B675" s="60">
        <v>53115</v>
      </c>
      <c r="C675" s="61">
        <v>413.20689655172418</v>
      </c>
      <c r="D675" s="57"/>
      <c r="E675" s="32" t="s">
        <v>9429</v>
      </c>
      <c r="F675" s="28">
        <v>413.21</v>
      </c>
      <c r="G675" s="120"/>
      <c r="H675" s="18">
        <f t="shared" si="10"/>
        <v>-3.1034482757945625E-3</v>
      </c>
    </row>
    <row r="676" spans="1:8">
      <c r="A676" s="60" t="s">
        <v>1107</v>
      </c>
      <c r="B676" s="60">
        <v>53116</v>
      </c>
      <c r="C676" s="61">
        <v>1335.3534482758621</v>
      </c>
      <c r="D676" s="57"/>
      <c r="E676" s="32" t="s">
        <v>9430</v>
      </c>
      <c r="F676" s="28">
        <v>1335.35</v>
      </c>
      <c r="G676" s="120"/>
      <c r="H676" s="18">
        <f t="shared" si="10"/>
        <v>3.4482758621834364E-3</v>
      </c>
    </row>
    <row r="677" spans="1:8">
      <c r="A677" s="60" t="s">
        <v>1107</v>
      </c>
      <c r="B677" s="60">
        <v>53117</v>
      </c>
      <c r="C677" s="61">
        <v>10883.801724137931</v>
      </c>
      <c r="D677" s="57"/>
      <c r="E677" s="32" t="s">
        <v>9431</v>
      </c>
      <c r="F677" s="28">
        <v>10883.800000000001</v>
      </c>
      <c r="G677" s="120"/>
      <c r="H677" s="18">
        <f t="shared" si="10"/>
        <v>1.7241379300685367E-3</v>
      </c>
    </row>
    <row r="678" spans="1:8">
      <c r="A678" s="60" t="s">
        <v>1107</v>
      </c>
      <c r="B678" s="60">
        <v>53118</v>
      </c>
      <c r="C678" s="61">
        <v>6310.6810344827591</v>
      </c>
      <c r="D678" s="57"/>
      <c r="E678" s="32" t="s">
        <v>9432</v>
      </c>
      <c r="F678" s="28">
        <v>6310.68</v>
      </c>
      <c r="G678" s="120"/>
      <c r="H678" s="18">
        <f t="shared" si="10"/>
        <v>1.0344827587687178E-3</v>
      </c>
    </row>
    <row r="679" spans="1:8">
      <c r="A679" s="60" t="s">
        <v>1107</v>
      </c>
      <c r="B679" s="60">
        <v>53119</v>
      </c>
      <c r="C679" s="61">
        <v>495.68965517241384</v>
      </c>
      <c r="D679" s="57"/>
      <c r="E679" s="32" t="s">
        <v>9433</v>
      </c>
      <c r="F679" s="28">
        <v>495.69000000000005</v>
      </c>
      <c r="G679" s="120"/>
      <c r="H679" s="18">
        <f t="shared" si="10"/>
        <v>-3.4482758621834364E-4</v>
      </c>
    </row>
    <row r="680" spans="1:8">
      <c r="A680" s="60" t="s">
        <v>1107</v>
      </c>
      <c r="B680" s="60">
        <v>53120</v>
      </c>
      <c r="C680" s="61">
        <v>1698.2758620689656</v>
      </c>
      <c r="D680" s="57"/>
      <c r="E680" s="32" t="s">
        <v>9434</v>
      </c>
      <c r="F680" s="28">
        <v>1698.28</v>
      </c>
      <c r="G680" s="120"/>
      <c r="H680" s="18">
        <f t="shared" si="10"/>
        <v>-4.13793103439275E-3</v>
      </c>
    </row>
    <row r="681" spans="1:8">
      <c r="A681" s="60" t="s">
        <v>1107</v>
      </c>
      <c r="B681" s="60">
        <v>53121</v>
      </c>
      <c r="C681" s="61">
        <v>3788.7931034482763</v>
      </c>
      <c r="D681" s="57"/>
      <c r="E681" s="32" t="s">
        <v>9435</v>
      </c>
      <c r="F681" s="28">
        <v>3788.79</v>
      </c>
      <c r="G681" s="120"/>
      <c r="H681" s="18">
        <f t="shared" si="10"/>
        <v>3.1034482763061533E-3</v>
      </c>
    </row>
    <row r="682" spans="1:8">
      <c r="A682" s="60" t="s">
        <v>1107</v>
      </c>
      <c r="B682" s="60">
        <v>53122</v>
      </c>
      <c r="C682" s="61">
        <v>3544.8275862068967</v>
      </c>
      <c r="D682" s="57"/>
      <c r="E682" s="32" t="s">
        <v>9436</v>
      </c>
      <c r="F682" s="28">
        <v>3544.83</v>
      </c>
      <c r="G682" s="120"/>
      <c r="H682" s="18">
        <f t="shared" si="10"/>
        <v>-2.413793103187345E-3</v>
      </c>
    </row>
    <row r="683" spans="1:8">
      <c r="A683" s="60" t="s">
        <v>1107</v>
      </c>
      <c r="B683" s="60">
        <v>53123</v>
      </c>
      <c r="C683" s="61">
        <v>200</v>
      </c>
      <c r="D683" s="57"/>
      <c r="E683" s="32" t="s">
        <v>9437</v>
      </c>
      <c r="F683" s="28">
        <v>200</v>
      </c>
      <c r="G683" s="120"/>
      <c r="H683" s="18">
        <f t="shared" si="10"/>
        <v>0</v>
      </c>
    </row>
    <row r="684" spans="1:8">
      <c r="A684" s="60" t="s">
        <v>1107</v>
      </c>
      <c r="B684" s="60">
        <v>53124</v>
      </c>
      <c r="C684" s="61">
        <v>947.42241379310349</v>
      </c>
      <c r="D684" s="57"/>
      <c r="E684" s="32" t="s">
        <v>9438</v>
      </c>
      <c r="F684" s="28">
        <v>947.42</v>
      </c>
      <c r="G684" s="120"/>
      <c r="H684" s="18">
        <f t="shared" si="10"/>
        <v>2.4137931035284055E-3</v>
      </c>
    </row>
    <row r="685" spans="1:8">
      <c r="A685" s="60" t="s">
        <v>1107</v>
      </c>
      <c r="B685" s="60">
        <v>53125</v>
      </c>
      <c r="C685" s="61">
        <v>174.60344827586206</v>
      </c>
      <c r="D685" s="57"/>
      <c r="E685" s="32" t="s">
        <v>9439</v>
      </c>
      <c r="F685" s="28">
        <v>174.6</v>
      </c>
      <c r="G685" s="120"/>
      <c r="H685" s="18">
        <f t="shared" si="10"/>
        <v>3.4482758620697496E-3</v>
      </c>
    </row>
    <row r="686" spans="1:8">
      <c r="A686" s="60" t="s">
        <v>1107</v>
      </c>
      <c r="B686" s="60">
        <v>53126</v>
      </c>
      <c r="C686" s="61">
        <v>11350.73275862069</v>
      </c>
      <c r="D686" s="57"/>
      <c r="E686" s="32" t="s">
        <v>9440</v>
      </c>
      <c r="F686" s="28">
        <v>11350.73</v>
      </c>
      <c r="G686" s="120"/>
      <c r="H686" s="18">
        <f t="shared" si="10"/>
        <v>2.7586206906562438E-3</v>
      </c>
    </row>
    <row r="687" spans="1:8">
      <c r="A687" s="60" t="s">
        <v>1107</v>
      </c>
      <c r="B687" s="60">
        <v>53127</v>
      </c>
      <c r="C687" s="61">
        <v>174.60344827586206</v>
      </c>
      <c r="D687" s="57"/>
      <c r="E687" s="32" t="s">
        <v>9441</v>
      </c>
      <c r="F687" s="28">
        <v>174.6</v>
      </c>
      <c r="G687" s="120"/>
      <c r="H687" s="18">
        <f t="shared" si="10"/>
        <v>3.4482758620697496E-3</v>
      </c>
    </row>
    <row r="688" spans="1:8">
      <c r="A688" s="60" t="s">
        <v>1107</v>
      </c>
      <c r="B688" s="60">
        <v>53128</v>
      </c>
      <c r="C688" s="61">
        <v>174.60344827586206</v>
      </c>
      <c r="D688" s="57"/>
      <c r="E688" s="32" t="s">
        <v>9442</v>
      </c>
      <c r="F688" s="28">
        <v>174.6</v>
      </c>
      <c r="G688" s="120"/>
      <c r="H688" s="18">
        <f t="shared" si="10"/>
        <v>3.4482758620697496E-3</v>
      </c>
    </row>
    <row r="689" spans="1:8">
      <c r="A689" s="60" t="s">
        <v>1107</v>
      </c>
      <c r="B689" s="60">
        <v>53129</v>
      </c>
      <c r="C689" s="61">
        <v>1577.5517241379312</v>
      </c>
      <c r="D689" s="57"/>
      <c r="E689" s="32" t="s">
        <v>9443</v>
      </c>
      <c r="F689" s="28">
        <v>1577.5500000000002</v>
      </c>
      <c r="G689" s="120"/>
      <c r="H689" s="18">
        <f t="shared" si="10"/>
        <v>1.7241379309780314E-3</v>
      </c>
    </row>
    <row r="690" spans="1:8">
      <c r="A690" s="60" t="s">
        <v>1107</v>
      </c>
      <c r="B690" s="60">
        <v>53130</v>
      </c>
      <c r="C690" s="61">
        <v>1407.75</v>
      </c>
      <c r="D690" s="57"/>
      <c r="E690" s="32" t="s">
        <v>9444</v>
      </c>
      <c r="F690" s="28">
        <v>1407.75</v>
      </c>
      <c r="G690" s="120"/>
      <c r="H690" s="18">
        <f t="shared" si="10"/>
        <v>0</v>
      </c>
    </row>
    <row r="691" spans="1:8">
      <c r="A691" s="60" t="s">
        <v>1107</v>
      </c>
      <c r="B691" s="60">
        <v>53131</v>
      </c>
      <c r="C691" s="61">
        <v>4877.5775862068967</v>
      </c>
      <c r="D691" s="57"/>
      <c r="E691" s="32" t="s">
        <v>9445</v>
      </c>
      <c r="F691" s="28">
        <v>4877.58</v>
      </c>
      <c r="G691" s="120"/>
      <c r="H691" s="18">
        <f t="shared" si="10"/>
        <v>-2.413793103187345E-3</v>
      </c>
    </row>
    <row r="692" spans="1:8">
      <c r="A692" s="60" t="s">
        <v>1107</v>
      </c>
      <c r="B692" s="60">
        <v>53132</v>
      </c>
      <c r="C692" s="61">
        <v>947.42241379310349</v>
      </c>
      <c r="D692" s="57"/>
      <c r="E692" s="32" t="s">
        <v>9446</v>
      </c>
      <c r="F692" s="28">
        <v>947.42</v>
      </c>
      <c r="G692" s="120"/>
      <c r="H692" s="18">
        <f t="shared" si="10"/>
        <v>2.4137931035284055E-3</v>
      </c>
    </row>
    <row r="693" spans="1:8">
      <c r="A693" s="60" t="s">
        <v>1107</v>
      </c>
      <c r="B693" s="60">
        <v>53133</v>
      </c>
      <c r="C693" s="61">
        <v>58.198275862068975</v>
      </c>
      <c r="D693" s="57"/>
      <c r="E693" s="32" t="s">
        <v>9447</v>
      </c>
      <c r="F693" s="28">
        <v>58.2</v>
      </c>
      <c r="G693" s="120"/>
      <c r="H693" s="18">
        <f t="shared" si="10"/>
        <v>-1.7241379310277694E-3</v>
      </c>
    </row>
    <row r="694" spans="1:8">
      <c r="A694" s="60" t="s">
        <v>1107</v>
      </c>
      <c r="B694" s="60">
        <v>53134</v>
      </c>
      <c r="C694" s="61">
        <v>947.42241379310349</v>
      </c>
      <c r="D694" s="57"/>
      <c r="E694" s="32" t="s">
        <v>9448</v>
      </c>
      <c r="F694" s="28">
        <v>947.42</v>
      </c>
      <c r="G694" s="120"/>
      <c r="H694" s="18">
        <f t="shared" si="10"/>
        <v>2.4137931035284055E-3</v>
      </c>
    </row>
    <row r="695" spans="1:8">
      <c r="A695" s="60" t="s">
        <v>1107</v>
      </c>
      <c r="B695" s="60">
        <v>53135</v>
      </c>
      <c r="C695" s="61">
        <v>947.42241379310349</v>
      </c>
      <c r="D695" s="57"/>
      <c r="E695" s="32" t="s">
        <v>9449</v>
      </c>
      <c r="F695" s="28">
        <v>947.42</v>
      </c>
      <c r="G695" s="120"/>
      <c r="H695" s="18">
        <f t="shared" si="10"/>
        <v>2.4137931035284055E-3</v>
      </c>
    </row>
    <row r="696" spans="1:8">
      <c r="A696" s="60" t="s">
        <v>1107</v>
      </c>
      <c r="B696" s="60">
        <v>53136</v>
      </c>
      <c r="C696" s="61">
        <v>200</v>
      </c>
      <c r="D696" s="57"/>
      <c r="E696" s="32" t="s">
        <v>9450</v>
      </c>
      <c r="F696" s="28">
        <v>200</v>
      </c>
      <c r="G696" s="120"/>
      <c r="H696" s="18">
        <f t="shared" si="10"/>
        <v>0</v>
      </c>
    </row>
    <row r="697" spans="1:8">
      <c r="A697" s="60" t="s">
        <v>1107</v>
      </c>
      <c r="B697" s="60">
        <v>53137</v>
      </c>
      <c r="C697" s="61">
        <v>2862.0603448275861</v>
      </c>
      <c r="D697" s="57"/>
      <c r="E697" s="32" t="s">
        <v>9451</v>
      </c>
      <c r="F697" s="28">
        <v>2862.06</v>
      </c>
      <c r="G697" s="120"/>
      <c r="H697" s="18">
        <f t="shared" si="10"/>
        <v>3.448275861046568E-4</v>
      </c>
    </row>
    <row r="698" spans="1:8">
      <c r="A698" s="60" t="s">
        <v>1107</v>
      </c>
      <c r="B698" s="60">
        <v>53138</v>
      </c>
      <c r="C698" s="61">
        <v>1958.6206896551726</v>
      </c>
      <c r="D698" s="57"/>
      <c r="E698" s="32" t="s">
        <v>9452</v>
      </c>
      <c r="F698" s="28">
        <v>1958.62</v>
      </c>
      <c r="G698" s="120"/>
      <c r="H698" s="18">
        <f t="shared" si="10"/>
        <v>6.8965517266406096E-4</v>
      </c>
    </row>
    <row r="699" spans="1:8">
      <c r="A699" s="60" t="s">
        <v>1107</v>
      </c>
      <c r="B699" s="60">
        <v>53139</v>
      </c>
      <c r="C699" s="61">
        <v>947.42241379310349</v>
      </c>
      <c r="D699" s="57"/>
      <c r="E699" s="32" t="s">
        <v>9453</v>
      </c>
      <c r="F699" s="28">
        <v>947.42000000000007</v>
      </c>
      <c r="G699" s="120"/>
      <c r="H699" s="18">
        <f t="shared" si="10"/>
        <v>2.4137931034147186E-3</v>
      </c>
    </row>
    <row r="700" spans="1:8">
      <c r="A700" s="60" t="s">
        <v>1107</v>
      </c>
      <c r="B700" s="60">
        <v>53140</v>
      </c>
      <c r="C700" s="61">
        <v>947.42241379310349</v>
      </c>
      <c r="D700" s="57"/>
      <c r="E700" s="32" t="s">
        <v>9454</v>
      </c>
      <c r="F700" s="28">
        <v>947.42</v>
      </c>
      <c r="G700" s="120"/>
      <c r="H700" s="18">
        <f t="shared" si="10"/>
        <v>2.4137931035284055E-3</v>
      </c>
    </row>
    <row r="701" spans="1:8">
      <c r="A701" s="60" t="s">
        <v>1107</v>
      </c>
      <c r="B701" s="60">
        <v>53141</v>
      </c>
      <c r="C701" s="61">
        <v>947.41379310344837</v>
      </c>
      <c r="D701" s="57"/>
      <c r="E701" s="32" t="s">
        <v>9455</v>
      </c>
      <c r="F701" s="28">
        <v>947.41000000000008</v>
      </c>
      <c r="G701" s="120"/>
      <c r="H701" s="18">
        <f t="shared" si="10"/>
        <v>3.7931034482880932E-3</v>
      </c>
    </row>
    <row r="702" spans="1:8">
      <c r="A702" s="60" t="s">
        <v>1107</v>
      </c>
      <c r="B702" s="60">
        <v>53142</v>
      </c>
      <c r="C702" s="61">
        <v>947.41379310344837</v>
      </c>
      <c r="D702" s="57"/>
      <c r="E702" s="32" t="s">
        <v>9456</v>
      </c>
      <c r="F702" s="28">
        <v>947.41000000000008</v>
      </c>
      <c r="G702" s="120"/>
      <c r="H702" s="18">
        <f t="shared" si="10"/>
        <v>3.7931034482880932E-3</v>
      </c>
    </row>
    <row r="703" spans="1:8">
      <c r="A703" s="60" t="s">
        <v>1107</v>
      </c>
      <c r="B703" s="60">
        <v>53143</v>
      </c>
      <c r="C703" s="61">
        <v>2862.0603448275861</v>
      </c>
      <c r="D703" s="57"/>
      <c r="E703" s="32" t="s">
        <v>9457</v>
      </c>
      <c r="F703" s="28">
        <v>2862.06</v>
      </c>
      <c r="G703" s="120"/>
      <c r="H703" s="18">
        <f t="shared" si="10"/>
        <v>3.448275861046568E-4</v>
      </c>
    </row>
    <row r="704" spans="1:8">
      <c r="A704" s="60" t="s">
        <v>1107</v>
      </c>
      <c r="B704" s="60">
        <v>53144</v>
      </c>
      <c r="C704" s="61">
        <v>1758.6206896551726</v>
      </c>
      <c r="D704" s="57"/>
      <c r="E704" s="32" t="s">
        <v>9458</v>
      </c>
      <c r="F704" s="28">
        <v>1758.62</v>
      </c>
      <c r="G704" s="120"/>
      <c r="H704" s="18">
        <f t="shared" si="10"/>
        <v>6.8965517266406096E-4</v>
      </c>
    </row>
    <row r="705" spans="1:8">
      <c r="A705" s="60" t="s">
        <v>1107</v>
      </c>
      <c r="B705" s="60">
        <v>53145</v>
      </c>
      <c r="C705" s="61">
        <v>947.41379310344837</v>
      </c>
      <c r="D705" s="57"/>
      <c r="E705" s="32" t="s">
        <v>9459</v>
      </c>
      <c r="F705" s="28">
        <v>947.41000000000008</v>
      </c>
      <c r="G705" s="120"/>
      <c r="H705" s="18">
        <f t="shared" si="10"/>
        <v>3.7931034482880932E-3</v>
      </c>
    </row>
    <row r="706" spans="1:8">
      <c r="A706" s="60" t="s">
        <v>1107</v>
      </c>
      <c r="B706" s="60">
        <v>53146</v>
      </c>
      <c r="C706" s="61">
        <v>4897.8965517241386</v>
      </c>
      <c r="D706" s="57"/>
      <c r="E706" s="32" t="s">
        <v>9460</v>
      </c>
      <c r="F706" s="28">
        <v>4897.8999999999996</v>
      </c>
      <c r="G706" s="120"/>
      <c r="H706" s="18">
        <f t="shared" si="10"/>
        <v>-3.448275861046568E-3</v>
      </c>
    </row>
    <row r="707" spans="1:8">
      <c r="A707" s="60" t="s">
        <v>1107</v>
      </c>
      <c r="B707" s="60">
        <v>53147</v>
      </c>
      <c r="C707" s="61">
        <v>2862.0603448275861</v>
      </c>
      <c r="D707" s="57"/>
      <c r="E707" s="32" t="s">
        <v>9461</v>
      </c>
      <c r="F707" s="28">
        <v>2862.0600000000004</v>
      </c>
      <c r="G707" s="120"/>
      <c r="H707" s="18">
        <f t="shared" si="10"/>
        <v>3.4482758564990945E-4</v>
      </c>
    </row>
    <row r="708" spans="1:8">
      <c r="A708" s="60" t="s">
        <v>1107</v>
      </c>
      <c r="B708" s="60">
        <v>53148</v>
      </c>
      <c r="C708" s="61">
        <v>1698.2758620689656</v>
      </c>
      <c r="D708" s="57"/>
      <c r="E708" s="32" t="s">
        <v>9462</v>
      </c>
      <c r="F708" s="28">
        <v>1698.2799999999997</v>
      </c>
      <c r="G708" s="120"/>
      <c r="H708" s="18">
        <f t="shared" si="10"/>
        <v>-4.1379310341653763E-3</v>
      </c>
    </row>
    <row r="709" spans="1:8">
      <c r="A709" s="60" t="s">
        <v>1107</v>
      </c>
      <c r="B709" s="60">
        <v>53149</v>
      </c>
      <c r="C709" s="61">
        <v>600</v>
      </c>
      <c r="D709" s="57"/>
      <c r="E709" s="32" t="s">
        <v>9463</v>
      </c>
      <c r="F709" s="28">
        <v>600</v>
      </c>
      <c r="G709" s="120"/>
      <c r="H709" s="18">
        <f t="shared" si="10"/>
        <v>0</v>
      </c>
    </row>
    <row r="710" spans="1:8">
      <c r="A710" s="60" t="s">
        <v>1107</v>
      </c>
      <c r="B710" s="60">
        <v>53150</v>
      </c>
      <c r="C710" s="61">
        <v>1698.2758620689656</v>
      </c>
      <c r="D710" s="57"/>
      <c r="E710" s="32" t="s">
        <v>9464</v>
      </c>
      <c r="F710" s="28">
        <v>1698.28</v>
      </c>
      <c r="G710" s="120"/>
      <c r="H710" s="18">
        <f t="shared" si="10"/>
        <v>-4.13793103439275E-3</v>
      </c>
    </row>
    <row r="711" spans="1:8">
      <c r="A711" s="60" t="s">
        <v>1107</v>
      </c>
      <c r="B711" s="60">
        <v>53151</v>
      </c>
      <c r="C711" s="61">
        <v>2443.9482758620693</v>
      </c>
      <c r="D711" s="57"/>
      <c r="E711" s="32" t="s">
        <v>9465</v>
      </c>
      <c r="F711" s="28">
        <v>2443.9499999999998</v>
      </c>
      <c r="G711" s="120"/>
      <c r="H711" s="18">
        <f t="shared" si="10"/>
        <v>-1.724137930523284E-3</v>
      </c>
    </row>
    <row r="712" spans="1:8">
      <c r="A712" s="60" t="s">
        <v>1107</v>
      </c>
      <c r="B712" s="60">
        <v>53152</v>
      </c>
      <c r="C712" s="61">
        <v>9836.1206896551721</v>
      </c>
      <c r="D712" s="57"/>
      <c r="E712" s="32" t="s">
        <v>9466</v>
      </c>
      <c r="F712" s="28">
        <v>9836.119999999999</v>
      </c>
      <c r="G712" s="120"/>
      <c r="H712" s="18">
        <f t="shared" si="10"/>
        <v>6.8965517311880831E-4</v>
      </c>
    </row>
    <row r="713" spans="1:8">
      <c r="A713" s="60" t="s">
        <v>1107</v>
      </c>
      <c r="B713" s="60">
        <v>53153</v>
      </c>
      <c r="C713" s="61">
        <v>174.60344827586206</v>
      </c>
      <c r="D713" s="57"/>
      <c r="E713" s="32" t="s">
        <v>9467</v>
      </c>
      <c r="F713" s="28">
        <v>174.6</v>
      </c>
      <c r="G713" s="120"/>
      <c r="H713" s="18">
        <f t="shared" ref="H713:H776" si="11">+C713-F713</f>
        <v>3.4482758620697496E-3</v>
      </c>
    </row>
    <row r="714" spans="1:8">
      <c r="A714" s="60" t="s">
        <v>1107</v>
      </c>
      <c r="B714" s="60">
        <v>53154</v>
      </c>
      <c r="C714" s="61">
        <v>1266.3793103448277</v>
      </c>
      <c r="D714" s="57"/>
      <c r="E714" s="32" t="s">
        <v>9468</v>
      </c>
      <c r="F714" s="28">
        <v>1266.3800000000001</v>
      </c>
      <c r="G714" s="120"/>
      <c r="H714" s="18">
        <f t="shared" si="11"/>
        <v>-6.8965517243668728E-4</v>
      </c>
    </row>
    <row r="715" spans="1:8">
      <c r="A715" s="60" t="s">
        <v>1107</v>
      </c>
      <c r="B715" s="60">
        <v>53155</v>
      </c>
      <c r="C715" s="61">
        <v>196.37931034482762</v>
      </c>
      <c r="D715" s="57"/>
      <c r="E715" s="32" t="s">
        <v>9469</v>
      </c>
      <c r="F715" s="28">
        <v>196.38</v>
      </c>
      <c r="G715" s="120"/>
      <c r="H715" s="18">
        <f t="shared" si="11"/>
        <v>-6.8965517237984386E-4</v>
      </c>
    </row>
    <row r="716" spans="1:8">
      <c r="A716" s="60" t="s">
        <v>1107</v>
      </c>
      <c r="B716" s="60">
        <v>53156</v>
      </c>
      <c r="C716" s="61">
        <v>174.60344827586206</v>
      </c>
      <c r="D716" s="57"/>
      <c r="E716" s="32" t="s">
        <v>9470</v>
      </c>
      <c r="F716" s="28">
        <v>174.6</v>
      </c>
      <c r="G716" s="120"/>
      <c r="H716" s="18">
        <f t="shared" si="11"/>
        <v>3.4482758620697496E-3</v>
      </c>
    </row>
    <row r="717" spans="1:8">
      <c r="A717" s="60" t="s">
        <v>1107</v>
      </c>
      <c r="B717" s="60">
        <v>53157</v>
      </c>
      <c r="C717" s="61">
        <v>174.60344827586206</v>
      </c>
      <c r="D717" s="57"/>
      <c r="E717" s="32" t="s">
        <v>9471</v>
      </c>
      <c r="F717" s="28">
        <v>174.6</v>
      </c>
      <c r="G717" s="120"/>
      <c r="H717" s="18">
        <f t="shared" si="11"/>
        <v>3.4482758620697496E-3</v>
      </c>
    </row>
    <row r="718" spans="1:8">
      <c r="A718" s="60" t="s">
        <v>1107</v>
      </c>
      <c r="B718" s="60">
        <v>53158</v>
      </c>
      <c r="C718" s="61">
        <v>1007.7586206896552</v>
      </c>
      <c r="D718" s="57"/>
      <c r="E718" s="32" t="s">
        <v>9472</v>
      </c>
      <c r="F718" s="28">
        <v>1007.76</v>
      </c>
      <c r="G718" s="120"/>
      <c r="H718" s="18">
        <f t="shared" si="11"/>
        <v>-1.3793103447596877E-3</v>
      </c>
    </row>
    <row r="719" spans="1:8">
      <c r="A719" s="60" t="s">
        <v>1107</v>
      </c>
      <c r="B719" s="60">
        <v>53159</v>
      </c>
      <c r="C719" s="61">
        <v>1577.5517241379312</v>
      </c>
      <c r="D719" s="57"/>
      <c r="E719" s="32" t="s">
        <v>9473</v>
      </c>
      <c r="F719" s="28">
        <v>1577.5500000000002</v>
      </c>
      <c r="G719" s="120"/>
      <c r="H719" s="18">
        <f t="shared" si="11"/>
        <v>1.7241379309780314E-3</v>
      </c>
    </row>
    <row r="720" spans="1:8">
      <c r="A720" s="60" t="s">
        <v>1107</v>
      </c>
      <c r="B720" s="60">
        <v>53160</v>
      </c>
      <c r="C720" s="61">
        <v>1434.293103448276</v>
      </c>
      <c r="D720" s="57"/>
      <c r="E720" s="32" t="s">
        <v>9474</v>
      </c>
      <c r="F720" s="28">
        <v>1434.29</v>
      </c>
      <c r="G720" s="120"/>
      <c r="H720" s="18">
        <f t="shared" si="11"/>
        <v>3.1034482760787796E-3</v>
      </c>
    </row>
    <row r="721" spans="1:8">
      <c r="A721" s="60" t="s">
        <v>1107</v>
      </c>
      <c r="B721" s="60">
        <v>53161</v>
      </c>
      <c r="C721" s="61">
        <v>1758.6206896551726</v>
      </c>
      <c r="D721" s="57"/>
      <c r="E721" s="32" t="s">
        <v>9475</v>
      </c>
      <c r="F721" s="28">
        <v>1758.62</v>
      </c>
      <c r="G721" s="120"/>
      <c r="H721" s="18">
        <f t="shared" si="11"/>
        <v>6.8965517266406096E-4</v>
      </c>
    </row>
    <row r="722" spans="1:8">
      <c r="A722" s="60" t="s">
        <v>1107</v>
      </c>
      <c r="B722" s="60">
        <v>53162</v>
      </c>
      <c r="C722" s="61">
        <v>174.60344827586206</v>
      </c>
      <c r="D722" s="57"/>
      <c r="E722" s="32" t="s">
        <v>9476</v>
      </c>
      <c r="F722" s="28">
        <v>174.6</v>
      </c>
      <c r="G722" s="120"/>
      <c r="H722" s="18">
        <f t="shared" si="11"/>
        <v>3.4482758620697496E-3</v>
      </c>
    </row>
    <row r="723" spans="1:8">
      <c r="A723" s="60" t="s">
        <v>1107</v>
      </c>
      <c r="B723" s="60">
        <v>53163</v>
      </c>
      <c r="C723" s="61">
        <v>58.198275862068975</v>
      </c>
      <c r="D723" s="57"/>
      <c r="E723" s="32" t="s">
        <v>9477</v>
      </c>
      <c r="F723" s="28">
        <v>58.2</v>
      </c>
      <c r="G723" s="120"/>
      <c r="H723" s="18">
        <f t="shared" si="11"/>
        <v>-1.7241379310277694E-3</v>
      </c>
    </row>
    <row r="724" spans="1:8">
      <c r="A724" s="60" t="s">
        <v>1107</v>
      </c>
      <c r="B724" s="60">
        <v>53164</v>
      </c>
      <c r="C724" s="61">
        <v>1428.4482758620691</v>
      </c>
      <c r="D724" s="57"/>
      <c r="E724" s="32" t="s">
        <v>9478</v>
      </c>
      <c r="F724" s="28">
        <v>1428.45</v>
      </c>
      <c r="G724" s="120"/>
      <c r="H724" s="18">
        <f t="shared" si="11"/>
        <v>-1.7241379309780314E-3</v>
      </c>
    </row>
    <row r="725" spans="1:8">
      <c r="A725" s="60" t="s">
        <v>1107</v>
      </c>
      <c r="B725" s="60">
        <v>53165</v>
      </c>
      <c r="C725" s="61">
        <v>1577.5517241379312</v>
      </c>
      <c r="D725" s="57"/>
      <c r="E725" s="32" t="s">
        <v>9479</v>
      </c>
      <c r="F725" s="28">
        <v>1577.5500000000002</v>
      </c>
      <c r="G725" s="120"/>
      <c r="H725" s="18">
        <f t="shared" si="11"/>
        <v>1.7241379309780314E-3</v>
      </c>
    </row>
    <row r="726" spans="1:8">
      <c r="A726" s="60" t="s">
        <v>1107</v>
      </c>
      <c r="B726" s="60">
        <v>53166</v>
      </c>
      <c r="C726" s="61">
        <v>947.42241379310349</v>
      </c>
      <c r="D726" s="57"/>
      <c r="E726" s="32" t="s">
        <v>9480</v>
      </c>
      <c r="F726" s="28">
        <v>947.42</v>
      </c>
      <c r="G726" s="120"/>
      <c r="H726" s="18">
        <f t="shared" si="11"/>
        <v>2.4137931035284055E-3</v>
      </c>
    </row>
    <row r="727" spans="1:8">
      <c r="A727" s="60" t="s">
        <v>1107</v>
      </c>
      <c r="B727" s="60">
        <v>53167</v>
      </c>
      <c r="C727" s="61">
        <v>1434.293103448276</v>
      </c>
      <c r="D727" s="57"/>
      <c r="E727" s="32" t="s">
        <v>9481</v>
      </c>
      <c r="F727" s="28">
        <v>1434.29</v>
      </c>
      <c r="G727" s="120"/>
      <c r="H727" s="18">
        <f t="shared" si="11"/>
        <v>3.1034482760787796E-3</v>
      </c>
    </row>
    <row r="728" spans="1:8">
      <c r="A728" s="60" t="s">
        <v>1107</v>
      </c>
      <c r="B728" s="60">
        <v>53168</v>
      </c>
      <c r="C728" s="61">
        <v>174.60344827586206</v>
      </c>
      <c r="D728" s="57"/>
      <c r="E728" s="32" t="s">
        <v>9482</v>
      </c>
      <c r="F728" s="28">
        <v>174.6</v>
      </c>
      <c r="G728" s="120"/>
      <c r="H728" s="18">
        <f t="shared" si="11"/>
        <v>3.4482758620697496E-3</v>
      </c>
    </row>
    <row r="729" spans="1:8">
      <c r="A729" s="60" t="s">
        <v>1107</v>
      </c>
      <c r="B729" s="60">
        <v>53169</v>
      </c>
      <c r="C729" s="61">
        <v>309.41379310344831</v>
      </c>
      <c r="D729" s="57"/>
      <c r="E729" s="32" t="s">
        <v>9483</v>
      </c>
      <c r="F729" s="28">
        <v>309.40999999999997</v>
      </c>
      <c r="G729" s="120"/>
      <c r="H729" s="18">
        <f t="shared" si="11"/>
        <v>3.7931034483449366E-3</v>
      </c>
    </row>
    <row r="730" spans="1:8">
      <c r="A730" s="60" t="s">
        <v>1107</v>
      </c>
      <c r="B730" s="60">
        <v>53170</v>
      </c>
      <c r="C730" s="61">
        <v>947.42241379310349</v>
      </c>
      <c r="D730" s="57"/>
      <c r="E730" s="32" t="s">
        <v>9484</v>
      </c>
      <c r="F730" s="28">
        <v>947.42</v>
      </c>
      <c r="G730" s="120"/>
      <c r="H730" s="18">
        <f t="shared" si="11"/>
        <v>2.4137931035284055E-3</v>
      </c>
    </row>
    <row r="731" spans="1:8">
      <c r="A731" s="60" t="s">
        <v>1107</v>
      </c>
      <c r="B731" s="60">
        <v>53171</v>
      </c>
      <c r="C731" s="61">
        <v>174.60344827586206</v>
      </c>
      <c r="D731" s="57"/>
      <c r="E731" s="32" t="s">
        <v>9485</v>
      </c>
      <c r="F731" s="28">
        <v>174.6</v>
      </c>
      <c r="G731" s="120"/>
      <c r="H731" s="18">
        <f t="shared" si="11"/>
        <v>3.4482758620697496E-3</v>
      </c>
    </row>
    <row r="732" spans="1:8">
      <c r="A732" s="60" t="s">
        <v>1107</v>
      </c>
      <c r="B732" s="60">
        <v>53172</v>
      </c>
      <c r="C732" s="61">
        <v>947.30172413793105</v>
      </c>
      <c r="D732" s="57"/>
      <c r="E732" s="32" t="s">
        <v>9486</v>
      </c>
      <c r="F732" s="28">
        <v>947.3</v>
      </c>
      <c r="G732" s="120"/>
      <c r="H732" s="18">
        <f t="shared" si="11"/>
        <v>1.7241379310917182E-3</v>
      </c>
    </row>
    <row r="733" spans="1:8">
      <c r="A733" s="60" t="s">
        <v>1107</v>
      </c>
      <c r="B733" s="60">
        <v>53173</v>
      </c>
      <c r="C733" s="61">
        <v>1007.7586206896552</v>
      </c>
      <c r="D733" s="57"/>
      <c r="E733" s="32" t="s">
        <v>9487</v>
      </c>
      <c r="F733" s="28">
        <v>1007.76</v>
      </c>
      <c r="G733" s="120"/>
      <c r="H733" s="18">
        <f t="shared" si="11"/>
        <v>-1.3793103447596877E-3</v>
      </c>
    </row>
    <row r="734" spans="1:8">
      <c r="A734" s="60" t="s">
        <v>1107</v>
      </c>
      <c r="B734" s="60">
        <v>53174</v>
      </c>
      <c r="C734" s="61">
        <v>3849.1379310344832</v>
      </c>
      <c r="D734" s="57"/>
      <c r="E734" s="32" t="s">
        <v>9488</v>
      </c>
      <c r="F734" s="28">
        <v>3849.1400000000003</v>
      </c>
      <c r="G734" s="120"/>
      <c r="H734" s="18">
        <f t="shared" si="11"/>
        <v>-2.0689655170826882E-3</v>
      </c>
    </row>
    <row r="735" spans="1:8">
      <c r="A735" s="60" t="s">
        <v>1107</v>
      </c>
      <c r="B735" s="60">
        <v>53175</v>
      </c>
      <c r="C735" s="61">
        <v>3849.1379310344832</v>
      </c>
      <c r="D735" s="57"/>
      <c r="E735" s="32" t="s">
        <v>9489</v>
      </c>
      <c r="F735" s="28">
        <v>3849.14</v>
      </c>
      <c r="G735" s="120"/>
      <c r="H735" s="18">
        <f t="shared" si="11"/>
        <v>-2.0689655166279408E-3</v>
      </c>
    </row>
    <row r="736" spans="1:8">
      <c r="A736" s="60" t="s">
        <v>1107</v>
      </c>
      <c r="B736" s="60">
        <v>53176</v>
      </c>
      <c r="C736" s="61">
        <v>2086.2068965517242</v>
      </c>
      <c r="D736" s="57"/>
      <c r="E736" s="32" t="s">
        <v>9490</v>
      </c>
      <c r="F736" s="28">
        <v>2086.21</v>
      </c>
      <c r="G736" s="120"/>
      <c r="H736" s="18">
        <f t="shared" si="11"/>
        <v>-3.1034482758514059E-3</v>
      </c>
    </row>
    <row r="737" spans="1:8">
      <c r="A737" s="60" t="s">
        <v>1107</v>
      </c>
      <c r="B737" s="60">
        <v>53177</v>
      </c>
      <c r="C737" s="61">
        <v>947.42241379310349</v>
      </c>
      <c r="D737" s="57"/>
      <c r="E737" s="32" t="s">
        <v>9491</v>
      </c>
      <c r="F737" s="28">
        <v>947.42000000000007</v>
      </c>
      <c r="G737" s="120"/>
      <c r="H737" s="18">
        <f t="shared" si="11"/>
        <v>2.4137931034147186E-3</v>
      </c>
    </row>
    <row r="738" spans="1:8">
      <c r="A738" s="60" t="s">
        <v>1107</v>
      </c>
      <c r="B738" s="60">
        <v>53178</v>
      </c>
      <c r="C738" s="61">
        <v>1697.4137931034484</v>
      </c>
      <c r="D738" s="57"/>
      <c r="E738" s="32" t="s">
        <v>9492</v>
      </c>
      <c r="F738" s="28">
        <v>1697.4099999999999</v>
      </c>
      <c r="G738" s="120"/>
      <c r="H738" s="18">
        <f t="shared" si="11"/>
        <v>3.7931034485154669E-3</v>
      </c>
    </row>
    <row r="739" spans="1:8">
      <c r="A739" s="60" t="s">
        <v>1107</v>
      </c>
      <c r="B739" s="60">
        <v>53179</v>
      </c>
      <c r="C739" s="61">
        <v>7473.2672413793107</v>
      </c>
      <c r="D739" s="57"/>
      <c r="E739" s="32" t="s">
        <v>9493</v>
      </c>
      <c r="F739" s="28">
        <v>7473.2699999999995</v>
      </c>
      <c r="G739" s="120"/>
      <c r="H739" s="18">
        <f t="shared" si="11"/>
        <v>-2.7586206888372544E-3</v>
      </c>
    </row>
    <row r="740" spans="1:8">
      <c r="A740" s="60" t="s">
        <v>1107</v>
      </c>
      <c r="B740" s="60">
        <v>53180</v>
      </c>
      <c r="C740" s="61">
        <v>200</v>
      </c>
      <c r="D740" s="57"/>
      <c r="E740" s="32" t="s">
        <v>9494</v>
      </c>
      <c r="F740" s="28">
        <v>200</v>
      </c>
      <c r="G740" s="120"/>
      <c r="H740" s="18">
        <f t="shared" si="11"/>
        <v>0</v>
      </c>
    </row>
    <row r="741" spans="1:8">
      <c r="A741" s="60" t="s">
        <v>1107</v>
      </c>
      <c r="B741" s="60">
        <v>53181</v>
      </c>
      <c r="C741" s="61">
        <v>2155.1724137931037</v>
      </c>
      <c r="D741" s="57"/>
      <c r="E741" s="32" t="s">
        <v>9495</v>
      </c>
      <c r="F741" s="28">
        <v>2155.17</v>
      </c>
      <c r="G741" s="120"/>
      <c r="H741" s="18">
        <f t="shared" si="11"/>
        <v>2.4137931036420923E-3</v>
      </c>
    </row>
    <row r="742" spans="1:8">
      <c r="A742" s="60" t="s">
        <v>1107</v>
      </c>
      <c r="B742" s="60">
        <v>53182</v>
      </c>
      <c r="C742" s="61">
        <v>2792.2327586206898</v>
      </c>
      <c r="D742" s="57"/>
      <c r="E742" s="32" t="s">
        <v>9496</v>
      </c>
      <c r="F742" s="28">
        <v>2792.23</v>
      </c>
      <c r="G742" s="120"/>
      <c r="H742" s="18">
        <f t="shared" si="11"/>
        <v>2.7586206897467491E-3</v>
      </c>
    </row>
    <row r="743" spans="1:8">
      <c r="A743" s="60" t="s">
        <v>1107</v>
      </c>
      <c r="B743" s="60">
        <v>53183</v>
      </c>
      <c r="C743" s="61">
        <v>1698.2758620689656</v>
      </c>
      <c r="D743" s="57"/>
      <c r="E743" s="32" t="s">
        <v>9497</v>
      </c>
      <c r="F743" s="28">
        <v>1698.2800000000002</v>
      </c>
      <c r="G743" s="120"/>
      <c r="H743" s="18">
        <f t="shared" si="11"/>
        <v>-4.1379310346201237E-3</v>
      </c>
    </row>
    <row r="744" spans="1:8">
      <c r="A744" s="60" t="s">
        <v>1107</v>
      </c>
      <c r="B744" s="60">
        <v>53184</v>
      </c>
      <c r="C744" s="61">
        <v>2142.2413793103451</v>
      </c>
      <c r="D744" s="57"/>
      <c r="E744" s="32" t="s">
        <v>9498</v>
      </c>
      <c r="F744" s="28">
        <v>2142.2399999999998</v>
      </c>
      <c r="G744" s="120"/>
      <c r="H744" s="18">
        <f t="shared" si="11"/>
        <v>1.3793103453281219E-3</v>
      </c>
    </row>
    <row r="745" spans="1:8">
      <c r="A745" s="60" t="s">
        <v>1107</v>
      </c>
      <c r="B745" s="60">
        <v>53185</v>
      </c>
      <c r="C745" s="61">
        <v>639.06034482758616</v>
      </c>
      <c r="D745" s="57"/>
      <c r="E745" s="32" t="s">
        <v>9499</v>
      </c>
      <c r="F745" s="28">
        <v>639.06000000000006</v>
      </c>
      <c r="G745" s="120"/>
      <c r="H745" s="18">
        <f t="shared" si="11"/>
        <v>3.448275861046568E-4</v>
      </c>
    </row>
    <row r="746" spans="1:8">
      <c r="A746" s="60" t="s">
        <v>1107</v>
      </c>
      <c r="B746" s="60">
        <v>53186</v>
      </c>
      <c r="C746" s="61">
        <v>4081.8965517241381</v>
      </c>
      <c r="D746" s="57"/>
      <c r="E746" s="32" t="s">
        <v>9500</v>
      </c>
      <c r="F746" s="28">
        <v>4081.9</v>
      </c>
      <c r="G746" s="120"/>
      <c r="H746" s="18">
        <f t="shared" si="11"/>
        <v>-3.4482758619560627E-3</v>
      </c>
    </row>
    <row r="747" spans="1:8">
      <c r="A747" s="60" t="s">
        <v>1107</v>
      </c>
      <c r="B747" s="60">
        <v>53187</v>
      </c>
      <c r="C747" s="61">
        <v>2246.7327586206898</v>
      </c>
      <c r="D747" s="57"/>
      <c r="E747" s="32" t="s">
        <v>9501</v>
      </c>
      <c r="F747" s="28">
        <v>2246.73</v>
      </c>
      <c r="G747" s="120"/>
      <c r="H747" s="18">
        <f t="shared" si="11"/>
        <v>2.7586206897467491E-3</v>
      </c>
    </row>
    <row r="748" spans="1:8">
      <c r="A748" s="60" t="s">
        <v>1107</v>
      </c>
      <c r="B748" s="60">
        <v>53188</v>
      </c>
      <c r="C748" s="61">
        <v>1007.7586206896552</v>
      </c>
      <c r="D748" s="57"/>
      <c r="E748" s="32" t="s">
        <v>9502</v>
      </c>
      <c r="F748" s="28">
        <v>1007.76</v>
      </c>
      <c r="G748" s="120"/>
      <c r="H748" s="18">
        <f t="shared" si="11"/>
        <v>-1.3793103447596877E-3</v>
      </c>
    </row>
    <row r="749" spans="1:8">
      <c r="A749" s="60" t="s">
        <v>1107</v>
      </c>
      <c r="B749" s="60">
        <v>53189</v>
      </c>
      <c r="C749" s="61">
        <v>325.89655172413796</v>
      </c>
      <c r="D749" s="57"/>
      <c r="E749" s="32" t="s">
        <v>9503</v>
      </c>
      <c r="F749" s="28">
        <v>325.89999999999998</v>
      </c>
      <c r="G749" s="120"/>
      <c r="H749" s="18">
        <f t="shared" si="11"/>
        <v>-3.4482758620129061E-3</v>
      </c>
    </row>
    <row r="750" spans="1:8">
      <c r="A750" s="60" t="s">
        <v>1107</v>
      </c>
      <c r="B750" s="60">
        <v>53190</v>
      </c>
      <c r="C750" s="61">
        <v>270.62931034482762</v>
      </c>
      <c r="D750" s="57"/>
      <c r="E750" s="32" t="s">
        <v>9504</v>
      </c>
      <c r="F750" s="28">
        <v>270.63</v>
      </c>
      <c r="G750" s="120"/>
      <c r="H750" s="18">
        <f t="shared" si="11"/>
        <v>-6.8965517237984386E-4</v>
      </c>
    </row>
    <row r="751" spans="1:8">
      <c r="A751" s="60" t="s">
        <v>1107</v>
      </c>
      <c r="B751" s="60">
        <v>53191</v>
      </c>
      <c r="C751" s="61">
        <v>2862.0689655172414</v>
      </c>
      <c r="D751" s="57"/>
      <c r="E751" s="32" t="s">
        <v>9505</v>
      </c>
      <c r="F751" s="28">
        <v>2862.0699999999997</v>
      </c>
      <c r="G751" s="120"/>
      <c r="H751" s="18">
        <f t="shared" si="11"/>
        <v>-1.0344827583139704E-3</v>
      </c>
    </row>
    <row r="752" spans="1:8">
      <c r="A752" s="60" t="s">
        <v>1107</v>
      </c>
      <c r="B752" s="60">
        <v>53192</v>
      </c>
      <c r="C752" s="61">
        <v>1335.3534482758621</v>
      </c>
      <c r="D752" s="57"/>
      <c r="E752" s="32" t="s">
        <v>9506</v>
      </c>
      <c r="F752" s="28">
        <v>1335.35</v>
      </c>
      <c r="G752" s="120"/>
      <c r="H752" s="18">
        <f t="shared" si="11"/>
        <v>3.4482758621834364E-3</v>
      </c>
    </row>
    <row r="753" spans="1:8">
      <c r="A753" s="60" t="s">
        <v>1107</v>
      </c>
      <c r="B753" s="60">
        <v>53193</v>
      </c>
      <c r="C753" s="61">
        <v>1172.4137931034484</v>
      </c>
      <c r="D753" s="57"/>
      <c r="E753" s="32" t="s">
        <v>9507</v>
      </c>
      <c r="F753" s="28">
        <v>1172.4099999999999</v>
      </c>
      <c r="G753" s="120"/>
      <c r="H753" s="18">
        <f t="shared" si="11"/>
        <v>3.7931034485154669E-3</v>
      </c>
    </row>
    <row r="754" spans="1:8">
      <c r="A754" s="60" t="s">
        <v>1107</v>
      </c>
      <c r="B754" s="60">
        <v>53194</v>
      </c>
      <c r="C754" s="61">
        <v>947.42241379310349</v>
      </c>
      <c r="D754" s="57"/>
      <c r="E754" s="32" t="s">
        <v>9508</v>
      </c>
      <c r="F754" s="28">
        <v>947.42</v>
      </c>
      <c r="G754" s="120"/>
      <c r="H754" s="18">
        <f t="shared" si="11"/>
        <v>2.4137931035284055E-3</v>
      </c>
    </row>
    <row r="755" spans="1:8">
      <c r="A755" s="60" t="s">
        <v>1107</v>
      </c>
      <c r="B755" s="60">
        <v>53195</v>
      </c>
      <c r="C755" s="61">
        <v>1698.2758620689656</v>
      </c>
      <c r="D755" s="57"/>
      <c r="E755" s="32" t="s">
        <v>9509</v>
      </c>
      <c r="F755" s="28">
        <v>1698.28</v>
      </c>
      <c r="G755" s="120"/>
      <c r="H755" s="18">
        <f t="shared" si="11"/>
        <v>-4.13793103439275E-3</v>
      </c>
    </row>
    <row r="756" spans="1:8">
      <c r="A756" s="60" t="s">
        <v>1107</v>
      </c>
      <c r="B756" s="60">
        <v>53196</v>
      </c>
      <c r="C756" s="61">
        <v>2801.7413793103451</v>
      </c>
      <c r="D756" s="57"/>
      <c r="E756" s="32" t="s">
        <v>9510</v>
      </c>
      <c r="F756" s="28">
        <v>2801.74</v>
      </c>
      <c r="G756" s="120"/>
      <c r="H756" s="18">
        <f t="shared" si="11"/>
        <v>1.3793103453281219E-3</v>
      </c>
    </row>
    <row r="757" spans="1:8">
      <c r="A757" s="60" t="s">
        <v>1107</v>
      </c>
      <c r="B757" s="60">
        <v>53197</v>
      </c>
      <c r="C757" s="61">
        <v>2642.2413793103451</v>
      </c>
      <c r="D757" s="57"/>
      <c r="E757" s="32" t="s">
        <v>9511</v>
      </c>
      <c r="F757" s="28">
        <v>2642.24</v>
      </c>
      <c r="G757" s="120"/>
      <c r="H757" s="18">
        <f t="shared" si="11"/>
        <v>1.3793103453281219E-3</v>
      </c>
    </row>
    <row r="758" spans="1:8">
      <c r="A758" s="60" t="s">
        <v>1107</v>
      </c>
      <c r="B758" s="60">
        <v>53198</v>
      </c>
      <c r="C758" s="61">
        <v>1758.6206896551726</v>
      </c>
      <c r="D758" s="57"/>
      <c r="E758" s="32" t="s">
        <v>9512</v>
      </c>
      <c r="F758" s="28">
        <v>1758.62</v>
      </c>
      <c r="G758" s="120"/>
      <c r="H758" s="18">
        <f t="shared" si="11"/>
        <v>6.8965517266406096E-4</v>
      </c>
    </row>
    <row r="759" spans="1:8">
      <c r="A759" s="60" t="s">
        <v>1107</v>
      </c>
      <c r="B759" s="60">
        <v>53199</v>
      </c>
      <c r="C759" s="61">
        <v>3593.9568965517242</v>
      </c>
      <c r="D759" s="57"/>
      <c r="E759" s="32" t="s">
        <v>9513</v>
      </c>
      <c r="F759" s="28">
        <v>3593.96</v>
      </c>
      <c r="G759" s="120"/>
      <c r="H759" s="18">
        <f t="shared" si="11"/>
        <v>-3.1034482758514059E-3</v>
      </c>
    </row>
    <row r="760" spans="1:8">
      <c r="A760" s="60" t="s">
        <v>1107</v>
      </c>
      <c r="B760" s="60">
        <v>53200</v>
      </c>
      <c r="C760" s="61">
        <v>1449.1293103448277</v>
      </c>
      <c r="D760" s="57"/>
      <c r="E760" s="32" t="s">
        <v>9514</v>
      </c>
      <c r="F760" s="28">
        <v>1449.13</v>
      </c>
      <c r="G760" s="120"/>
      <c r="H760" s="18">
        <f t="shared" si="11"/>
        <v>-6.8965517243668728E-4</v>
      </c>
    </row>
    <row r="761" spans="1:8">
      <c r="A761" s="60" t="s">
        <v>1107</v>
      </c>
      <c r="B761" s="60">
        <v>53201</v>
      </c>
      <c r="C761" s="61">
        <v>947.42241379310349</v>
      </c>
      <c r="D761" s="57"/>
      <c r="E761" s="32" t="s">
        <v>9515</v>
      </c>
      <c r="F761" s="28">
        <v>947.42000000000007</v>
      </c>
      <c r="G761" s="120"/>
      <c r="H761" s="18">
        <f t="shared" si="11"/>
        <v>2.4137931034147186E-3</v>
      </c>
    </row>
    <row r="762" spans="1:8">
      <c r="A762" s="60" t="s">
        <v>1107</v>
      </c>
      <c r="B762" s="60">
        <v>53202</v>
      </c>
      <c r="C762" s="61">
        <v>918.19827586206895</v>
      </c>
      <c r="D762" s="57"/>
      <c r="E762" s="32" t="s">
        <v>9516</v>
      </c>
      <c r="F762" s="28">
        <v>918.2</v>
      </c>
      <c r="G762" s="120"/>
      <c r="H762" s="18">
        <f t="shared" si="11"/>
        <v>-1.7241379310917182E-3</v>
      </c>
    </row>
    <row r="763" spans="1:8">
      <c r="A763" s="60" t="s">
        <v>1107</v>
      </c>
      <c r="B763" s="60">
        <v>53203</v>
      </c>
      <c r="C763" s="61">
        <v>7125.0258620689665</v>
      </c>
      <c r="D763" s="57"/>
      <c r="E763" s="32" t="s">
        <v>9517</v>
      </c>
      <c r="F763" s="28">
        <v>7125.03</v>
      </c>
      <c r="G763" s="120"/>
      <c r="H763" s="18">
        <f t="shared" si="11"/>
        <v>-4.1379310332558816E-3</v>
      </c>
    </row>
    <row r="764" spans="1:8">
      <c r="A764" s="60" t="s">
        <v>1107</v>
      </c>
      <c r="B764" s="60">
        <v>53204</v>
      </c>
      <c r="C764" s="61">
        <v>2801.7327586206902</v>
      </c>
      <c r="D764" s="57"/>
      <c r="E764" s="32" t="s">
        <v>9518</v>
      </c>
      <c r="F764" s="28">
        <v>2801.73</v>
      </c>
      <c r="G764" s="120"/>
      <c r="H764" s="18">
        <f t="shared" si="11"/>
        <v>2.7586206902014965E-3</v>
      </c>
    </row>
    <row r="765" spans="1:8">
      <c r="A765" s="60" t="s">
        <v>1107</v>
      </c>
      <c r="B765" s="60">
        <v>53205</v>
      </c>
      <c r="C765" s="61">
        <v>918.19827586206895</v>
      </c>
      <c r="D765" s="57"/>
      <c r="E765" s="32" t="s">
        <v>9519</v>
      </c>
      <c r="F765" s="28">
        <v>918.2</v>
      </c>
      <c r="G765" s="120"/>
      <c r="H765" s="18">
        <f t="shared" si="11"/>
        <v>-1.7241379310917182E-3</v>
      </c>
    </row>
    <row r="766" spans="1:8">
      <c r="A766" s="60" t="s">
        <v>1107</v>
      </c>
      <c r="B766" s="60">
        <v>53206</v>
      </c>
      <c r="C766" s="61">
        <v>8420.2586206896558</v>
      </c>
      <c r="D766" s="57"/>
      <c r="E766" s="32" t="s">
        <v>9520</v>
      </c>
      <c r="F766" s="28">
        <v>8420.26</v>
      </c>
      <c r="G766" s="120"/>
      <c r="H766" s="18">
        <f t="shared" si="11"/>
        <v>-1.3793103444186272E-3</v>
      </c>
    </row>
    <row r="767" spans="1:8">
      <c r="A767" s="60" t="s">
        <v>1107</v>
      </c>
      <c r="B767" s="60">
        <v>53207</v>
      </c>
      <c r="C767" s="61">
        <v>13405.577586206897</v>
      </c>
      <c r="D767" s="57"/>
      <c r="E767" s="32" t="s">
        <v>9521</v>
      </c>
      <c r="F767" s="28">
        <v>13405.58</v>
      </c>
      <c r="G767" s="120"/>
      <c r="H767" s="18">
        <f t="shared" si="11"/>
        <v>-2.413793103187345E-3</v>
      </c>
    </row>
    <row r="768" spans="1:8">
      <c r="A768" s="60" t="s">
        <v>1107</v>
      </c>
      <c r="B768" s="60">
        <v>53208</v>
      </c>
      <c r="C768" s="61">
        <v>8730.741379310346</v>
      </c>
      <c r="D768" s="57"/>
      <c r="E768" s="32" t="s">
        <v>9522</v>
      </c>
      <c r="F768" s="28">
        <v>8730.74</v>
      </c>
      <c r="G768" s="120"/>
      <c r="H768" s="18">
        <f t="shared" si="11"/>
        <v>1.3793103462376166E-3</v>
      </c>
    </row>
    <row r="769" spans="1:8">
      <c r="A769" s="60" t="s">
        <v>1107</v>
      </c>
      <c r="B769" s="60">
        <v>53209</v>
      </c>
      <c r="C769" s="61">
        <v>1744.4913793103449</v>
      </c>
      <c r="D769" s="57"/>
      <c r="E769" s="32" t="s">
        <v>9523</v>
      </c>
      <c r="F769" s="28">
        <v>1744.49</v>
      </c>
      <c r="G769" s="120"/>
      <c r="H769" s="18">
        <f t="shared" si="11"/>
        <v>1.3793103448733746E-3</v>
      </c>
    </row>
    <row r="770" spans="1:8">
      <c r="A770" s="60" t="s">
        <v>1107</v>
      </c>
      <c r="B770" s="60">
        <v>53210</v>
      </c>
      <c r="C770" s="61">
        <v>8625.0775862068967</v>
      </c>
      <c r="D770" s="57"/>
      <c r="E770" s="32" t="s">
        <v>9524</v>
      </c>
      <c r="F770" s="28">
        <v>8625.08</v>
      </c>
      <c r="G770" s="120"/>
      <c r="H770" s="18">
        <f t="shared" si="11"/>
        <v>-2.413793103187345E-3</v>
      </c>
    </row>
    <row r="771" spans="1:8">
      <c r="A771" s="60" t="s">
        <v>1107</v>
      </c>
      <c r="B771" s="60">
        <v>53211</v>
      </c>
      <c r="C771" s="61">
        <v>1435.4224137931035</v>
      </c>
      <c r="D771" s="57"/>
      <c r="E771" s="32" t="s">
        <v>9525</v>
      </c>
      <c r="F771" s="28">
        <v>1435.4199999999998</v>
      </c>
      <c r="G771" s="120"/>
      <c r="H771" s="18">
        <f t="shared" si="11"/>
        <v>2.4137931036420923E-3</v>
      </c>
    </row>
    <row r="772" spans="1:8">
      <c r="A772" s="60" t="s">
        <v>1107</v>
      </c>
      <c r="B772" s="60">
        <v>53212</v>
      </c>
      <c r="C772" s="61">
        <v>947.41379310344837</v>
      </c>
      <c r="D772" s="57"/>
      <c r="E772" s="32" t="s">
        <v>9526</v>
      </c>
      <c r="F772" s="28">
        <v>947.41</v>
      </c>
      <c r="G772" s="120"/>
      <c r="H772" s="18">
        <f t="shared" si="11"/>
        <v>3.79310344840178E-3</v>
      </c>
    </row>
    <row r="773" spans="1:8">
      <c r="A773" s="60" t="s">
        <v>1107</v>
      </c>
      <c r="B773" s="60">
        <v>53213</v>
      </c>
      <c r="C773" s="61">
        <v>4526.7327586206902</v>
      </c>
      <c r="D773" s="57"/>
      <c r="E773" s="32" t="s">
        <v>9527</v>
      </c>
      <c r="F773" s="28">
        <v>4526.7299999999996</v>
      </c>
      <c r="G773" s="120"/>
      <c r="H773" s="18">
        <f t="shared" si="11"/>
        <v>2.7586206906562438E-3</v>
      </c>
    </row>
    <row r="774" spans="1:8">
      <c r="A774" s="60" t="s">
        <v>1107</v>
      </c>
      <c r="B774" s="60">
        <v>53214</v>
      </c>
      <c r="C774" s="61">
        <v>10305.137931034482</v>
      </c>
      <c r="D774" s="57"/>
      <c r="E774" s="32" t="s">
        <v>9528</v>
      </c>
      <c r="F774" s="28">
        <v>10305.14</v>
      </c>
      <c r="G774" s="120"/>
      <c r="H774" s="18">
        <f t="shared" si="11"/>
        <v>-2.0689655175374355E-3</v>
      </c>
    </row>
    <row r="775" spans="1:8">
      <c r="A775" s="60" t="s">
        <v>1107</v>
      </c>
      <c r="B775" s="60">
        <v>53215</v>
      </c>
      <c r="C775" s="61">
        <v>1698.2758620689656</v>
      </c>
      <c r="D775" s="57"/>
      <c r="E775" s="32" t="s">
        <v>9529</v>
      </c>
      <c r="F775" s="28">
        <v>1698.28</v>
      </c>
      <c r="G775" s="120"/>
      <c r="H775" s="18">
        <f t="shared" si="11"/>
        <v>-4.13793103439275E-3</v>
      </c>
    </row>
    <row r="776" spans="1:8">
      <c r="A776" s="60" t="s">
        <v>1107</v>
      </c>
      <c r="B776" s="60">
        <v>53216</v>
      </c>
      <c r="C776" s="61">
        <v>3814.6637931034488</v>
      </c>
      <c r="D776" s="57"/>
      <c r="E776" s="32" t="s">
        <v>9530</v>
      </c>
      <c r="F776" s="28">
        <v>3814.66</v>
      </c>
      <c r="G776" s="120"/>
      <c r="H776" s="18">
        <f t="shared" si="11"/>
        <v>3.7931034489702142E-3</v>
      </c>
    </row>
    <row r="777" spans="1:8">
      <c r="A777" s="60" t="s">
        <v>1107</v>
      </c>
      <c r="B777" s="60">
        <v>53217</v>
      </c>
      <c r="C777" s="61">
        <v>1698.2758620689656</v>
      </c>
      <c r="D777" s="57"/>
      <c r="E777" s="32" t="s">
        <v>9531</v>
      </c>
      <c r="F777" s="28">
        <v>1698.28</v>
      </c>
      <c r="G777" s="120"/>
      <c r="H777" s="18">
        <f t="shared" ref="H777:H840" si="12">+C777-F777</f>
        <v>-4.13793103439275E-3</v>
      </c>
    </row>
    <row r="778" spans="1:8">
      <c r="A778" s="60" t="s">
        <v>1107</v>
      </c>
      <c r="B778" s="60">
        <v>53218</v>
      </c>
      <c r="C778" s="61">
        <v>21092.603448275862</v>
      </c>
      <c r="D778" s="57"/>
      <c r="E778" s="32" t="s">
        <v>9532</v>
      </c>
      <c r="F778" s="28">
        <v>21092.6</v>
      </c>
      <c r="G778" s="120"/>
      <c r="H778" s="18">
        <f t="shared" si="12"/>
        <v>3.4482758637750521E-3</v>
      </c>
    </row>
    <row r="779" spans="1:8">
      <c r="A779" s="60" t="s">
        <v>1107</v>
      </c>
      <c r="B779" s="60">
        <v>53219</v>
      </c>
      <c r="C779" s="61">
        <v>8867.2327586206902</v>
      </c>
      <c r="D779" s="57"/>
      <c r="E779" s="32" t="s">
        <v>9533</v>
      </c>
      <c r="F779" s="28">
        <v>8867.23</v>
      </c>
      <c r="G779" s="120"/>
      <c r="H779" s="18">
        <f t="shared" si="12"/>
        <v>2.7586206906562438E-3</v>
      </c>
    </row>
    <row r="780" spans="1:8">
      <c r="A780" s="60" t="s">
        <v>1107</v>
      </c>
      <c r="B780" s="60">
        <v>53220</v>
      </c>
      <c r="C780" s="61">
        <v>4400.870689655173</v>
      </c>
      <c r="D780" s="57"/>
      <c r="E780" s="32" t="s">
        <v>9534</v>
      </c>
      <c r="F780" s="28">
        <v>4400.87</v>
      </c>
      <c r="G780" s="120"/>
      <c r="H780" s="18">
        <f t="shared" si="12"/>
        <v>6.8965517311880831E-4</v>
      </c>
    </row>
    <row r="781" spans="1:8">
      <c r="A781" s="60" t="s">
        <v>1107</v>
      </c>
      <c r="B781" s="60">
        <v>53221</v>
      </c>
      <c r="C781" s="61">
        <v>2559.4396551724139</v>
      </c>
      <c r="D781" s="57"/>
      <c r="E781" s="32" t="s">
        <v>9535</v>
      </c>
      <c r="F781" s="28">
        <v>2559.44</v>
      </c>
      <c r="G781" s="120"/>
      <c r="H781" s="18">
        <f t="shared" si="12"/>
        <v>-3.448275861046568E-4</v>
      </c>
    </row>
    <row r="782" spans="1:8">
      <c r="A782" s="60" t="s">
        <v>1107</v>
      </c>
      <c r="B782" s="60">
        <v>53222</v>
      </c>
      <c r="C782" s="61">
        <v>2862.0689655172414</v>
      </c>
      <c r="D782" s="57"/>
      <c r="E782" s="32" t="s">
        <v>9536</v>
      </c>
      <c r="F782" s="28">
        <v>2862.07</v>
      </c>
      <c r="G782" s="120"/>
      <c r="H782" s="18">
        <f t="shared" si="12"/>
        <v>-1.0344827587687178E-3</v>
      </c>
    </row>
    <row r="783" spans="1:8">
      <c r="A783" s="60" t="s">
        <v>1107</v>
      </c>
      <c r="B783" s="60">
        <v>53223</v>
      </c>
      <c r="C783" s="61">
        <v>3119.8275862068967</v>
      </c>
      <c r="D783" s="57"/>
      <c r="E783" s="32" t="s">
        <v>9537</v>
      </c>
      <c r="F783" s="28">
        <v>3119.83</v>
      </c>
      <c r="G783" s="120"/>
      <c r="H783" s="18">
        <f t="shared" si="12"/>
        <v>-2.413793103187345E-3</v>
      </c>
    </row>
    <row r="784" spans="1:8">
      <c r="A784" s="60" t="s">
        <v>1107</v>
      </c>
      <c r="B784" s="60">
        <v>53224</v>
      </c>
      <c r="C784" s="61">
        <v>1007.7586206896552</v>
      </c>
      <c r="D784" s="57"/>
      <c r="E784" s="32" t="s">
        <v>9538</v>
      </c>
      <c r="F784" s="28">
        <v>1007.76</v>
      </c>
      <c r="G784" s="120"/>
      <c r="H784" s="18">
        <f t="shared" si="12"/>
        <v>-1.3793103447596877E-3</v>
      </c>
    </row>
    <row r="785" spans="1:8">
      <c r="A785" s="60" t="s">
        <v>1107</v>
      </c>
      <c r="B785" s="60">
        <v>53225</v>
      </c>
      <c r="C785" s="61">
        <v>174.60344827586206</v>
      </c>
      <c r="D785" s="57"/>
      <c r="E785" s="32" t="s">
        <v>9539</v>
      </c>
      <c r="F785" s="28">
        <v>174.6</v>
      </c>
      <c r="G785" s="120"/>
      <c r="H785" s="18">
        <f t="shared" si="12"/>
        <v>3.4482758620697496E-3</v>
      </c>
    </row>
    <row r="786" spans="1:8">
      <c r="A786" s="60" t="s">
        <v>1107</v>
      </c>
      <c r="B786" s="60">
        <v>53226</v>
      </c>
      <c r="C786" s="61">
        <v>174.60344827586206</v>
      </c>
      <c r="D786" s="57"/>
      <c r="E786" s="32" t="s">
        <v>9540</v>
      </c>
      <c r="F786" s="28">
        <v>174.6</v>
      </c>
      <c r="G786" s="120"/>
      <c r="H786" s="18">
        <f t="shared" si="12"/>
        <v>3.4482758620697496E-3</v>
      </c>
    </row>
    <row r="787" spans="1:8">
      <c r="A787" s="60" t="s">
        <v>1107</v>
      </c>
      <c r="B787" s="60">
        <v>53227</v>
      </c>
      <c r="C787" s="61">
        <v>174.60344827586206</v>
      </c>
      <c r="D787" s="57"/>
      <c r="E787" s="32" t="s">
        <v>9541</v>
      </c>
      <c r="F787" s="28">
        <v>174.6</v>
      </c>
      <c r="G787" s="120"/>
      <c r="H787" s="18">
        <f t="shared" si="12"/>
        <v>3.4482758620697496E-3</v>
      </c>
    </row>
    <row r="788" spans="1:8">
      <c r="A788" s="60" t="s">
        <v>1107</v>
      </c>
      <c r="B788" s="60">
        <v>53228</v>
      </c>
      <c r="C788" s="61">
        <v>1698.2758620689656</v>
      </c>
      <c r="D788" s="57"/>
      <c r="E788" s="32" t="s">
        <v>9542</v>
      </c>
      <c r="F788" s="28">
        <v>1698.28</v>
      </c>
      <c r="G788" s="120"/>
      <c r="H788" s="18">
        <f t="shared" si="12"/>
        <v>-4.13793103439275E-3</v>
      </c>
    </row>
    <row r="789" spans="1:8">
      <c r="A789" s="60" t="s">
        <v>1107</v>
      </c>
      <c r="B789" s="60">
        <v>53229</v>
      </c>
      <c r="C789" s="61">
        <v>58.198275862068975</v>
      </c>
      <c r="D789" s="57"/>
      <c r="E789" s="32" t="s">
        <v>9543</v>
      </c>
      <c r="F789" s="28">
        <v>58.2</v>
      </c>
      <c r="G789" s="120"/>
      <c r="H789" s="18">
        <f t="shared" si="12"/>
        <v>-1.7241379310277694E-3</v>
      </c>
    </row>
    <row r="790" spans="1:8">
      <c r="A790" s="60" t="s">
        <v>1107</v>
      </c>
      <c r="B790" s="60">
        <v>53230</v>
      </c>
      <c r="C790" s="61">
        <v>3793.9741379310349</v>
      </c>
      <c r="D790" s="57"/>
      <c r="E790" s="32" t="s">
        <v>9544</v>
      </c>
      <c r="F790" s="28">
        <v>3793.9700000000003</v>
      </c>
      <c r="G790" s="120"/>
      <c r="H790" s="18">
        <f t="shared" si="12"/>
        <v>4.1379310346201237E-3</v>
      </c>
    </row>
    <row r="791" spans="1:8">
      <c r="A791" s="60" t="s">
        <v>1107</v>
      </c>
      <c r="B791" s="60">
        <v>53231</v>
      </c>
      <c r="C791" s="61">
        <v>58.198275862068975</v>
      </c>
      <c r="D791" s="57"/>
      <c r="E791" s="32" t="s">
        <v>9545</v>
      </c>
      <c r="F791" s="28">
        <v>58.2</v>
      </c>
      <c r="G791" s="120"/>
      <c r="H791" s="18">
        <f t="shared" si="12"/>
        <v>-1.7241379310277694E-3</v>
      </c>
    </row>
    <row r="792" spans="1:8">
      <c r="A792" s="60" t="s">
        <v>1107</v>
      </c>
      <c r="B792" s="60">
        <v>53232</v>
      </c>
      <c r="C792" s="61">
        <v>174.60344827586206</v>
      </c>
      <c r="D792" s="57"/>
      <c r="E792" s="32" t="s">
        <v>9546</v>
      </c>
      <c r="F792" s="28">
        <v>174.6</v>
      </c>
      <c r="G792" s="120"/>
      <c r="H792" s="18">
        <f t="shared" si="12"/>
        <v>3.4482758620697496E-3</v>
      </c>
    </row>
    <row r="793" spans="1:8">
      <c r="A793" s="60" t="s">
        <v>1107</v>
      </c>
      <c r="B793" s="60">
        <v>53233</v>
      </c>
      <c r="C793" s="61">
        <v>1758.6206896551726</v>
      </c>
      <c r="D793" s="57"/>
      <c r="E793" s="32" t="s">
        <v>9547</v>
      </c>
      <c r="F793" s="28">
        <v>1758.6200000000001</v>
      </c>
      <c r="G793" s="120"/>
      <c r="H793" s="18">
        <f t="shared" si="12"/>
        <v>6.8965517243668728E-4</v>
      </c>
    </row>
    <row r="794" spans="1:8">
      <c r="A794" s="60" t="s">
        <v>1107</v>
      </c>
      <c r="B794" s="60">
        <v>53234</v>
      </c>
      <c r="C794" s="61">
        <v>174.60344827586206</v>
      </c>
      <c r="D794" s="57"/>
      <c r="E794" s="32" t="s">
        <v>9548</v>
      </c>
      <c r="F794" s="28">
        <v>174.6</v>
      </c>
      <c r="G794" s="120"/>
      <c r="H794" s="18">
        <f t="shared" si="12"/>
        <v>3.4482758620697496E-3</v>
      </c>
    </row>
    <row r="795" spans="1:8">
      <c r="A795" s="60" t="s">
        <v>1107</v>
      </c>
      <c r="B795" s="60">
        <v>53235</v>
      </c>
      <c r="C795" s="61">
        <v>58.198275862068975</v>
      </c>
      <c r="D795" s="57"/>
      <c r="E795" s="32" t="s">
        <v>9549</v>
      </c>
      <c r="F795" s="28">
        <v>58.2</v>
      </c>
      <c r="G795" s="120"/>
      <c r="H795" s="18">
        <f t="shared" si="12"/>
        <v>-1.7241379310277694E-3</v>
      </c>
    </row>
    <row r="796" spans="1:8">
      <c r="A796" s="60" t="s">
        <v>1107</v>
      </c>
      <c r="B796" s="60">
        <v>53236</v>
      </c>
      <c r="C796" s="61">
        <v>1007.7586206896552</v>
      </c>
      <c r="D796" s="57"/>
      <c r="E796" s="32" t="s">
        <v>9550</v>
      </c>
      <c r="F796" s="28">
        <v>1007.76</v>
      </c>
      <c r="G796" s="120"/>
      <c r="H796" s="18">
        <f t="shared" si="12"/>
        <v>-1.3793103447596877E-3</v>
      </c>
    </row>
    <row r="797" spans="1:8">
      <c r="A797" s="60" t="s">
        <v>1107</v>
      </c>
      <c r="B797" s="60">
        <v>53237</v>
      </c>
      <c r="C797" s="61">
        <v>58.198275862068975</v>
      </c>
      <c r="D797" s="57"/>
      <c r="E797" s="32" t="s">
        <v>9551</v>
      </c>
      <c r="F797" s="28">
        <v>58.2</v>
      </c>
      <c r="G797" s="120"/>
      <c r="H797" s="18">
        <f t="shared" si="12"/>
        <v>-1.7241379310277694E-3</v>
      </c>
    </row>
    <row r="798" spans="1:8">
      <c r="A798" s="60" t="s">
        <v>1107</v>
      </c>
      <c r="B798" s="60">
        <v>53238</v>
      </c>
      <c r="C798" s="61">
        <v>4145.6982758620697</v>
      </c>
      <c r="D798" s="57"/>
      <c r="E798" s="32" t="s">
        <v>9552</v>
      </c>
      <c r="F798" s="28">
        <v>4145.7</v>
      </c>
      <c r="G798" s="120"/>
      <c r="H798" s="18">
        <f t="shared" si="12"/>
        <v>-1.7241379300685367E-3</v>
      </c>
    </row>
    <row r="799" spans="1:8">
      <c r="A799" s="60" t="s">
        <v>1107</v>
      </c>
      <c r="B799" s="60">
        <v>53239</v>
      </c>
      <c r="C799" s="61">
        <v>5309.4827586206902</v>
      </c>
      <c r="D799" s="57"/>
      <c r="E799" s="32" t="s">
        <v>9553</v>
      </c>
      <c r="F799" s="28">
        <v>5309.48</v>
      </c>
      <c r="G799" s="120"/>
      <c r="H799" s="18">
        <f t="shared" si="12"/>
        <v>2.7586206906562438E-3</v>
      </c>
    </row>
    <row r="800" spans="1:8">
      <c r="A800" s="60" t="s">
        <v>1107</v>
      </c>
      <c r="B800" s="60">
        <v>53240</v>
      </c>
      <c r="C800" s="61">
        <v>947.42241379310349</v>
      </c>
      <c r="D800" s="57"/>
      <c r="E800" s="32" t="s">
        <v>9554</v>
      </c>
      <c r="F800" s="28">
        <v>947.42000000000007</v>
      </c>
      <c r="G800" s="120"/>
      <c r="H800" s="18">
        <f t="shared" si="12"/>
        <v>2.4137931034147186E-3</v>
      </c>
    </row>
    <row r="801" spans="1:8">
      <c r="A801" s="60" t="s">
        <v>1107</v>
      </c>
      <c r="B801" s="60">
        <v>53241</v>
      </c>
      <c r="C801" s="61">
        <v>947.42241379310349</v>
      </c>
      <c r="D801" s="57"/>
      <c r="E801" s="32" t="s">
        <v>9555</v>
      </c>
      <c r="F801" s="28">
        <v>947.42000000000007</v>
      </c>
      <c r="G801" s="120"/>
      <c r="H801" s="18">
        <f t="shared" si="12"/>
        <v>2.4137931034147186E-3</v>
      </c>
    </row>
    <row r="802" spans="1:8">
      <c r="A802" s="60" t="s">
        <v>1107</v>
      </c>
      <c r="B802" s="60">
        <v>53242</v>
      </c>
      <c r="C802" s="61">
        <v>1780.1724137931035</v>
      </c>
      <c r="D802" s="57"/>
      <c r="E802" s="32" t="s">
        <v>9556</v>
      </c>
      <c r="F802" s="28">
        <v>1780.17</v>
      </c>
      <c r="G802" s="120"/>
      <c r="H802" s="18">
        <f t="shared" si="12"/>
        <v>2.4137931034147186E-3</v>
      </c>
    </row>
    <row r="803" spans="1:8">
      <c r="A803" s="60" t="s">
        <v>1107</v>
      </c>
      <c r="B803" s="60">
        <v>53243</v>
      </c>
      <c r="C803" s="61">
        <v>2792.2327586206898</v>
      </c>
      <c r="D803" s="57"/>
      <c r="E803" s="32" t="s">
        <v>9557</v>
      </c>
      <c r="F803" s="28">
        <v>2792.23</v>
      </c>
      <c r="G803" s="120"/>
      <c r="H803" s="18">
        <f t="shared" si="12"/>
        <v>2.7586206897467491E-3</v>
      </c>
    </row>
    <row r="804" spans="1:8">
      <c r="A804" s="60" t="s">
        <v>1107</v>
      </c>
      <c r="B804" s="60">
        <v>53244</v>
      </c>
      <c r="C804" s="61">
        <v>1698.2672413793105</v>
      </c>
      <c r="D804" s="57"/>
      <c r="E804" s="32" t="s">
        <v>9558</v>
      </c>
      <c r="F804" s="28">
        <v>1698.27</v>
      </c>
      <c r="G804" s="120"/>
      <c r="H804" s="18">
        <f t="shared" si="12"/>
        <v>-2.7586206895193754E-3</v>
      </c>
    </row>
    <row r="805" spans="1:8">
      <c r="A805" s="60" t="s">
        <v>1107</v>
      </c>
      <c r="B805" s="60">
        <v>53245</v>
      </c>
      <c r="C805" s="61">
        <v>7082.5775862068976</v>
      </c>
      <c r="D805" s="57"/>
      <c r="E805" s="32" t="s">
        <v>9559</v>
      </c>
      <c r="F805" s="28">
        <v>7082.58</v>
      </c>
      <c r="G805" s="120"/>
      <c r="H805" s="18">
        <f t="shared" si="12"/>
        <v>-2.4137931022778503E-3</v>
      </c>
    </row>
    <row r="806" spans="1:8">
      <c r="A806" s="60" t="s">
        <v>1107</v>
      </c>
      <c r="B806" s="60">
        <v>53246</v>
      </c>
      <c r="C806" s="61">
        <v>1737.637931034483</v>
      </c>
      <c r="D806" s="57"/>
      <c r="E806" s="32" t="s">
        <v>9560</v>
      </c>
      <c r="F806" s="28">
        <v>1737.64</v>
      </c>
      <c r="G806" s="120"/>
      <c r="H806" s="18">
        <f t="shared" si="12"/>
        <v>-2.0689655170826882E-3</v>
      </c>
    </row>
    <row r="807" spans="1:8">
      <c r="A807" s="60" t="s">
        <v>1107</v>
      </c>
      <c r="B807" s="60">
        <v>53247</v>
      </c>
      <c r="C807" s="61">
        <v>1698.2758620689656</v>
      </c>
      <c r="D807" s="57"/>
      <c r="E807" s="32" t="s">
        <v>9561</v>
      </c>
      <c r="F807" s="28">
        <v>1698.28</v>
      </c>
      <c r="G807" s="120"/>
      <c r="H807" s="18">
        <f t="shared" si="12"/>
        <v>-4.13793103439275E-3</v>
      </c>
    </row>
    <row r="808" spans="1:8">
      <c r="A808" s="60" t="s">
        <v>1107</v>
      </c>
      <c r="B808" s="60">
        <v>53248</v>
      </c>
      <c r="C808" s="61">
        <v>1995.6896551724139</v>
      </c>
      <c r="D808" s="57"/>
      <c r="E808" s="32" t="s">
        <v>9562</v>
      </c>
      <c r="F808" s="28">
        <v>1995.69</v>
      </c>
      <c r="G808" s="120"/>
      <c r="H808" s="18">
        <f t="shared" si="12"/>
        <v>-3.448275861046568E-4</v>
      </c>
    </row>
    <row r="809" spans="1:8">
      <c r="A809" s="60" t="s">
        <v>1107</v>
      </c>
      <c r="B809" s="60">
        <v>53249</v>
      </c>
      <c r="C809" s="61">
        <v>2195.1810344827586</v>
      </c>
      <c r="D809" s="57"/>
      <c r="E809" s="32" t="s">
        <v>9563</v>
      </c>
      <c r="F809" s="28">
        <v>2195.1800000000003</v>
      </c>
      <c r="G809" s="120"/>
      <c r="H809" s="18">
        <f t="shared" si="12"/>
        <v>1.0344827583139704E-3</v>
      </c>
    </row>
    <row r="810" spans="1:8">
      <c r="A810" s="60" t="s">
        <v>1107</v>
      </c>
      <c r="B810" s="60">
        <v>53250</v>
      </c>
      <c r="C810" s="61">
        <v>3352.5862068965521</v>
      </c>
      <c r="D810" s="57"/>
      <c r="E810" s="32" t="s">
        <v>9564</v>
      </c>
      <c r="F810" s="28">
        <v>3352.59</v>
      </c>
      <c r="G810" s="120"/>
      <c r="H810" s="18">
        <f t="shared" si="12"/>
        <v>-3.7931034480607195E-3</v>
      </c>
    </row>
    <row r="811" spans="1:8">
      <c r="A811" s="60" t="s">
        <v>1107</v>
      </c>
      <c r="B811" s="60">
        <v>53251</v>
      </c>
      <c r="C811" s="61">
        <v>947.42241379310349</v>
      </c>
      <c r="D811" s="57"/>
      <c r="E811" s="32" t="s">
        <v>9565</v>
      </c>
      <c r="F811" s="28">
        <v>947.42000000000007</v>
      </c>
      <c r="G811" s="120"/>
      <c r="H811" s="18">
        <f t="shared" si="12"/>
        <v>2.4137931034147186E-3</v>
      </c>
    </row>
    <row r="812" spans="1:8">
      <c r="A812" s="60" t="s">
        <v>1107</v>
      </c>
      <c r="B812" s="60">
        <v>53252</v>
      </c>
      <c r="C812" s="61">
        <v>58.198275862068975</v>
      </c>
      <c r="D812" s="57"/>
      <c r="E812" s="32" t="s">
        <v>9566</v>
      </c>
      <c r="F812" s="28">
        <v>58.2</v>
      </c>
      <c r="G812" s="120"/>
      <c r="H812" s="18">
        <f t="shared" si="12"/>
        <v>-1.7241379310277694E-3</v>
      </c>
    </row>
    <row r="813" spans="1:8">
      <c r="A813" s="60" t="s">
        <v>1107</v>
      </c>
      <c r="B813" s="60">
        <v>53253</v>
      </c>
      <c r="C813" s="61">
        <v>174.60344827586206</v>
      </c>
      <c r="D813" s="57"/>
      <c r="E813" s="32" t="s">
        <v>9567</v>
      </c>
      <c r="F813" s="28">
        <v>174.6</v>
      </c>
      <c r="G813" s="120"/>
      <c r="H813" s="18">
        <f t="shared" si="12"/>
        <v>3.4482758620697496E-3</v>
      </c>
    </row>
    <row r="814" spans="1:8">
      <c r="A814" s="60" t="s">
        <v>1107</v>
      </c>
      <c r="B814" s="60">
        <v>53254</v>
      </c>
      <c r="C814" s="61">
        <v>947.42241379310349</v>
      </c>
      <c r="D814" s="57"/>
      <c r="E814" s="32" t="s">
        <v>9568</v>
      </c>
      <c r="F814" s="28">
        <v>947.42000000000007</v>
      </c>
      <c r="G814" s="120"/>
      <c r="H814" s="18">
        <f t="shared" si="12"/>
        <v>2.4137931034147186E-3</v>
      </c>
    </row>
    <row r="815" spans="1:8">
      <c r="A815" s="60" t="s">
        <v>1107</v>
      </c>
      <c r="B815" s="60">
        <v>53255</v>
      </c>
      <c r="C815" s="61">
        <v>58.198275862068975</v>
      </c>
      <c r="D815" s="57"/>
      <c r="E815" s="32" t="s">
        <v>9569</v>
      </c>
      <c r="F815" s="28">
        <v>58.2</v>
      </c>
      <c r="G815" s="120"/>
      <c r="H815" s="18">
        <f t="shared" si="12"/>
        <v>-1.7241379310277694E-3</v>
      </c>
    </row>
    <row r="816" spans="1:8">
      <c r="A816" s="60" t="s">
        <v>1107</v>
      </c>
      <c r="B816" s="60">
        <v>53256</v>
      </c>
      <c r="C816" s="61">
        <v>174.60344827586206</v>
      </c>
      <c r="D816" s="57"/>
      <c r="E816" s="32" t="s">
        <v>9570</v>
      </c>
      <c r="F816" s="28">
        <v>174.6</v>
      </c>
      <c r="G816" s="120"/>
      <c r="H816" s="18">
        <f t="shared" si="12"/>
        <v>3.4482758620697496E-3</v>
      </c>
    </row>
    <row r="817" spans="1:8">
      <c r="A817" s="60" t="s">
        <v>1107</v>
      </c>
      <c r="B817" s="60">
        <v>53257</v>
      </c>
      <c r="C817" s="61">
        <v>58.198275862068975</v>
      </c>
      <c r="D817" s="57"/>
      <c r="E817" s="32" t="s">
        <v>9571</v>
      </c>
      <c r="F817" s="28">
        <v>58.2</v>
      </c>
      <c r="G817" s="120"/>
      <c r="H817" s="18">
        <f t="shared" si="12"/>
        <v>-1.7241379310277694E-3</v>
      </c>
    </row>
    <row r="818" spans="1:8">
      <c r="A818" s="60" t="s">
        <v>1107</v>
      </c>
      <c r="B818" s="60">
        <v>53258</v>
      </c>
      <c r="C818" s="61">
        <v>174.60344827586206</v>
      </c>
      <c r="D818" s="57"/>
      <c r="E818" s="32" t="s">
        <v>9572</v>
      </c>
      <c r="F818" s="28">
        <v>174.6</v>
      </c>
      <c r="G818" s="120"/>
      <c r="H818" s="18">
        <f t="shared" si="12"/>
        <v>3.4482758620697496E-3</v>
      </c>
    </row>
    <row r="819" spans="1:8">
      <c r="A819" s="60" t="s">
        <v>1107</v>
      </c>
      <c r="B819" s="60">
        <v>53259</v>
      </c>
      <c r="C819" s="61">
        <v>196.37931034482762</v>
      </c>
      <c r="D819" s="57"/>
      <c r="E819" s="32" t="s">
        <v>9573</v>
      </c>
      <c r="F819" s="28">
        <v>196.38</v>
      </c>
      <c r="G819" s="120"/>
      <c r="H819" s="18">
        <f t="shared" si="12"/>
        <v>-6.8965517237984386E-4</v>
      </c>
    </row>
    <row r="820" spans="1:8">
      <c r="A820" s="60" t="s">
        <v>1107</v>
      </c>
      <c r="B820" s="60">
        <v>53260</v>
      </c>
      <c r="C820" s="61">
        <v>174.60344827586206</v>
      </c>
      <c r="D820" s="57"/>
      <c r="E820" s="32" t="s">
        <v>9574</v>
      </c>
      <c r="F820" s="28">
        <v>174.6</v>
      </c>
      <c r="G820" s="120"/>
      <c r="H820" s="18">
        <f t="shared" si="12"/>
        <v>3.4482758620697496E-3</v>
      </c>
    </row>
    <row r="821" spans="1:8">
      <c r="A821" s="60" t="s">
        <v>1107</v>
      </c>
      <c r="B821" s="60">
        <v>53261</v>
      </c>
      <c r="C821" s="61">
        <v>174.60344827586206</v>
      </c>
      <c r="D821" s="57"/>
      <c r="E821" s="32" t="s">
        <v>9575</v>
      </c>
      <c r="F821" s="28">
        <v>174.6</v>
      </c>
      <c r="G821" s="120"/>
      <c r="H821" s="18">
        <f t="shared" si="12"/>
        <v>3.4482758620697496E-3</v>
      </c>
    </row>
    <row r="822" spans="1:8">
      <c r="A822" s="60" t="s">
        <v>1107</v>
      </c>
      <c r="B822" s="60">
        <v>53262</v>
      </c>
      <c r="C822" s="61">
        <v>174.60344827586206</v>
      </c>
      <c r="D822" s="57"/>
      <c r="E822" s="32" t="s">
        <v>9576</v>
      </c>
      <c r="F822" s="28">
        <v>174.6</v>
      </c>
      <c r="G822" s="120"/>
      <c r="H822" s="18">
        <f t="shared" si="12"/>
        <v>3.4482758620697496E-3</v>
      </c>
    </row>
    <row r="823" spans="1:8">
      <c r="A823" s="60" t="s">
        <v>1107</v>
      </c>
      <c r="B823" s="60">
        <v>53263</v>
      </c>
      <c r="C823" s="61">
        <v>2500</v>
      </c>
      <c r="D823" s="57"/>
      <c r="E823" s="32" t="s">
        <v>9577</v>
      </c>
      <c r="F823" s="28">
        <v>2500</v>
      </c>
      <c r="G823" s="120"/>
      <c r="H823" s="18">
        <f t="shared" si="12"/>
        <v>0</v>
      </c>
    </row>
    <row r="824" spans="1:8">
      <c r="A824" s="60" t="s">
        <v>1107</v>
      </c>
      <c r="B824" s="60">
        <v>53264</v>
      </c>
      <c r="C824" s="61">
        <v>4621.5517241379312</v>
      </c>
      <c r="D824" s="57"/>
      <c r="E824" s="32" t="s">
        <v>9578</v>
      </c>
      <c r="F824" s="28">
        <v>4621.55</v>
      </c>
      <c r="G824" s="120"/>
      <c r="H824" s="18">
        <f t="shared" si="12"/>
        <v>1.7241379309780314E-3</v>
      </c>
    </row>
    <row r="825" spans="1:8">
      <c r="A825" s="60" t="s">
        <v>1107</v>
      </c>
      <c r="B825" s="60">
        <v>53265</v>
      </c>
      <c r="C825" s="61">
        <v>195.95689655172416</v>
      </c>
      <c r="D825" s="57"/>
      <c r="E825" s="32" t="s">
        <v>9579</v>
      </c>
      <c r="F825" s="28">
        <v>195.96</v>
      </c>
      <c r="G825" s="120"/>
      <c r="H825" s="18">
        <f t="shared" si="12"/>
        <v>-3.1034482758514059E-3</v>
      </c>
    </row>
    <row r="826" spans="1:8">
      <c r="A826" s="60" t="s">
        <v>1107</v>
      </c>
      <c r="B826" s="60">
        <v>53266</v>
      </c>
      <c r="C826" s="61">
        <v>11350.73275862069</v>
      </c>
      <c r="D826" s="57"/>
      <c r="E826" s="32" t="s">
        <v>9580</v>
      </c>
      <c r="F826" s="28">
        <v>11350.73</v>
      </c>
      <c r="G826" s="120"/>
      <c r="H826" s="18">
        <f t="shared" si="12"/>
        <v>2.7586206906562438E-3</v>
      </c>
    </row>
    <row r="827" spans="1:8">
      <c r="A827" s="60" t="s">
        <v>1107</v>
      </c>
      <c r="B827" s="60">
        <v>53267</v>
      </c>
      <c r="C827" s="61">
        <v>1007.7586206896552</v>
      </c>
      <c r="D827" s="57"/>
      <c r="E827" s="32" t="s">
        <v>9581</v>
      </c>
      <c r="F827" s="28">
        <v>1007.76</v>
      </c>
      <c r="G827" s="120"/>
      <c r="H827" s="18">
        <f t="shared" si="12"/>
        <v>-1.3793103447596877E-3</v>
      </c>
    </row>
    <row r="828" spans="1:8">
      <c r="A828" s="60" t="s">
        <v>1107</v>
      </c>
      <c r="B828" s="60">
        <v>53268</v>
      </c>
      <c r="C828" s="61">
        <v>947.41379310344837</v>
      </c>
      <c r="D828" s="57"/>
      <c r="E828" s="32" t="s">
        <v>9582</v>
      </c>
      <c r="F828" s="28">
        <v>947.41</v>
      </c>
      <c r="G828" s="120"/>
      <c r="H828" s="18">
        <f t="shared" si="12"/>
        <v>3.79310344840178E-3</v>
      </c>
    </row>
    <row r="829" spans="1:8">
      <c r="A829" s="60" t="s">
        <v>1107</v>
      </c>
      <c r="B829" s="60">
        <v>53269</v>
      </c>
      <c r="C829" s="61">
        <v>174.60344827586206</v>
      </c>
      <c r="D829" s="57"/>
      <c r="E829" s="32" t="s">
        <v>9583</v>
      </c>
      <c r="F829" s="28">
        <v>174.6</v>
      </c>
      <c r="G829" s="120"/>
      <c r="H829" s="18">
        <f t="shared" si="12"/>
        <v>3.4482758620697496E-3</v>
      </c>
    </row>
    <row r="830" spans="1:8">
      <c r="A830" s="60" t="s">
        <v>1107</v>
      </c>
      <c r="B830" s="60">
        <v>53270</v>
      </c>
      <c r="C830" s="61">
        <v>1007.7586206896552</v>
      </c>
      <c r="D830" s="57"/>
      <c r="E830" s="32" t="s">
        <v>9584</v>
      </c>
      <c r="F830" s="28">
        <v>1007.76</v>
      </c>
      <c r="G830" s="120"/>
      <c r="H830" s="18">
        <f t="shared" si="12"/>
        <v>-1.3793103447596877E-3</v>
      </c>
    </row>
    <row r="831" spans="1:8">
      <c r="A831" s="60" t="s">
        <v>1107</v>
      </c>
      <c r="B831" s="60">
        <v>53271</v>
      </c>
      <c r="C831" s="61">
        <v>320.10344827586209</v>
      </c>
      <c r="D831" s="57"/>
      <c r="E831" s="32" t="s">
        <v>9585</v>
      </c>
      <c r="F831" s="28">
        <v>320.10000000000002</v>
      </c>
      <c r="G831" s="120"/>
      <c r="H831" s="18">
        <f t="shared" si="12"/>
        <v>3.4482758620697496E-3</v>
      </c>
    </row>
    <row r="832" spans="1:8">
      <c r="A832" s="60" t="s">
        <v>1107</v>
      </c>
      <c r="B832" s="60">
        <v>53272</v>
      </c>
      <c r="C832" s="61">
        <v>58.198275862068975</v>
      </c>
      <c r="D832" s="57"/>
      <c r="E832" s="32" t="s">
        <v>9586</v>
      </c>
      <c r="F832" s="28">
        <v>58.2</v>
      </c>
      <c r="G832" s="120"/>
      <c r="H832" s="18">
        <f t="shared" si="12"/>
        <v>-1.7241379310277694E-3</v>
      </c>
    </row>
    <row r="833" spans="1:8">
      <c r="A833" s="60" t="s">
        <v>1107</v>
      </c>
      <c r="B833" s="60">
        <v>53273</v>
      </c>
      <c r="C833" s="61">
        <v>1007.7500000000001</v>
      </c>
      <c r="D833" s="57"/>
      <c r="E833" s="32" t="s">
        <v>9587</v>
      </c>
      <c r="F833" s="28">
        <v>1007.75</v>
      </c>
      <c r="G833" s="120"/>
      <c r="H833" s="18">
        <f t="shared" si="12"/>
        <v>0</v>
      </c>
    </row>
    <row r="834" spans="1:8">
      <c r="A834" s="60" t="s">
        <v>1107</v>
      </c>
      <c r="B834" s="60">
        <v>53274</v>
      </c>
      <c r="C834" s="61">
        <v>58.198275862068975</v>
      </c>
      <c r="D834" s="57"/>
      <c r="E834" s="32" t="s">
        <v>9588</v>
      </c>
      <c r="F834" s="28">
        <v>58.2</v>
      </c>
      <c r="G834" s="120"/>
      <c r="H834" s="18">
        <f t="shared" si="12"/>
        <v>-1.7241379310277694E-3</v>
      </c>
    </row>
    <row r="835" spans="1:8">
      <c r="A835" s="60" t="s">
        <v>1107</v>
      </c>
      <c r="B835" s="60">
        <v>53275</v>
      </c>
      <c r="C835" s="61">
        <v>58.198275862068975</v>
      </c>
      <c r="D835" s="57"/>
      <c r="E835" s="32" t="s">
        <v>9589</v>
      </c>
      <c r="F835" s="28">
        <v>58.2</v>
      </c>
      <c r="G835" s="120"/>
      <c r="H835" s="18">
        <f t="shared" si="12"/>
        <v>-1.7241379310277694E-3</v>
      </c>
    </row>
    <row r="836" spans="1:8">
      <c r="A836" s="60" t="s">
        <v>1107</v>
      </c>
      <c r="B836" s="60">
        <v>53276</v>
      </c>
      <c r="C836" s="61">
        <v>3124.1379310344828</v>
      </c>
      <c r="D836" s="57"/>
      <c r="E836" s="32" t="s">
        <v>9590</v>
      </c>
      <c r="F836" s="28">
        <v>3124.1400000000003</v>
      </c>
      <c r="G836" s="120"/>
      <c r="H836" s="18">
        <f t="shared" si="12"/>
        <v>-2.0689655175374355E-3</v>
      </c>
    </row>
    <row r="837" spans="1:8">
      <c r="A837" s="60" t="s">
        <v>1107</v>
      </c>
      <c r="B837" s="60">
        <v>53277</v>
      </c>
      <c r="C837" s="61">
        <v>2145.3965517241381</v>
      </c>
      <c r="D837" s="57"/>
      <c r="E837" s="32" t="s">
        <v>9591</v>
      </c>
      <c r="F837" s="28">
        <v>2145.4</v>
      </c>
      <c r="G837" s="120"/>
      <c r="H837" s="18">
        <f t="shared" si="12"/>
        <v>-3.4482758619560627E-3</v>
      </c>
    </row>
    <row r="838" spans="1:8">
      <c r="A838" s="60" t="s">
        <v>1107</v>
      </c>
      <c r="B838" s="60">
        <v>53278</v>
      </c>
      <c r="C838" s="61">
        <v>1698.2758620689656</v>
      </c>
      <c r="D838" s="57"/>
      <c r="E838" s="32" t="s">
        <v>9592</v>
      </c>
      <c r="F838" s="28">
        <v>1698.28</v>
      </c>
      <c r="G838" s="120"/>
      <c r="H838" s="18">
        <f t="shared" si="12"/>
        <v>-4.13793103439275E-3</v>
      </c>
    </row>
    <row r="839" spans="1:8">
      <c r="A839" s="60" t="s">
        <v>1107</v>
      </c>
      <c r="B839" s="60">
        <v>53279</v>
      </c>
      <c r="C839" s="61">
        <v>2731.8879310344828</v>
      </c>
      <c r="D839" s="57"/>
      <c r="E839" s="32" t="s">
        <v>9593</v>
      </c>
      <c r="F839" s="28">
        <v>2731.89</v>
      </c>
      <c r="G839" s="120"/>
      <c r="H839" s="18">
        <f t="shared" si="12"/>
        <v>-2.0689655170826882E-3</v>
      </c>
    </row>
    <row r="840" spans="1:8">
      <c r="A840" s="60" t="s">
        <v>1107</v>
      </c>
      <c r="B840" s="60">
        <v>53280</v>
      </c>
      <c r="C840" s="61">
        <v>1780.1724137931035</v>
      </c>
      <c r="D840" s="57"/>
      <c r="E840" s="32" t="s">
        <v>9594</v>
      </c>
      <c r="F840" s="28">
        <v>1780.17</v>
      </c>
      <c r="G840" s="120"/>
      <c r="H840" s="18">
        <f t="shared" si="12"/>
        <v>2.4137931034147186E-3</v>
      </c>
    </row>
    <row r="841" spans="1:8">
      <c r="A841" s="60" t="s">
        <v>1107</v>
      </c>
      <c r="B841" s="60">
        <v>53281</v>
      </c>
      <c r="C841" s="61">
        <v>2858.6206896551726</v>
      </c>
      <c r="D841" s="57"/>
      <c r="E841" s="32" t="s">
        <v>9595</v>
      </c>
      <c r="F841" s="28">
        <v>2858.62</v>
      </c>
      <c r="G841" s="120"/>
      <c r="H841" s="18">
        <f t="shared" ref="H841:H904" si="13">+C841-F841</f>
        <v>6.8965517266406096E-4</v>
      </c>
    </row>
    <row r="842" spans="1:8">
      <c r="A842" s="60" t="s">
        <v>1107</v>
      </c>
      <c r="B842" s="60">
        <v>53282</v>
      </c>
      <c r="C842" s="61">
        <v>947.43103448275872</v>
      </c>
      <c r="D842" s="57"/>
      <c r="E842" s="32" t="s">
        <v>9596</v>
      </c>
      <c r="F842" s="28">
        <v>947.43000000000006</v>
      </c>
      <c r="G842" s="120"/>
      <c r="H842" s="18">
        <f t="shared" si="13"/>
        <v>1.0344827586550309E-3</v>
      </c>
    </row>
    <row r="843" spans="1:8">
      <c r="A843" s="60" t="s">
        <v>1107</v>
      </c>
      <c r="B843" s="60">
        <v>53283</v>
      </c>
      <c r="C843" s="61">
        <v>4060.3362068965516</v>
      </c>
      <c r="D843" s="57"/>
      <c r="E843" s="32" t="s">
        <v>9597</v>
      </c>
      <c r="F843" s="28">
        <v>4060.34</v>
      </c>
      <c r="G843" s="120"/>
      <c r="H843" s="18">
        <f t="shared" si="13"/>
        <v>-3.7931034485154669E-3</v>
      </c>
    </row>
    <row r="844" spans="1:8">
      <c r="A844" s="60" t="s">
        <v>1107</v>
      </c>
      <c r="B844" s="60">
        <v>53284</v>
      </c>
      <c r="C844" s="61">
        <v>1698.2672413793105</v>
      </c>
      <c r="D844" s="57"/>
      <c r="E844" s="32" t="s">
        <v>9598</v>
      </c>
      <c r="F844" s="28">
        <v>1698.27</v>
      </c>
      <c r="G844" s="120"/>
      <c r="H844" s="18">
        <f t="shared" si="13"/>
        <v>-2.7586206895193754E-3</v>
      </c>
    </row>
    <row r="845" spans="1:8">
      <c r="A845" s="60" t="s">
        <v>1107</v>
      </c>
      <c r="B845" s="60">
        <v>53285</v>
      </c>
      <c r="C845" s="61">
        <v>1698.2758620689656</v>
      </c>
      <c r="D845" s="57"/>
      <c r="E845" s="32" t="s">
        <v>9599</v>
      </c>
      <c r="F845" s="28">
        <v>1698.28</v>
      </c>
      <c r="G845" s="120"/>
      <c r="H845" s="18">
        <f t="shared" si="13"/>
        <v>-4.13793103439275E-3</v>
      </c>
    </row>
    <row r="846" spans="1:8">
      <c r="A846" s="60" t="s">
        <v>1107</v>
      </c>
      <c r="B846" s="60">
        <v>53286</v>
      </c>
      <c r="C846" s="61">
        <v>947.41379310344837</v>
      </c>
      <c r="D846" s="57"/>
      <c r="E846" s="32" t="s">
        <v>9600</v>
      </c>
      <c r="F846" s="28">
        <v>947.41</v>
      </c>
      <c r="G846" s="120"/>
      <c r="H846" s="18">
        <f t="shared" si="13"/>
        <v>3.79310344840178E-3</v>
      </c>
    </row>
    <row r="847" spans="1:8">
      <c r="A847" s="60" t="s">
        <v>1107</v>
      </c>
      <c r="B847" s="60">
        <v>53287</v>
      </c>
      <c r="C847" s="61">
        <v>2862.0689655172414</v>
      </c>
      <c r="D847" s="57"/>
      <c r="E847" s="32" t="s">
        <v>9601</v>
      </c>
      <c r="F847" s="28">
        <v>2862.0699999999997</v>
      </c>
      <c r="G847" s="120"/>
      <c r="H847" s="18">
        <f t="shared" si="13"/>
        <v>-1.0344827583139704E-3</v>
      </c>
    </row>
    <row r="848" spans="1:8">
      <c r="A848" s="60" t="s">
        <v>1107</v>
      </c>
      <c r="B848" s="60">
        <v>53288</v>
      </c>
      <c r="C848" s="61">
        <v>2275.8534482758619</v>
      </c>
      <c r="D848" s="57"/>
      <c r="E848" s="32" t="s">
        <v>9602</v>
      </c>
      <c r="F848" s="28">
        <v>2275.85</v>
      </c>
      <c r="G848" s="120"/>
      <c r="H848" s="18">
        <f t="shared" si="13"/>
        <v>3.4482758619560627E-3</v>
      </c>
    </row>
    <row r="849" spans="1:8">
      <c r="A849" s="60" t="s">
        <v>1107</v>
      </c>
      <c r="B849" s="60">
        <v>53289</v>
      </c>
      <c r="C849" s="61">
        <v>1758.6206896551726</v>
      </c>
      <c r="D849" s="57"/>
      <c r="E849" s="32" t="s">
        <v>9603</v>
      </c>
      <c r="F849" s="28">
        <v>1758.62</v>
      </c>
      <c r="G849" s="120"/>
      <c r="H849" s="18">
        <f t="shared" si="13"/>
        <v>6.8965517266406096E-4</v>
      </c>
    </row>
    <row r="850" spans="1:8">
      <c r="A850" s="60" t="s">
        <v>1107</v>
      </c>
      <c r="B850" s="60">
        <v>53290</v>
      </c>
      <c r="C850" s="61">
        <v>947.42241379310349</v>
      </c>
      <c r="D850" s="57"/>
      <c r="E850" s="32" t="s">
        <v>9604</v>
      </c>
      <c r="F850" s="28">
        <v>947.42000000000007</v>
      </c>
      <c r="G850" s="120"/>
      <c r="H850" s="18">
        <f t="shared" si="13"/>
        <v>2.4137931034147186E-3</v>
      </c>
    </row>
    <row r="851" spans="1:8">
      <c r="A851" s="60" t="s">
        <v>1107</v>
      </c>
      <c r="B851" s="60">
        <v>53291</v>
      </c>
      <c r="C851" s="61">
        <v>1007.7586206896552</v>
      </c>
      <c r="D851" s="57"/>
      <c r="E851" s="32" t="s">
        <v>9605</v>
      </c>
      <c r="F851" s="28">
        <v>1007.76</v>
      </c>
      <c r="G851" s="120"/>
      <c r="H851" s="18">
        <f t="shared" si="13"/>
        <v>-1.3793103447596877E-3</v>
      </c>
    </row>
    <row r="852" spans="1:8">
      <c r="A852" s="60" t="s">
        <v>1107</v>
      </c>
      <c r="B852" s="60">
        <v>53292</v>
      </c>
      <c r="C852" s="61">
        <v>2862.0689655172414</v>
      </c>
      <c r="D852" s="57"/>
      <c r="E852" s="32" t="s">
        <v>9606</v>
      </c>
      <c r="F852" s="28">
        <v>2862.0699999999997</v>
      </c>
      <c r="G852" s="120"/>
      <c r="H852" s="18">
        <f t="shared" si="13"/>
        <v>-1.0344827583139704E-3</v>
      </c>
    </row>
    <row r="853" spans="1:8">
      <c r="A853" s="60" t="s">
        <v>1107</v>
      </c>
      <c r="B853" s="60">
        <v>53293</v>
      </c>
      <c r="C853" s="61">
        <v>1780.1724137931035</v>
      </c>
      <c r="D853" s="57"/>
      <c r="E853" s="32" t="s">
        <v>9607</v>
      </c>
      <c r="F853" s="28">
        <v>1780.17</v>
      </c>
      <c r="G853" s="120"/>
      <c r="H853" s="18">
        <f t="shared" si="13"/>
        <v>2.4137931034147186E-3</v>
      </c>
    </row>
    <row r="854" spans="1:8">
      <c r="A854" s="60" t="s">
        <v>1107</v>
      </c>
      <c r="B854" s="60">
        <v>53294</v>
      </c>
      <c r="C854" s="61">
        <v>1758.6206896551726</v>
      </c>
      <c r="D854" s="57"/>
      <c r="E854" s="32" t="s">
        <v>9608</v>
      </c>
      <c r="F854" s="28">
        <v>1758.62</v>
      </c>
      <c r="G854" s="120"/>
      <c r="H854" s="18">
        <f t="shared" si="13"/>
        <v>6.8965517266406096E-4</v>
      </c>
    </row>
    <row r="855" spans="1:8">
      <c r="A855" s="60" t="s">
        <v>1107</v>
      </c>
      <c r="B855" s="60">
        <v>53295</v>
      </c>
      <c r="C855" s="61">
        <v>2862.0689655172414</v>
      </c>
      <c r="D855" s="57"/>
      <c r="E855" s="32" t="s">
        <v>9609</v>
      </c>
      <c r="F855" s="28">
        <v>2862.0699999999997</v>
      </c>
      <c r="G855" s="120"/>
      <c r="H855" s="18">
        <f t="shared" si="13"/>
        <v>-1.0344827583139704E-3</v>
      </c>
    </row>
    <row r="856" spans="1:8">
      <c r="A856" s="60" t="s">
        <v>1107</v>
      </c>
      <c r="B856" s="60">
        <v>53296</v>
      </c>
      <c r="C856" s="61">
        <v>3849.1379310344832</v>
      </c>
      <c r="D856" s="57"/>
      <c r="E856" s="32" t="s">
        <v>9610</v>
      </c>
      <c r="F856" s="28">
        <v>3849.14</v>
      </c>
      <c r="G856" s="120"/>
      <c r="H856" s="18">
        <f t="shared" si="13"/>
        <v>-2.0689655166279408E-3</v>
      </c>
    </row>
    <row r="857" spans="1:8">
      <c r="A857" s="60" t="s">
        <v>1107</v>
      </c>
      <c r="B857" s="60">
        <v>53297</v>
      </c>
      <c r="C857" s="61">
        <v>1007.7586206896552</v>
      </c>
      <c r="D857" s="57"/>
      <c r="E857" s="32" t="s">
        <v>9611</v>
      </c>
      <c r="F857" s="28">
        <v>1007.76</v>
      </c>
      <c r="G857" s="120"/>
      <c r="H857" s="18">
        <f t="shared" si="13"/>
        <v>-1.3793103447596877E-3</v>
      </c>
    </row>
    <row r="858" spans="1:8">
      <c r="A858" s="60" t="s">
        <v>1107</v>
      </c>
      <c r="B858" s="60">
        <v>53298</v>
      </c>
      <c r="C858" s="61">
        <v>1698.2672413793105</v>
      </c>
      <c r="D858" s="57"/>
      <c r="E858" s="32" t="s">
        <v>9612</v>
      </c>
      <c r="F858" s="28">
        <v>1698.27</v>
      </c>
      <c r="G858" s="120"/>
      <c r="H858" s="18">
        <f t="shared" si="13"/>
        <v>-2.7586206895193754E-3</v>
      </c>
    </row>
    <row r="859" spans="1:8">
      <c r="A859" s="60" t="s">
        <v>1107</v>
      </c>
      <c r="B859" s="60">
        <v>53299</v>
      </c>
      <c r="C859" s="61">
        <v>3788.8017241379316</v>
      </c>
      <c r="D859" s="57"/>
      <c r="E859" s="32" t="s">
        <v>9613</v>
      </c>
      <c r="F859" s="28">
        <v>3788.8</v>
      </c>
      <c r="G859" s="120"/>
      <c r="H859" s="18">
        <f t="shared" si="13"/>
        <v>1.7241379314327787E-3</v>
      </c>
    </row>
    <row r="860" spans="1:8">
      <c r="A860" s="60" t="s">
        <v>1107</v>
      </c>
      <c r="B860" s="60">
        <v>53300</v>
      </c>
      <c r="C860" s="61">
        <v>1335.3534482758621</v>
      </c>
      <c r="D860" s="57"/>
      <c r="E860" s="32" t="s">
        <v>9614</v>
      </c>
      <c r="F860" s="28">
        <v>1335.35</v>
      </c>
      <c r="G860" s="120"/>
      <c r="H860" s="18">
        <f t="shared" si="13"/>
        <v>3.4482758621834364E-3</v>
      </c>
    </row>
    <row r="861" spans="1:8">
      <c r="A861" s="60" t="s">
        <v>1107</v>
      </c>
      <c r="B861" s="60">
        <v>53301</v>
      </c>
      <c r="C861" s="61">
        <v>16949.413793103449</v>
      </c>
      <c r="D861" s="57"/>
      <c r="E861" s="32" t="s">
        <v>9615</v>
      </c>
      <c r="F861" s="28">
        <v>16949.41</v>
      </c>
      <c r="G861" s="120"/>
      <c r="H861" s="18">
        <f t="shared" si="13"/>
        <v>3.7931034494249616E-3</v>
      </c>
    </row>
    <row r="862" spans="1:8">
      <c r="A862" s="60" t="s">
        <v>1107</v>
      </c>
      <c r="B862" s="60">
        <v>53302</v>
      </c>
      <c r="C862" s="61">
        <v>1335.3362068965519</v>
      </c>
      <c r="D862" s="57"/>
      <c r="E862" s="32" t="s">
        <v>9616</v>
      </c>
      <c r="F862" s="28">
        <v>1335.3400000000001</v>
      </c>
      <c r="G862" s="120"/>
      <c r="H862" s="18">
        <f t="shared" si="13"/>
        <v>-3.7931034482880932E-3</v>
      </c>
    </row>
    <row r="863" spans="1:8">
      <c r="A863" s="60" t="s">
        <v>1107</v>
      </c>
      <c r="B863" s="60">
        <v>53303</v>
      </c>
      <c r="C863" s="61">
        <v>1698.2758620689656</v>
      </c>
      <c r="D863" s="57"/>
      <c r="E863" s="32" t="s">
        <v>9617</v>
      </c>
      <c r="F863" s="28">
        <v>1698.28</v>
      </c>
      <c r="G863" s="120"/>
      <c r="H863" s="18">
        <f t="shared" si="13"/>
        <v>-4.13793103439275E-3</v>
      </c>
    </row>
    <row r="864" spans="1:8">
      <c r="A864" s="60" t="s">
        <v>1107</v>
      </c>
      <c r="B864" s="60">
        <v>53304</v>
      </c>
      <c r="C864" s="61">
        <v>1249.1379310344828</v>
      </c>
      <c r="D864" s="57"/>
      <c r="E864" s="32" t="s">
        <v>9618</v>
      </c>
      <c r="F864" s="28">
        <v>1249.1399999999999</v>
      </c>
      <c r="G864" s="120"/>
      <c r="H864" s="18">
        <f t="shared" si="13"/>
        <v>-2.0689655170826882E-3</v>
      </c>
    </row>
    <row r="865" spans="1:8">
      <c r="A865" s="60" t="s">
        <v>1107</v>
      </c>
      <c r="B865" s="60">
        <v>53305</v>
      </c>
      <c r="C865" s="61">
        <v>3253.4310344827591</v>
      </c>
      <c r="D865" s="57"/>
      <c r="E865" s="32" t="s">
        <v>9619</v>
      </c>
      <c r="F865" s="28">
        <v>3253.4300000000003</v>
      </c>
      <c r="G865" s="120"/>
      <c r="H865" s="18">
        <f t="shared" si="13"/>
        <v>1.0344827587687178E-3</v>
      </c>
    </row>
    <row r="866" spans="1:8">
      <c r="A866" s="60" t="s">
        <v>1107</v>
      </c>
      <c r="B866" s="60">
        <v>53306</v>
      </c>
      <c r="C866" s="61">
        <v>1007.7500000000001</v>
      </c>
      <c r="D866" s="57"/>
      <c r="E866" s="32" t="s">
        <v>9620</v>
      </c>
      <c r="F866" s="28">
        <v>1007.75</v>
      </c>
      <c r="G866" s="120"/>
      <c r="H866" s="18">
        <f t="shared" si="13"/>
        <v>0</v>
      </c>
    </row>
    <row r="867" spans="1:8">
      <c r="A867" s="60" t="s">
        <v>1107</v>
      </c>
      <c r="B867" s="60">
        <v>53307</v>
      </c>
      <c r="C867" s="61">
        <v>3654.3017241379312</v>
      </c>
      <c r="D867" s="57"/>
      <c r="E867" s="32" t="s">
        <v>9621</v>
      </c>
      <c r="F867" s="28">
        <v>3654.3</v>
      </c>
      <c r="G867" s="120"/>
      <c r="H867" s="18">
        <f t="shared" si="13"/>
        <v>1.7241379309780314E-3</v>
      </c>
    </row>
    <row r="868" spans="1:8">
      <c r="A868" s="60" t="s">
        <v>1107</v>
      </c>
      <c r="B868" s="60">
        <v>53308</v>
      </c>
      <c r="C868" s="61">
        <v>435.35344827586209</v>
      </c>
      <c r="D868" s="57"/>
      <c r="E868" s="32" t="s">
        <v>9622</v>
      </c>
      <c r="F868" s="28">
        <v>435.34999999999997</v>
      </c>
      <c r="G868" s="120"/>
      <c r="H868" s="18">
        <f t="shared" si="13"/>
        <v>3.448275862126593E-3</v>
      </c>
    </row>
    <row r="869" spans="1:8">
      <c r="A869" s="60" t="s">
        <v>1107</v>
      </c>
      <c r="B869" s="60">
        <v>53309</v>
      </c>
      <c r="C869" s="61">
        <v>1007.7586206896552</v>
      </c>
      <c r="D869" s="57"/>
      <c r="E869" s="32" t="s">
        <v>9623</v>
      </c>
      <c r="F869" s="28">
        <v>1007.76</v>
      </c>
      <c r="G869" s="120"/>
      <c r="H869" s="18">
        <f t="shared" si="13"/>
        <v>-1.3793103447596877E-3</v>
      </c>
    </row>
    <row r="870" spans="1:8">
      <c r="A870" s="60" t="s">
        <v>1107</v>
      </c>
      <c r="B870" s="60">
        <v>53310</v>
      </c>
      <c r="C870" s="61">
        <v>3849.1293103448274</v>
      </c>
      <c r="D870" s="57"/>
      <c r="E870" s="32" t="s">
        <v>9624</v>
      </c>
      <c r="F870" s="28">
        <v>3849.13</v>
      </c>
      <c r="G870" s="120"/>
      <c r="H870" s="18">
        <f t="shared" si="13"/>
        <v>-6.8965517266406096E-4</v>
      </c>
    </row>
    <row r="871" spans="1:8">
      <c r="A871" s="60" t="s">
        <v>1107</v>
      </c>
      <c r="B871" s="60">
        <v>53311</v>
      </c>
      <c r="C871" s="61">
        <v>3412.9310344827591</v>
      </c>
      <c r="D871" s="57"/>
      <c r="E871" s="32" t="s">
        <v>9625</v>
      </c>
      <c r="F871" s="28">
        <v>3412.9300000000003</v>
      </c>
      <c r="G871" s="120"/>
      <c r="H871" s="18">
        <f t="shared" si="13"/>
        <v>1.0344827587687178E-3</v>
      </c>
    </row>
    <row r="872" spans="1:8">
      <c r="A872" s="60" t="s">
        <v>1107</v>
      </c>
      <c r="B872" s="60">
        <v>53312</v>
      </c>
      <c r="C872" s="61">
        <v>1698.2758620689656</v>
      </c>
      <c r="D872" s="57"/>
      <c r="E872" s="32" t="s">
        <v>9626</v>
      </c>
      <c r="F872" s="28">
        <v>1698.28</v>
      </c>
      <c r="G872" s="120"/>
      <c r="H872" s="18">
        <f t="shared" si="13"/>
        <v>-4.13793103439275E-3</v>
      </c>
    </row>
    <row r="873" spans="1:8">
      <c r="A873" s="60" t="s">
        <v>1107</v>
      </c>
      <c r="B873" s="60">
        <v>53313</v>
      </c>
      <c r="C873" s="61">
        <v>3675.3793103448274</v>
      </c>
      <c r="D873" s="57"/>
      <c r="E873" s="32" t="s">
        <v>9627</v>
      </c>
      <c r="F873" s="28">
        <v>3675.38</v>
      </c>
      <c r="G873" s="120"/>
      <c r="H873" s="18">
        <f t="shared" si="13"/>
        <v>-6.8965517266406096E-4</v>
      </c>
    </row>
    <row r="874" spans="1:8">
      <c r="A874" s="60" t="s">
        <v>1107</v>
      </c>
      <c r="B874" s="60">
        <v>53314</v>
      </c>
      <c r="C874" s="61">
        <v>2862.0603448275861</v>
      </c>
      <c r="D874" s="57"/>
      <c r="E874" s="32" t="s">
        <v>9628</v>
      </c>
      <c r="F874" s="28">
        <v>2862.0600000000004</v>
      </c>
      <c r="G874" s="120"/>
      <c r="H874" s="18">
        <f t="shared" si="13"/>
        <v>3.4482758564990945E-4</v>
      </c>
    </row>
    <row r="875" spans="1:8">
      <c r="A875" s="60" t="s">
        <v>1107</v>
      </c>
      <c r="B875" s="60">
        <v>53315</v>
      </c>
      <c r="C875" s="61">
        <v>1309.4827586206898</v>
      </c>
      <c r="D875" s="57"/>
      <c r="E875" s="32" t="s">
        <v>9629</v>
      </c>
      <c r="F875" s="28">
        <v>1309.48</v>
      </c>
      <c r="G875" s="120"/>
      <c r="H875" s="18">
        <f t="shared" si="13"/>
        <v>2.7586206897467491E-3</v>
      </c>
    </row>
    <row r="876" spans="1:8">
      <c r="A876" s="60" t="s">
        <v>1107</v>
      </c>
      <c r="B876" s="60">
        <v>53316</v>
      </c>
      <c r="C876" s="61">
        <v>1758.6120689655174</v>
      </c>
      <c r="D876" s="57"/>
      <c r="E876" s="32" t="s">
        <v>9630</v>
      </c>
      <c r="F876" s="28">
        <v>1758.6100000000001</v>
      </c>
      <c r="G876" s="120"/>
      <c r="H876" s="18">
        <f t="shared" si="13"/>
        <v>2.0689655173100618E-3</v>
      </c>
    </row>
    <row r="877" spans="1:8">
      <c r="A877" s="60" t="s">
        <v>1107</v>
      </c>
      <c r="B877" s="60">
        <v>53317</v>
      </c>
      <c r="C877" s="61">
        <v>947.42241379310349</v>
      </c>
      <c r="D877" s="57"/>
      <c r="E877" s="32" t="s">
        <v>9631</v>
      </c>
      <c r="F877" s="28">
        <v>947.42000000000007</v>
      </c>
      <c r="G877" s="120"/>
      <c r="H877" s="18">
        <f t="shared" si="13"/>
        <v>2.4137931034147186E-3</v>
      </c>
    </row>
    <row r="878" spans="1:8">
      <c r="A878" s="60" t="s">
        <v>1107</v>
      </c>
      <c r="B878" s="60">
        <v>53318</v>
      </c>
      <c r="C878" s="61">
        <v>11200</v>
      </c>
      <c r="D878" s="57"/>
      <c r="E878" s="32" t="s">
        <v>9632</v>
      </c>
      <c r="F878" s="28">
        <v>11200</v>
      </c>
      <c r="G878" s="120"/>
      <c r="H878" s="18">
        <f t="shared" si="13"/>
        <v>0</v>
      </c>
    </row>
    <row r="879" spans="1:8">
      <c r="A879" s="60" t="s">
        <v>1107</v>
      </c>
      <c r="B879" s="60">
        <v>53319</v>
      </c>
      <c r="C879" s="61">
        <v>6000</v>
      </c>
      <c r="D879" s="57"/>
      <c r="E879" s="32" t="s">
        <v>9633</v>
      </c>
      <c r="F879" s="28">
        <v>6000</v>
      </c>
      <c r="G879" s="120"/>
      <c r="H879" s="18">
        <f t="shared" si="13"/>
        <v>0</v>
      </c>
    </row>
    <row r="880" spans="1:8">
      <c r="A880" s="60" t="s">
        <v>1107</v>
      </c>
      <c r="B880" s="60">
        <v>53320</v>
      </c>
      <c r="C880" s="61">
        <v>180.00000000000003</v>
      </c>
      <c r="D880" s="57"/>
      <c r="E880" s="32" t="s">
        <v>9634</v>
      </c>
      <c r="F880" s="28">
        <v>180</v>
      </c>
      <c r="G880" s="120"/>
      <c r="H880" s="18">
        <f t="shared" si="13"/>
        <v>0</v>
      </c>
    </row>
    <row r="881" spans="1:8">
      <c r="A881" s="60" t="s">
        <v>1107</v>
      </c>
      <c r="B881" s="60">
        <v>53321</v>
      </c>
      <c r="C881" s="61">
        <v>1300</v>
      </c>
      <c r="D881" s="57"/>
      <c r="E881" s="32" t="s">
        <v>9635</v>
      </c>
      <c r="F881" s="28">
        <v>1300</v>
      </c>
      <c r="G881" s="120"/>
      <c r="H881" s="18">
        <f t="shared" si="13"/>
        <v>0</v>
      </c>
    </row>
    <row r="882" spans="1:8">
      <c r="A882" s="60" t="s">
        <v>1107</v>
      </c>
      <c r="B882" s="60">
        <v>53322</v>
      </c>
      <c r="C882" s="61">
        <v>3075.3793103448279</v>
      </c>
      <c r="D882" s="57"/>
      <c r="E882" s="32" t="s">
        <v>9636</v>
      </c>
      <c r="F882" s="28">
        <v>3075.38</v>
      </c>
      <c r="G882" s="120"/>
      <c r="H882" s="18">
        <f t="shared" si="13"/>
        <v>-6.896551722093136E-4</v>
      </c>
    </row>
    <row r="883" spans="1:8">
      <c r="A883" s="60" t="s">
        <v>1107</v>
      </c>
      <c r="B883" s="60">
        <v>53323</v>
      </c>
      <c r="C883" s="61">
        <v>2862.0689655172414</v>
      </c>
      <c r="D883" s="57"/>
      <c r="E883" s="32" t="s">
        <v>9637</v>
      </c>
      <c r="F883" s="28">
        <v>2862.0699999999997</v>
      </c>
      <c r="G883" s="120"/>
      <c r="H883" s="18">
        <f t="shared" si="13"/>
        <v>-1.0344827583139704E-3</v>
      </c>
    </row>
    <row r="884" spans="1:8">
      <c r="A884" s="60" t="s">
        <v>1107</v>
      </c>
      <c r="B884" s="60">
        <v>53324</v>
      </c>
      <c r="C884" s="61">
        <v>1698.2758620689656</v>
      </c>
      <c r="D884" s="57"/>
      <c r="E884" s="32" t="s">
        <v>9638</v>
      </c>
      <c r="F884" s="28">
        <v>1698.28</v>
      </c>
      <c r="G884" s="120"/>
      <c r="H884" s="18">
        <f t="shared" si="13"/>
        <v>-4.13793103439275E-3</v>
      </c>
    </row>
    <row r="885" spans="1:8">
      <c r="A885" s="60" t="s">
        <v>1107</v>
      </c>
      <c r="B885" s="60">
        <v>53325</v>
      </c>
      <c r="C885" s="61">
        <v>1007.7586206896552</v>
      </c>
      <c r="D885" s="57"/>
      <c r="E885" s="32" t="s">
        <v>9639</v>
      </c>
      <c r="F885" s="28">
        <v>1007.76</v>
      </c>
      <c r="G885" s="120"/>
      <c r="H885" s="18">
        <f t="shared" si="13"/>
        <v>-1.3793103447596877E-3</v>
      </c>
    </row>
    <row r="886" spans="1:8">
      <c r="A886" s="60" t="s">
        <v>1107</v>
      </c>
      <c r="B886" s="60">
        <v>53326</v>
      </c>
      <c r="C886" s="61">
        <v>180.00000000000003</v>
      </c>
      <c r="D886" s="57"/>
      <c r="E886" s="32" t="s">
        <v>9640</v>
      </c>
      <c r="F886" s="28">
        <v>180</v>
      </c>
      <c r="G886" s="120"/>
      <c r="H886" s="18">
        <f t="shared" si="13"/>
        <v>0</v>
      </c>
    </row>
    <row r="887" spans="1:8">
      <c r="A887" s="60" t="s">
        <v>1107</v>
      </c>
      <c r="B887" s="60">
        <v>53327</v>
      </c>
      <c r="C887" s="61">
        <v>180.00000000000003</v>
      </c>
      <c r="D887" s="57"/>
      <c r="E887" s="32" t="s">
        <v>9641</v>
      </c>
      <c r="F887" s="28">
        <v>180</v>
      </c>
      <c r="G887" s="120"/>
      <c r="H887" s="18">
        <f t="shared" si="13"/>
        <v>0</v>
      </c>
    </row>
    <row r="888" spans="1:8">
      <c r="A888" s="60" t="s">
        <v>1107</v>
      </c>
      <c r="B888" s="60">
        <v>53328</v>
      </c>
      <c r="C888" s="61">
        <v>1109.3103448275863</v>
      </c>
      <c r="D888" s="57"/>
      <c r="E888" s="32" t="s">
        <v>9642</v>
      </c>
      <c r="F888" s="28">
        <v>1109.31</v>
      </c>
      <c r="G888" s="120"/>
      <c r="H888" s="18">
        <f t="shared" si="13"/>
        <v>3.4482758633203048E-4</v>
      </c>
    </row>
    <row r="889" spans="1:8">
      <c r="A889" s="60" t="s">
        <v>1107</v>
      </c>
      <c r="B889" s="60">
        <v>53329</v>
      </c>
      <c r="C889" s="61">
        <v>482.58620689655174</v>
      </c>
      <c r="D889" s="57"/>
      <c r="E889" s="32" t="s">
        <v>9643</v>
      </c>
      <c r="F889" s="28">
        <v>482.59</v>
      </c>
      <c r="G889" s="120"/>
      <c r="H889" s="18">
        <f t="shared" si="13"/>
        <v>-3.7931034482312498E-3</v>
      </c>
    </row>
    <row r="890" spans="1:8">
      <c r="A890" s="60" t="s">
        <v>1107</v>
      </c>
      <c r="B890" s="60">
        <v>53330</v>
      </c>
      <c r="C890" s="61">
        <v>90.000000000000014</v>
      </c>
      <c r="D890" s="57"/>
      <c r="E890" s="32" t="s">
        <v>9644</v>
      </c>
      <c r="F890" s="28">
        <v>90</v>
      </c>
      <c r="G890" s="120"/>
      <c r="H890" s="18">
        <f t="shared" si="13"/>
        <v>0</v>
      </c>
    </row>
    <row r="891" spans="1:8">
      <c r="A891" s="60" t="s">
        <v>1107</v>
      </c>
      <c r="B891" s="60">
        <v>53331</v>
      </c>
      <c r="C891" s="61">
        <v>1007.7586206896552</v>
      </c>
      <c r="D891" s="57"/>
      <c r="E891" s="32" t="s">
        <v>9645</v>
      </c>
      <c r="F891" s="28">
        <v>1007.76</v>
      </c>
      <c r="G891" s="120"/>
      <c r="H891" s="18">
        <f t="shared" si="13"/>
        <v>-1.3793103447596877E-3</v>
      </c>
    </row>
    <row r="892" spans="1:8">
      <c r="A892" s="60" t="s">
        <v>1107</v>
      </c>
      <c r="B892" s="60">
        <v>53332</v>
      </c>
      <c r="C892" s="61">
        <v>947.42241379310349</v>
      </c>
      <c r="D892" s="57"/>
      <c r="E892" s="32" t="s">
        <v>9646</v>
      </c>
      <c r="F892" s="28">
        <v>947.42000000000007</v>
      </c>
      <c r="G892" s="120"/>
      <c r="H892" s="18">
        <f t="shared" si="13"/>
        <v>2.4137931034147186E-3</v>
      </c>
    </row>
    <row r="893" spans="1:8">
      <c r="A893" s="60" t="s">
        <v>1107</v>
      </c>
      <c r="B893" s="60">
        <v>53333</v>
      </c>
      <c r="C893" s="61">
        <v>180.00000000000003</v>
      </c>
      <c r="D893" s="57"/>
      <c r="E893" s="32" t="s">
        <v>9647</v>
      </c>
      <c r="F893" s="28">
        <v>180</v>
      </c>
      <c r="G893" s="120"/>
      <c r="H893" s="18">
        <f t="shared" si="13"/>
        <v>0</v>
      </c>
    </row>
    <row r="894" spans="1:8">
      <c r="A894" s="60" t="s">
        <v>1107</v>
      </c>
      <c r="B894" s="60">
        <v>53334</v>
      </c>
      <c r="C894" s="61">
        <v>1715.3879310344828</v>
      </c>
      <c r="D894" s="57"/>
      <c r="E894" s="32" t="s">
        <v>9648</v>
      </c>
      <c r="F894" s="28">
        <v>1715.39</v>
      </c>
      <c r="G894" s="120"/>
      <c r="H894" s="18">
        <f t="shared" si="13"/>
        <v>-2.0689655173100618E-3</v>
      </c>
    </row>
    <row r="895" spans="1:8">
      <c r="A895" s="60" t="s">
        <v>1107</v>
      </c>
      <c r="B895" s="60">
        <v>53335</v>
      </c>
      <c r="C895" s="61">
        <v>8612.1379310344837</v>
      </c>
      <c r="D895" s="57"/>
      <c r="E895" s="32" t="s">
        <v>9649</v>
      </c>
      <c r="F895" s="28">
        <v>8612.14</v>
      </c>
      <c r="G895" s="120"/>
      <c r="H895" s="18">
        <f t="shared" si="13"/>
        <v>-2.0689655157184461E-3</v>
      </c>
    </row>
    <row r="896" spans="1:8">
      <c r="A896" s="60" t="s">
        <v>1107</v>
      </c>
      <c r="B896" s="60">
        <v>53336</v>
      </c>
      <c r="C896" s="61">
        <v>1155</v>
      </c>
      <c r="D896" s="57"/>
      <c r="E896" s="32" t="s">
        <v>9650</v>
      </c>
      <c r="F896" s="28">
        <v>1155</v>
      </c>
      <c r="G896" s="120"/>
      <c r="H896" s="18">
        <f t="shared" si="13"/>
        <v>0</v>
      </c>
    </row>
    <row r="897" spans="1:8">
      <c r="A897" s="60" t="s">
        <v>1107</v>
      </c>
      <c r="B897" s="60">
        <v>53337</v>
      </c>
      <c r="C897" s="61">
        <v>3080.0000000000005</v>
      </c>
      <c r="D897" s="57"/>
      <c r="E897" s="32" t="s">
        <v>9651</v>
      </c>
      <c r="F897" s="28">
        <v>3080</v>
      </c>
      <c r="G897" s="120"/>
      <c r="H897" s="18">
        <f t="shared" si="13"/>
        <v>0</v>
      </c>
    </row>
    <row r="898" spans="1:8">
      <c r="A898" s="60" t="s">
        <v>1107</v>
      </c>
      <c r="B898" s="60">
        <v>53338</v>
      </c>
      <c r="C898" s="61">
        <v>2420</v>
      </c>
      <c r="D898" s="57"/>
      <c r="E898" s="32" t="s">
        <v>9652</v>
      </c>
      <c r="F898" s="28">
        <v>2420</v>
      </c>
      <c r="G898" s="120"/>
      <c r="H898" s="18">
        <f t="shared" si="13"/>
        <v>0</v>
      </c>
    </row>
    <row r="899" spans="1:8">
      <c r="A899" s="60" t="s">
        <v>1107</v>
      </c>
      <c r="B899" s="60">
        <v>53339</v>
      </c>
      <c r="C899" s="61">
        <v>6050</v>
      </c>
      <c r="D899" s="57"/>
      <c r="E899" s="32" t="s">
        <v>9653</v>
      </c>
      <c r="F899" s="28">
        <v>6050</v>
      </c>
      <c r="G899" s="120"/>
      <c r="H899" s="18">
        <f t="shared" si="13"/>
        <v>0</v>
      </c>
    </row>
    <row r="900" spans="1:8">
      <c r="A900" s="60" t="s">
        <v>1107</v>
      </c>
      <c r="B900" s="60">
        <v>53340</v>
      </c>
      <c r="C900" s="61">
        <v>955.16379310344837</v>
      </c>
      <c r="D900" s="57"/>
      <c r="E900" s="32" t="s">
        <v>9654</v>
      </c>
      <c r="F900" s="28">
        <v>955.16</v>
      </c>
      <c r="G900" s="120"/>
      <c r="H900" s="18">
        <f t="shared" si="13"/>
        <v>3.79310344840178E-3</v>
      </c>
    </row>
    <row r="901" spans="1:8">
      <c r="A901" s="60" t="s">
        <v>1107</v>
      </c>
      <c r="B901" s="60">
        <v>53341</v>
      </c>
      <c r="C901" s="61">
        <v>3161.4396551724139</v>
      </c>
      <c r="D901" s="57"/>
      <c r="E901" s="32" t="s">
        <v>9655</v>
      </c>
      <c r="F901" s="28">
        <v>3161.44</v>
      </c>
      <c r="G901" s="120"/>
      <c r="H901" s="18">
        <f t="shared" si="13"/>
        <v>-3.448275861046568E-4</v>
      </c>
    </row>
    <row r="902" spans="1:8">
      <c r="A902" s="60" t="s">
        <v>1107</v>
      </c>
      <c r="B902" s="60">
        <v>53342</v>
      </c>
      <c r="C902" s="61">
        <v>1698.2758620689656</v>
      </c>
      <c r="D902" s="57"/>
      <c r="E902" s="32" t="s">
        <v>9656</v>
      </c>
      <c r="F902" s="28">
        <v>1698.28</v>
      </c>
      <c r="G902" s="120"/>
      <c r="H902" s="18">
        <f t="shared" si="13"/>
        <v>-4.13793103439275E-3</v>
      </c>
    </row>
    <row r="903" spans="1:8">
      <c r="A903" s="60" t="s">
        <v>1107</v>
      </c>
      <c r="B903" s="60">
        <v>53343</v>
      </c>
      <c r="C903" s="61">
        <v>10000</v>
      </c>
      <c r="D903" s="57"/>
      <c r="E903" s="32" t="s">
        <v>9657</v>
      </c>
      <c r="F903" s="28">
        <v>10000</v>
      </c>
      <c r="G903" s="120"/>
      <c r="H903" s="18">
        <f t="shared" si="13"/>
        <v>0</v>
      </c>
    </row>
    <row r="904" spans="1:8">
      <c r="A904" s="60" t="s">
        <v>1107</v>
      </c>
      <c r="B904" s="60">
        <v>53344</v>
      </c>
      <c r="C904" s="61">
        <v>58.198275862068975</v>
      </c>
      <c r="D904" s="57"/>
      <c r="E904" s="32" t="s">
        <v>9658</v>
      </c>
      <c r="F904" s="28">
        <v>58.2</v>
      </c>
      <c r="G904" s="120"/>
      <c r="H904" s="18">
        <f t="shared" si="13"/>
        <v>-1.7241379310277694E-3</v>
      </c>
    </row>
    <row r="905" spans="1:8">
      <c r="A905" s="60" t="s">
        <v>1107</v>
      </c>
      <c r="B905" s="60">
        <v>53345</v>
      </c>
      <c r="C905" s="61">
        <v>174.60344827586206</v>
      </c>
      <c r="D905" s="57"/>
      <c r="E905" s="32" t="s">
        <v>9659</v>
      </c>
      <c r="F905" s="28">
        <v>174.6</v>
      </c>
      <c r="G905" s="120"/>
      <c r="H905" s="18">
        <f t="shared" ref="H905:H968" si="14">+C905-F905</f>
        <v>3.4482758620697496E-3</v>
      </c>
    </row>
    <row r="906" spans="1:8">
      <c r="A906" s="60" t="s">
        <v>1107</v>
      </c>
      <c r="B906" s="60">
        <v>53346</v>
      </c>
      <c r="C906" s="61">
        <v>58.198275862068975</v>
      </c>
      <c r="D906" s="57"/>
      <c r="E906" s="32" t="s">
        <v>9660</v>
      </c>
      <c r="F906" s="28">
        <v>58.2</v>
      </c>
      <c r="G906" s="120"/>
      <c r="H906" s="18">
        <f t="shared" si="14"/>
        <v>-1.7241379310277694E-3</v>
      </c>
    </row>
    <row r="907" spans="1:8">
      <c r="A907" s="60" t="s">
        <v>1107</v>
      </c>
      <c r="B907" s="60">
        <v>53347</v>
      </c>
      <c r="C907" s="61">
        <v>58.198275862068975</v>
      </c>
      <c r="D907" s="57"/>
      <c r="E907" s="32" t="s">
        <v>9661</v>
      </c>
      <c r="F907" s="28">
        <v>58.2</v>
      </c>
      <c r="G907" s="120"/>
      <c r="H907" s="18">
        <f t="shared" si="14"/>
        <v>-1.7241379310277694E-3</v>
      </c>
    </row>
    <row r="908" spans="1:8">
      <c r="A908" s="60" t="s">
        <v>1107</v>
      </c>
      <c r="B908" s="60">
        <v>53348</v>
      </c>
      <c r="C908" s="61">
        <v>400</v>
      </c>
      <c r="D908" s="57"/>
      <c r="E908" s="32" t="s">
        <v>9662</v>
      </c>
      <c r="F908" s="28">
        <v>400</v>
      </c>
      <c r="G908" s="120"/>
      <c r="H908" s="18">
        <f t="shared" si="14"/>
        <v>0</v>
      </c>
    </row>
    <row r="909" spans="1:8">
      <c r="A909" s="60" t="s">
        <v>1107</v>
      </c>
      <c r="B909" s="60">
        <v>53349</v>
      </c>
      <c r="C909" s="61">
        <v>1698.2758620689656</v>
      </c>
      <c r="D909" s="57"/>
      <c r="E909" s="32" t="s">
        <v>9663</v>
      </c>
      <c r="F909" s="28">
        <v>1698.2800000000002</v>
      </c>
      <c r="G909" s="120"/>
      <c r="H909" s="18">
        <f t="shared" si="14"/>
        <v>-4.1379310346201237E-3</v>
      </c>
    </row>
    <row r="910" spans="1:8">
      <c r="A910" s="60" t="s">
        <v>1107</v>
      </c>
      <c r="B910" s="60">
        <v>53350</v>
      </c>
      <c r="C910" s="61">
        <v>947.42241379310349</v>
      </c>
      <c r="D910" s="57"/>
      <c r="E910" s="32" t="s">
        <v>9664</v>
      </c>
      <c r="F910" s="28">
        <v>947.42000000000007</v>
      </c>
      <c r="G910" s="120"/>
      <c r="H910" s="18">
        <f t="shared" si="14"/>
        <v>2.4137931034147186E-3</v>
      </c>
    </row>
    <row r="911" spans="1:8">
      <c r="A911" s="60" t="s">
        <v>1107</v>
      </c>
      <c r="B911" s="60">
        <v>53351</v>
      </c>
      <c r="C911" s="61">
        <v>1007.7500000000001</v>
      </c>
      <c r="D911" s="57"/>
      <c r="E911" s="32" t="s">
        <v>9665</v>
      </c>
      <c r="F911" s="28">
        <v>1007.75</v>
      </c>
      <c r="G911" s="120"/>
      <c r="H911" s="18">
        <f t="shared" si="14"/>
        <v>0</v>
      </c>
    </row>
    <row r="912" spans="1:8">
      <c r="A912" s="60" t="s">
        <v>1107</v>
      </c>
      <c r="B912" s="60">
        <v>53352</v>
      </c>
      <c r="C912" s="61">
        <v>1698.2672413793105</v>
      </c>
      <c r="D912" s="57"/>
      <c r="E912" s="32" t="s">
        <v>9666</v>
      </c>
      <c r="F912" s="28">
        <v>1698.27</v>
      </c>
      <c r="G912" s="120"/>
      <c r="H912" s="18">
        <f t="shared" si="14"/>
        <v>-2.7586206895193754E-3</v>
      </c>
    </row>
    <row r="913" spans="1:8">
      <c r="A913" s="60" t="s">
        <v>1107</v>
      </c>
      <c r="B913" s="60">
        <v>53353</v>
      </c>
      <c r="C913" s="61">
        <v>60.336206896551722</v>
      </c>
      <c r="D913" s="57"/>
      <c r="E913" s="32" t="s">
        <v>9667</v>
      </c>
      <c r="F913" s="28">
        <v>60.34</v>
      </c>
      <c r="G913" s="120"/>
      <c r="H913" s="18">
        <f t="shared" si="14"/>
        <v>-3.7931034482809878E-3</v>
      </c>
    </row>
    <row r="914" spans="1:8">
      <c r="A914" s="60" t="s">
        <v>1107</v>
      </c>
      <c r="B914" s="60">
        <v>53354</v>
      </c>
      <c r="C914" s="61">
        <v>1698.2672413793105</v>
      </c>
      <c r="D914" s="57"/>
      <c r="E914" s="32" t="s">
        <v>9668</v>
      </c>
      <c r="F914" s="28">
        <v>1698.27</v>
      </c>
      <c r="G914" s="120"/>
      <c r="H914" s="18">
        <f t="shared" si="14"/>
        <v>-2.7586206895193754E-3</v>
      </c>
    </row>
    <row r="915" spans="1:8">
      <c r="A915" s="60" t="s">
        <v>1107</v>
      </c>
      <c r="B915" s="60">
        <v>53355</v>
      </c>
      <c r="C915" s="61">
        <v>1007.7586206896552</v>
      </c>
      <c r="D915" s="57"/>
      <c r="E915" s="32" t="s">
        <v>9669</v>
      </c>
      <c r="F915" s="28">
        <v>1007.76</v>
      </c>
      <c r="G915" s="120"/>
      <c r="H915" s="18">
        <f t="shared" si="14"/>
        <v>-1.3793103447596877E-3</v>
      </c>
    </row>
    <row r="916" spans="1:8">
      <c r="A916" s="60" t="s">
        <v>1107</v>
      </c>
      <c r="B916" s="60">
        <v>53356</v>
      </c>
      <c r="C916" s="61">
        <v>2157.6982758620688</v>
      </c>
      <c r="D916" s="57"/>
      <c r="E916" s="32" t="s">
        <v>9670</v>
      </c>
      <c r="F916" s="28">
        <v>2157.6999999999998</v>
      </c>
      <c r="G916" s="120"/>
      <c r="H916" s="18">
        <f t="shared" si="14"/>
        <v>-1.7241379309780314E-3</v>
      </c>
    </row>
    <row r="917" spans="1:8">
      <c r="A917" s="60" t="s">
        <v>1107</v>
      </c>
      <c r="B917" s="60">
        <v>53357</v>
      </c>
      <c r="C917" s="61">
        <v>1223.2758620689656</v>
      </c>
      <c r="D917" s="57"/>
      <c r="E917" s="32" t="s">
        <v>9671</v>
      </c>
      <c r="F917" s="28">
        <v>1223.28</v>
      </c>
      <c r="G917" s="120"/>
      <c r="H917" s="18">
        <f t="shared" si="14"/>
        <v>-4.13793103439275E-3</v>
      </c>
    </row>
    <row r="918" spans="1:8">
      <c r="A918" s="60" t="s">
        <v>1107</v>
      </c>
      <c r="B918" s="60">
        <v>53358</v>
      </c>
      <c r="C918" s="61">
        <v>3645.6724137931033</v>
      </c>
      <c r="D918" s="57"/>
      <c r="E918" s="32" t="s">
        <v>9672</v>
      </c>
      <c r="F918" s="28">
        <v>3645.67</v>
      </c>
      <c r="G918" s="120"/>
      <c r="H918" s="18">
        <f t="shared" si="14"/>
        <v>2.413793103187345E-3</v>
      </c>
    </row>
    <row r="919" spans="1:8">
      <c r="A919" s="60" t="s">
        <v>1107</v>
      </c>
      <c r="B919" s="60">
        <v>53359</v>
      </c>
      <c r="C919" s="61">
        <v>1007.7586206896552</v>
      </c>
      <c r="D919" s="57"/>
      <c r="E919" s="32" t="s">
        <v>9673</v>
      </c>
      <c r="F919" s="28">
        <v>1007.76</v>
      </c>
      <c r="G919" s="120"/>
      <c r="H919" s="18">
        <f t="shared" si="14"/>
        <v>-1.3793103447596877E-3</v>
      </c>
    </row>
    <row r="920" spans="1:8">
      <c r="A920" s="60" t="s">
        <v>1107</v>
      </c>
      <c r="B920" s="60">
        <v>53360</v>
      </c>
      <c r="C920" s="61">
        <v>1007.7586206896552</v>
      </c>
      <c r="D920" s="57"/>
      <c r="E920" s="32" t="s">
        <v>9674</v>
      </c>
      <c r="F920" s="28">
        <v>1007.76</v>
      </c>
      <c r="G920" s="120"/>
      <c r="H920" s="18">
        <f t="shared" si="14"/>
        <v>-1.3793103447596877E-3</v>
      </c>
    </row>
    <row r="921" spans="1:8">
      <c r="A921" s="60" t="s">
        <v>1107</v>
      </c>
      <c r="B921" s="60">
        <v>53361</v>
      </c>
      <c r="C921" s="61">
        <v>1719.8275862068967</v>
      </c>
      <c r="D921" s="57"/>
      <c r="E921" s="32" t="s">
        <v>9675</v>
      </c>
      <c r="F921" s="28">
        <v>1719.83</v>
      </c>
      <c r="G921" s="120"/>
      <c r="H921" s="18">
        <f t="shared" si="14"/>
        <v>-2.413793103187345E-3</v>
      </c>
    </row>
    <row r="922" spans="1:8">
      <c r="A922" s="60" t="s">
        <v>1107</v>
      </c>
      <c r="B922" s="60">
        <v>53362</v>
      </c>
      <c r="C922" s="61">
        <v>3519.8275862068967</v>
      </c>
      <c r="D922" s="57"/>
      <c r="E922" s="32" t="s">
        <v>9676</v>
      </c>
      <c r="F922" s="28">
        <v>3519.83</v>
      </c>
      <c r="G922" s="120"/>
      <c r="H922" s="18">
        <f t="shared" si="14"/>
        <v>-2.413793103187345E-3</v>
      </c>
    </row>
    <row r="923" spans="1:8">
      <c r="A923" s="60" t="s">
        <v>1107</v>
      </c>
      <c r="B923" s="60">
        <v>53363</v>
      </c>
      <c r="C923" s="61">
        <v>947.42241379310349</v>
      </c>
      <c r="D923" s="57"/>
      <c r="E923" s="32" t="s">
        <v>9677</v>
      </c>
      <c r="F923" s="28">
        <v>947.42000000000007</v>
      </c>
      <c r="G923" s="120"/>
      <c r="H923" s="18">
        <f t="shared" si="14"/>
        <v>2.4137931034147186E-3</v>
      </c>
    </row>
    <row r="924" spans="1:8">
      <c r="A924" s="60" t="s">
        <v>1107</v>
      </c>
      <c r="B924" s="60">
        <v>53364</v>
      </c>
      <c r="C924" s="61">
        <v>947.41379310344837</v>
      </c>
      <c r="D924" s="57"/>
      <c r="E924" s="32" t="s">
        <v>9678</v>
      </c>
      <c r="F924" s="28">
        <v>947.41000000000008</v>
      </c>
      <c r="G924" s="120"/>
      <c r="H924" s="18">
        <f t="shared" si="14"/>
        <v>3.7931034482880932E-3</v>
      </c>
    </row>
    <row r="925" spans="1:8">
      <c r="A925" s="60" t="s">
        <v>1107</v>
      </c>
      <c r="B925" s="60">
        <v>53365</v>
      </c>
      <c r="C925" s="61">
        <v>7815.7413793103451</v>
      </c>
      <c r="D925" s="57"/>
      <c r="E925" s="32" t="s">
        <v>9679</v>
      </c>
      <c r="F925" s="28">
        <v>7815.74</v>
      </c>
      <c r="G925" s="120"/>
      <c r="H925" s="18">
        <f t="shared" si="14"/>
        <v>1.3793103453281219E-3</v>
      </c>
    </row>
    <row r="926" spans="1:8">
      <c r="A926" s="60" t="s">
        <v>1107</v>
      </c>
      <c r="B926" s="60">
        <v>53366</v>
      </c>
      <c r="C926" s="61">
        <v>11350.73275862069</v>
      </c>
      <c r="D926" s="57"/>
      <c r="E926" s="32" t="s">
        <v>9680</v>
      </c>
      <c r="F926" s="28">
        <v>11350.73</v>
      </c>
      <c r="G926" s="120"/>
      <c r="H926" s="18">
        <f t="shared" si="14"/>
        <v>2.7586206906562438E-3</v>
      </c>
    </row>
    <row r="927" spans="1:8">
      <c r="A927" s="60" t="s">
        <v>1107</v>
      </c>
      <c r="B927" s="60">
        <v>53367</v>
      </c>
      <c r="C927" s="61">
        <v>2439.2931034482758</v>
      </c>
      <c r="D927" s="57"/>
      <c r="E927" s="32" t="s">
        <v>9681</v>
      </c>
      <c r="F927" s="28">
        <v>2439.29</v>
      </c>
      <c r="G927" s="120"/>
      <c r="H927" s="18">
        <f t="shared" si="14"/>
        <v>3.1034482758514059E-3</v>
      </c>
    </row>
    <row r="928" spans="1:8">
      <c r="A928" s="60" t="s">
        <v>1107</v>
      </c>
      <c r="B928" s="60">
        <v>53368</v>
      </c>
      <c r="C928" s="61">
        <v>898.07758620689663</v>
      </c>
      <c r="D928" s="57"/>
      <c r="E928" s="32" t="s">
        <v>9682</v>
      </c>
      <c r="F928" s="28">
        <v>898.08</v>
      </c>
      <c r="G928" s="120"/>
      <c r="H928" s="18">
        <f t="shared" si="14"/>
        <v>-2.4137931034147186E-3</v>
      </c>
    </row>
    <row r="929" spans="1:8">
      <c r="A929" s="60" t="s">
        <v>1107</v>
      </c>
      <c r="B929" s="60">
        <v>53369</v>
      </c>
      <c r="C929" s="61">
        <v>3788.8017241379316</v>
      </c>
      <c r="D929" s="57"/>
      <c r="E929" s="32" t="s">
        <v>9683</v>
      </c>
      <c r="F929" s="28">
        <v>3788.8</v>
      </c>
      <c r="G929" s="120"/>
      <c r="H929" s="18">
        <f t="shared" si="14"/>
        <v>1.7241379314327787E-3</v>
      </c>
    </row>
    <row r="930" spans="1:8">
      <c r="A930" s="60" t="s">
        <v>1107</v>
      </c>
      <c r="B930" s="60">
        <v>53370</v>
      </c>
      <c r="C930" s="61">
        <v>1007.7586206896552</v>
      </c>
      <c r="D930" s="57"/>
      <c r="E930" s="32" t="s">
        <v>9684</v>
      </c>
      <c r="F930" s="28">
        <v>1007.76</v>
      </c>
      <c r="G930" s="120"/>
      <c r="H930" s="18">
        <f t="shared" si="14"/>
        <v>-1.3793103447596877E-3</v>
      </c>
    </row>
    <row r="931" spans="1:8">
      <c r="A931" s="60" t="s">
        <v>1107</v>
      </c>
      <c r="B931" s="60">
        <v>53371</v>
      </c>
      <c r="C931" s="61">
        <v>174.60344827586206</v>
      </c>
      <c r="D931" s="57"/>
      <c r="E931" s="32" t="s">
        <v>9685</v>
      </c>
      <c r="F931" s="28">
        <v>174.6</v>
      </c>
      <c r="G931" s="120"/>
      <c r="H931" s="18">
        <f t="shared" si="14"/>
        <v>3.4482758620697496E-3</v>
      </c>
    </row>
    <row r="932" spans="1:8">
      <c r="A932" s="60" t="s">
        <v>1107</v>
      </c>
      <c r="B932" s="60">
        <v>53372</v>
      </c>
      <c r="C932" s="61">
        <v>174.60344827586206</v>
      </c>
      <c r="D932" s="57"/>
      <c r="E932" s="32" t="s">
        <v>9686</v>
      </c>
      <c r="F932" s="28">
        <v>174.6</v>
      </c>
      <c r="G932" s="120"/>
      <c r="H932" s="18">
        <f t="shared" si="14"/>
        <v>3.4482758620697496E-3</v>
      </c>
    </row>
    <row r="933" spans="1:8">
      <c r="A933" s="60" t="s">
        <v>1107</v>
      </c>
      <c r="B933" s="60">
        <v>53373</v>
      </c>
      <c r="C933" s="61">
        <v>58.198275862068975</v>
      </c>
      <c r="D933" s="57"/>
      <c r="E933" s="32" t="s">
        <v>9687</v>
      </c>
      <c r="F933" s="28">
        <v>58.2</v>
      </c>
      <c r="G933" s="120"/>
      <c r="H933" s="18">
        <f t="shared" si="14"/>
        <v>-1.7241379310277694E-3</v>
      </c>
    </row>
    <row r="934" spans="1:8">
      <c r="A934" s="60" t="s">
        <v>1107</v>
      </c>
      <c r="B934" s="60">
        <v>53374</v>
      </c>
      <c r="C934" s="61">
        <v>2801.7241379310349</v>
      </c>
      <c r="D934" s="57"/>
      <c r="E934" s="32" t="s">
        <v>9688</v>
      </c>
      <c r="F934" s="28">
        <v>2801.7200000000003</v>
      </c>
      <c r="G934" s="120"/>
      <c r="H934" s="18">
        <f t="shared" si="14"/>
        <v>4.1379310346201237E-3</v>
      </c>
    </row>
    <row r="935" spans="1:8">
      <c r="A935" s="60" t="s">
        <v>1107</v>
      </c>
      <c r="B935" s="60">
        <v>53375</v>
      </c>
      <c r="C935" s="61">
        <v>1577.5517241379312</v>
      </c>
      <c r="D935" s="57"/>
      <c r="E935" s="32" t="s">
        <v>9689</v>
      </c>
      <c r="F935" s="28">
        <v>1577.5500000000002</v>
      </c>
      <c r="G935" s="120"/>
      <c r="H935" s="18">
        <f t="shared" si="14"/>
        <v>1.7241379309780314E-3</v>
      </c>
    </row>
    <row r="936" spans="1:8">
      <c r="A936" s="60" t="s">
        <v>1107</v>
      </c>
      <c r="B936" s="60">
        <v>53376</v>
      </c>
      <c r="C936" s="61">
        <v>1434.293103448276</v>
      </c>
      <c r="D936" s="57"/>
      <c r="E936" s="32" t="s">
        <v>9690</v>
      </c>
      <c r="F936" s="28">
        <v>1434.29</v>
      </c>
      <c r="G936" s="120"/>
      <c r="H936" s="18">
        <f t="shared" si="14"/>
        <v>3.1034482760787796E-3</v>
      </c>
    </row>
    <row r="937" spans="1:8">
      <c r="A937" s="60" t="s">
        <v>1107</v>
      </c>
      <c r="B937" s="60">
        <v>53377</v>
      </c>
      <c r="C937" s="61">
        <v>174.60344827586206</v>
      </c>
      <c r="D937" s="57"/>
      <c r="E937" s="32" t="s">
        <v>9691</v>
      </c>
      <c r="F937" s="28">
        <v>174.6</v>
      </c>
      <c r="G937" s="120"/>
      <c r="H937" s="18">
        <f t="shared" si="14"/>
        <v>3.4482758620697496E-3</v>
      </c>
    </row>
    <row r="938" spans="1:8">
      <c r="A938" s="60" t="s">
        <v>1107</v>
      </c>
      <c r="B938" s="60">
        <v>53378</v>
      </c>
      <c r="C938" s="61">
        <v>2738.5862068965521</v>
      </c>
      <c r="D938" s="57"/>
      <c r="E938" s="32" t="s">
        <v>9692</v>
      </c>
      <c r="F938" s="28">
        <v>2738.59</v>
      </c>
      <c r="G938" s="120"/>
      <c r="H938" s="18">
        <f t="shared" si="14"/>
        <v>-3.7931034480607195E-3</v>
      </c>
    </row>
    <row r="939" spans="1:8">
      <c r="A939" s="60" t="s">
        <v>1107</v>
      </c>
      <c r="B939" s="60">
        <v>53379</v>
      </c>
      <c r="C939" s="61">
        <v>174.60344827586206</v>
      </c>
      <c r="D939" s="57"/>
      <c r="E939" s="32" t="s">
        <v>9693</v>
      </c>
      <c r="F939" s="28">
        <v>174.6</v>
      </c>
      <c r="G939" s="120"/>
      <c r="H939" s="18">
        <f t="shared" si="14"/>
        <v>3.4482758620697496E-3</v>
      </c>
    </row>
    <row r="940" spans="1:8">
      <c r="A940" s="60" t="s">
        <v>1107</v>
      </c>
      <c r="B940" s="60">
        <v>53380</v>
      </c>
      <c r="C940" s="61">
        <v>174.60344827586206</v>
      </c>
      <c r="D940" s="57"/>
      <c r="E940" s="32" t="s">
        <v>9694</v>
      </c>
      <c r="F940" s="28">
        <v>174.6</v>
      </c>
      <c r="G940" s="120"/>
      <c r="H940" s="18">
        <f t="shared" si="14"/>
        <v>3.4482758620697496E-3</v>
      </c>
    </row>
    <row r="941" spans="1:8">
      <c r="A941" s="60" t="s">
        <v>1107</v>
      </c>
      <c r="B941" s="60">
        <v>53381</v>
      </c>
      <c r="C941" s="61">
        <v>58.198275862068975</v>
      </c>
      <c r="D941" s="57"/>
      <c r="E941" s="32" t="s">
        <v>9695</v>
      </c>
      <c r="F941" s="28">
        <v>58.2</v>
      </c>
      <c r="G941" s="120"/>
      <c r="H941" s="18">
        <f t="shared" si="14"/>
        <v>-1.7241379310277694E-3</v>
      </c>
    </row>
    <row r="942" spans="1:8">
      <c r="A942" s="60" t="s">
        <v>1107</v>
      </c>
      <c r="B942" s="60">
        <v>53382</v>
      </c>
      <c r="C942" s="61">
        <v>2198.2758620689656</v>
      </c>
      <c r="D942" s="57"/>
      <c r="E942" s="32" t="s">
        <v>9696</v>
      </c>
      <c r="F942" s="28">
        <v>2198.2800000000002</v>
      </c>
      <c r="G942" s="120"/>
      <c r="H942" s="18">
        <f t="shared" si="14"/>
        <v>-4.1379310346201237E-3</v>
      </c>
    </row>
    <row r="943" spans="1:8">
      <c r="A943" s="60" t="s">
        <v>1107</v>
      </c>
      <c r="B943" s="60">
        <v>53383</v>
      </c>
      <c r="C943" s="61">
        <v>2246.7327586206898</v>
      </c>
      <c r="D943" s="57"/>
      <c r="E943" s="32" t="s">
        <v>9697</v>
      </c>
      <c r="F943" s="28">
        <v>2246.73</v>
      </c>
      <c r="G943" s="120"/>
      <c r="H943" s="18">
        <f t="shared" si="14"/>
        <v>2.7586206897467491E-3</v>
      </c>
    </row>
    <row r="944" spans="1:8">
      <c r="A944" s="60" t="s">
        <v>1107</v>
      </c>
      <c r="B944" s="60">
        <v>53384</v>
      </c>
      <c r="C944" s="61">
        <v>174.60344827586206</v>
      </c>
      <c r="D944" s="57"/>
      <c r="E944" s="32" t="s">
        <v>9698</v>
      </c>
      <c r="F944" s="28">
        <v>174.6</v>
      </c>
      <c r="G944" s="120"/>
      <c r="H944" s="18">
        <f t="shared" si="14"/>
        <v>3.4482758620697496E-3</v>
      </c>
    </row>
    <row r="945" spans="1:8">
      <c r="A945" s="60" t="s">
        <v>1107</v>
      </c>
      <c r="B945" s="60">
        <v>53385</v>
      </c>
      <c r="C945" s="61">
        <v>2801.7241379310349</v>
      </c>
      <c r="D945" s="57"/>
      <c r="E945" s="32" t="s">
        <v>9699</v>
      </c>
      <c r="F945" s="28">
        <v>2801.7200000000003</v>
      </c>
      <c r="G945" s="120"/>
      <c r="H945" s="18">
        <f t="shared" si="14"/>
        <v>4.1379310346201237E-3</v>
      </c>
    </row>
    <row r="946" spans="1:8">
      <c r="A946" s="60" t="s">
        <v>1107</v>
      </c>
      <c r="B946" s="60">
        <v>53386</v>
      </c>
      <c r="C946" s="61">
        <v>196.37931034482762</v>
      </c>
      <c r="D946" s="57"/>
      <c r="E946" s="32" t="s">
        <v>9700</v>
      </c>
      <c r="F946" s="28">
        <v>196.38</v>
      </c>
      <c r="G946" s="120"/>
      <c r="H946" s="18">
        <f t="shared" si="14"/>
        <v>-6.8965517237984386E-4</v>
      </c>
    </row>
    <row r="947" spans="1:8">
      <c r="A947" s="60" t="s">
        <v>1107</v>
      </c>
      <c r="B947" s="60">
        <v>53387</v>
      </c>
      <c r="C947" s="61">
        <v>3775.8620689655177</v>
      </c>
      <c r="D947" s="57"/>
      <c r="E947" s="32" t="s">
        <v>9701</v>
      </c>
      <c r="F947" s="28">
        <v>3775.86</v>
      </c>
      <c r="G947" s="120"/>
      <c r="H947" s="18">
        <f t="shared" si="14"/>
        <v>2.0689655175374355E-3</v>
      </c>
    </row>
    <row r="948" spans="1:8">
      <c r="A948" s="60" t="s">
        <v>1107</v>
      </c>
      <c r="B948" s="60">
        <v>53388</v>
      </c>
      <c r="C948" s="61">
        <v>1758.6206896551726</v>
      </c>
      <c r="D948" s="57"/>
      <c r="E948" s="32" t="s">
        <v>9702</v>
      </c>
      <c r="F948" s="28">
        <v>1758.62</v>
      </c>
      <c r="G948" s="120"/>
      <c r="H948" s="18">
        <f t="shared" si="14"/>
        <v>6.8965517266406096E-4</v>
      </c>
    </row>
    <row r="949" spans="1:8">
      <c r="A949" s="60" t="s">
        <v>1107</v>
      </c>
      <c r="B949" s="60">
        <v>53389</v>
      </c>
      <c r="C949" s="61">
        <v>58.198275862068975</v>
      </c>
      <c r="D949" s="57"/>
      <c r="E949" s="32" t="s">
        <v>9703</v>
      </c>
      <c r="F949" s="28">
        <v>58.2</v>
      </c>
      <c r="G949" s="120"/>
      <c r="H949" s="18">
        <f t="shared" si="14"/>
        <v>-1.7241379310277694E-3</v>
      </c>
    </row>
    <row r="950" spans="1:8">
      <c r="A950" s="60" t="s">
        <v>1107</v>
      </c>
      <c r="B950" s="60">
        <v>53390</v>
      </c>
      <c r="C950" s="61">
        <v>174.60344827586206</v>
      </c>
      <c r="D950" s="57"/>
      <c r="E950" s="32" t="s">
        <v>9704</v>
      </c>
      <c r="F950" s="28">
        <v>174.6</v>
      </c>
      <c r="G950" s="120"/>
      <c r="H950" s="18">
        <f t="shared" si="14"/>
        <v>3.4482758620697496E-3</v>
      </c>
    </row>
    <row r="951" spans="1:8">
      <c r="A951" s="60" t="s">
        <v>1107</v>
      </c>
      <c r="B951" s="60">
        <v>53391</v>
      </c>
      <c r="C951" s="61">
        <v>4300.7327586206902</v>
      </c>
      <c r="D951" s="57"/>
      <c r="E951" s="32" t="s">
        <v>9705</v>
      </c>
      <c r="F951" s="28">
        <v>4300.7299999999996</v>
      </c>
      <c r="G951" s="120"/>
      <c r="H951" s="18">
        <f t="shared" si="14"/>
        <v>2.7586206906562438E-3</v>
      </c>
    </row>
    <row r="952" spans="1:8">
      <c r="A952" s="60" t="s">
        <v>1107</v>
      </c>
      <c r="B952" s="60">
        <v>53392</v>
      </c>
      <c r="C952" s="61">
        <v>58.198275862068975</v>
      </c>
      <c r="D952" s="57"/>
      <c r="E952" s="32" t="s">
        <v>9706</v>
      </c>
      <c r="F952" s="28">
        <v>58.2</v>
      </c>
      <c r="G952" s="120"/>
      <c r="H952" s="18">
        <f t="shared" si="14"/>
        <v>-1.7241379310277694E-3</v>
      </c>
    </row>
    <row r="953" spans="1:8">
      <c r="A953" s="60" t="s">
        <v>1107</v>
      </c>
      <c r="B953" s="60">
        <v>53393</v>
      </c>
      <c r="C953" s="61">
        <v>2034.4913793103451</v>
      </c>
      <c r="D953" s="57"/>
      <c r="E953" s="32" t="s">
        <v>9707</v>
      </c>
      <c r="F953" s="28">
        <v>2034.49</v>
      </c>
      <c r="G953" s="120"/>
      <c r="H953" s="18">
        <f t="shared" si="14"/>
        <v>1.3793103451007482E-3</v>
      </c>
    </row>
    <row r="954" spans="1:8">
      <c r="A954" s="60" t="s">
        <v>1107</v>
      </c>
      <c r="B954" s="60">
        <v>53394</v>
      </c>
      <c r="C954" s="61">
        <v>174.60344827586206</v>
      </c>
      <c r="D954" s="57"/>
      <c r="E954" s="32" t="s">
        <v>9708</v>
      </c>
      <c r="F954" s="28">
        <v>174.6</v>
      </c>
      <c r="G954" s="120"/>
      <c r="H954" s="18">
        <f t="shared" si="14"/>
        <v>3.4482758620697496E-3</v>
      </c>
    </row>
    <row r="955" spans="1:8">
      <c r="A955" s="60" t="s">
        <v>1107</v>
      </c>
      <c r="B955" s="60">
        <v>53395</v>
      </c>
      <c r="C955" s="61">
        <v>1007.7586206896552</v>
      </c>
      <c r="D955" s="57"/>
      <c r="E955" s="32" t="s">
        <v>9709</v>
      </c>
      <c r="F955" s="28">
        <v>1007.76</v>
      </c>
      <c r="G955" s="120"/>
      <c r="H955" s="18">
        <f t="shared" si="14"/>
        <v>-1.3793103447596877E-3</v>
      </c>
    </row>
    <row r="956" spans="1:8">
      <c r="A956" s="60" t="s">
        <v>1107</v>
      </c>
      <c r="B956" s="60">
        <v>53396</v>
      </c>
      <c r="C956" s="61">
        <v>3849.1293103448274</v>
      </c>
      <c r="D956" s="57"/>
      <c r="E956" s="32" t="s">
        <v>9710</v>
      </c>
      <c r="F956" s="28">
        <v>3849.13</v>
      </c>
      <c r="G956" s="120"/>
      <c r="H956" s="18">
        <f t="shared" si="14"/>
        <v>-6.8965517266406096E-4</v>
      </c>
    </row>
    <row r="957" spans="1:8">
      <c r="A957" s="60" t="s">
        <v>1107</v>
      </c>
      <c r="B957" s="60">
        <v>53397</v>
      </c>
      <c r="C957" s="61">
        <v>11350.73275862069</v>
      </c>
      <c r="D957" s="57"/>
      <c r="E957" s="32" t="s">
        <v>9711</v>
      </c>
      <c r="F957" s="28">
        <v>11350.73</v>
      </c>
      <c r="G957" s="120"/>
      <c r="H957" s="18">
        <f t="shared" si="14"/>
        <v>2.7586206906562438E-3</v>
      </c>
    </row>
    <row r="958" spans="1:8">
      <c r="A958" s="60" t="s">
        <v>1107</v>
      </c>
      <c r="B958" s="60">
        <v>53398</v>
      </c>
      <c r="C958" s="61">
        <v>1550.8534482758621</v>
      </c>
      <c r="D958" s="57"/>
      <c r="E958" s="32" t="s">
        <v>9712</v>
      </c>
      <c r="F958" s="28">
        <v>1550.85</v>
      </c>
      <c r="G958" s="120"/>
      <c r="H958" s="18">
        <f t="shared" si="14"/>
        <v>3.4482758621834364E-3</v>
      </c>
    </row>
    <row r="959" spans="1:8">
      <c r="A959" s="60" t="s">
        <v>1107</v>
      </c>
      <c r="B959" s="60">
        <v>53399</v>
      </c>
      <c r="C959" s="61">
        <v>947.42241379310349</v>
      </c>
      <c r="D959" s="57"/>
      <c r="E959" s="32" t="s">
        <v>9713</v>
      </c>
      <c r="F959" s="28">
        <v>947.42000000000007</v>
      </c>
      <c r="G959" s="120"/>
      <c r="H959" s="18">
        <f t="shared" si="14"/>
        <v>2.4137931034147186E-3</v>
      </c>
    </row>
    <row r="960" spans="1:8">
      <c r="A960" s="60" t="s">
        <v>1107</v>
      </c>
      <c r="B960" s="60">
        <v>53400</v>
      </c>
      <c r="C960" s="61">
        <v>947.41379310344837</v>
      </c>
      <c r="D960" s="57"/>
      <c r="E960" s="32" t="s">
        <v>9714</v>
      </c>
      <c r="F960" s="28">
        <v>947.41000000000008</v>
      </c>
      <c r="G960" s="120"/>
      <c r="H960" s="18">
        <f t="shared" si="14"/>
        <v>3.7931034482880932E-3</v>
      </c>
    </row>
    <row r="961" spans="1:8">
      <c r="A961" s="60" t="s">
        <v>1107</v>
      </c>
      <c r="B961" s="60">
        <v>53401</v>
      </c>
      <c r="C961" s="61">
        <v>3449.9568965517242</v>
      </c>
      <c r="D961" s="57"/>
      <c r="E961" s="32" t="s">
        <v>9715</v>
      </c>
      <c r="F961" s="28">
        <v>3449.96</v>
      </c>
      <c r="G961" s="120"/>
      <c r="H961" s="18">
        <f t="shared" si="14"/>
        <v>-3.1034482758514059E-3</v>
      </c>
    </row>
    <row r="962" spans="1:8">
      <c r="A962" s="60" t="s">
        <v>1107</v>
      </c>
      <c r="B962" s="60">
        <v>53402</v>
      </c>
      <c r="C962" s="61">
        <v>3637.9310344827591</v>
      </c>
      <c r="D962" s="57"/>
      <c r="E962" s="32" t="s">
        <v>9716</v>
      </c>
      <c r="F962" s="28">
        <v>3637.9300000000003</v>
      </c>
      <c r="G962" s="120"/>
      <c r="H962" s="18">
        <f t="shared" si="14"/>
        <v>1.0344827587687178E-3</v>
      </c>
    </row>
    <row r="963" spans="1:8">
      <c r="A963" s="60" t="s">
        <v>1107</v>
      </c>
      <c r="B963" s="60">
        <v>53403</v>
      </c>
      <c r="C963" s="61">
        <v>86.206896551724142</v>
      </c>
      <c r="D963" s="57"/>
      <c r="E963" s="32" t="s">
        <v>9717</v>
      </c>
      <c r="F963" s="28">
        <v>86.21</v>
      </c>
      <c r="G963" s="120"/>
      <c r="H963" s="18">
        <f t="shared" si="14"/>
        <v>-3.1034482758514059E-3</v>
      </c>
    </row>
    <row r="964" spans="1:8">
      <c r="A964" s="60" t="s">
        <v>1107</v>
      </c>
      <c r="B964" s="60">
        <v>53404</v>
      </c>
      <c r="C964" s="61">
        <v>8730.741379310346</v>
      </c>
      <c r="D964" s="57"/>
      <c r="E964" s="32" t="s">
        <v>9718</v>
      </c>
      <c r="F964" s="28">
        <v>8730.74</v>
      </c>
      <c r="G964" s="120"/>
      <c r="H964" s="18">
        <f t="shared" si="14"/>
        <v>1.3793103462376166E-3</v>
      </c>
    </row>
    <row r="965" spans="1:8">
      <c r="A965" s="60" t="s">
        <v>1107</v>
      </c>
      <c r="B965" s="60">
        <v>53405</v>
      </c>
      <c r="C965" s="61">
        <v>8351.810344827587</v>
      </c>
      <c r="D965" s="57"/>
      <c r="E965" s="32" t="s">
        <v>9719</v>
      </c>
      <c r="F965" s="28">
        <v>8351.81</v>
      </c>
      <c r="G965" s="120"/>
      <c r="H965" s="18">
        <f t="shared" si="14"/>
        <v>3.4482758746889886E-4</v>
      </c>
    </row>
    <row r="966" spans="1:8">
      <c r="A966" s="60" t="s">
        <v>1107</v>
      </c>
      <c r="B966" s="60">
        <v>53406</v>
      </c>
      <c r="C966" s="61">
        <v>947.42241379310349</v>
      </c>
      <c r="D966" s="57"/>
      <c r="E966" s="32" t="s">
        <v>9720</v>
      </c>
      <c r="F966" s="28">
        <v>947.42000000000007</v>
      </c>
      <c r="G966" s="120"/>
      <c r="H966" s="18">
        <f t="shared" si="14"/>
        <v>2.4137931034147186E-3</v>
      </c>
    </row>
    <row r="967" spans="1:8">
      <c r="A967" s="60" t="s">
        <v>1107</v>
      </c>
      <c r="B967" s="60">
        <v>53407</v>
      </c>
      <c r="C967" s="61">
        <v>3120.6896551724139</v>
      </c>
      <c r="D967" s="57"/>
      <c r="E967" s="32" t="s">
        <v>9721</v>
      </c>
      <c r="F967" s="28">
        <v>3120.69</v>
      </c>
      <c r="G967" s="120"/>
      <c r="H967" s="18">
        <f t="shared" si="14"/>
        <v>-3.448275861046568E-4</v>
      </c>
    </row>
    <row r="968" spans="1:8">
      <c r="A968" s="60" t="s">
        <v>1107</v>
      </c>
      <c r="B968" s="60">
        <v>53408</v>
      </c>
      <c r="C968" s="61">
        <v>1007.7586206896552</v>
      </c>
      <c r="D968" s="57"/>
      <c r="E968" s="32" t="s">
        <v>9722</v>
      </c>
      <c r="F968" s="28">
        <v>1007.76</v>
      </c>
      <c r="G968" s="120"/>
      <c r="H968" s="18">
        <f t="shared" si="14"/>
        <v>-1.3793103447596877E-3</v>
      </c>
    </row>
    <row r="969" spans="1:8">
      <c r="A969" s="60" t="s">
        <v>1107</v>
      </c>
      <c r="B969" s="60">
        <v>53409</v>
      </c>
      <c r="C969" s="61">
        <v>58.198275862068975</v>
      </c>
      <c r="D969" s="57"/>
      <c r="E969" s="32" t="s">
        <v>9723</v>
      </c>
      <c r="F969" s="28">
        <v>58.2</v>
      </c>
      <c r="G969" s="120"/>
      <c r="H969" s="18">
        <f t="shared" ref="H969:H1032" si="15">+C969-F969</f>
        <v>-1.7241379310277694E-3</v>
      </c>
    </row>
    <row r="970" spans="1:8">
      <c r="A970" s="60" t="s">
        <v>1107</v>
      </c>
      <c r="B970" s="60">
        <v>53410</v>
      </c>
      <c r="C970" s="61">
        <v>947.42241379310349</v>
      </c>
      <c r="D970" s="57"/>
      <c r="E970" s="32" t="s">
        <v>9724</v>
      </c>
      <c r="F970" s="28">
        <v>947.42000000000007</v>
      </c>
      <c r="G970" s="120"/>
      <c r="H970" s="18">
        <f t="shared" si="15"/>
        <v>2.4137931034147186E-3</v>
      </c>
    </row>
    <row r="971" spans="1:8">
      <c r="A971" s="60" t="s">
        <v>1107</v>
      </c>
      <c r="B971" s="60">
        <v>53411</v>
      </c>
      <c r="C971" s="61">
        <v>11350.73275862069</v>
      </c>
      <c r="D971" s="57"/>
      <c r="E971" s="32" t="s">
        <v>9725</v>
      </c>
      <c r="F971" s="28">
        <v>11350.73</v>
      </c>
      <c r="G971" s="120"/>
      <c r="H971" s="18">
        <f t="shared" si="15"/>
        <v>2.7586206906562438E-3</v>
      </c>
    </row>
    <row r="972" spans="1:8">
      <c r="A972" s="60" t="s">
        <v>1107</v>
      </c>
      <c r="B972" s="60">
        <v>53412</v>
      </c>
      <c r="C972" s="61">
        <v>1007.7586206896552</v>
      </c>
      <c r="D972" s="57"/>
      <c r="E972" s="32" t="s">
        <v>9726</v>
      </c>
      <c r="F972" s="28">
        <v>1007.76</v>
      </c>
      <c r="G972" s="120"/>
      <c r="H972" s="18">
        <f t="shared" si="15"/>
        <v>-1.3793103447596877E-3</v>
      </c>
    </row>
    <row r="973" spans="1:8">
      <c r="A973" s="60" t="s">
        <v>1107</v>
      </c>
      <c r="B973" s="60">
        <v>53413</v>
      </c>
      <c r="C973" s="61">
        <v>2708.0689655172418</v>
      </c>
      <c r="D973" s="57"/>
      <c r="E973" s="32" t="s">
        <v>9727</v>
      </c>
      <c r="F973" s="28">
        <v>2708.0699999999997</v>
      </c>
      <c r="G973" s="120"/>
      <c r="H973" s="18">
        <f t="shared" si="15"/>
        <v>-1.0344827578592231E-3</v>
      </c>
    </row>
    <row r="974" spans="1:8">
      <c r="A974" s="60" t="s">
        <v>1107</v>
      </c>
      <c r="B974" s="60">
        <v>53414</v>
      </c>
      <c r="C974" s="61">
        <v>1007.7672413793105</v>
      </c>
      <c r="D974" s="57"/>
      <c r="E974" s="32" t="s">
        <v>9728</v>
      </c>
      <c r="F974" s="28">
        <v>1007.77</v>
      </c>
      <c r="G974" s="120"/>
      <c r="H974" s="18">
        <f t="shared" si="15"/>
        <v>-2.7586206895193754E-3</v>
      </c>
    </row>
    <row r="975" spans="1:8">
      <c r="A975" s="60" t="s">
        <v>1107</v>
      </c>
      <c r="B975" s="60">
        <v>53415</v>
      </c>
      <c r="C975" s="61">
        <v>2862.0689655172414</v>
      </c>
      <c r="D975" s="57"/>
      <c r="E975" s="32" t="s">
        <v>9729</v>
      </c>
      <c r="F975" s="28">
        <v>2862.0699999999997</v>
      </c>
      <c r="G975" s="120"/>
      <c r="H975" s="18">
        <f t="shared" si="15"/>
        <v>-1.0344827583139704E-3</v>
      </c>
    </row>
    <row r="976" spans="1:8">
      <c r="A976" s="60" t="s">
        <v>1107</v>
      </c>
      <c r="B976" s="60">
        <v>53416</v>
      </c>
      <c r="C976" s="61">
        <v>2801.7241379310349</v>
      </c>
      <c r="D976" s="57"/>
      <c r="E976" s="32" t="s">
        <v>9730</v>
      </c>
      <c r="F976" s="28">
        <v>2801.7200000000003</v>
      </c>
      <c r="G976" s="120"/>
      <c r="H976" s="18">
        <f t="shared" si="15"/>
        <v>4.1379310346201237E-3</v>
      </c>
    </row>
    <row r="977" spans="1:8">
      <c r="A977" s="60" t="s">
        <v>1107</v>
      </c>
      <c r="B977" s="60">
        <v>53417</v>
      </c>
      <c r="C977" s="61">
        <v>174.60344827586206</v>
      </c>
      <c r="D977" s="57"/>
      <c r="E977" s="32" t="s">
        <v>9731</v>
      </c>
      <c r="F977" s="28">
        <v>174.6</v>
      </c>
      <c r="G977" s="120"/>
      <c r="H977" s="18">
        <f t="shared" si="15"/>
        <v>3.4482758620697496E-3</v>
      </c>
    </row>
    <row r="978" spans="1:8">
      <c r="A978" s="60" t="s">
        <v>1107</v>
      </c>
      <c r="B978" s="60">
        <v>53418</v>
      </c>
      <c r="C978" s="61">
        <v>2801.7241379310349</v>
      </c>
      <c r="D978" s="57"/>
      <c r="E978" s="32" t="s">
        <v>9732</v>
      </c>
      <c r="F978" s="28">
        <v>2801.7200000000003</v>
      </c>
      <c r="G978" s="120"/>
      <c r="H978" s="18">
        <f t="shared" si="15"/>
        <v>4.1379310346201237E-3</v>
      </c>
    </row>
    <row r="979" spans="1:8">
      <c r="A979" s="60" t="s">
        <v>1107</v>
      </c>
      <c r="B979" s="60">
        <v>53419</v>
      </c>
      <c r="C979" s="61">
        <v>174.60344827586206</v>
      </c>
      <c r="D979" s="57"/>
      <c r="E979" s="32" t="s">
        <v>9733</v>
      </c>
      <c r="F979" s="28">
        <v>174.6</v>
      </c>
      <c r="G979" s="120"/>
      <c r="H979" s="18">
        <f t="shared" si="15"/>
        <v>3.4482758620697496E-3</v>
      </c>
    </row>
    <row r="980" spans="1:8">
      <c r="A980" s="60" t="s">
        <v>1107</v>
      </c>
      <c r="B980" s="60">
        <v>53420</v>
      </c>
      <c r="C980" s="61">
        <v>174.60344827586206</v>
      </c>
      <c r="D980" s="57"/>
      <c r="E980" s="32" t="s">
        <v>9734</v>
      </c>
      <c r="F980" s="28">
        <v>174.6</v>
      </c>
      <c r="G980" s="120"/>
      <c r="H980" s="18">
        <f t="shared" si="15"/>
        <v>3.4482758620697496E-3</v>
      </c>
    </row>
    <row r="981" spans="1:8">
      <c r="A981" s="60" t="s">
        <v>1107</v>
      </c>
      <c r="B981" s="60">
        <v>53421</v>
      </c>
      <c r="C981" s="61">
        <v>10546.353448275862</v>
      </c>
      <c r="D981" s="57"/>
      <c r="E981" s="32" t="s">
        <v>9735</v>
      </c>
      <c r="F981" s="28">
        <v>10546.35</v>
      </c>
      <c r="G981" s="120"/>
      <c r="H981" s="18">
        <f t="shared" si="15"/>
        <v>3.4482758619560627E-3</v>
      </c>
    </row>
    <row r="982" spans="1:8">
      <c r="A982" s="60" t="s">
        <v>1107</v>
      </c>
      <c r="B982" s="60">
        <v>53422</v>
      </c>
      <c r="C982" s="61">
        <v>1698.2672413793105</v>
      </c>
      <c r="D982" s="57"/>
      <c r="E982" s="32" t="s">
        <v>9736</v>
      </c>
      <c r="F982" s="28">
        <v>1698.27</v>
      </c>
      <c r="G982" s="120"/>
      <c r="H982" s="18">
        <f t="shared" si="15"/>
        <v>-2.7586206895193754E-3</v>
      </c>
    </row>
    <row r="983" spans="1:8">
      <c r="A983" s="60" t="s">
        <v>1107</v>
      </c>
      <c r="B983" s="60">
        <v>53423</v>
      </c>
      <c r="C983" s="61">
        <v>1007.7586206896552</v>
      </c>
      <c r="D983" s="57"/>
      <c r="E983" s="32" t="s">
        <v>9737</v>
      </c>
      <c r="F983" s="28">
        <v>1007.76</v>
      </c>
      <c r="G983" s="120"/>
      <c r="H983" s="18">
        <f t="shared" si="15"/>
        <v>-1.3793103447596877E-3</v>
      </c>
    </row>
    <row r="984" spans="1:8">
      <c r="A984" s="60" t="s">
        <v>1107</v>
      </c>
      <c r="B984" s="60">
        <v>53424</v>
      </c>
      <c r="C984" s="61">
        <v>1758.6120689655174</v>
      </c>
      <c r="D984" s="57"/>
      <c r="E984" s="32" t="s">
        <v>9738</v>
      </c>
      <c r="F984" s="28">
        <v>1758.6100000000001</v>
      </c>
      <c r="G984" s="120"/>
      <c r="H984" s="18">
        <f t="shared" si="15"/>
        <v>2.0689655173100618E-3</v>
      </c>
    </row>
    <row r="985" spans="1:8">
      <c r="A985" s="60" t="s">
        <v>1107</v>
      </c>
      <c r="B985" s="60">
        <v>53425</v>
      </c>
      <c r="C985" s="61">
        <v>1698.2758620689656</v>
      </c>
      <c r="D985" s="57"/>
      <c r="E985" s="32" t="s">
        <v>9739</v>
      </c>
      <c r="F985" s="28">
        <v>1698.28</v>
      </c>
      <c r="G985" s="120"/>
      <c r="H985" s="18">
        <f t="shared" si="15"/>
        <v>-4.13793103439275E-3</v>
      </c>
    </row>
    <row r="986" spans="1:8">
      <c r="A986" s="60" t="s">
        <v>1107</v>
      </c>
      <c r="B986" s="60">
        <v>53426</v>
      </c>
      <c r="C986" s="61">
        <v>1007.7586206896552</v>
      </c>
      <c r="D986" s="57"/>
      <c r="E986" s="32" t="s">
        <v>9740</v>
      </c>
      <c r="F986" s="28">
        <v>1007.76</v>
      </c>
      <c r="G986" s="120"/>
      <c r="H986" s="18">
        <f t="shared" si="15"/>
        <v>-1.3793103447596877E-3</v>
      </c>
    </row>
    <row r="987" spans="1:8">
      <c r="A987" s="60" t="s">
        <v>1107</v>
      </c>
      <c r="B987" s="60">
        <v>53427</v>
      </c>
      <c r="C987" s="61">
        <v>1007.7586206896552</v>
      </c>
      <c r="D987" s="57"/>
      <c r="E987" s="32" t="s">
        <v>9741</v>
      </c>
      <c r="F987" s="28">
        <v>1007.76</v>
      </c>
      <c r="G987" s="120"/>
      <c r="H987" s="18">
        <f t="shared" si="15"/>
        <v>-1.3793103447596877E-3</v>
      </c>
    </row>
    <row r="988" spans="1:8">
      <c r="A988" s="60" t="s">
        <v>1107</v>
      </c>
      <c r="B988" s="60">
        <v>53428</v>
      </c>
      <c r="C988" s="61">
        <v>1758.6120689655174</v>
      </c>
      <c r="D988" s="57"/>
      <c r="E988" s="32" t="s">
        <v>9742</v>
      </c>
      <c r="F988" s="28">
        <v>1758.6100000000001</v>
      </c>
      <c r="G988" s="120"/>
      <c r="H988" s="18">
        <f t="shared" si="15"/>
        <v>2.0689655173100618E-3</v>
      </c>
    </row>
    <row r="989" spans="1:8">
      <c r="A989" s="60" t="s">
        <v>1107</v>
      </c>
      <c r="B989" s="60">
        <v>53429</v>
      </c>
      <c r="C989" s="61">
        <v>2120.6896551724139</v>
      </c>
      <c r="D989" s="57"/>
      <c r="E989" s="32" t="s">
        <v>9743</v>
      </c>
      <c r="F989" s="28">
        <v>2120.69</v>
      </c>
      <c r="G989" s="120"/>
      <c r="H989" s="18">
        <f t="shared" si="15"/>
        <v>-3.448275861046568E-4</v>
      </c>
    </row>
    <row r="990" spans="1:8">
      <c r="A990" s="60" t="s">
        <v>1107</v>
      </c>
      <c r="B990" s="60">
        <v>53430</v>
      </c>
      <c r="C990" s="61">
        <v>3772.0775862068967</v>
      </c>
      <c r="D990" s="57"/>
      <c r="E990" s="32" t="s">
        <v>9744</v>
      </c>
      <c r="F990" s="28">
        <v>3772.08</v>
      </c>
      <c r="G990" s="120"/>
      <c r="H990" s="18">
        <f t="shared" si="15"/>
        <v>-2.413793103187345E-3</v>
      </c>
    </row>
    <row r="991" spans="1:8">
      <c r="A991" s="60" t="s">
        <v>1107</v>
      </c>
      <c r="B991" s="60">
        <v>53431</v>
      </c>
      <c r="C991" s="61">
        <v>2325</v>
      </c>
      <c r="D991" s="57"/>
      <c r="E991" s="32" t="s">
        <v>9745</v>
      </c>
      <c r="F991" s="28">
        <v>2325</v>
      </c>
      <c r="G991" s="120"/>
      <c r="H991" s="18">
        <f t="shared" si="15"/>
        <v>0</v>
      </c>
    </row>
    <row r="992" spans="1:8">
      <c r="A992" s="60" t="s">
        <v>1107</v>
      </c>
      <c r="B992" s="60">
        <v>53432</v>
      </c>
      <c r="C992" s="61">
        <v>1200</v>
      </c>
      <c r="D992" s="57"/>
      <c r="E992" s="32" t="s">
        <v>9746</v>
      </c>
      <c r="F992" s="28">
        <v>1200</v>
      </c>
      <c r="G992" s="120"/>
      <c r="H992" s="18">
        <f t="shared" si="15"/>
        <v>0</v>
      </c>
    </row>
    <row r="993" spans="1:8">
      <c r="A993" s="60" t="s">
        <v>1107</v>
      </c>
      <c r="B993" s="60">
        <v>53433</v>
      </c>
      <c r="C993" s="61">
        <v>12900</v>
      </c>
      <c r="D993" s="57"/>
      <c r="E993" s="32" t="s">
        <v>9747</v>
      </c>
      <c r="F993" s="28">
        <v>12900</v>
      </c>
      <c r="G993" s="120"/>
      <c r="H993" s="18">
        <f t="shared" si="15"/>
        <v>0</v>
      </c>
    </row>
    <row r="994" spans="1:8">
      <c r="A994" s="60" t="s">
        <v>1107</v>
      </c>
      <c r="B994" s="60">
        <v>53434</v>
      </c>
      <c r="C994" s="61">
        <v>13200</v>
      </c>
      <c r="D994" s="57"/>
      <c r="E994" s="32" t="s">
        <v>9748</v>
      </c>
      <c r="F994" s="28">
        <v>13200</v>
      </c>
      <c r="G994" s="120"/>
      <c r="H994" s="18">
        <f t="shared" si="15"/>
        <v>0</v>
      </c>
    </row>
    <row r="995" spans="1:8">
      <c r="A995" s="60" t="s">
        <v>1107</v>
      </c>
      <c r="B995" s="60">
        <v>53435</v>
      </c>
      <c r="C995" s="61">
        <v>1425</v>
      </c>
      <c r="D995" s="57"/>
      <c r="E995" s="32" t="s">
        <v>9749</v>
      </c>
      <c r="F995" s="28">
        <v>1425</v>
      </c>
      <c r="G995" s="120"/>
      <c r="H995" s="18">
        <f t="shared" si="15"/>
        <v>0</v>
      </c>
    </row>
    <row r="996" spans="1:8">
      <c r="A996" s="60" t="s">
        <v>1107</v>
      </c>
      <c r="B996" s="60">
        <v>53436</v>
      </c>
      <c r="C996" s="61">
        <v>1698.2758620689656</v>
      </c>
      <c r="D996" s="57"/>
      <c r="E996" s="32" t="s">
        <v>9750</v>
      </c>
      <c r="F996" s="28">
        <v>1698.28</v>
      </c>
      <c r="G996" s="120"/>
      <c r="H996" s="18">
        <f t="shared" si="15"/>
        <v>-4.13793103439275E-3</v>
      </c>
    </row>
    <row r="997" spans="1:8">
      <c r="A997" s="60" t="s">
        <v>1107</v>
      </c>
      <c r="B997" s="60">
        <v>53437</v>
      </c>
      <c r="C997" s="61">
        <v>1650</v>
      </c>
      <c r="D997" s="57"/>
      <c r="E997" s="32" t="s">
        <v>9751</v>
      </c>
      <c r="F997" s="28">
        <v>1650</v>
      </c>
      <c r="G997" s="120"/>
      <c r="H997" s="18">
        <f t="shared" si="15"/>
        <v>0</v>
      </c>
    </row>
    <row r="998" spans="1:8">
      <c r="A998" s="60" t="s">
        <v>1107</v>
      </c>
      <c r="B998" s="60">
        <v>53438</v>
      </c>
      <c r="C998" s="61">
        <v>1181.043103448276</v>
      </c>
      <c r="D998" s="57"/>
      <c r="E998" s="32" t="s">
        <v>9752</v>
      </c>
      <c r="F998" s="28">
        <v>1181.04</v>
      </c>
      <c r="G998" s="120"/>
      <c r="H998" s="18">
        <f t="shared" si="15"/>
        <v>3.1034482760787796E-3</v>
      </c>
    </row>
    <row r="999" spans="1:8">
      <c r="A999" s="60" t="s">
        <v>1107</v>
      </c>
      <c r="B999" s="60">
        <v>53439</v>
      </c>
      <c r="C999" s="61">
        <v>4834.6637931034484</v>
      </c>
      <c r="D999" s="57"/>
      <c r="E999" s="32" t="s">
        <v>9753</v>
      </c>
      <c r="F999" s="28">
        <v>4834.66</v>
      </c>
      <c r="G999" s="120"/>
      <c r="H999" s="18">
        <f t="shared" si="15"/>
        <v>3.7931034485154669E-3</v>
      </c>
    </row>
    <row r="1000" spans="1:8">
      <c r="A1000" s="60" t="s">
        <v>1107</v>
      </c>
      <c r="B1000" s="60">
        <v>53440</v>
      </c>
      <c r="C1000" s="61">
        <v>58.198275862068975</v>
      </c>
      <c r="D1000" s="57"/>
      <c r="E1000" s="32" t="s">
        <v>9754</v>
      </c>
      <c r="F1000" s="28">
        <v>58.2</v>
      </c>
      <c r="G1000" s="120"/>
      <c r="H1000" s="18">
        <f t="shared" si="15"/>
        <v>-1.7241379310277694E-3</v>
      </c>
    </row>
    <row r="1001" spans="1:8">
      <c r="A1001" s="60" t="s">
        <v>1107</v>
      </c>
      <c r="B1001" s="60">
        <v>53441</v>
      </c>
      <c r="C1001" s="61">
        <v>1007.7586206896552</v>
      </c>
      <c r="D1001" s="57"/>
      <c r="E1001" s="32" t="s">
        <v>9755</v>
      </c>
      <c r="F1001" s="28">
        <v>1007.76</v>
      </c>
      <c r="G1001" s="120"/>
      <c r="H1001" s="18">
        <f t="shared" si="15"/>
        <v>-1.3793103447596877E-3</v>
      </c>
    </row>
    <row r="1002" spans="1:8">
      <c r="A1002" s="60" t="s">
        <v>1107</v>
      </c>
      <c r="B1002" s="60">
        <v>53442</v>
      </c>
      <c r="C1002" s="61">
        <v>1758.6120689655174</v>
      </c>
      <c r="D1002" s="57"/>
      <c r="E1002" s="32" t="s">
        <v>9756</v>
      </c>
      <c r="F1002" s="28">
        <v>1758.6100000000001</v>
      </c>
      <c r="G1002" s="120"/>
      <c r="H1002" s="18">
        <f t="shared" si="15"/>
        <v>2.0689655173100618E-3</v>
      </c>
    </row>
    <row r="1003" spans="1:8">
      <c r="A1003" s="60" t="s">
        <v>1107</v>
      </c>
      <c r="B1003" s="60">
        <v>53443</v>
      </c>
      <c r="C1003" s="61">
        <v>2801.7241379310349</v>
      </c>
      <c r="D1003" s="57"/>
      <c r="E1003" s="32" t="s">
        <v>9757</v>
      </c>
      <c r="F1003" s="28">
        <v>2801.7200000000003</v>
      </c>
      <c r="G1003" s="120"/>
      <c r="H1003" s="18">
        <f t="shared" si="15"/>
        <v>4.1379310346201237E-3</v>
      </c>
    </row>
    <row r="1004" spans="1:8">
      <c r="A1004" s="60" t="s">
        <v>1107</v>
      </c>
      <c r="B1004" s="60">
        <v>53444</v>
      </c>
      <c r="C1004" s="61">
        <v>880</v>
      </c>
      <c r="D1004" s="57"/>
      <c r="E1004" s="32" t="s">
        <v>9758</v>
      </c>
      <c r="F1004" s="28">
        <v>880</v>
      </c>
      <c r="G1004" s="120"/>
      <c r="H1004" s="18">
        <f t="shared" si="15"/>
        <v>0</v>
      </c>
    </row>
    <row r="1005" spans="1:8">
      <c r="A1005" s="60" t="s">
        <v>1107</v>
      </c>
      <c r="B1005" s="60">
        <v>53445</v>
      </c>
      <c r="C1005" s="61">
        <v>1320.0000000000002</v>
      </c>
      <c r="D1005" s="57"/>
      <c r="E1005" s="32" t="s">
        <v>9759</v>
      </c>
      <c r="F1005" s="28">
        <v>1320</v>
      </c>
      <c r="G1005" s="120"/>
      <c r="H1005" s="18">
        <f t="shared" si="15"/>
        <v>0</v>
      </c>
    </row>
    <row r="1006" spans="1:8">
      <c r="A1006" s="60" t="s">
        <v>1107</v>
      </c>
      <c r="B1006" s="60">
        <v>53446</v>
      </c>
      <c r="C1006" s="61">
        <v>1365.6120689655172</v>
      </c>
      <c r="D1006" s="57"/>
      <c r="E1006" s="32" t="s">
        <v>9760</v>
      </c>
      <c r="F1006" s="28">
        <v>1365.61</v>
      </c>
      <c r="G1006" s="120"/>
      <c r="H1006" s="18">
        <f t="shared" si="15"/>
        <v>2.0689655173100618E-3</v>
      </c>
    </row>
    <row r="1007" spans="1:8">
      <c r="A1007" s="60" t="s">
        <v>1107</v>
      </c>
      <c r="B1007" s="60">
        <v>53447</v>
      </c>
      <c r="C1007" s="61">
        <v>2100</v>
      </c>
      <c r="D1007" s="57"/>
      <c r="E1007" s="32" t="s">
        <v>9761</v>
      </c>
      <c r="F1007" s="28">
        <v>2100</v>
      </c>
      <c r="G1007" s="120"/>
      <c r="H1007" s="18">
        <f t="shared" si="15"/>
        <v>0</v>
      </c>
    </row>
    <row r="1008" spans="1:8">
      <c r="A1008" s="60" t="s">
        <v>1107</v>
      </c>
      <c r="B1008" s="60">
        <v>53448</v>
      </c>
      <c r="C1008" s="61">
        <v>1698.2758620689656</v>
      </c>
      <c r="D1008" s="57"/>
      <c r="E1008" s="32" t="s">
        <v>9762</v>
      </c>
      <c r="F1008" s="28">
        <v>1698.28</v>
      </c>
      <c r="G1008" s="120"/>
      <c r="H1008" s="18">
        <f t="shared" si="15"/>
        <v>-4.13793103439275E-3</v>
      </c>
    </row>
    <row r="1009" spans="1:8">
      <c r="A1009" s="60" t="s">
        <v>1107</v>
      </c>
      <c r="B1009" s="60">
        <v>53449</v>
      </c>
      <c r="C1009" s="61">
        <v>495.68965517241384</v>
      </c>
      <c r="D1009" s="57"/>
      <c r="E1009" s="32" t="s">
        <v>9763</v>
      </c>
      <c r="F1009" s="28">
        <v>495.69</v>
      </c>
      <c r="G1009" s="120"/>
      <c r="H1009" s="18">
        <f t="shared" si="15"/>
        <v>-3.4482758616150022E-4</v>
      </c>
    </row>
    <row r="1010" spans="1:8">
      <c r="A1010" s="60" t="s">
        <v>1107</v>
      </c>
      <c r="B1010" s="60">
        <v>53450</v>
      </c>
      <c r="C1010" s="61">
        <v>3329.1896551724139</v>
      </c>
      <c r="D1010" s="57"/>
      <c r="E1010" s="32" t="s">
        <v>9764</v>
      </c>
      <c r="F1010" s="28">
        <v>3329.19</v>
      </c>
      <c r="G1010" s="120"/>
      <c r="H1010" s="18">
        <f t="shared" si="15"/>
        <v>-3.448275861046568E-4</v>
      </c>
    </row>
    <row r="1011" spans="1:8">
      <c r="A1011" s="60" t="s">
        <v>1107</v>
      </c>
      <c r="B1011" s="60">
        <v>53451</v>
      </c>
      <c r="C1011" s="61">
        <v>3093.9568965517242</v>
      </c>
      <c r="D1011" s="57"/>
      <c r="E1011" s="32" t="s">
        <v>9765</v>
      </c>
      <c r="F1011" s="28">
        <v>3093.96</v>
      </c>
      <c r="G1011" s="120"/>
      <c r="H1011" s="18">
        <f t="shared" si="15"/>
        <v>-3.1034482758514059E-3</v>
      </c>
    </row>
    <row r="1012" spans="1:8">
      <c r="A1012" s="60" t="s">
        <v>1107</v>
      </c>
      <c r="B1012" s="60">
        <v>53452</v>
      </c>
      <c r="C1012" s="61">
        <v>2531.0258620689656</v>
      </c>
      <c r="D1012" s="57"/>
      <c r="E1012" s="32" t="s">
        <v>9766</v>
      </c>
      <c r="F1012" s="28">
        <v>2531.0299999999997</v>
      </c>
      <c r="G1012" s="120"/>
      <c r="H1012" s="18">
        <f t="shared" si="15"/>
        <v>-4.1379310341653763E-3</v>
      </c>
    </row>
    <row r="1013" spans="1:8">
      <c r="A1013" s="60" t="s">
        <v>1107</v>
      </c>
      <c r="B1013" s="60">
        <v>53453</v>
      </c>
      <c r="C1013" s="61">
        <v>1719.8275862068967</v>
      </c>
      <c r="D1013" s="57"/>
      <c r="E1013" s="32" t="s">
        <v>9767</v>
      </c>
      <c r="F1013" s="28">
        <v>1719.83</v>
      </c>
      <c r="G1013" s="120"/>
      <c r="H1013" s="18">
        <f t="shared" si="15"/>
        <v>-2.413793103187345E-3</v>
      </c>
    </row>
    <row r="1014" spans="1:8">
      <c r="A1014" s="60" t="s">
        <v>1107</v>
      </c>
      <c r="B1014" s="60">
        <v>53454</v>
      </c>
      <c r="C1014" s="61">
        <v>174.60344827586206</v>
      </c>
      <c r="D1014" s="57"/>
      <c r="E1014" s="32" t="s">
        <v>9768</v>
      </c>
      <c r="F1014" s="28">
        <v>174.6</v>
      </c>
      <c r="G1014" s="120"/>
      <c r="H1014" s="18">
        <f t="shared" si="15"/>
        <v>3.4482758620697496E-3</v>
      </c>
    </row>
    <row r="1015" spans="1:8">
      <c r="A1015" s="60" t="s">
        <v>1107</v>
      </c>
      <c r="B1015" s="60">
        <v>53455</v>
      </c>
      <c r="C1015" s="61">
        <v>174.60344827586206</v>
      </c>
      <c r="D1015" s="57"/>
      <c r="E1015" s="32" t="s">
        <v>9769</v>
      </c>
      <c r="F1015" s="28">
        <v>174.6</v>
      </c>
      <c r="G1015" s="120"/>
      <c r="H1015" s="18">
        <f t="shared" si="15"/>
        <v>3.4482758620697496E-3</v>
      </c>
    </row>
    <row r="1016" spans="1:8">
      <c r="A1016" s="60" t="s">
        <v>1107</v>
      </c>
      <c r="B1016" s="60">
        <v>53456</v>
      </c>
      <c r="C1016" s="61">
        <v>367.43965517241384</v>
      </c>
      <c r="D1016" s="57"/>
      <c r="E1016" s="32" t="s">
        <v>9770</v>
      </c>
      <c r="F1016" s="28">
        <v>367.44</v>
      </c>
      <c r="G1016" s="120"/>
      <c r="H1016" s="18">
        <f t="shared" si="15"/>
        <v>-3.4482758616150022E-4</v>
      </c>
    </row>
    <row r="1017" spans="1:8">
      <c r="A1017" s="60" t="s">
        <v>1107</v>
      </c>
      <c r="B1017" s="60">
        <v>53457</v>
      </c>
      <c r="C1017" s="61">
        <v>174.60344827586206</v>
      </c>
      <c r="D1017" s="57"/>
      <c r="E1017" s="32" t="s">
        <v>9771</v>
      </c>
      <c r="F1017" s="28">
        <v>174.6</v>
      </c>
      <c r="G1017" s="120"/>
      <c r="H1017" s="18">
        <f t="shared" si="15"/>
        <v>3.4482758620697496E-3</v>
      </c>
    </row>
    <row r="1018" spans="1:8">
      <c r="A1018" s="60" t="s">
        <v>1107</v>
      </c>
      <c r="B1018" s="60">
        <v>53458</v>
      </c>
      <c r="C1018" s="61">
        <v>174.60344827586206</v>
      </c>
      <c r="D1018" s="57"/>
      <c r="E1018" s="32" t="s">
        <v>9772</v>
      </c>
      <c r="F1018" s="28">
        <v>174.6</v>
      </c>
      <c r="G1018" s="120"/>
      <c r="H1018" s="18">
        <f t="shared" si="15"/>
        <v>3.4482758620697496E-3</v>
      </c>
    </row>
    <row r="1019" spans="1:8">
      <c r="A1019" s="60" t="s">
        <v>1107</v>
      </c>
      <c r="B1019" s="60">
        <v>53459</v>
      </c>
      <c r="C1019" s="61">
        <v>947.42241379310349</v>
      </c>
      <c r="D1019" s="57"/>
      <c r="E1019" s="32" t="s">
        <v>9773</v>
      </c>
      <c r="F1019" s="28">
        <v>947.42000000000007</v>
      </c>
      <c r="G1019" s="120"/>
      <c r="H1019" s="18">
        <f t="shared" si="15"/>
        <v>2.4137931034147186E-3</v>
      </c>
    </row>
    <row r="1020" spans="1:8">
      <c r="A1020" s="60" t="s">
        <v>1107</v>
      </c>
      <c r="B1020" s="60">
        <v>53460</v>
      </c>
      <c r="C1020" s="61">
        <v>3795.6810344827586</v>
      </c>
      <c r="D1020" s="57"/>
      <c r="E1020" s="32" t="s">
        <v>9774</v>
      </c>
      <c r="F1020" s="28">
        <v>3795.68</v>
      </c>
      <c r="G1020" s="120"/>
      <c r="H1020" s="18">
        <f t="shared" si="15"/>
        <v>1.0344827587687178E-3</v>
      </c>
    </row>
    <row r="1021" spans="1:8">
      <c r="A1021" s="60" t="s">
        <v>1107</v>
      </c>
      <c r="B1021" s="60">
        <v>53461</v>
      </c>
      <c r="C1021" s="61">
        <v>1577.5517241379312</v>
      </c>
      <c r="D1021" s="57"/>
      <c r="E1021" s="32" t="s">
        <v>9775</v>
      </c>
      <c r="F1021" s="28">
        <v>1577.5500000000002</v>
      </c>
      <c r="G1021" s="120"/>
      <c r="H1021" s="18">
        <f t="shared" si="15"/>
        <v>1.7241379309780314E-3</v>
      </c>
    </row>
    <row r="1022" spans="1:8">
      <c r="A1022" s="60" t="s">
        <v>1107</v>
      </c>
      <c r="B1022" s="60">
        <v>53462</v>
      </c>
      <c r="C1022" s="61">
        <v>1577.5517241379312</v>
      </c>
      <c r="D1022" s="57"/>
      <c r="E1022" s="32" t="s">
        <v>9776</v>
      </c>
      <c r="F1022" s="28">
        <v>1577.5500000000002</v>
      </c>
      <c r="G1022" s="120"/>
      <c r="H1022" s="18">
        <f t="shared" si="15"/>
        <v>1.7241379309780314E-3</v>
      </c>
    </row>
    <row r="1023" spans="1:8">
      <c r="A1023" s="60" t="s">
        <v>1107</v>
      </c>
      <c r="B1023" s="60">
        <v>53463</v>
      </c>
      <c r="C1023" s="61">
        <v>1369.8275862068967</v>
      </c>
      <c r="D1023" s="57"/>
      <c r="E1023" s="32" t="s">
        <v>9777</v>
      </c>
      <c r="F1023" s="28">
        <v>1369.83</v>
      </c>
      <c r="G1023" s="120"/>
      <c r="H1023" s="18">
        <f t="shared" si="15"/>
        <v>-2.413793103187345E-3</v>
      </c>
    </row>
    <row r="1024" spans="1:8">
      <c r="A1024" s="60" t="s">
        <v>1107</v>
      </c>
      <c r="B1024" s="60">
        <v>53464</v>
      </c>
      <c r="C1024" s="61">
        <v>2922.8017241379312</v>
      </c>
      <c r="D1024" s="57"/>
      <c r="E1024" s="32" t="s">
        <v>9778</v>
      </c>
      <c r="F1024" s="28">
        <v>2922.8</v>
      </c>
      <c r="G1024" s="120"/>
      <c r="H1024" s="18">
        <f t="shared" si="15"/>
        <v>1.7241379309780314E-3</v>
      </c>
    </row>
    <row r="1025" spans="1:12">
      <c r="A1025" s="60" t="s">
        <v>1107</v>
      </c>
      <c r="B1025" s="60">
        <v>53465</v>
      </c>
      <c r="C1025" s="61">
        <v>1667.2413793103449</v>
      </c>
      <c r="D1025" s="57"/>
      <c r="E1025" s="32" t="s">
        <v>9779</v>
      </c>
      <c r="F1025" s="28">
        <v>1667.24</v>
      </c>
      <c r="G1025" s="120"/>
      <c r="H1025" s="18">
        <f t="shared" si="15"/>
        <v>1.3793103448733746E-3</v>
      </c>
    </row>
    <row r="1026" spans="1:12">
      <c r="A1026" s="60" t="s">
        <v>1107</v>
      </c>
      <c r="B1026" s="60">
        <v>53466</v>
      </c>
      <c r="C1026" s="61">
        <v>3820.3793103448284</v>
      </c>
      <c r="D1026" s="57"/>
      <c r="E1026" s="32" t="s">
        <v>9780</v>
      </c>
      <c r="F1026" s="28">
        <v>3820.3799999999997</v>
      </c>
      <c r="G1026" s="120"/>
      <c r="H1026" s="18">
        <f t="shared" si="15"/>
        <v>-6.896551712998189E-4</v>
      </c>
    </row>
    <row r="1027" spans="1:12">
      <c r="A1027" s="60" t="s">
        <v>1107</v>
      </c>
      <c r="B1027" s="60">
        <v>53467</v>
      </c>
      <c r="C1027" s="61">
        <v>2922.8017241379312</v>
      </c>
      <c r="D1027" s="57"/>
      <c r="E1027" s="32" t="s">
        <v>9781</v>
      </c>
      <c r="F1027" s="28">
        <v>2922.8</v>
      </c>
      <c r="G1027" s="120"/>
      <c r="H1027" s="18">
        <f t="shared" si="15"/>
        <v>1.7241379309780314E-3</v>
      </c>
    </row>
    <row r="1028" spans="1:12">
      <c r="A1028" s="60" t="s">
        <v>1107</v>
      </c>
      <c r="B1028" s="60">
        <v>53468</v>
      </c>
      <c r="C1028" s="61">
        <v>2922.8017241379312</v>
      </c>
      <c r="D1028" s="57"/>
      <c r="E1028" s="32" t="s">
        <v>9782</v>
      </c>
      <c r="F1028" s="28">
        <v>2922.8</v>
      </c>
      <c r="G1028" s="120"/>
      <c r="H1028" s="18">
        <f t="shared" si="15"/>
        <v>1.7241379309780314E-3</v>
      </c>
    </row>
    <row r="1029" spans="1:12">
      <c r="A1029" s="60" t="s">
        <v>1107</v>
      </c>
      <c r="B1029" s="60">
        <v>53469</v>
      </c>
      <c r="C1029" s="61">
        <v>2922.8017241379312</v>
      </c>
      <c r="D1029" s="57"/>
      <c r="E1029" s="32" t="s">
        <v>9783</v>
      </c>
      <c r="F1029" s="28">
        <v>2922.8</v>
      </c>
      <c r="G1029" s="120"/>
      <c r="H1029" s="18">
        <f t="shared" si="15"/>
        <v>1.7241379309780314E-3</v>
      </c>
    </row>
    <row r="1030" spans="1:12">
      <c r="A1030" s="60" t="s">
        <v>1107</v>
      </c>
      <c r="B1030" s="60">
        <v>53470</v>
      </c>
      <c r="C1030" s="61">
        <v>1577.5517241379312</v>
      </c>
      <c r="D1030" s="57"/>
      <c r="E1030" s="32" t="s">
        <v>9784</v>
      </c>
      <c r="F1030" s="28">
        <v>1577.5500000000002</v>
      </c>
      <c r="G1030" s="120"/>
      <c r="H1030" s="18">
        <f t="shared" si="15"/>
        <v>1.7241379309780314E-3</v>
      </c>
    </row>
    <row r="1031" spans="1:12">
      <c r="A1031" s="60" t="s">
        <v>1107</v>
      </c>
      <c r="B1031" s="60">
        <v>53471</v>
      </c>
      <c r="C1031" s="61">
        <v>1577.5517241379312</v>
      </c>
      <c r="D1031" s="57"/>
      <c r="E1031" s="32" t="s">
        <v>9785</v>
      </c>
      <c r="F1031" s="28">
        <v>1577.5500000000002</v>
      </c>
      <c r="G1031" s="120"/>
      <c r="H1031" s="18">
        <f t="shared" si="15"/>
        <v>1.7241379309780314E-3</v>
      </c>
    </row>
    <row r="1032" spans="1:12">
      <c r="A1032" s="60" t="s">
        <v>1107</v>
      </c>
      <c r="B1032" s="60">
        <v>53472</v>
      </c>
      <c r="C1032" s="61">
        <v>1944.3534482758621</v>
      </c>
      <c r="D1032" s="57"/>
      <c r="E1032" s="32" t="s">
        <v>9786</v>
      </c>
      <c r="F1032" s="28">
        <v>1944.3500000000001</v>
      </c>
      <c r="G1032" s="120"/>
      <c r="H1032" s="18">
        <f t="shared" si="15"/>
        <v>3.4482758619560627E-3</v>
      </c>
    </row>
    <row r="1033" spans="1:12">
      <c r="A1033" s="60" t="s">
        <v>1107</v>
      </c>
      <c r="B1033" s="60">
        <v>53473</v>
      </c>
      <c r="C1033" s="61">
        <v>4765.5086206896549</v>
      </c>
      <c r="D1033" s="57"/>
      <c r="E1033" s="32" t="s">
        <v>9787</v>
      </c>
      <c r="F1033" s="28">
        <v>4765.51</v>
      </c>
      <c r="G1033" s="120"/>
      <c r="H1033" s="18">
        <f t="shared" ref="H1033" si="16">+C1033-F1033</f>
        <v>-1.3793103453281219E-3</v>
      </c>
      <c r="K1033" s="36" t="s">
        <v>2</v>
      </c>
      <c r="L1033" s="35">
        <f>+C1035+C1066</f>
        <v>2421567.5603448292</v>
      </c>
    </row>
    <row r="1034" spans="1:12" ht="15.75" thickBot="1">
      <c r="K1034" s="36" t="s">
        <v>277</v>
      </c>
      <c r="L1034" s="38">
        <f>+F1035+F1066</f>
        <v>2421567.3799999976</v>
      </c>
    </row>
    <row r="1035" spans="1:12" s="119" customFormat="1" ht="13.5" thickTop="1" thickBot="1">
      <c r="C1035" s="31">
        <f>SUM(C8:C1034)</f>
        <v>2483372.939655174</v>
      </c>
      <c r="F1035" s="31">
        <f>SUM(F8:F1034)</f>
        <v>2483372.7499999977</v>
      </c>
      <c r="H1035" s="34">
        <f>SUM(H8:H1034)</f>
        <v>0.18965517255108466</v>
      </c>
      <c r="K1035" s="36" t="s">
        <v>223</v>
      </c>
      <c r="L1035" s="35">
        <f>+L1033-L1034</f>
        <v>0.18034483166411519</v>
      </c>
    </row>
    <row r="1036" spans="1:12" ht="15.75" thickTop="1"/>
    <row r="1038" spans="1:12">
      <c r="A1038" s="60" t="s">
        <v>2253</v>
      </c>
      <c r="B1038" s="60">
        <v>1889</v>
      </c>
      <c r="C1038" s="61">
        <v>-947.42241379310349</v>
      </c>
      <c r="D1038" s="57"/>
      <c r="E1038" s="32" t="s">
        <v>9788</v>
      </c>
      <c r="F1038" s="28">
        <v>-947.42</v>
      </c>
      <c r="G1038" s="57"/>
      <c r="H1038" s="87">
        <f>+C1038-F1038</f>
        <v>-2.4137931035284055E-3</v>
      </c>
    </row>
    <row r="1039" spans="1:12">
      <c r="A1039" s="60" t="s">
        <v>2253</v>
      </c>
      <c r="B1039" s="60">
        <v>1890</v>
      </c>
      <c r="C1039" s="61">
        <v>-1428.4482758620691</v>
      </c>
      <c r="D1039" s="57"/>
      <c r="E1039" s="32" t="s">
        <v>9789</v>
      </c>
      <c r="F1039" s="28">
        <v>-1428.45</v>
      </c>
      <c r="G1039" s="57"/>
      <c r="H1039" s="87">
        <f t="shared" ref="H1039:H1064" si="17">+C1039-F1039</f>
        <v>1.7241379309780314E-3</v>
      </c>
    </row>
    <row r="1040" spans="1:12">
      <c r="A1040" s="60" t="s">
        <v>2253</v>
      </c>
      <c r="B1040" s="60">
        <v>1891</v>
      </c>
      <c r="C1040" s="61">
        <v>-990.00000000000011</v>
      </c>
      <c r="D1040" s="57"/>
      <c r="E1040" s="32" t="s">
        <v>9790</v>
      </c>
      <c r="F1040" s="28">
        <v>-990</v>
      </c>
      <c r="G1040" s="57"/>
      <c r="H1040" s="87">
        <f t="shared" si="17"/>
        <v>0</v>
      </c>
    </row>
    <row r="1041" spans="1:8">
      <c r="A1041" s="60" t="s">
        <v>2253</v>
      </c>
      <c r="B1041" s="60">
        <v>1892</v>
      </c>
      <c r="C1041" s="61">
        <v>-947.42241379310349</v>
      </c>
      <c r="D1041" s="57"/>
      <c r="E1041" s="32" t="s">
        <v>9791</v>
      </c>
      <c r="F1041" s="28">
        <v>-947.42000000000007</v>
      </c>
      <c r="G1041" s="57"/>
      <c r="H1041" s="87">
        <f t="shared" si="17"/>
        <v>-2.4137931034147186E-3</v>
      </c>
    </row>
    <row r="1042" spans="1:8">
      <c r="A1042" s="60" t="s">
        <v>2253</v>
      </c>
      <c r="B1042" s="60">
        <v>1893</v>
      </c>
      <c r="C1042" s="61">
        <v>-2862.0603448275861</v>
      </c>
      <c r="D1042" s="57"/>
      <c r="E1042" s="32" t="s">
        <v>9792</v>
      </c>
      <c r="F1042" s="28">
        <v>-2862.06</v>
      </c>
      <c r="G1042" s="57"/>
      <c r="H1042" s="87">
        <f t="shared" si="17"/>
        <v>-3.448275861046568E-4</v>
      </c>
    </row>
    <row r="1043" spans="1:8">
      <c r="A1043" s="60" t="s">
        <v>2253</v>
      </c>
      <c r="B1043" s="60">
        <v>1894</v>
      </c>
      <c r="C1043" s="61">
        <v>-947.42241379310349</v>
      </c>
      <c r="D1043" s="57"/>
      <c r="E1043" s="32" t="s">
        <v>9793</v>
      </c>
      <c r="F1043" s="28">
        <v>-947.42</v>
      </c>
      <c r="G1043" s="57"/>
      <c r="H1043" s="87">
        <f t="shared" si="17"/>
        <v>-2.4137931035284055E-3</v>
      </c>
    </row>
    <row r="1044" spans="1:8">
      <c r="A1044" s="60" t="s">
        <v>2253</v>
      </c>
      <c r="B1044" s="60">
        <v>1895</v>
      </c>
      <c r="C1044" s="61">
        <v>-1698.2758620689656</v>
      </c>
      <c r="D1044" s="57"/>
      <c r="E1044" s="32" t="s">
        <v>9794</v>
      </c>
      <c r="F1044" s="28">
        <v>-1698.28</v>
      </c>
      <c r="G1044" s="57"/>
      <c r="H1044" s="87">
        <f t="shared" si="17"/>
        <v>4.13793103439275E-3</v>
      </c>
    </row>
    <row r="1045" spans="1:8">
      <c r="A1045" s="60" t="s">
        <v>2253</v>
      </c>
      <c r="B1045" s="60">
        <v>1896</v>
      </c>
      <c r="C1045" s="61">
        <v>-3093.9568965517242</v>
      </c>
      <c r="D1045" s="57"/>
      <c r="E1045" s="32" t="s">
        <v>9795</v>
      </c>
      <c r="F1045" s="28">
        <v>-3093.96</v>
      </c>
      <c r="G1045" s="57"/>
      <c r="H1045" s="87">
        <f t="shared" si="17"/>
        <v>3.1034482758514059E-3</v>
      </c>
    </row>
    <row r="1046" spans="1:8">
      <c r="A1046" s="60" t="s">
        <v>2253</v>
      </c>
      <c r="B1046" s="60">
        <v>1897</v>
      </c>
      <c r="C1046" s="61">
        <v>-947.42241379310349</v>
      </c>
      <c r="D1046" s="57"/>
      <c r="E1046" s="32" t="s">
        <v>9796</v>
      </c>
      <c r="F1046" s="28">
        <v>-947.42000000000007</v>
      </c>
      <c r="G1046" s="57"/>
      <c r="H1046" s="87">
        <f t="shared" si="17"/>
        <v>-2.4137931034147186E-3</v>
      </c>
    </row>
    <row r="1047" spans="1:8">
      <c r="A1047" s="60" t="s">
        <v>2253</v>
      </c>
      <c r="B1047" s="60">
        <v>1898</v>
      </c>
      <c r="C1047" s="61">
        <v>-11505.853448275864</v>
      </c>
      <c r="D1047" s="57"/>
      <c r="E1047" s="32" t="s">
        <v>9797</v>
      </c>
      <c r="F1047" s="28">
        <v>-11505.85</v>
      </c>
      <c r="G1047" s="57"/>
      <c r="H1047" s="87">
        <f t="shared" si="17"/>
        <v>-3.4482758637750521E-3</v>
      </c>
    </row>
    <row r="1048" spans="1:8">
      <c r="A1048" s="60" t="s">
        <v>2253</v>
      </c>
      <c r="B1048" s="60">
        <v>1899</v>
      </c>
      <c r="C1048" s="61">
        <v>-1719.8275862068967</v>
      </c>
      <c r="D1048" s="57"/>
      <c r="E1048" s="32" t="s">
        <v>9798</v>
      </c>
      <c r="F1048" s="28">
        <v>-1719.83</v>
      </c>
      <c r="G1048" s="57"/>
      <c r="H1048" s="87">
        <f t="shared" si="17"/>
        <v>2.413793103187345E-3</v>
      </c>
    </row>
    <row r="1049" spans="1:8">
      <c r="A1049" s="60" t="s">
        <v>2253</v>
      </c>
      <c r="B1049" s="60">
        <v>1900</v>
      </c>
      <c r="C1049" s="61">
        <v>-1758.6379310344828</v>
      </c>
      <c r="D1049" s="57"/>
      <c r="E1049" s="32" t="s">
        <v>9799</v>
      </c>
      <c r="F1049" s="28">
        <v>-1758.6399999999999</v>
      </c>
      <c r="G1049" s="57"/>
      <c r="H1049" s="87">
        <f t="shared" si="17"/>
        <v>2.0689655170826882E-3</v>
      </c>
    </row>
    <row r="1050" spans="1:8">
      <c r="A1050" s="60" t="s">
        <v>2253</v>
      </c>
      <c r="B1050" s="60">
        <v>1901</v>
      </c>
      <c r="C1050" s="61">
        <v>-1007.7586206896552</v>
      </c>
      <c r="D1050" s="57"/>
      <c r="E1050" s="32" t="s">
        <v>9800</v>
      </c>
      <c r="F1050" s="28">
        <v>-1007.76</v>
      </c>
      <c r="G1050" s="57"/>
      <c r="H1050" s="87">
        <f t="shared" si="17"/>
        <v>1.3793103447596877E-3</v>
      </c>
    </row>
    <row r="1051" spans="1:8">
      <c r="A1051" s="60" t="s">
        <v>2253</v>
      </c>
      <c r="B1051" s="60">
        <v>1902</v>
      </c>
      <c r="C1051" s="61">
        <v>-2404.3103448275865</v>
      </c>
      <c r="D1051" s="57"/>
      <c r="E1051" s="32" t="s">
        <v>9801</v>
      </c>
      <c r="F1051" s="28">
        <v>-2404.31</v>
      </c>
      <c r="G1051" s="57"/>
      <c r="H1051" s="87">
        <f t="shared" si="17"/>
        <v>-3.4482758655940415E-4</v>
      </c>
    </row>
    <row r="1052" spans="1:8">
      <c r="A1052" s="60" t="s">
        <v>2253</v>
      </c>
      <c r="B1052" s="60">
        <v>1903</v>
      </c>
      <c r="C1052" s="61">
        <v>-3634.4827586206898</v>
      </c>
      <c r="D1052" s="57"/>
      <c r="E1052" s="32" t="s">
        <v>9802</v>
      </c>
      <c r="F1052" s="28">
        <v>-3634.48</v>
      </c>
      <c r="G1052" s="57"/>
      <c r="H1052" s="87">
        <f t="shared" si="17"/>
        <v>-2.7586206897467491E-3</v>
      </c>
    </row>
    <row r="1053" spans="1:8">
      <c r="A1053" s="60" t="s">
        <v>2253</v>
      </c>
      <c r="B1053" s="60">
        <v>1904</v>
      </c>
      <c r="C1053" s="61">
        <v>-947.43103448275872</v>
      </c>
      <c r="D1053" s="57"/>
      <c r="E1053" s="32" t="s">
        <v>9803</v>
      </c>
      <c r="F1053" s="28">
        <v>-947.43</v>
      </c>
      <c r="G1053" s="57"/>
      <c r="H1053" s="87">
        <f t="shared" si="17"/>
        <v>-1.0344827587687178E-3</v>
      </c>
    </row>
    <row r="1054" spans="1:8">
      <c r="A1054" s="60" t="s">
        <v>2253</v>
      </c>
      <c r="B1054" s="60">
        <v>1905</v>
      </c>
      <c r="C1054" s="61">
        <v>-1698.2758620689656</v>
      </c>
      <c r="D1054" s="57"/>
      <c r="E1054" s="32" t="s">
        <v>9804</v>
      </c>
      <c r="F1054" s="28">
        <v>-1698.28</v>
      </c>
      <c r="G1054" s="57"/>
      <c r="H1054" s="87">
        <f t="shared" si="17"/>
        <v>4.13793103439275E-3</v>
      </c>
    </row>
    <row r="1055" spans="1:8">
      <c r="A1055" s="60" t="s">
        <v>2253</v>
      </c>
      <c r="B1055" s="60">
        <v>1906</v>
      </c>
      <c r="C1055" s="61">
        <v>-2731.8879310344828</v>
      </c>
      <c r="D1055" s="57"/>
      <c r="E1055" s="32" t="s">
        <v>9805</v>
      </c>
      <c r="F1055" s="28">
        <v>-2731.8900000000003</v>
      </c>
      <c r="G1055" s="57"/>
      <c r="H1055" s="87">
        <f t="shared" si="17"/>
        <v>2.0689655175374355E-3</v>
      </c>
    </row>
    <row r="1056" spans="1:8">
      <c r="A1056" s="60" t="s">
        <v>2253</v>
      </c>
      <c r="B1056" s="60">
        <v>1907</v>
      </c>
      <c r="C1056" s="61">
        <v>-1476.7241379310346</v>
      </c>
      <c r="D1056" s="57"/>
      <c r="E1056" s="32" t="s">
        <v>9806</v>
      </c>
      <c r="F1056" s="28">
        <v>-1476.72</v>
      </c>
      <c r="G1056" s="57"/>
      <c r="H1056" s="87">
        <f t="shared" si="17"/>
        <v>-4.1379310346201237E-3</v>
      </c>
    </row>
    <row r="1057" spans="1:8">
      <c r="A1057" s="60" t="s">
        <v>2253</v>
      </c>
      <c r="B1057" s="60">
        <v>1908</v>
      </c>
      <c r="C1057" s="61">
        <v>-2107.7672413793107</v>
      </c>
      <c r="D1057" s="57"/>
      <c r="E1057" s="32" t="s">
        <v>9807</v>
      </c>
      <c r="F1057" s="28">
        <v>-2107.77</v>
      </c>
      <c r="G1057" s="57"/>
      <c r="H1057" s="87">
        <f t="shared" si="17"/>
        <v>2.7586206892920018E-3</v>
      </c>
    </row>
    <row r="1058" spans="1:8">
      <c r="A1058" s="60" t="s">
        <v>2253</v>
      </c>
      <c r="B1058" s="60">
        <v>1909</v>
      </c>
      <c r="C1058" s="61">
        <v>-7849.1293103448279</v>
      </c>
      <c r="D1058" s="57"/>
      <c r="E1058" s="32" t="s">
        <v>9808</v>
      </c>
      <c r="F1058" s="28">
        <v>-7849.13</v>
      </c>
      <c r="G1058" s="57"/>
      <c r="H1058" s="87">
        <f t="shared" si="17"/>
        <v>6.896551722093136E-4</v>
      </c>
    </row>
    <row r="1059" spans="1:8">
      <c r="A1059" s="60" t="s">
        <v>2253</v>
      </c>
      <c r="B1059" s="60">
        <v>1910</v>
      </c>
      <c r="C1059" s="61">
        <v>-947.41379310344837</v>
      </c>
      <c r="D1059" s="57"/>
      <c r="E1059" s="32" t="s">
        <v>9809</v>
      </c>
      <c r="F1059" s="28">
        <v>-947.41000000000008</v>
      </c>
      <c r="G1059" s="57"/>
      <c r="H1059" s="87">
        <f t="shared" si="17"/>
        <v>-3.7931034482880932E-3</v>
      </c>
    </row>
    <row r="1060" spans="1:8">
      <c r="A1060" s="60" t="s">
        <v>2253</v>
      </c>
      <c r="B1060" s="60">
        <v>1911</v>
      </c>
      <c r="C1060" s="61">
        <v>-947.41379310344837</v>
      </c>
      <c r="D1060" s="57"/>
      <c r="E1060" s="32" t="s">
        <v>9810</v>
      </c>
      <c r="F1060" s="28">
        <v>-947.41000000000008</v>
      </c>
      <c r="G1060" s="57"/>
      <c r="H1060" s="87">
        <f t="shared" si="17"/>
        <v>-3.7931034482880932E-3</v>
      </c>
    </row>
    <row r="1061" spans="1:8">
      <c r="A1061" s="60" t="s">
        <v>2253</v>
      </c>
      <c r="B1061" s="60">
        <v>1912</v>
      </c>
      <c r="C1061" s="61">
        <v>-947.42241379310349</v>
      </c>
      <c r="D1061" s="57"/>
      <c r="E1061" s="32" t="s">
        <v>9811</v>
      </c>
      <c r="F1061" s="28">
        <v>-947.42</v>
      </c>
      <c r="G1061" s="57"/>
      <c r="H1061" s="87">
        <f t="shared" si="17"/>
        <v>-2.4137931035284055E-3</v>
      </c>
    </row>
    <row r="1062" spans="1:8">
      <c r="A1062" s="60" t="s">
        <v>2253</v>
      </c>
      <c r="B1062" s="60">
        <v>1913</v>
      </c>
      <c r="C1062" s="61">
        <v>-1698.2758620689656</v>
      </c>
      <c r="D1062" s="57"/>
      <c r="E1062" s="32" t="s">
        <v>9812</v>
      </c>
      <c r="F1062" s="28">
        <v>-1698.28</v>
      </c>
      <c r="G1062" s="57"/>
      <c r="H1062" s="87">
        <f t="shared" si="17"/>
        <v>4.13793103439275E-3</v>
      </c>
    </row>
    <row r="1063" spans="1:8">
      <c r="A1063" s="60" t="s">
        <v>2253</v>
      </c>
      <c r="B1063" s="60">
        <v>1914</v>
      </c>
      <c r="C1063" s="61">
        <v>-1758.6120689655174</v>
      </c>
      <c r="D1063" s="57"/>
      <c r="E1063" s="32" t="s">
        <v>9813</v>
      </c>
      <c r="F1063" s="28">
        <v>-1758.6100000000001</v>
      </c>
      <c r="G1063" s="57"/>
      <c r="H1063" s="87">
        <f t="shared" si="17"/>
        <v>-2.0689655173100618E-3</v>
      </c>
    </row>
    <row r="1064" spans="1:8">
      <c r="A1064" s="60" t="s">
        <v>2253</v>
      </c>
      <c r="B1064" s="60">
        <v>1915</v>
      </c>
      <c r="C1064" s="61">
        <v>-2801.7241379310349</v>
      </c>
      <c r="D1064" s="57"/>
      <c r="E1064" s="32" t="s">
        <v>9814</v>
      </c>
      <c r="F1064" s="28">
        <v>-2801.7200000000003</v>
      </c>
      <c r="G1064" s="57"/>
      <c r="H1064" s="87">
        <f t="shared" si="17"/>
        <v>-4.1379310346201237E-3</v>
      </c>
    </row>
    <row r="1066" spans="1:8" s="106" customFormat="1" ht="12.75" thickBot="1">
      <c r="C1066" s="31">
        <f>SUM(C1038:C1065)</f>
        <v>-61805.379310344833</v>
      </c>
      <c r="F1066" s="31">
        <f>SUM(F1038:F1065)</f>
        <v>-61805.37</v>
      </c>
      <c r="H1066" s="34">
        <f>SUM(H1038:H1065)</f>
        <v>-9.3103448314195703E-3</v>
      </c>
    </row>
    <row r="1067" spans="1:8" ht="15.75" thickTop="1"/>
  </sheetData>
  <sortState ref="A8:C1060">
    <sortCondition ref="B8:B1060"/>
  </sortState>
  <mergeCells count="5">
    <mergeCell ref="A1:J1"/>
    <mergeCell ref="A2:J2"/>
    <mergeCell ref="A4:J4"/>
    <mergeCell ref="A7:C7"/>
    <mergeCell ref="E7:F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L1054"/>
  <sheetViews>
    <sheetView topLeftCell="A989" workbookViewId="0">
      <selection activeCell="F995" sqref="F995"/>
    </sheetView>
  </sheetViews>
  <sheetFormatPr baseColWidth="10" defaultRowHeight="15"/>
  <cols>
    <col min="1" max="2" width="11.42578125" style="84"/>
    <col min="3" max="3" width="12.42578125" style="84" bestFit="1" customWidth="1"/>
    <col min="4" max="4" width="8.42578125" customWidth="1"/>
    <col min="6" max="6" width="13.140625" bestFit="1" customWidth="1"/>
    <col min="7" max="7" width="9.5703125" customWidth="1"/>
    <col min="8" max="8" width="13.85546875" bestFit="1" customWidth="1"/>
    <col min="11" max="11" width="13.140625" bestFit="1" customWidth="1"/>
    <col min="12" max="12" width="12.42578125" bestFit="1" customWidth="1"/>
  </cols>
  <sheetData>
    <row r="1" spans="1:10" s="115" customFormat="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 s="115" customFormat="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 s="115" customFormat="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 s="115" customFormat="1">
      <c r="A4" s="142">
        <v>42887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0" s="115" customFormat="1"/>
    <row r="6" spans="1:10" s="115" customFormat="1" ht="15.75" thickBot="1"/>
    <row r="7" spans="1:10" s="115" customFormat="1" ht="15.75" thickBot="1">
      <c r="A7" s="147" t="s">
        <v>2</v>
      </c>
      <c r="B7" s="148"/>
      <c r="C7" s="149"/>
      <c r="D7" s="2"/>
      <c r="E7" s="147" t="s">
        <v>277</v>
      </c>
      <c r="F7" s="149"/>
      <c r="G7" s="2"/>
      <c r="H7" s="49" t="s">
        <v>223</v>
      </c>
    </row>
    <row r="8" spans="1:10">
      <c r="A8" s="3" t="s">
        <v>1107</v>
      </c>
      <c r="B8" s="3">
        <v>53474</v>
      </c>
      <c r="C8" s="5">
        <v>1758.6206896551726</v>
      </c>
      <c r="D8" s="57"/>
      <c r="E8" s="101" t="s">
        <v>10598</v>
      </c>
      <c r="F8" s="27">
        <v>1758.62</v>
      </c>
      <c r="G8" s="57"/>
      <c r="H8" s="35">
        <f>+C8-F8</f>
        <v>6.8965517266406096E-4</v>
      </c>
    </row>
    <row r="9" spans="1:10">
      <c r="A9" s="3" t="s">
        <v>1107</v>
      </c>
      <c r="B9" s="3">
        <v>53475</v>
      </c>
      <c r="C9" s="5">
        <v>3849.1379310344832</v>
      </c>
      <c r="D9" s="57"/>
      <c r="E9" s="32" t="s">
        <v>10599</v>
      </c>
      <c r="F9" s="28">
        <v>3849.14</v>
      </c>
      <c r="G9" s="57"/>
      <c r="H9" s="35">
        <f t="shared" ref="H9:H72" si="0">+C9-F9</f>
        <v>-2.0689655166279408E-3</v>
      </c>
    </row>
    <row r="10" spans="1:10">
      <c r="A10" s="3" t="s">
        <v>1107</v>
      </c>
      <c r="B10" s="3">
        <v>53476</v>
      </c>
      <c r="C10" s="5">
        <v>1312.1724137931035</v>
      </c>
      <c r="D10" s="57"/>
      <c r="E10" s="32" t="s">
        <v>10600</v>
      </c>
      <c r="F10" s="28">
        <v>1312.17</v>
      </c>
      <c r="G10" s="57"/>
      <c r="H10" s="35">
        <f t="shared" si="0"/>
        <v>2.4137931034147186E-3</v>
      </c>
    </row>
    <row r="11" spans="1:10">
      <c r="A11" s="3" t="s">
        <v>1107</v>
      </c>
      <c r="B11" s="3">
        <v>53477</v>
      </c>
      <c r="C11" s="5">
        <v>947.42241379310349</v>
      </c>
      <c r="D11" s="57"/>
      <c r="E11" s="32" t="s">
        <v>10601</v>
      </c>
      <c r="F11" s="28">
        <v>947.42000000000007</v>
      </c>
      <c r="G11" s="57"/>
      <c r="H11" s="35">
        <f t="shared" si="0"/>
        <v>2.4137931034147186E-3</v>
      </c>
    </row>
    <row r="12" spans="1:10">
      <c r="A12" s="3" t="s">
        <v>1107</v>
      </c>
      <c r="B12" s="3">
        <v>53478</v>
      </c>
      <c r="C12" s="5">
        <v>3788.8017241379316</v>
      </c>
      <c r="D12" s="57"/>
      <c r="E12" s="32" t="s">
        <v>10602</v>
      </c>
      <c r="F12" s="28">
        <v>3788.8</v>
      </c>
      <c r="G12" s="57"/>
      <c r="H12" s="35">
        <f t="shared" si="0"/>
        <v>1.7241379314327787E-3</v>
      </c>
    </row>
    <row r="13" spans="1:10">
      <c r="A13" s="3" t="s">
        <v>1107</v>
      </c>
      <c r="B13" s="3">
        <v>53479</v>
      </c>
      <c r="C13" s="5">
        <v>1007.7586206896552</v>
      </c>
      <c r="D13" s="57"/>
      <c r="E13" s="32" t="s">
        <v>10603</v>
      </c>
      <c r="F13" s="28">
        <v>1007.76</v>
      </c>
      <c r="G13" s="57"/>
      <c r="H13" s="35">
        <f t="shared" si="0"/>
        <v>-1.3793103447596877E-3</v>
      </c>
    </row>
    <row r="14" spans="1:10">
      <c r="A14" s="3" t="s">
        <v>1107</v>
      </c>
      <c r="B14" s="3">
        <v>53480</v>
      </c>
      <c r="C14" s="5">
        <v>1007.7500000000001</v>
      </c>
      <c r="D14" s="57"/>
      <c r="E14" s="32" t="s">
        <v>10604</v>
      </c>
      <c r="F14" s="28">
        <v>1007.75</v>
      </c>
      <c r="G14" s="57"/>
      <c r="H14" s="35">
        <f t="shared" si="0"/>
        <v>0</v>
      </c>
    </row>
    <row r="15" spans="1:10">
      <c r="A15" s="3" t="s">
        <v>1107</v>
      </c>
      <c r="B15" s="3">
        <v>53481</v>
      </c>
      <c r="C15" s="5">
        <v>947.42241379310349</v>
      </c>
      <c r="D15" s="57"/>
      <c r="E15" s="32" t="s">
        <v>10605</v>
      </c>
      <c r="F15" s="28">
        <v>947.42000000000007</v>
      </c>
      <c r="G15" s="57"/>
      <c r="H15" s="35">
        <f t="shared" si="0"/>
        <v>2.4137931034147186E-3</v>
      </c>
    </row>
    <row r="16" spans="1:10">
      <c r="A16" s="3" t="s">
        <v>1107</v>
      </c>
      <c r="B16" s="3">
        <v>53482</v>
      </c>
      <c r="C16" s="5">
        <v>2801.7327586206902</v>
      </c>
      <c r="D16" s="57"/>
      <c r="E16" s="32" t="s">
        <v>10606</v>
      </c>
      <c r="F16" s="28">
        <v>2801.7299999999996</v>
      </c>
      <c r="G16" s="57"/>
      <c r="H16" s="35">
        <f t="shared" si="0"/>
        <v>2.7586206906562438E-3</v>
      </c>
    </row>
    <row r="17" spans="1:8">
      <c r="A17" s="3" t="s">
        <v>1107</v>
      </c>
      <c r="B17" s="3">
        <v>53483</v>
      </c>
      <c r="C17" s="5">
        <v>1007.7586206896552</v>
      </c>
      <c r="D17" s="57"/>
      <c r="E17" s="32" t="s">
        <v>10607</v>
      </c>
      <c r="F17" s="28">
        <v>1007.76</v>
      </c>
      <c r="G17" s="57"/>
      <c r="H17" s="35">
        <f t="shared" si="0"/>
        <v>-1.3793103447596877E-3</v>
      </c>
    </row>
    <row r="18" spans="1:8">
      <c r="A18" s="3" t="s">
        <v>1107</v>
      </c>
      <c r="B18" s="3">
        <v>53484</v>
      </c>
      <c r="C18" s="5">
        <v>3593.9568965517242</v>
      </c>
      <c r="D18" s="57"/>
      <c r="E18" s="32" t="s">
        <v>10608</v>
      </c>
      <c r="F18" s="28">
        <v>3593.96</v>
      </c>
      <c r="G18" s="57"/>
      <c r="H18" s="35">
        <f t="shared" si="0"/>
        <v>-3.1034482758514059E-3</v>
      </c>
    </row>
    <row r="19" spans="1:8">
      <c r="A19" s="3" t="s">
        <v>1107</v>
      </c>
      <c r="B19" s="3">
        <v>53485</v>
      </c>
      <c r="C19" s="5">
        <v>1007.7586206896552</v>
      </c>
      <c r="D19" s="57"/>
      <c r="E19" s="32" t="s">
        <v>10609</v>
      </c>
      <c r="F19" s="28">
        <v>1007.76</v>
      </c>
      <c r="G19" s="57"/>
      <c r="H19" s="35">
        <f t="shared" si="0"/>
        <v>-1.3793103447596877E-3</v>
      </c>
    </row>
    <row r="20" spans="1:8">
      <c r="A20" s="3" t="s">
        <v>1107</v>
      </c>
      <c r="B20" s="3">
        <v>53486</v>
      </c>
      <c r="C20" s="5">
        <v>947.42241379310349</v>
      </c>
      <c r="D20" s="57"/>
      <c r="E20" s="32" t="s">
        <v>10610</v>
      </c>
      <c r="F20" s="28">
        <v>947.42000000000007</v>
      </c>
      <c r="G20" s="57"/>
      <c r="H20" s="35">
        <f t="shared" si="0"/>
        <v>2.4137931034147186E-3</v>
      </c>
    </row>
    <row r="21" spans="1:8">
      <c r="A21" s="3" t="s">
        <v>1107</v>
      </c>
      <c r="B21" s="3">
        <v>53487</v>
      </c>
      <c r="C21" s="5">
        <v>947.42241379310349</v>
      </c>
      <c r="D21" s="57"/>
      <c r="E21" s="32" t="s">
        <v>10611</v>
      </c>
      <c r="F21" s="28">
        <v>947.42000000000007</v>
      </c>
      <c r="G21" s="57"/>
      <c r="H21" s="35">
        <f t="shared" si="0"/>
        <v>2.4137931034147186E-3</v>
      </c>
    </row>
    <row r="22" spans="1:8">
      <c r="A22" s="3" t="s">
        <v>1107</v>
      </c>
      <c r="B22" s="3">
        <v>53488</v>
      </c>
      <c r="C22" s="5">
        <v>1719.8275862068967</v>
      </c>
      <c r="D22" s="57"/>
      <c r="E22" s="32" t="s">
        <v>10612</v>
      </c>
      <c r="F22" s="28">
        <v>1719.83</v>
      </c>
      <c r="G22" s="57"/>
      <c r="H22" s="35">
        <f t="shared" si="0"/>
        <v>-2.413793103187345E-3</v>
      </c>
    </row>
    <row r="23" spans="1:8">
      <c r="A23" s="3" t="s">
        <v>1107</v>
      </c>
      <c r="B23" s="3">
        <v>53489</v>
      </c>
      <c r="C23" s="5">
        <v>1719.8275862068967</v>
      </c>
      <c r="D23" s="57"/>
      <c r="E23" s="32" t="s">
        <v>10613</v>
      </c>
      <c r="F23" s="28">
        <v>1719.83</v>
      </c>
      <c r="G23" s="57"/>
      <c r="H23" s="35">
        <f t="shared" si="0"/>
        <v>-2.413793103187345E-3</v>
      </c>
    </row>
    <row r="24" spans="1:8">
      <c r="A24" s="3" t="s">
        <v>1107</v>
      </c>
      <c r="B24" s="3">
        <v>53490</v>
      </c>
      <c r="C24" s="5">
        <v>2599.1379310344828</v>
      </c>
      <c r="D24" s="57"/>
      <c r="E24" s="32" t="s">
        <v>10614</v>
      </c>
      <c r="F24" s="28">
        <v>2599.1400000000003</v>
      </c>
      <c r="G24" s="57"/>
      <c r="H24" s="35">
        <f t="shared" si="0"/>
        <v>-2.0689655175374355E-3</v>
      </c>
    </row>
    <row r="25" spans="1:8">
      <c r="A25" s="3" t="s">
        <v>1107</v>
      </c>
      <c r="B25" s="3">
        <v>53491</v>
      </c>
      <c r="C25" s="5">
        <v>2081.8965517241381</v>
      </c>
      <c r="D25" s="57"/>
      <c r="E25" s="32" t="s">
        <v>10615</v>
      </c>
      <c r="F25" s="28">
        <v>2081.9</v>
      </c>
      <c r="G25" s="57"/>
      <c r="H25" s="35">
        <f t="shared" si="0"/>
        <v>-3.4482758619560627E-3</v>
      </c>
    </row>
    <row r="26" spans="1:8">
      <c r="A26" s="3" t="s">
        <v>1107</v>
      </c>
      <c r="B26" s="3">
        <v>53492</v>
      </c>
      <c r="C26" s="5">
        <v>3849.1293103448274</v>
      </c>
      <c r="D26" s="57"/>
      <c r="E26" s="32" t="s">
        <v>10616</v>
      </c>
      <c r="F26" s="28">
        <v>3849.13</v>
      </c>
      <c r="G26" s="57"/>
      <c r="H26" s="35">
        <f t="shared" si="0"/>
        <v>-6.8965517266406096E-4</v>
      </c>
    </row>
    <row r="27" spans="1:8">
      <c r="A27" s="3" t="s">
        <v>1107</v>
      </c>
      <c r="B27" s="3">
        <v>53493</v>
      </c>
      <c r="C27" s="5">
        <v>1758.6206896551726</v>
      </c>
      <c r="D27" s="57"/>
      <c r="E27" s="32" t="s">
        <v>10617</v>
      </c>
      <c r="F27" s="28">
        <v>1758.62</v>
      </c>
      <c r="G27" s="57"/>
      <c r="H27" s="35">
        <f t="shared" si="0"/>
        <v>6.8965517266406096E-4</v>
      </c>
    </row>
    <row r="28" spans="1:8">
      <c r="A28" s="3" t="s">
        <v>1107</v>
      </c>
      <c r="B28" s="3">
        <v>53494</v>
      </c>
      <c r="C28" s="5">
        <v>1758.6120689655174</v>
      </c>
      <c r="D28" s="57"/>
      <c r="E28" s="32" t="s">
        <v>10618</v>
      </c>
      <c r="F28" s="28">
        <v>1758.61</v>
      </c>
      <c r="G28" s="57"/>
      <c r="H28" s="35">
        <f t="shared" si="0"/>
        <v>2.0689655175374355E-3</v>
      </c>
    </row>
    <row r="29" spans="1:8">
      <c r="A29" s="3" t="s">
        <v>1107</v>
      </c>
      <c r="B29" s="3">
        <v>53495</v>
      </c>
      <c r="C29" s="5">
        <v>1698.2758620689656</v>
      </c>
      <c r="D29" s="57"/>
      <c r="E29" s="32" t="s">
        <v>10619</v>
      </c>
      <c r="F29" s="28">
        <v>1698.2800000000002</v>
      </c>
      <c r="G29" s="57"/>
      <c r="H29" s="35">
        <f t="shared" si="0"/>
        <v>-4.1379310346201237E-3</v>
      </c>
    </row>
    <row r="30" spans="1:8">
      <c r="A30" s="3" t="s">
        <v>1107</v>
      </c>
      <c r="B30" s="3">
        <v>53496</v>
      </c>
      <c r="C30" s="5">
        <v>2731.8965517241381</v>
      </c>
      <c r="D30" s="57"/>
      <c r="E30" s="32" t="s">
        <v>10620</v>
      </c>
      <c r="F30" s="28">
        <v>2731.9</v>
      </c>
      <c r="G30" s="57"/>
      <c r="H30" s="35">
        <f t="shared" si="0"/>
        <v>-3.4482758619560627E-3</v>
      </c>
    </row>
    <row r="31" spans="1:8">
      <c r="A31" s="3" t="s">
        <v>1107</v>
      </c>
      <c r="B31" s="3">
        <v>53497</v>
      </c>
      <c r="C31" s="5">
        <v>2801.7241379310349</v>
      </c>
      <c r="D31" s="57"/>
      <c r="E31" s="32" t="s">
        <v>10621</v>
      </c>
      <c r="F31" s="28">
        <v>2801.72</v>
      </c>
      <c r="G31" s="57"/>
      <c r="H31" s="35">
        <f t="shared" si="0"/>
        <v>4.137931035074871E-3</v>
      </c>
    </row>
    <row r="32" spans="1:8">
      <c r="A32" s="3" t="s">
        <v>1107</v>
      </c>
      <c r="B32" s="3">
        <v>53498</v>
      </c>
      <c r="C32" s="5">
        <v>301.72413793103448</v>
      </c>
      <c r="D32" s="57"/>
      <c r="E32" s="32" t="s">
        <v>10622</v>
      </c>
      <c r="F32" s="28">
        <v>301.72000000000003</v>
      </c>
      <c r="G32" s="57"/>
      <c r="H32" s="35">
        <f t="shared" si="0"/>
        <v>4.1379310344495934E-3</v>
      </c>
    </row>
    <row r="33" spans="1:8">
      <c r="A33" s="3" t="s">
        <v>1107</v>
      </c>
      <c r="B33" s="3">
        <v>53499</v>
      </c>
      <c r="C33" s="5">
        <v>1364.6637931034484</v>
      </c>
      <c r="D33" s="57"/>
      <c r="E33" s="32" t="s">
        <v>10623</v>
      </c>
      <c r="F33" s="28">
        <v>1364.6599999999999</v>
      </c>
      <c r="G33" s="57"/>
      <c r="H33" s="35">
        <f t="shared" si="0"/>
        <v>3.7931034485154669E-3</v>
      </c>
    </row>
    <row r="34" spans="1:8">
      <c r="A34" s="3" t="s">
        <v>1107</v>
      </c>
      <c r="B34" s="3">
        <v>53500</v>
      </c>
      <c r="C34" s="5">
        <v>1100</v>
      </c>
      <c r="D34" s="57"/>
      <c r="E34" s="32" t="s">
        <v>10624</v>
      </c>
      <c r="F34" s="28">
        <v>1100</v>
      </c>
      <c r="G34" s="57"/>
      <c r="H34" s="35">
        <f t="shared" si="0"/>
        <v>0</v>
      </c>
    </row>
    <row r="35" spans="1:8">
      <c r="A35" s="3" t="s">
        <v>1107</v>
      </c>
      <c r="B35" s="3">
        <v>53501</v>
      </c>
      <c r="C35" s="5">
        <v>1309.4827586206898</v>
      </c>
      <c r="D35" s="57"/>
      <c r="E35" s="32" t="s">
        <v>10625</v>
      </c>
      <c r="F35" s="28">
        <v>1309.48</v>
      </c>
      <c r="G35" s="57"/>
      <c r="H35" s="35">
        <f t="shared" si="0"/>
        <v>2.7586206897467491E-3</v>
      </c>
    </row>
    <row r="36" spans="1:8">
      <c r="A36" s="3" t="s">
        <v>1107</v>
      </c>
      <c r="B36" s="3">
        <v>53502</v>
      </c>
      <c r="C36" s="5">
        <v>1007.7586206896552</v>
      </c>
      <c r="D36" s="57"/>
      <c r="E36" s="32" t="s">
        <v>10626</v>
      </c>
      <c r="F36" s="28">
        <v>1007.76</v>
      </c>
      <c r="G36" s="57"/>
      <c r="H36" s="35">
        <f t="shared" si="0"/>
        <v>-1.3793103447596877E-3</v>
      </c>
    </row>
    <row r="37" spans="1:8">
      <c r="A37" s="3" t="s">
        <v>1107</v>
      </c>
      <c r="B37" s="3">
        <v>53503</v>
      </c>
      <c r="C37" s="5">
        <v>5909.4913793103451</v>
      </c>
      <c r="D37" s="57"/>
      <c r="E37" s="32" t="s">
        <v>10627</v>
      </c>
      <c r="F37" s="28">
        <v>5909.49</v>
      </c>
      <c r="G37" s="57"/>
      <c r="H37" s="35">
        <f t="shared" si="0"/>
        <v>1.3793103453281219E-3</v>
      </c>
    </row>
    <row r="38" spans="1:8">
      <c r="A38" s="3" t="s">
        <v>1107</v>
      </c>
      <c r="B38" s="3">
        <v>53504</v>
      </c>
      <c r="C38" s="5">
        <v>1698.2758620689656</v>
      </c>
      <c r="D38" s="57"/>
      <c r="E38" s="32" t="s">
        <v>10628</v>
      </c>
      <c r="F38" s="28">
        <v>1698.28</v>
      </c>
      <c r="G38" s="57"/>
      <c r="H38" s="35">
        <f t="shared" si="0"/>
        <v>-4.13793103439275E-3</v>
      </c>
    </row>
    <row r="39" spans="1:8">
      <c r="A39" s="3" t="s">
        <v>1107</v>
      </c>
      <c r="B39" s="3">
        <v>53505</v>
      </c>
      <c r="C39" s="5">
        <v>1007.7500000000001</v>
      </c>
      <c r="D39" s="57"/>
      <c r="E39" s="32" t="s">
        <v>10629</v>
      </c>
      <c r="F39" s="28">
        <v>1007.75</v>
      </c>
      <c r="G39" s="57"/>
      <c r="H39" s="35">
        <f t="shared" si="0"/>
        <v>0</v>
      </c>
    </row>
    <row r="40" spans="1:8">
      <c r="A40" s="3" t="s">
        <v>1107</v>
      </c>
      <c r="B40" s="3">
        <v>53506</v>
      </c>
      <c r="C40" s="5">
        <v>1698.2672413793105</v>
      </c>
      <c r="D40" s="57"/>
      <c r="E40" s="32" t="s">
        <v>10630</v>
      </c>
      <c r="F40" s="28">
        <v>1698.27</v>
      </c>
      <c r="G40" s="57"/>
      <c r="H40" s="35">
        <f t="shared" si="0"/>
        <v>-2.7586206895193754E-3</v>
      </c>
    </row>
    <row r="41" spans="1:8">
      <c r="A41" s="3" t="s">
        <v>1107</v>
      </c>
      <c r="B41" s="3">
        <v>53507</v>
      </c>
      <c r="C41" s="5">
        <v>1780.1724137931035</v>
      </c>
      <c r="D41" s="57"/>
      <c r="E41" s="32" t="s">
        <v>10631</v>
      </c>
      <c r="F41" s="28">
        <v>1780.17</v>
      </c>
      <c r="G41" s="57"/>
      <c r="H41" s="35">
        <f t="shared" si="0"/>
        <v>2.4137931034147186E-3</v>
      </c>
    </row>
    <row r="42" spans="1:8">
      <c r="A42" s="3" t="s">
        <v>1107</v>
      </c>
      <c r="B42" s="3">
        <v>53508</v>
      </c>
      <c r="C42" s="5">
        <v>174.60344827586206</v>
      </c>
      <c r="D42" s="57"/>
      <c r="E42" s="32" t="s">
        <v>10632</v>
      </c>
      <c r="F42" s="28">
        <v>174.6</v>
      </c>
      <c r="G42" s="57"/>
      <c r="H42" s="35">
        <f t="shared" si="0"/>
        <v>3.4482758620697496E-3</v>
      </c>
    </row>
    <row r="43" spans="1:8">
      <c r="A43" s="3" t="s">
        <v>1107</v>
      </c>
      <c r="B43" s="3">
        <v>53509</v>
      </c>
      <c r="C43" s="5">
        <v>196.37931034482762</v>
      </c>
      <c r="D43" s="57"/>
      <c r="E43" s="32" t="s">
        <v>10633</v>
      </c>
      <c r="F43" s="28">
        <v>196.38</v>
      </c>
      <c r="G43" s="57"/>
      <c r="H43" s="35">
        <f t="shared" si="0"/>
        <v>-6.8965517237984386E-4</v>
      </c>
    </row>
    <row r="44" spans="1:8">
      <c r="A44" s="3" t="s">
        <v>1107</v>
      </c>
      <c r="B44" s="3">
        <v>53510</v>
      </c>
      <c r="C44" s="5">
        <v>2862.0689655172414</v>
      </c>
      <c r="D44" s="57"/>
      <c r="E44" s="32" t="s">
        <v>10634</v>
      </c>
      <c r="F44" s="28">
        <v>2862.07</v>
      </c>
      <c r="G44" s="57"/>
      <c r="H44" s="35">
        <f t="shared" si="0"/>
        <v>-1.0344827587687178E-3</v>
      </c>
    </row>
    <row r="45" spans="1:8">
      <c r="A45" s="3" t="s">
        <v>1107</v>
      </c>
      <c r="B45" s="3">
        <v>53511</v>
      </c>
      <c r="C45" s="5">
        <v>174.60344827586206</v>
      </c>
      <c r="D45" s="57"/>
      <c r="E45" s="32" t="s">
        <v>10635</v>
      </c>
      <c r="F45" s="28">
        <v>174.6</v>
      </c>
      <c r="G45" s="57"/>
      <c r="H45" s="35">
        <f t="shared" si="0"/>
        <v>3.4482758620697496E-3</v>
      </c>
    </row>
    <row r="46" spans="1:8">
      <c r="A46" s="3" t="s">
        <v>1107</v>
      </c>
      <c r="B46" s="3">
        <v>53512</v>
      </c>
      <c r="C46" s="5">
        <v>174.60344827586206</v>
      </c>
      <c r="D46" s="57"/>
      <c r="E46" s="32" t="s">
        <v>10636</v>
      </c>
      <c r="F46" s="28">
        <v>174.6</v>
      </c>
      <c r="G46" s="57"/>
      <c r="H46" s="35">
        <f t="shared" si="0"/>
        <v>3.4482758620697496E-3</v>
      </c>
    </row>
    <row r="47" spans="1:8">
      <c r="A47" s="3" t="s">
        <v>1107</v>
      </c>
      <c r="B47" s="3">
        <v>53513</v>
      </c>
      <c r="C47" s="5">
        <v>196.37931034482762</v>
      </c>
      <c r="D47" s="57"/>
      <c r="E47" s="32" t="s">
        <v>10637</v>
      </c>
      <c r="F47" s="28">
        <v>196.38</v>
      </c>
      <c r="G47" s="57"/>
      <c r="H47" s="35">
        <f t="shared" si="0"/>
        <v>-6.8965517237984386E-4</v>
      </c>
    </row>
    <row r="48" spans="1:8">
      <c r="A48" s="3" t="s">
        <v>1107</v>
      </c>
      <c r="B48" s="3">
        <v>53514</v>
      </c>
      <c r="C48" s="5">
        <v>196.37931034482762</v>
      </c>
      <c r="D48" s="57"/>
      <c r="E48" s="32" t="s">
        <v>10638</v>
      </c>
      <c r="F48" s="28">
        <v>196.38</v>
      </c>
      <c r="G48" s="57"/>
      <c r="H48" s="35">
        <f t="shared" si="0"/>
        <v>-6.8965517237984386E-4</v>
      </c>
    </row>
    <row r="49" spans="1:8">
      <c r="A49" s="3" t="s">
        <v>1107</v>
      </c>
      <c r="B49" s="3">
        <v>53515</v>
      </c>
      <c r="C49" s="5">
        <v>1007.7586206896552</v>
      </c>
      <c r="D49" s="57"/>
      <c r="E49" s="32" t="s">
        <v>10639</v>
      </c>
      <c r="F49" s="28">
        <v>1007.76</v>
      </c>
      <c r="G49" s="57"/>
      <c r="H49" s="35">
        <f t="shared" si="0"/>
        <v>-1.3793103447596877E-3</v>
      </c>
    </row>
    <row r="50" spans="1:8">
      <c r="A50" s="3" t="s">
        <v>1107</v>
      </c>
      <c r="B50" s="3">
        <v>53516</v>
      </c>
      <c r="C50" s="5">
        <v>947.42241379310349</v>
      </c>
      <c r="D50" s="57"/>
      <c r="E50" s="32" t="s">
        <v>10640</v>
      </c>
      <c r="F50" s="28">
        <v>947.42</v>
      </c>
      <c r="G50" s="57"/>
      <c r="H50" s="35">
        <f t="shared" si="0"/>
        <v>2.4137931035284055E-3</v>
      </c>
    </row>
    <row r="51" spans="1:8">
      <c r="A51" s="3" t="s">
        <v>1107</v>
      </c>
      <c r="B51" s="3">
        <v>53517</v>
      </c>
      <c r="C51" s="5">
        <v>2155.1724137931037</v>
      </c>
      <c r="D51" s="57"/>
      <c r="E51" s="32" t="s">
        <v>10641</v>
      </c>
      <c r="F51" s="28">
        <v>2155.17</v>
      </c>
      <c r="G51" s="57"/>
      <c r="H51" s="35">
        <f t="shared" si="0"/>
        <v>2.4137931036420923E-3</v>
      </c>
    </row>
    <row r="52" spans="1:8">
      <c r="A52" s="3" t="s">
        <v>1107</v>
      </c>
      <c r="B52" s="3">
        <v>53518</v>
      </c>
      <c r="C52" s="5">
        <v>947.41379310344837</v>
      </c>
      <c r="D52" s="57"/>
      <c r="E52" s="32" t="s">
        <v>10642</v>
      </c>
      <c r="F52" s="28">
        <v>947.41000000000008</v>
      </c>
      <c r="G52" s="57"/>
      <c r="H52" s="35">
        <f t="shared" si="0"/>
        <v>3.7931034482880932E-3</v>
      </c>
    </row>
    <row r="53" spans="1:8">
      <c r="A53" s="3" t="s">
        <v>1107</v>
      </c>
      <c r="B53" s="3">
        <v>53519</v>
      </c>
      <c r="C53" s="5">
        <v>1007.7586206896552</v>
      </c>
      <c r="D53" s="57"/>
      <c r="E53" s="32" t="s">
        <v>10643</v>
      </c>
      <c r="F53" s="28">
        <v>1007.76</v>
      </c>
      <c r="G53" s="57"/>
      <c r="H53" s="35">
        <f t="shared" si="0"/>
        <v>-1.3793103447596877E-3</v>
      </c>
    </row>
    <row r="54" spans="1:8">
      <c r="A54" s="3" t="s">
        <v>1107</v>
      </c>
      <c r="B54" s="3">
        <v>53520</v>
      </c>
      <c r="C54" s="5">
        <v>1758.6206896551726</v>
      </c>
      <c r="D54" s="57"/>
      <c r="E54" s="32" t="s">
        <v>10644</v>
      </c>
      <c r="F54" s="28">
        <v>1758.62</v>
      </c>
      <c r="G54" s="57"/>
      <c r="H54" s="35">
        <f t="shared" si="0"/>
        <v>6.8965517266406096E-4</v>
      </c>
    </row>
    <row r="55" spans="1:8">
      <c r="A55" s="3" t="s">
        <v>1107</v>
      </c>
      <c r="B55" s="3">
        <v>53521</v>
      </c>
      <c r="C55" s="5">
        <v>174.60344827586206</v>
      </c>
      <c r="D55" s="57"/>
      <c r="E55" s="32" t="s">
        <v>10645</v>
      </c>
      <c r="F55" s="28">
        <v>174.6</v>
      </c>
      <c r="G55" s="57"/>
      <c r="H55" s="35">
        <f t="shared" si="0"/>
        <v>3.4482758620697496E-3</v>
      </c>
    </row>
    <row r="56" spans="1:8">
      <c r="A56" s="3" t="s">
        <v>1107</v>
      </c>
      <c r="B56" s="3">
        <v>53522</v>
      </c>
      <c r="C56" s="5">
        <v>1576.7327586206898</v>
      </c>
      <c r="D56" s="57"/>
      <c r="E56" s="32" t="s">
        <v>10646</v>
      </c>
      <c r="F56" s="28">
        <v>1576.73</v>
      </c>
      <c r="G56" s="57"/>
      <c r="H56" s="35">
        <f t="shared" si="0"/>
        <v>2.7586206897467491E-3</v>
      </c>
    </row>
    <row r="57" spans="1:8">
      <c r="A57" s="3" t="s">
        <v>1107</v>
      </c>
      <c r="B57" s="3">
        <v>53523</v>
      </c>
      <c r="C57" s="5">
        <v>839.19827586206907</v>
      </c>
      <c r="D57" s="57"/>
      <c r="E57" s="32" t="s">
        <v>10647</v>
      </c>
      <c r="F57" s="28">
        <v>839.2</v>
      </c>
      <c r="G57" s="57"/>
      <c r="H57" s="35">
        <f t="shared" si="0"/>
        <v>-1.7241379309780314E-3</v>
      </c>
    </row>
    <row r="58" spans="1:8">
      <c r="A58" s="3" t="s">
        <v>1107</v>
      </c>
      <c r="B58" s="3">
        <v>53524</v>
      </c>
      <c r="C58" s="5">
        <v>15750.000000000002</v>
      </c>
      <c r="D58" s="57"/>
      <c r="E58" s="32" t="s">
        <v>10648</v>
      </c>
      <c r="F58" s="28">
        <v>15750</v>
      </c>
      <c r="G58" s="57"/>
      <c r="H58" s="35">
        <f t="shared" si="0"/>
        <v>0</v>
      </c>
    </row>
    <row r="59" spans="1:8">
      <c r="A59" s="3" t="s">
        <v>1107</v>
      </c>
      <c r="B59" s="3">
        <v>53525</v>
      </c>
      <c r="C59" s="5">
        <v>3042.2413793103451</v>
      </c>
      <c r="D59" s="57"/>
      <c r="E59" s="32" t="s">
        <v>10649</v>
      </c>
      <c r="F59" s="28">
        <v>3042.24</v>
      </c>
      <c r="G59" s="57"/>
      <c r="H59" s="35">
        <f t="shared" si="0"/>
        <v>1.3793103453281219E-3</v>
      </c>
    </row>
    <row r="60" spans="1:8">
      <c r="A60" s="3" t="s">
        <v>1107</v>
      </c>
      <c r="B60" s="3">
        <v>53526</v>
      </c>
      <c r="C60" s="5">
        <v>1719.8189655172414</v>
      </c>
      <c r="D60" s="57"/>
      <c r="E60" s="32" t="s">
        <v>10650</v>
      </c>
      <c r="F60" s="28">
        <v>1719.8200000000002</v>
      </c>
      <c r="G60" s="57"/>
      <c r="H60" s="35">
        <f t="shared" si="0"/>
        <v>-1.0344827587687178E-3</v>
      </c>
    </row>
    <row r="61" spans="1:8">
      <c r="A61" s="3" t="s">
        <v>1107</v>
      </c>
      <c r="B61" s="3">
        <v>53527</v>
      </c>
      <c r="C61" s="5">
        <v>1007.7586206896552</v>
      </c>
      <c r="D61" s="57"/>
      <c r="E61" s="32" t="s">
        <v>10651</v>
      </c>
      <c r="F61" s="28">
        <v>1007.76</v>
      </c>
      <c r="G61" s="57"/>
      <c r="H61" s="35">
        <f t="shared" si="0"/>
        <v>-1.3793103447596877E-3</v>
      </c>
    </row>
    <row r="62" spans="1:8">
      <c r="A62" s="3" t="s">
        <v>1107</v>
      </c>
      <c r="B62" s="3">
        <v>53528</v>
      </c>
      <c r="C62" s="5">
        <v>1758.6206896551726</v>
      </c>
      <c r="D62" s="57"/>
      <c r="E62" s="32" t="s">
        <v>10652</v>
      </c>
      <c r="F62" s="28">
        <v>1758.62</v>
      </c>
      <c r="G62" s="57"/>
      <c r="H62" s="35">
        <f t="shared" si="0"/>
        <v>6.8965517266406096E-4</v>
      </c>
    </row>
    <row r="63" spans="1:8">
      <c r="A63" s="3" t="s">
        <v>1107</v>
      </c>
      <c r="B63" s="3">
        <v>53529</v>
      </c>
      <c r="C63" s="5">
        <v>1758.6206896551726</v>
      </c>
      <c r="D63" s="57"/>
      <c r="E63" s="32" t="s">
        <v>10653</v>
      </c>
      <c r="F63" s="28">
        <v>1758.62</v>
      </c>
      <c r="G63" s="57"/>
      <c r="H63" s="35">
        <f t="shared" si="0"/>
        <v>6.8965517266406096E-4</v>
      </c>
    </row>
    <row r="64" spans="1:8">
      <c r="A64" s="3" t="s">
        <v>1107</v>
      </c>
      <c r="B64" s="3">
        <v>53530</v>
      </c>
      <c r="C64" s="5">
        <v>2862.0689655172414</v>
      </c>
      <c r="D64" s="57"/>
      <c r="E64" s="32" t="s">
        <v>10654</v>
      </c>
      <c r="F64" s="28">
        <v>2862.0699999999997</v>
      </c>
      <c r="G64" s="57"/>
      <c r="H64" s="35">
        <f t="shared" si="0"/>
        <v>-1.0344827583139704E-3</v>
      </c>
    </row>
    <row r="65" spans="1:8">
      <c r="A65" s="3" t="s">
        <v>1107</v>
      </c>
      <c r="B65" s="3">
        <v>53531</v>
      </c>
      <c r="C65" s="5">
        <v>1662.9396551724139</v>
      </c>
      <c r="D65" s="57"/>
      <c r="E65" s="32" t="s">
        <v>10655</v>
      </c>
      <c r="F65" s="28">
        <v>1662.94</v>
      </c>
      <c r="G65" s="57"/>
      <c r="H65" s="35">
        <f t="shared" si="0"/>
        <v>-3.448275861046568E-4</v>
      </c>
    </row>
    <row r="66" spans="1:8">
      <c r="A66" s="3" t="s">
        <v>1107</v>
      </c>
      <c r="B66" s="3">
        <v>53532</v>
      </c>
      <c r="C66" s="5">
        <v>1698.2758620689656</v>
      </c>
      <c r="D66" s="57"/>
      <c r="E66" s="32" t="s">
        <v>10656</v>
      </c>
      <c r="F66" s="28">
        <v>1698.28</v>
      </c>
      <c r="G66" s="57"/>
      <c r="H66" s="35">
        <f t="shared" si="0"/>
        <v>-4.13793103439275E-3</v>
      </c>
    </row>
    <row r="67" spans="1:8">
      <c r="A67" s="3" t="s">
        <v>1107</v>
      </c>
      <c r="B67" s="3">
        <v>53533</v>
      </c>
      <c r="C67" s="5">
        <v>5603.4396551724139</v>
      </c>
      <c r="D67" s="57"/>
      <c r="E67" s="32" t="s">
        <v>10657</v>
      </c>
      <c r="F67" s="28">
        <v>5603.44</v>
      </c>
      <c r="G67" s="57"/>
      <c r="H67" s="35">
        <f t="shared" si="0"/>
        <v>-3.4482758564990945E-4</v>
      </c>
    </row>
    <row r="68" spans="1:8">
      <c r="A68" s="3" t="s">
        <v>1107</v>
      </c>
      <c r="B68" s="3">
        <v>53534</v>
      </c>
      <c r="C68" s="5">
        <v>1659.1465517241379</v>
      </c>
      <c r="D68" s="57"/>
      <c r="E68" s="32" t="s">
        <v>10658</v>
      </c>
      <c r="F68" s="28">
        <v>1659.15</v>
      </c>
      <c r="G68" s="57"/>
      <c r="H68" s="35">
        <f t="shared" si="0"/>
        <v>-3.4482758621834364E-3</v>
      </c>
    </row>
    <row r="69" spans="1:8">
      <c r="A69" s="3" t="s">
        <v>1107</v>
      </c>
      <c r="B69" s="3">
        <v>53535</v>
      </c>
      <c r="C69" s="5">
        <v>1698.2758620689656</v>
      </c>
      <c r="D69" s="57"/>
      <c r="E69" s="32" t="s">
        <v>10659</v>
      </c>
      <c r="F69" s="28">
        <v>1698.28</v>
      </c>
      <c r="G69" s="57"/>
      <c r="H69" s="35">
        <f t="shared" si="0"/>
        <v>-4.13793103439275E-3</v>
      </c>
    </row>
    <row r="70" spans="1:8">
      <c r="A70" s="3" t="s">
        <v>1107</v>
      </c>
      <c r="B70" s="3">
        <v>53536</v>
      </c>
      <c r="C70" s="5">
        <v>1698.2758620689656</v>
      </c>
      <c r="D70" s="57"/>
      <c r="E70" s="32" t="s">
        <v>10660</v>
      </c>
      <c r="F70" s="28">
        <v>1698.28</v>
      </c>
      <c r="G70" s="57"/>
      <c r="H70" s="35">
        <f t="shared" si="0"/>
        <v>-4.13793103439275E-3</v>
      </c>
    </row>
    <row r="71" spans="1:8">
      <c r="A71" s="3" t="s">
        <v>1107</v>
      </c>
      <c r="B71" s="3">
        <v>53537</v>
      </c>
      <c r="C71" s="5">
        <v>3131.0258620689656</v>
      </c>
      <c r="D71" s="57"/>
      <c r="E71" s="32" t="s">
        <v>10661</v>
      </c>
      <c r="F71" s="28">
        <v>3131.0299999999997</v>
      </c>
      <c r="G71" s="57"/>
      <c r="H71" s="35">
        <f t="shared" si="0"/>
        <v>-4.1379310341653763E-3</v>
      </c>
    </row>
    <row r="72" spans="1:8">
      <c r="A72" s="3" t="s">
        <v>1107</v>
      </c>
      <c r="B72" s="3">
        <v>53538</v>
      </c>
      <c r="C72" s="5">
        <v>1758.6206896551726</v>
      </c>
      <c r="D72" s="57"/>
      <c r="E72" s="32" t="s">
        <v>10662</v>
      </c>
      <c r="F72" s="28">
        <v>1758.62</v>
      </c>
      <c r="G72" s="57"/>
      <c r="H72" s="35">
        <f t="shared" si="0"/>
        <v>6.8965517266406096E-4</v>
      </c>
    </row>
    <row r="73" spans="1:8">
      <c r="A73" s="3" t="s">
        <v>1107</v>
      </c>
      <c r="B73" s="3">
        <v>53539</v>
      </c>
      <c r="C73" s="5">
        <v>1758.6206896551726</v>
      </c>
      <c r="D73" s="57"/>
      <c r="E73" s="32" t="s">
        <v>10663</v>
      </c>
      <c r="F73" s="28">
        <v>1758.62</v>
      </c>
      <c r="G73" s="57"/>
      <c r="H73" s="35">
        <f t="shared" ref="H73:H136" si="1">+C73-F73</f>
        <v>6.8965517266406096E-4</v>
      </c>
    </row>
    <row r="74" spans="1:8">
      <c r="A74" s="3" t="s">
        <v>1107</v>
      </c>
      <c r="B74" s="3">
        <v>53540</v>
      </c>
      <c r="C74" s="5">
        <v>3706.0258620689656</v>
      </c>
      <c r="D74" s="57"/>
      <c r="E74" s="32" t="s">
        <v>10664</v>
      </c>
      <c r="F74" s="28">
        <v>3706.0299999999997</v>
      </c>
      <c r="G74" s="57"/>
      <c r="H74" s="35">
        <f t="shared" si="1"/>
        <v>-4.1379310341653763E-3</v>
      </c>
    </row>
    <row r="75" spans="1:8">
      <c r="A75" s="3" t="s">
        <v>1107</v>
      </c>
      <c r="B75" s="3">
        <v>53541</v>
      </c>
      <c r="C75" s="5">
        <v>5603.4396551724139</v>
      </c>
      <c r="D75" s="57"/>
      <c r="E75" s="32" t="s">
        <v>10665</v>
      </c>
      <c r="F75" s="28">
        <v>5603.44</v>
      </c>
      <c r="G75" s="57"/>
      <c r="H75" s="35">
        <f t="shared" si="1"/>
        <v>-3.4482758564990945E-4</v>
      </c>
    </row>
    <row r="76" spans="1:8">
      <c r="A76" s="3" t="s">
        <v>1107</v>
      </c>
      <c r="B76" s="3">
        <v>53542</v>
      </c>
      <c r="C76" s="5">
        <v>2289.6637931034488</v>
      </c>
      <c r="D76" s="57"/>
      <c r="E76" s="32" t="s">
        <v>10666</v>
      </c>
      <c r="F76" s="28">
        <v>2289.66</v>
      </c>
      <c r="G76" s="57"/>
      <c r="H76" s="35">
        <f t="shared" si="1"/>
        <v>3.7931034489702142E-3</v>
      </c>
    </row>
    <row r="77" spans="1:8">
      <c r="A77" s="3" t="s">
        <v>1107</v>
      </c>
      <c r="B77" s="3">
        <v>53543</v>
      </c>
      <c r="C77" s="5">
        <v>2862.0603448275861</v>
      </c>
      <c r="D77" s="57"/>
      <c r="E77" s="32" t="s">
        <v>10667</v>
      </c>
      <c r="F77" s="28">
        <v>2862.06</v>
      </c>
      <c r="G77" s="57"/>
      <c r="H77" s="35">
        <f t="shared" si="1"/>
        <v>3.448275861046568E-4</v>
      </c>
    </row>
    <row r="78" spans="1:8">
      <c r="A78" s="3" t="s">
        <v>1107</v>
      </c>
      <c r="B78" s="3">
        <v>53544</v>
      </c>
      <c r="C78" s="5">
        <v>2503.9137931034484</v>
      </c>
      <c r="D78" s="57"/>
      <c r="E78" s="32" t="s">
        <v>10668</v>
      </c>
      <c r="F78" s="28">
        <v>2503.91</v>
      </c>
      <c r="G78" s="57"/>
      <c r="H78" s="35">
        <f t="shared" si="1"/>
        <v>3.7931034485154669E-3</v>
      </c>
    </row>
    <row r="79" spans="1:8">
      <c r="A79" s="3" t="s">
        <v>1107</v>
      </c>
      <c r="B79" s="3">
        <v>53545</v>
      </c>
      <c r="C79" s="5">
        <v>2955.1637931034484</v>
      </c>
      <c r="D79" s="57"/>
      <c r="E79" s="32" t="s">
        <v>10669</v>
      </c>
      <c r="F79" s="28">
        <v>2955.16</v>
      </c>
      <c r="G79" s="57"/>
      <c r="H79" s="35">
        <f t="shared" si="1"/>
        <v>3.7931034485154669E-3</v>
      </c>
    </row>
    <row r="80" spans="1:8">
      <c r="A80" s="3" t="s">
        <v>1107</v>
      </c>
      <c r="B80" s="3">
        <v>53546</v>
      </c>
      <c r="C80" s="5">
        <v>1758.6120689655174</v>
      </c>
      <c r="D80" s="57"/>
      <c r="E80" s="32" t="s">
        <v>10670</v>
      </c>
      <c r="F80" s="28">
        <v>1758.6100000000001</v>
      </c>
      <c r="G80" s="57"/>
      <c r="H80" s="35">
        <f t="shared" si="1"/>
        <v>2.0689655173100618E-3</v>
      </c>
    </row>
    <row r="81" spans="1:8">
      <c r="A81" s="3" t="s">
        <v>1107</v>
      </c>
      <c r="B81" s="3">
        <v>53547</v>
      </c>
      <c r="C81" s="5">
        <v>2158.6206896551726</v>
      </c>
      <c r="D81" s="57"/>
      <c r="E81" s="32" t="s">
        <v>10671</v>
      </c>
      <c r="F81" s="28">
        <v>2158.62</v>
      </c>
      <c r="G81" s="57"/>
      <c r="H81" s="35">
        <f t="shared" si="1"/>
        <v>6.8965517266406096E-4</v>
      </c>
    </row>
    <row r="82" spans="1:8">
      <c r="A82" s="3" t="s">
        <v>1107</v>
      </c>
      <c r="B82" s="3">
        <v>53548</v>
      </c>
      <c r="C82" s="5">
        <v>1007.7586206896552</v>
      </c>
      <c r="D82" s="57"/>
      <c r="E82" s="32" t="s">
        <v>10672</v>
      </c>
      <c r="F82" s="28">
        <v>1007.76</v>
      </c>
      <c r="G82" s="57"/>
      <c r="H82" s="35">
        <f t="shared" si="1"/>
        <v>-1.3793103447596877E-3</v>
      </c>
    </row>
    <row r="83" spans="1:8">
      <c r="A83" s="3" t="s">
        <v>1107</v>
      </c>
      <c r="B83" s="3">
        <v>53549</v>
      </c>
      <c r="C83" s="5">
        <v>947.42241379310349</v>
      </c>
      <c r="D83" s="57"/>
      <c r="E83" s="32" t="s">
        <v>10673</v>
      </c>
      <c r="F83" s="28">
        <v>947.42000000000007</v>
      </c>
      <c r="G83" s="57"/>
      <c r="H83" s="35">
        <f t="shared" si="1"/>
        <v>2.4137931034147186E-3</v>
      </c>
    </row>
    <row r="84" spans="1:8">
      <c r="A84" s="3" t="s">
        <v>1107</v>
      </c>
      <c r="B84" s="3">
        <v>53550</v>
      </c>
      <c r="C84" s="5">
        <v>2862.0689655172414</v>
      </c>
      <c r="D84" s="57"/>
      <c r="E84" s="32" t="s">
        <v>10674</v>
      </c>
      <c r="F84" s="28">
        <v>2862.07</v>
      </c>
      <c r="G84" s="57"/>
      <c r="H84" s="35">
        <f t="shared" si="1"/>
        <v>-1.0344827587687178E-3</v>
      </c>
    </row>
    <row r="85" spans="1:8">
      <c r="A85" s="3" t="s">
        <v>1107</v>
      </c>
      <c r="B85" s="3">
        <v>53551</v>
      </c>
      <c r="C85" s="5">
        <v>1758.6206896551726</v>
      </c>
      <c r="D85" s="57"/>
      <c r="E85" s="32" t="s">
        <v>10675</v>
      </c>
      <c r="F85" s="28">
        <v>1758.6200000000001</v>
      </c>
      <c r="G85" s="57"/>
      <c r="H85" s="35">
        <f t="shared" si="1"/>
        <v>6.8965517243668728E-4</v>
      </c>
    </row>
    <row r="86" spans="1:8">
      <c r="A86" s="3" t="s">
        <v>1107</v>
      </c>
      <c r="B86" s="3">
        <v>53552</v>
      </c>
      <c r="C86" s="5">
        <v>400</v>
      </c>
      <c r="D86" s="57"/>
      <c r="E86" s="32" t="s">
        <v>10676</v>
      </c>
      <c r="F86" s="28">
        <v>400</v>
      </c>
      <c r="G86" s="57"/>
      <c r="H86" s="35">
        <f t="shared" si="1"/>
        <v>0</v>
      </c>
    </row>
    <row r="87" spans="1:8">
      <c r="A87" s="3" t="s">
        <v>1107</v>
      </c>
      <c r="B87" s="3">
        <v>53553</v>
      </c>
      <c r="C87" s="5">
        <v>1007.7586206896552</v>
      </c>
      <c r="D87" s="57"/>
      <c r="E87" s="32" t="s">
        <v>10677</v>
      </c>
      <c r="F87" s="28">
        <v>1007.76</v>
      </c>
      <c r="G87" s="57"/>
      <c r="H87" s="35">
        <f t="shared" si="1"/>
        <v>-1.3793103447596877E-3</v>
      </c>
    </row>
    <row r="88" spans="1:8">
      <c r="A88" s="3" t="s">
        <v>1107</v>
      </c>
      <c r="B88" s="3">
        <v>53554</v>
      </c>
      <c r="C88" s="5">
        <v>3788.8017241379316</v>
      </c>
      <c r="D88" s="57"/>
      <c r="E88" s="32" t="s">
        <v>10678</v>
      </c>
      <c r="F88" s="28">
        <v>3788.8</v>
      </c>
      <c r="G88" s="57"/>
      <c r="H88" s="35">
        <f t="shared" si="1"/>
        <v>1.7241379314327787E-3</v>
      </c>
    </row>
    <row r="89" spans="1:8">
      <c r="A89" s="3" t="s">
        <v>1107</v>
      </c>
      <c r="B89" s="3">
        <v>53555</v>
      </c>
      <c r="C89" s="5">
        <v>1007.7586206896552</v>
      </c>
      <c r="D89" s="57"/>
      <c r="E89" s="32" t="s">
        <v>10679</v>
      </c>
      <c r="F89" s="28">
        <v>1007.76</v>
      </c>
      <c r="G89" s="57"/>
      <c r="H89" s="35">
        <f t="shared" si="1"/>
        <v>-1.3793103447596877E-3</v>
      </c>
    </row>
    <row r="90" spans="1:8">
      <c r="A90" s="3" t="s">
        <v>1107</v>
      </c>
      <c r="B90" s="3">
        <v>53556</v>
      </c>
      <c r="C90" s="5">
        <v>1698.2758620689656</v>
      </c>
      <c r="D90" s="57"/>
      <c r="E90" s="32" t="s">
        <v>10680</v>
      </c>
      <c r="F90" s="28">
        <v>1698.28</v>
      </c>
      <c r="G90" s="57"/>
      <c r="H90" s="35">
        <f t="shared" si="1"/>
        <v>-4.13793103439275E-3</v>
      </c>
    </row>
    <row r="91" spans="1:8">
      <c r="A91" s="3" t="s">
        <v>1107</v>
      </c>
      <c r="B91" s="3">
        <v>53557</v>
      </c>
      <c r="C91" s="5">
        <v>200</v>
      </c>
      <c r="D91" s="57"/>
      <c r="E91" s="32" t="s">
        <v>10681</v>
      </c>
      <c r="F91" s="28">
        <v>200</v>
      </c>
      <c r="G91" s="57"/>
      <c r="H91" s="35">
        <f t="shared" si="1"/>
        <v>0</v>
      </c>
    </row>
    <row r="92" spans="1:8">
      <c r="A92" s="3" t="s">
        <v>1107</v>
      </c>
      <c r="B92" s="3">
        <v>53558</v>
      </c>
      <c r="C92" s="5">
        <v>3637.9310344827591</v>
      </c>
      <c r="D92" s="57"/>
      <c r="E92" s="32" t="s">
        <v>10682</v>
      </c>
      <c r="F92" s="28">
        <v>3637.9300000000003</v>
      </c>
      <c r="G92" s="57"/>
      <c r="H92" s="35">
        <f t="shared" si="1"/>
        <v>1.0344827587687178E-3</v>
      </c>
    </row>
    <row r="93" spans="1:8">
      <c r="A93" s="3" t="s">
        <v>1107</v>
      </c>
      <c r="B93" s="3">
        <v>53559</v>
      </c>
      <c r="C93" s="5">
        <v>2862.0603448275861</v>
      </c>
      <c r="D93" s="57"/>
      <c r="E93" s="32" t="s">
        <v>10683</v>
      </c>
      <c r="F93" s="28">
        <v>2862.0600000000004</v>
      </c>
      <c r="G93" s="57"/>
      <c r="H93" s="35">
        <f t="shared" si="1"/>
        <v>3.4482758564990945E-4</v>
      </c>
    </row>
    <row r="94" spans="1:8">
      <c r="A94" s="3" t="s">
        <v>1107</v>
      </c>
      <c r="B94" s="3">
        <v>53560</v>
      </c>
      <c r="C94" s="5">
        <v>4666.9568965517246</v>
      </c>
      <c r="D94" s="57"/>
      <c r="E94" s="32" t="s">
        <v>10684</v>
      </c>
      <c r="F94" s="28">
        <v>4666.96</v>
      </c>
      <c r="G94" s="57"/>
      <c r="H94" s="35">
        <f t="shared" si="1"/>
        <v>-3.1034482753966586E-3</v>
      </c>
    </row>
    <row r="95" spans="1:8">
      <c r="A95" s="3" t="s">
        <v>1107</v>
      </c>
      <c r="B95" s="3">
        <v>53561</v>
      </c>
      <c r="C95" s="5">
        <v>3788.8017241379316</v>
      </c>
      <c r="D95" s="57"/>
      <c r="E95" s="32" t="s">
        <v>10685</v>
      </c>
      <c r="F95" s="28">
        <v>3788.8</v>
      </c>
      <c r="G95" s="57"/>
      <c r="H95" s="35">
        <f t="shared" si="1"/>
        <v>1.7241379314327787E-3</v>
      </c>
    </row>
    <row r="96" spans="1:8">
      <c r="A96" s="3" t="s">
        <v>1107</v>
      </c>
      <c r="B96" s="3">
        <v>53562</v>
      </c>
      <c r="C96" s="5">
        <v>2142.2413793103451</v>
      </c>
      <c r="D96" s="57"/>
      <c r="E96" s="32" t="s">
        <v>10686</v>
      </c>
      <c r="F96" s="28">
        <v>2142.2399999999998</v>
      </c>
      <c r="G96" s="57"/>
      <c r="H96" s="35">
        <f t="shared" si="1"/>
        <v>1.3793103453281219E-3</v>
      </c>
    </row>
    <row r="97" spans="1:8">
      <c r="A97" s="3" t="s">
        <v>1107</v>
      </c>
      <c r="B97" s="3">
        <v>53563</v>
      </c>
      <c r="C97" s="5">
        <v>1365.6120689655172</v>
      </c>
      <c r="D97" s="57"/>
      <c r="E97" s="32" t="s">
        <v>10687</v>
      </c>
      <c r="F97" s="28">
        <v>1365.61</v>
      </c>
      <c r="G97" s="57"/>
      <c r="H97" s="35">
        <f t="shared" si="1"/>
        <v>2.0689655173100618E-3</v>
      </c>
    </row>
    <row r="98" spans="1:8">
      <c r="A98" s="3" t="s">
        <v>1107</v>
      </c>
      <c r="B98" s="3">
        <v>53564</v>
      </c>
      <c r="C98" s="5">
        <v>2801.7241379310349</v>
      </c>
      <c r="D98" s="57"/>
      <c r="E98" s="32" t="s">
        <v>10688</v>
      </c>
      <c r="F98" s="28">
        <v>2801.72</v>
      </c>
      <c r="G98" s="57"/>
      <c r="H98" s="35">
        <f t="shared" si="1"/>
        <v>4.137931035074871E-3</v>
      </c>
    </row>
    <row r="99" spans="1:8">
      <c r="A99" s="3" t="s">
        <v>1107</v>
      </c>
      <c r="B99" s="3">
        <v>53565</v>
      </c>
      <c r="C99" s="5">
        <v>947.42241379310349</v>
      </c>
      <c r="D99" s="57"/>
      <c r="E99" s="32" t="s">
        <v>10689</v>
      </c>
      <c r="F99" s="28">
        <v>947.42</v>
      </c>
      <c r="G99" s="57"/>
      <c r="H99" s="35">
        <f t="shared" si="1"/>
        <v>2.4137931035284055E-3</v>
      </c>
    </row>
    <row r="100" spans="1:8">
      <c r="A100" s="3" t="s">
        <v>1107</v>
      </c>
      <c r="B100" s="3">
        <v>53566</v>
      </c>
      <c r="C100" s="5">
        <v>1758.6206896551726</v>
      </c>
      <c r="D100" s="57"/>
      <c r="E100" s="32" t="s">
        <v>10690</v>
      </c>
      <c r="F100" s="28">
        <v>1758.62</v>
      </c>
      <c r="G100" s="57"/>
      <c r="H100" s="35">
        <f t="shared" si="1"/>
        <v>6.8965517266406096E-4</v>
      </c>
    </row>
    <row r="101" spans="1:8">
      <c r="A101" s="3" t="s">
        <v>1107</v>
      </c>
      <c r="B101" s="3">
        <v>53567</v>
      </c>
      <c r="C101" s="5">
        <v>1780.1724137931035</v>
      </c>
      <c r="D101" s="57"/>
      <c r="E101" s="32" t="s">
        <v>10691</v>
      </c>
      <c r="F101" s="28">
        <v>1780.17</v>
      </c>
      <c r="G101" s="57"/>
      <c r="H101" s="35">
        <f t="shared" si="1"/>
        <v>2.4137931034147186E-3</v>
      </c>
    </row>
    <row r="102" spans="1:8">
      <c r="A102" s="3" t="s">
        <v>1107</v>
      </c>
      <c r="B102" s="3">
        <v>53568</v>
      </c>
      <c r="C102" s="5">
        <v>1292.2413793103449</v>
      </c>
      <c r="D102" s="57"/>
      <c r="E102" s="32" t="s">
        <v>10692</v>
      </c>
      <c r="F102" s="28">
        <v>1292.24</v>
      </c>
      <c r="G102" s="57"/>
      <c r="H102" s="35">
        <f t="shared" si="1"/>
        <v>1.3793103448733746E-3</v>
      </c>
    </row>
    <row r="103" spans="1:8">
      <c r="A103" s="3" t="s">
        <v>1107</v>
      </c>
      <c r="B103" s="3">
        <v>53569</v>
      </c>
      <c r="C103" s="5">
        <v>2801.7327586206902</v>
      </c>
      <c r="D103" s="57"/>
      <c r="E103" s="32" t="s">
        <v>10693</v>
      </c>
      <c r="F103" s="28">
        <v>2801.73</v>
      </c>
      <c r="G103" s="57"/>
      <c r="H103" s="35">
        <f t="shared" si="1"/>
        <v>2.7586206902014965E-3</v>
      </c>
    </row>
    <row r="104" spans="1:8">
      <c r="A104" s="3" t="s">
        <v>1107</v>
      </c>
      <c r="B104" s="3">
        <v>53570</v>
      </c>
      <c r="C104" s="5">
        <v>2383.6120689655172</v>
      </c>
      <c r="D104" s="57"/>
      <c r="E104" s="32" t="s">
        <v>10694</v>
      </c>
      <c r="F104" s="28">
        <v>2383.61</v>
      </c>
      <c r="G104" s="57"/>
      <c r="H104" s="35">
        <f t="shared" si="1"/>
        <v>2.0689655170826882E-3</v>
      </c>
    </row>
    <row r="105" spans="1:8">
      <c r="A105" s="3" t="s">
        <v>1107</v>
      </c>
      <c r="B105" s="3">
        <v>53571</v>
      </c>
      <c r="C105" s="5">
        <v>400</v>
      </c>
      <c r="D105" s="57"/>
      <c r="E105" s="32" t="s">
        <v>10695</v>
      </c>
      <c r="F105" s="28">
        <v>400</v>
      </c>
      <c r="G105" s="57"/>
      <c r="H105" s="35">
        <f t="shared" si="1"/>
        <v>0</v>
      </c>
    </row>
    <row r="106" spans="1:8">
      <c r="A106" s="3" t="s">
        <v>1107</v>
      </c>
      <c r="B106" s="3">
        <v>53572</v>
      </c>
      <c r="C106" s="5">
        <v>1007.7586206896552</v>
      </c>
      <c r="D106" s="57"/>
      <c r="E106" s="32" t="s">
        <v>10696</v>
      </c>
      <c r="F106" s="28">
        <v>1007.76</v>
      </c>
      <c r="G106" s="57"/>
      <c r="H106" s="35">
        <f t="shared" si="1"/>
        <v>-1.3793103447596877E-3</v>
      </c>
    </row>
    <row r="107" spans="1:8">
      <c r="A107" s="3" t="s">
        <v>1107</v>
      </c>
      <c r="B107" s="3">
        <v>53573</v>
      </c>
      <c r="C107" s="5">
        <v>1007.7500000000001</v>
      </c>
      <c r="D107" s="57"/>
      <c r="E107" s="32" t="s">
        <v>10697</v>
      </c>
      <c r="F107" s="28">
        <v>1007.75</v>
      </c>
      <c r="G107" s="57"/>
      <c r="H107" s="35">
        <f t="shared" si="1"/>
        <v>0</v>
      </c>
    </row>
    <row r="108" spans="1:8">
      <c r="A108" s="3" t="s">
        <v>1107</v>
      </c>
      <c r="B108" s="3">
        <v>53574</v>
      </c>
      <c r="C108" s="5">
        <v>400</v>
      </c>
      <c r="D108" s="57"/>
      <c r="E108" s="32" t="s">
        <v>10698</v>
      </c>
      <c r="F108" s="28">
        <v>400</v>
      </c>
      <c r="G108" s="57"/>
      <c r="H108" s="35">
        <f t="shared" si="1"/>
        <v>0</v>
      </c>
    </row>
    <row r="109" spans="1:8">
      <c r="A109" s="3" t="s">
        <v>1107</v>
      </c>
      <c r="B109" s="3">
        <v>53575</v>
      </c>
      <c r="C109" s="5">
        <v>1007.7586206896552</v>
      </c>
      <c r="D109" s="57"/>
      <c r="E109" s="32" t="s">
        <v>10699</v>
      </c>
      <c r="F109" s="28">
        <v>1007.76</v>
      </c>
      <c r="G109" s="57"/>
      <c r="H109" s="35">
        <f t="shared" si="1"/>
        <v>-1.3793103447596877E-3</v>
      </c>
    </row>
    <row r="110" spans="1:8">
      <c r="A110" s="3" t="s">
        <v>1107</v>
      </c>
      <c r="B110" s="3">
        <v>53576</v>
      </c>
      <c r="C110" s="5">
        <v>1007.7586206896552</v>
      </c>
      <c r="D110" s="57"/>
      <c r="E110" s="32" t="s">
        <v>10700</v>
      </c>
      <c r="F110" s="28">
        <v>1007.76</v>
      </c>
      <c r="G110" s="57"/>
      <c r="H110" s="35">
        <f t="shared" si="1"/>
        <v>-1.3793103447596877E-3</v>
      </c>
    </row>
    <row r="111" spans="1:8">
      <c r="A111" s="3" t="s">
        <v>1107</v>
      </c>
      <c r="B111" s="3">
        <v>53577</v>
      </c>
      <c r="C111" s="5">
        <v>1007.7586206896552</v>
      </c>
      <c r="D111" s="57"/>
      <c r="E111" s="32" t="s">
        <v>10701</v>
      </c>
      <c r="F111" s="28">
        <v>1007.76</v>
      </c>
      <c r="G111" s="57"/>
      <c r="H111" s="35">
        <f t="shared" si="1"/>
        <v>-1.3793103447596877E-3</v>
      </c>
    </row>
    <row r="112" spans="1:8">
      <c r="A112" s="3" t="s">
        <v>1107</v>
      </c>
      <c r="B112" s="3">
        <v>53578</v>
      </c>
      <c r="C112" s="5">
        <v>1758.6206896551726</v>
      </c>
      <c r="D112" s="57"/>
      <c r="E112" s="32" t="s">
        <v>10702</v>
      </c>
      <c r="F112" s="28">
        <v>1758.62</v>
      </c>
      <c r="G112" s="57"/>
      <c r="H112" s="35">
        <f t="shared" si="1"/>
        <v>6.8965517266406096E-4</v>
      </c>
    </row>
    <row r="113" spans="1:8">
      <c r="A113" s="3" t="s">
        <v>1107</v>
      </c>
      <c r="B113" s="3">
        <v>53579</v>
      </c>
      <c r="C113" s="5">
        <v>1007.7500000000001</v>
      </c>
      <c r="D113" s="57"/>
      <c r="E113" s="32" t="s">
        <v>10703</v>
      </c>
      <c r="F113" s="28">
        <v>1007.75</v>
      </c>
      <c r="G113" s="57"/>
      <c r="H113" s="35">
        <f t="shared" si="1"/>
        <v>0</v>
      </c>
    </row>
    <row r="114" spans="1:8">
      <c r="A114" s="3" t="s">
        <v>1107</v>
      </c>
      <c r="B114" s="3">
        <v>53580</v>
      </c>
      <c r="C114" s="5">
        <v>1007.7586206896552</v>
      </c>
      <c r="D114" s="57"/>
      <c r="E114" s="32" t="s">
        <v>10704</v>
      </c>
      <c r="F114" s="28">
        <v>1007.76</v>
      </c>
      <c r="G114" s="57"/>
      <c r="H114" s="35">
        <f t="shared" si="1"/>
        <v>-1.3793103447596877E-3</v>
      </c>
    </row>
    <row r="115" spans="1:8">
      <c r="A115" s="3" t="s">
        <v>1107</v>
      </c>
      <c r="B115" s="3">
        <v>53581</v>
      </c>
      <c r="C115" s="5">
        <v>1698.2758620689656</v>
      </c>
      <c r="D115" s="57"/>
      <c r="E115" s="32" t="s">
        <v>10705</v>
      </c>
      <c r="F115" s="28">
        <v>1698.28</v>
      </c>
      <c r="G115" s="57"/>
      <c r="H115" s="35">
        <f t="shared" si="1"/>
        <v>-4.13793103439275E-3</v>
      </c>
    </row>
    <row r="116" spans="1:8">
      <c r="A116" s="3" t="s">
        <v>1107</v>
      </c>
      <c r="B116" s="3">
        <v>53582</v>
      </c>
      <c r="C116" s="5">
        <v>1698.2758620689656</v>
      </c>
      <c r="D116" s="57"/>
      <c r="E116" s="32" t="s">
        <v>10706</v>
      </c>
      <c r="F116" s="28">
        <v>1698.2800000000002</v>
      </c>
      <c r="G116" s="57"/>
      <c r="H116" s="35">
        <f t="shared" si="1"/>
        <v>-4.1379310346201237E-3</v>
      </c>
    </row>
    <row r="117" spans="1:8">
      <c r="A117" s="3" t="s">
        <v>1107</v>
      </c>
      <c r="B117" s="3">
        <v>53583</v>
      </c>
      <c r="C117" s="5">
        <v>45.000000000000007</v>
      </c>
      <c r="D117" s="57"/>
      <c r="E117" s="32" t="s">
        <v>10707</v>
      </c>
      <c r="F117" s="28">
        <v>45</v>
      </c>
      <c r="G117" s="57"/>
      <c r="H117" s="35">
        <f t="shared" si="1"/>
        <v>0</v>
      </c>
    </row>
    <row r="118" spans="1:8">
      <c r="A118" s="3" t="s">
        <v>1107</v>
      </c>
      <c r="B118" s="3">
        <v>53584</v>
      </c>
      <c r="C118" s="5">
        <v>1758.6206896551726</v>
      </c>
      <c r="D118" s="57"/>
      <c r="E118" s="32" t="s">
        <v>10708</v>
      </c>
      <c r="F118" s="28">
        <v>1758.62</v>
      </c>
      <c r="G118" s="57"/>
      <c r="H118" s="35">
        <f t="shared" si="1"/>
        <v>6.8965517266406096E-4</v>
      </c>
    </row>
    <row r="119" spans="1:8">
      <c r="A119" s="3" t="s">
        <v>1107</v>
      </c>
      <c r="B119" s="3">
        <v>53585</v>
      </c>
      <c r="C119" s="5">
        <v>1758.6206896551726</v>
      </c>
      <c r="D119" s="57"/>
      <c r="E119" s="32" t="s">
        <v>10709</v>
      </c>
      <c r="F119" s="28">
        <v>1758.62</v>
      </c>
      <c r="G119" s="57"/>
      <c r="H119" s="35">
        <f t="shared" si="1"/>
        <v>6.8965517266406096E-4</v>
      </c>
    </row>
    <row r="120" spans="1:8">
      <c r="A120" s="3" t="s">
        <v>1107</v>
      </c>
      <c r="B120" s="3">
        <v>53586</v>
      </c>
      <c r="C120" s="5">
        <v>2089.3534482758623</v>
      </c>
      <c r="D120" s="57"/>
      <c r="E120" s="32" t="s">
        <v>10710</v>
      </c>
      <c r="F120" s="28">
        <v>2089.35</v>
      </c>
      <c r="G120" s="57"/>
      <c r="H120" s="35">
        <f t="shared" si="1"/>
        <v>3.4482758624108101E-3</v>
      </c>
    </row>
    <row r="121" spans="1:8">
      <c r="A121" s="3" t="s">
        <v>1107</v>
      </c>
      <c r="B121" s="3">
        <v>53587</v>
      </c>
      <c r="C121" s="5">
        <v>2738.5862068965521</v>
      </c>
      <c r="D121" s="57"/>
      <c r="E121" s="32" t="s">
        <v>10711</v>
      </c>
      <c r="F121" s="28">
        <v>2738.59</v>
      </c>
      <c r="G121" s="57"/>
      <c r="H121" s="35">
        <f t="shared" si="1"/>
        <v>-3.7931034480607195E-3</v>
      </c>
    </row>
    <row r="122" spans="1:8">
      <c r="A122" s="3" t="s">
        <v>1107</v>
      </c>
      <c r="B122" s="3">
        <v>53588</v>
      </c>
      <c r="C122" s="5">
        <v>1758.6206896551726</v>
      </c>
      <c r="D122" s="57"/>
      <c r="E122" s="32" t="s">
        <v>10712</v>
      </c>
      <c r="F122" s="28">
        <v>1758.62</v>
      </c>
      <c r="G122" s="57"/>
      <c r="H122" s="35">
        <f t="shared" si="1"/>
        <v>6.8965517266406096E-4</v>
      </c>
    </row>
    <row r="123" spans="1:8">
      <c r="A123" s="3" t="s">
        <v>1107</v>
      </c>
      <c r="B123" s="3">
        <v>53589</v>
      </c>
      <c r="C123" s="5">
        <v>2434.4827586206898</v>
      </c>
      <c r="D123" s="57"/>
      <c r="E123" s="32" t="s">
        <v>10713</v>
      </c>
      <c r="F123" s="28">
        <v>2434.48</v>
      </c>
      <c r="G123" s="57"/>
      <c r="H123" s="35">
        <f t="shared" si="1"/>
        <v>2.7586206897467491E-3</v>
      </c>
    </row>
    <row r="124" spans="1:8">
      <c r="A124" s="3" t="s">
        <v>1107</v>
      </c>
      <c r="B124" s="3">
        <v>53590</v>
      </c>
      <c r="C124" s="5">
        <v>2862.0689655172414</v>
      </c>
      <c r="D124" s="57"/>
      <c r="E124" s="32" t="s">
        <v>10714</v>
      </c>
      <c r="F124" s="28">
        <v>2862.07</v>
      </c>
      <c r="G124" s="57"/>
      <c r="H124" s="35">
        <f t="shared" si="1"/>
        <v>-1.0344827587687178E-3</v>
      </c>
    </row>
    <row r="125" spans="1:8">
      <c r="A125" s="3" t="s">
        <v>1107</v>
      </c>
      <c r="B125" s="3">
        <v>53591</v>
      </c>
      <c r="C125" s="5">
        <v>800</v>
      </c>
      <c r="D125" s="57"/>
      <c r="E125" s="32" t="s">
        <v>10715</v>
      </c>
      <c r="F125" s="28">
        <v>800</v>
      </c>
      <c r="G125" s="57"/>
      <c r="H125" s="35">
        <f t="shared" si="1"/>
        <v>0</v>
      </c>
    </row>
    <row r="126" spans="1:8">
      <c r="A126" s="3" t="s">
        <v>1107</v>
      </c>
      <c r="B126" s="3">
        <v>53592</v>
      </c>
      <c r="C126" s="5">
        <v>2502.5775862068967</v>
      </c>
      <c r="D126" s="57"/>
      <c r="E126" s="32" t="s">
        <v>10716</v>
      </c>
      <c r="F126" s="28">
        <v>2502.58</v>
      </c>
      <c r="G126" s="57"/>
      <c r="H126" s="35">
        <f t="shared" si="1"/>
        <v>-2.413793103187345E-3</v>
      </c>
    </row>
    <row r="127" spans="1:8">
      <c r="A127" s="3" t="s">
        <v>1107</v>
      </c>
      <c r="B127" s="3">
        <v>53593</v>
      </c>
      <c r="C127" s="5">
        <v>2731.8879310344828</v>
      </c>
      <c r="D127" s="57"/>
      <c r="E127" s="32" t="s">
        <v>10717</v>
      </c>
      <c r="F127" s="28">
        <v>2731.8900000000003</v>
      </c>
      <c r="G127" s="57"/>
      <c r="H127" s="35">
        <f t="shared" si="1"/>
        <v>-2.0689655175374355E-3</v>
      </c>
    </row>
    <row r="128" spans="1:8">
      <c r="A128" s="3" t="s">
        <v>1107</v>
      </c>
      <c r="B128" s="3">
        <v>53594</v>
      </c>
      <c r="C128" s="5">
        <v>1698.2758620689656</v>
      </c>
      <c r="D128" s="57"/>
      <c r="E128" s="32" t="s">
        <v>10718</v>
      </c>
      <c r="F128" s="28">
        <v>1698.2799999999997</v>
      </c>
      <c r="G128" s="57"/>
      <c r="H128" s="35">
        <f t="shared" si="1"/>
        <v>-4.1379310341653763E-3</v>
      </c>
    </row>
    <row r="129" spans="1:8">
      <c r="A129" s="3" t="s">
        <v>1107</v>
      </c>
      <c r="B129" s="3">
        <v>53595</v>
      </c>
      <c r="C129" s="5">
        <v>1758.6120689655174</v>
      </c>
      <c r="D129" s="57"/>
      <c r="E129" s="32" t="s">
        <v>10719</v>
      </c>
      <c r="F129" s="28">
        <v>1758.6100000000001</v>
      </c>
      <c r="G129" s="57"/>
      <c r="H129" s="35">
        <f t="shared" si="1"/>
        <v>2.0689655173100618E-3</v>
      </c>
    </row>
    <row r="130" spans="1:8">
      <c r="A130" s="3" t="s">
        <v>1107</v>
      </c>
      <c r="B130" s="3">
        <v>53596</v>
      </c>
      <c r="C130" s="5">
        <v>1758.6206896551726</v>
      </c>
      <c r="D130" s="57"/>
      <c r="E130" s="32" t="s">
        <v>10720</v>
      </c>
      <c r="F130" s="28">
        <v>1758.62</v>
      </c>
      <c r="G130" s="57"/>
      <c r="H130" s="35">
        <f t="shared" si="1"/>
        <v>6.8965517266406096E-4</v>
      </c>
    </row>
    <row r="131" spans="1:8">
      <c r="A131" s="3" t="s">
        <v>1107</v>
      </c>
      <c r="B131" s="3">
        <v>53597</v>
      </c>
      <c r="C131" s="5">
        <v>947.42241379310349</v>
      </c>
      <c r="D131" s="57"/>
      <c r="E131" s="32" t="s">
        <v>10721</v>
      </c>
      <c r="F131" s="28">
        <v>947.42</v>
      </c>
      <c r="G131" s="57"/>
      <c r="H131" s="35">
        <f t="shared" si="1"/>
        <v>2.4137931035284055E-3</v>
      </c>
    </row>
    <row r="132" spans="1:8">
      <c r="A132" s="3" t="s">
        <v>1107</v>
      </c>
      <c r="B132" s="3">
        <v>53598</v>
      </c>
      <c r="C132" s="5">
        <v>400</v>
      </c>
      <c r="D132" s="57"/>
      <c r="E132" s="32" t="s">
        <v>10722</v>
      </c>
      <c r="F132" s="28">
        <v>400</v>
      </c>
      <c r="G132" s="57"/>
      <c r="H132" s="35">
        <f t="shared" si="1"/>
        <v>0</v>
      </c>
    </row>
    <row r="133" spans="1:8">
      <c r="A133" s="3" t="s">
        <v>1107</v>
      </c>
      <c r="B133" s="3">
        <v>53599</v>
      </c>
      <c r="C133" s="5">
        <v>400</v>
      </c>
      <c r="D133" s="57"/>
      <c r="E133" s="32" t="s">
        <v>10723</v>
      </c>
      <c r="F133" s="28">
        <v>400</v>
      </c>
      <c r="G133" s="57"/>
      <c r="H133" s="35">
        <f t="shared" si="1"/>
        <v>0</v>
      </c>
    </row>
    <row r="134" spans="1:8">
      <c r="A134" s="3" t="s">
        <v>1107</v>
      </c>
      <c r="B134" s="3">
        <v>53600</v>
      </c>
      <c r="C134" s="5">
        <v>2792.2327586206898</v>
      </c>
      <c r="D134" s="57"/>
      <c r="E134" s="32" t="s">
        <v>10724</v>
      </c>
      <c r="F134" s="28">
        <v>2792.2299999999996</v>
      </c>
      <c r="G134" s="57"/>
      <c r="H134" s="35">
        <f t="shared" si="1"/>
        <v>2.7586206902014965E-3</v>
      </c>
    </row>
    <row r="135" spans="1:8">
      <c r="A135" s="3" t="s">
        <v>1107</v>
      </c>
      <c r="B135" s="3">
        <v>53601</v>
      </c>
      <c r="C135" s="5">
        <v>1007.7586206896552</v>
      </c>
      <c r="D135" s="57"/>
      <c r="E135" s="32" t="s">
        <v>10725</v>
      </c>
      <c r="F135" s="28">
        <v>1007.76</v>
      </c>
      <c r="G135" s="57"/>
      <c r="H135" s="35">
        <f t="shared" si="1"/>
        <v>-1.3793103447596877E-3</v>
      </c>
    </row>
    <row r="136" spans="1:8">
      <c r="A136" s="3" t="s">
        <v>1107</v>
      </c>
      <c r="B136" s="3">
        <v>53602</v>
      </c>
      <c r="C136" s="5">
        <v>1007.7586206896552</v>
      </c>
      <c r="D136" s="57"/>
      <c r="E136" s="32" t="s">
        <v>10726</v>
      </c>
      <c r="F136" s="28">
        <v>1007.76</v>
      </c>
      <c r="G136" s="57"/>
      <c r="H136" s="35">
        <f t="shared" si="1"/>
        <v>-1.3793103447596877E-3</v>
      </c>
    </row>
    <row r="137" spans="1:8">
      <c r="A137" s="3" t="s">
        <v>1107</v>
      </c>
      <c r="B137" s="3">
        <v>53603</v>
      </c>
      <c r="C137" s="5">
        <v>2731.8879310344828</v>
      </c>
      <c r="D137" s="57"/>
      <c r="E137" s="32" t="s">
        <v>10727</v>
      </c>
      <c r="F137" s="28">
        <v>2731.89</v>
      </c>
      <c r="G137" s="57"/>
      <c r="H137" s="35">
        <f t="shared" ref="H137:H200" si="2">+C137-F137</f>
        <v>-2.0689655170826882E-3</v>
      </c>
    </row>
    <row r="138" spans="1:8">
      <c r="A138" s="3" t="s">
        <v>1107</v>
      </c>
      <c r="B138" s="3">
        <v>53604</v>
      </c>
      <c r="C138" s="5">
        <v>1268.1034482758621</v>
      </c>
      <c r="D138" s="57"/>
      <c r="E138" s="32" t="s">
        <v>10728</v>
      </c>
      <c r="F138" s="28">
        <v>1268.0999999999999</v>
      </c>
      <c r="G138" s="57"/>
      <c r="H138" s="35">
        <f t="shared" si="2"/>
        <v>3.4482758621834364E-3</v>
      </c>
    </row>
    <row r="139" spans="1:8">
      <c r="A139" s="3" t="s">
        <v>1107</v>
      </c>
      <c r="B139" s="3">
        <v>53605</v>
      </c>
      <c r="C139" s="5">
        <v>1309.4827586206898</v>
      </c>
      <c r="D139" s="57"/>
      <c r="E139" s="32" t="s">
        <v>10729</v>
      </c>
      <c r="F139" s="28">
        <v>1309.48</v>
      </c>
      <c r="G139" s="57"/>
      <c r="H139" s="35">
        <f t="shared" si="2"/>
        <v>2.7586206897467491E-3</v>
      </c>
    </row>
    <row r="140" spans="1:8">
      <c r="A140" s="3" t="s">
        <v>1107</v>
      </c>
      <c r="B140" s="3">
        <v>53606</v>
      </c>
      <c r="C140" s="5">
        <v>1758.6120689655174</v>
      </c>
      <c r="D140" s="57"/>
      <c r="E140" s="32" t="s">
        <v>10730</v>
      </c>
      <c r="F140" s="28">
        <v>1758.61</v>
      </c>
      <c r="G140" s="57"/>
      <c r="H140" s="35">
        <f t="shared" si="2"/>
        <v>2.0689655175374355E-3</v>
      </c>
    </row>
    <row r="141" spans="1:8">
      <c r="A141" s="3" t="s">
        <v>1107</v>
      </c>
      <c r="B141" s="3">
        <v>53607</v>
      </c>
      <c r="C141" s="5">
        <v>1007.7586206896552</v>
      </c>
      <c r="D141" s="57"/>
      <c r="E141" s="32" t="s">
        <v>10731</v>
      </c>
      <c r="F141" s="28">
        <v>1007.76</v>
      </c>
      <c r="G141" s="57"/>
      <c r="H141" s="35">
        <f t="shared" si="2"/>
        <v>-1.3793103447596877E-3</v>
      </c>
    </row>
    <row r="142" spans="1:8">
      <c r="A142" s="3" t="s">
        <v>1107</v>
      </c>
      <c r="B142" s="3">
        <v>53608</v>
      </c>
      <c r="C142" s="5">
        <v>947.42241379310349</v>
      </c>
      <c r="D142" s="57"/>
      <c r="E142" s="32" t="s">
        <v>10732</v>
      </c>
      <c r="F142" s="28">
        <v>947.42000000000007</v>
      </c>
      <c r="G142" s="57"/>
      <c r="H142" s="35">
        <f t="shared" si="2"/>
        <v>2.4137931034147186E-3</v>
      </c>
    </row>
    <row r="143" spans="1:8">
      <c r="A143" s="3" t="s">
        <v>1107</v>
      </c>
      <c r="B143" s="3">
        <v>53609</v>
      </c>
      <c r="C143" s="5">
        <v>947.42241379310349</v>
      </c>
      <c r="D143" s="57"/>
      <c r="E143" s="32" t="s">
        <v>10733</v>
      </c>
      <c r="F143" s="28">
        <v>947.42</v>
      </c>
      <c r="G143" s="57"/>
      <c r="H143" s="35">
        <f t="shared" si="2"/>
        <v>2.4137931035284055E-3</v>
      </c>
    </row>
    <row r="144" spans="1:8">
      <c r="A144" s="3" t="s">
        <v>1107</v>
      </c>
      <c r="B144" s="3">
        <v>53610</v>
      </c>
      <c r="C144" s="5">
        <v>3485</v>
      </c>
      <c r="D144" s="57"/>
      <c r="E144" s="32" t="s">
        <v>10734</v>
      </c>
      <c r="F144" s="28">
        <v>3485</v>
      </c>
      <c r="G144" s="57"/>
      <c r="H144" s="35">
        <f t="shared" si="2"/>
        <v>0</v>
      </c>
    </row>
    <row r="145" spans="1:8">
      <c r="A145" s="3" t="s">
        <v>1107</v>
      </c>
      <c r="B145" s="3">
        <v>53611</v>
      </c>
      <c r="C145" s="5">
        <v>2170.8362068965521</v>
      </c>
      <c r="D145" s="57"/>
      <c r="E145" s="32" t="s">
        <v>10735</v>
      </c>
      <c r="F145" s="28">
        <v>2170.84</v>
      </c>
      <c r="G145" s="57"/>
      <c r="H145" s="35">
        <f t="shared" si="2"/>
        <v>-3.7931034480607195E-3</v>
      </c>
    </row>
    <row r="146" spans="1:8">
      <c r="A146" s="3" t="s">
        <v>1107</v>
      </c>
      <c r="B146" s="3">
        <v>53612</v>
      </c>
      <c r="C146" s="5">
        <v>3772.0775862068967</v>
      </c>
      <c r="D146" s="57"/>
      <c r="E146" s="32" t="s">
        <v>10736</v>
      </c>
      <c r="F146" s="28">
        <v>3772.08</v>
      </c>
      <c r="G146" s="57"/>
      <c r="H146" s="35">
        <f t="shared" si="2"/>
        <v>-2.413793103187345E-3</v>
      </c>
    </row>
    <row r="147" spans="1:8">
      <c r="A147" s="3" t="s">
        <v>1107</v>
      </c>
      <c r="B147" s="3">
        <v>53613</v>
      </c>
      <c r="C147" s="5">
        <v>1007.7586206896552</v>
      </c>
      <c r="D147" s="57"/>
      <c r="E147" s="32" t="s">
        <v>10737</v>
      </c>
      <c r="F147" s="28">
        <v>1007.76</v>
      </c>
      <c r="G147" s="57"/>
      <c r="H147" s="35">
        <f t="shared" si="2"/>
        <v>-1.3793103447596877E-3</v>
      </c>
    </row>
    <row r="148" spans="1:8">
      <c r="A148" s="3" t="s">
        <v>1107</v>
      </c>
      <c r="B148" s="3">
        <v>53614</v>
      </c>
      <c r="C148" s="5">
        <v>3644.8275862068967</v>
      </c>
      <c r="D148" s="57"/>
      <c r="E148" s="32" t="s">
        <v>10738</v>
      </c>
      <c r="F148" s="28">
        <v>3644.83</v>
      </c>
      <c r="G148" s="57"/>
      <c r="H148" s="35">
        <f t="shared" si="2"/>
        <v>-2.413793103187345E-3</v>
      </c>
    </row>
    <row r="149" spans="1:8">
      <c r="A149" s="3" t="s">
        <v>1107</v>
      </c>
      <c r="B149" s="3">
        <v>53615</v>
      </c>
      <c r="C149" s="5">
        <v>1007.7586206896552</v>
      </c>
      <c r="D149" s="57"/>
      <c r="E149" s="32" t="s">
        <v>10739</v>
      </c>
      <c r="F149" s="28">
        <v>1007.76</v>
      </c>
      <c r="G149" s="57"/>
      <c r="H149" s="35">
        <f t="shared" si="2"/>
        <v>-1.3793103447596877E-3</v>
      </c>
    </row>
    <row r="150" spans="1:8">
      <c r="A150" s="3" t="s">
        <v>1107</v>
      </c>
      <c r="B150" s="3">
        <v>53616</v>
      </c>
      <c r="C150" s="5">
        <v>1034.4827586206898</v>
      </c>
      <c r="D150" s="57"/>
      <c r="E150" s="32" t="s">
        <v>10740</v>
      </c>
      <c r="F150" s="28">
        <v>1034.48</v>
      </c>
      <c r="G150" s="57"/>
      <c r="H150" s="35">
        <f t="shared" si="2"/>
        <v>2.7586206897467491E-3</v>
      </c>
    </row>
    <row r="151" spans="1:8">
      <c r="A151" s="3" t="s">
        <v>1107</v>
      </c>
      <c r="B151" s="3">
        <v>53617</v>
      </c>
      <c r="C151" s="5">
        <v>1007.7586206896552</v>
      </c>
      <c r="D151" s="57"/>
      <c r="E151" s="32" t="s">
        <v>10741</v>
      </c>
      <c r="F151" s="28">
        <v>1007.76</v>
      </c>
      <c r="G151" s="57"/>
      <c r="H151" s="35">
        <f t="shared" si="2"/>
        <v>-1.3793103447596877E-3</v>
      </c>
    </row>
    <row r="152" spans="1:8">
      <c r="A152" s="3" t="s">
        <v>1107</v>
      </c>
      <c r="B152" s="3">
        <v>53618</v>
      </c>
      <c r="C152" s="5">
        <v>1758.6293103448277</v>
      </c>
      <c r="D152" s="57"/>
      <c r="E152" s="32" t="s">
        <v>10742</v>
      </c>
      <c r="F152" s="28">
        <v>1758.63</v>
      </c>
      <c r="G152" s="57"/>
      <c r="H152" s="35">
        <f t="shared" si="2"/>
        <v>-6.8965517243668728E-4</v>
      </c>
    </row>
    <row r="153" spans="1:8">
      <c r="A153" s="3" t="s">
        <v>1107</v>
      </c>
      <c r="B153" s="3">
        <v>53619</v>
      </c>
      <c r="C153" s="5">
        <v>1698.2758620689656</v>
      </c>
      <c r="D153" s="57"/>
      <c r="E153" s="32" t="s">
        <v>10743</v>
      </c>
      <c r="F153" s="28">
        <v>1698.2799999999997</v>
      </c>
      <c r="G153" s="57"/>
      <c r="H153" s="35">
        <f t="shared" si="2"/>
        <v>-4.1379310341653763E-3</v>
      </c>
    </row>
    <row r="154" spans="1:8">
      <c r="A154" s="3" t="s">
        <v>1107</v>
      </c>
      <c r="B154" s="3">
        <v>53620</v>
      </c>
      <c r="C154" s="5">
        <v>400</v>
      </c>
      <c r="D154" s="57"/>
      <c r="E154" s="32" t="s">
        <v>10744</v>
      </c>
      <c r="F154" s="28">
        <v>400</v>
      </c>
      <c r="G154" s="57"/>
      <c r="H154" s="35">
        <f t="shared" si="2"/>
        <v>0</v>
      </c>
    </row>
    <row r="155" spans="1:8">
      <c r="A155" s="3" t="s">
        <v>1107</v>
      </c>
      <c r="B155" s="3">
        <v>53621</v>
      </c>
      <c r="C155" s="5">
        <v>2862.0603448275861</v>
      </c>
      <c r="D155" s="57"/>
      <c r="E155" s="32" t="s">
        <v>10745</v>
      </c>
      <c r="F155" s="28">
        <v>2862.0600000000004</v>
      </c>
      <c r="G155" s="57"/>
      <c r="H155" s="35">
        <f t="shared" si="2"/>
        <v>3.4482758564990945E-4</v>
      </c>
    </row>
    <row r="156" spans="1:8">
      <c r="A156" s="3" t="s">
        <v>1107</v>
      </c>
      <c r="B156" s="3">
        <v>53622</v>
      </c>
      <c r="C156" s="5">
        <v>400</v>
      </c>
      <c r="D156" s="57"/>
      <c r="E156" s="32" t="s">
        <v>10746</v>
      </c>
      <c r="F156" s="28">
        <v>400</v>
      </c>
      <c r="G156" s="57"/>
      <c r="H156" s="35">
        <f t="shared" si="2"/>
        <v>0</v>
      </c>
    </row>
    <row r="157" spans="1:8">
      <c r="A157" s="3" t="s">
        <v>1107</v>
      </c>
      <c r="B157" s="3">
        <v>53623</v>
      </c>
      <c r="C157" s="5">
        <v>1007.7586206896552</v>
      </c>
      <c r="D157" s="57"/>
      <c r="E157" s="32" t="s">
        <v>10747</v>
      </c>
      <c r="F157" s="28">
        <v>1007.76</v>
      </c>
      <c r="G157" s="57"/>
      <c r="H157" s="35">
        <f t="shared" si="2"/>
        <v>-1.3793103447596877E-3</v>
      </c>
    </row>
    <row r="158" spans="1:8">
      <c r="A158" s="3" t="s">
        <v>1107</v>
      </c>
      <c r="B158" s="3">
        <v>53624</v>
      </c>
      <c r="C158" s="5">
        <v>6669.2672413793107</v>
      </c>
      <c r="D158" s="57"/>
      <c r="E158" s="32" t="s">
        <v>10748</v>
      </c>
      <c r="F158" s="28">
        <v>6669.2699999999995</v>
      </c>
      <c r="G158" s="57"/>
      <c r="H158" s="35">
        <f t="shared" si="2"/>
        <v>-2.7586206888372544E-3</v>
      </c>
    </row>
    <row r="159" spans="1:8">
      <c r="A159" s="3" t="s">
        <v>1107</v>
      </c>
      <c r="B159" s="3">
        <v>53625</v>
      </c>
      <c r="C159" s="5">
        <v>3875.0000000000005</v>
      </c>
      <c r="D159" s="57"/>
      <c r="E159" s="32" t="s">
        <v>10749</v>
      </c>
      <c r="F159" s="28">
        <v>3875</v>
      </c>
      <c r="G159" s="57"/>
      <c r="H159" s="35">
        <f t="shared" si="2"/>
        <v>0</v>
      </c>
    </row>
    <row r="160" spans="1:8">
      <c r="A160" s="3" t="s">
        <v>1107</v>
      </c>
      <c r="B160" s="3">
        <v>53626</v>
      </c>
      <c r="C160" s="5">
        <v>600</v>
      </c>
      <c r="D160" s="57"/>
      <c r="E160" s="32" t="s">
        <v>10750</v>
      </c>
      <c r="F160" s="28">
        <v>600</v>
      </c>
      <c r="G160" s="57"/>
      <c r="H160" s="35">
        <f t="shared" si="2"/>
        <v>0</v>
      </c>
    </row>
    <row r="161" spans="1:8">
      <c r="A161" s="3" t="s">
        <v>1107</v>
      </c>
      <c r="B161" s="3">
        <v>53627</v>
      </c>
      <c r="C161" s="5">
        <v>1007.7500000000001</v>
      </c>
      <c r="D161" s="57"/>
      <c r="E161" s="32" t="s">
        <v>10751</v>
      </c>
      <c r="F161" s="28">
        <v>1007.75</v>
      </c>
      <c r="G161" s="57"/>
      <c r="H161" s="35">
        <f t="shared" si="2"/>
        <v>0</v>
      </c>
    </row>
    <row r="162" spans="1:8">
      <c r="A162" s="3" t="s">
        <v>1107</v>
      </c>
      <c r="B162" s="3">
        <v>53628</v>
      </c>
      <c r="C162" s="5">
        <v>1007.7586206896552</v>
      </c>
      <c r="D162" s="57"/>
      <c r="E162" s="32" t="s">
        <v>10752</v>
      </c>
      <c r="F162" s="28">
        <v>1007.76</v>
      </c>
      <c r="G162" s="57"/>
      <c r="H162" s="35">
        <f t="shared" si="2"/>
        <v>-1.3793103447596877E-3</v>
      </c>
    </row>
    <row r="163" spans="1:8">
      <c r="A163" s="3" t="s">
        <v>1107</v>
      </c>
      <c r="B163" s="3">
        <v>53629</v>
      </c>
      <c r="C163" s="5">
        <v>947.42241379310349</v>
      </c>
      <c r="D163" s="57"/>
      <c r="E163" s="32" t="s">
        <v>10753</v>
      </c>
      <c r="F163" s="28">
        <v>947.42000000000007</v>
      </c>
      <c r="G163" s="57"/>
      <c r="H163" s="35">
        <f t="shared" si="2"/>
        <v>2.4137931034147186E-3</v>
      </c>
    </row>
    <row r="164" spans="1:8">
      <c r="A164" s="3" t="s">
        <v>1107</v>
      </c>
      <c r="B164" s="3">
        <v>53630</v>
      </c>
      <c r="C164" s="5">
        <v>2086.2068965517242</v>
      </c>
      <c r="D164" s="57"/>
      <c r="E164" s="32" t="s">
        <v>10754</v>
      </c>
      <c r="F164" s="28">
        <v>2086.21</v>
      </c>
      <c r="G164" s="57"/>
      <c r="H164" s="35">
        <f t="shared" si="2"/>
        <v>-3.1034482758514059E-3</v>
      </c>
    </row>
    <row r="165" spans="1:8">
      <c r="A165" s="3" t="s">
        <v>1107</v>
      </c>
      <c r="B165" s="3">
        <v>53631</v>
      </c>
      <c r="C165" s="5">
        <v>1007.7586206896552</v>
      </c>
      <c r="D165" s="57"/>
      <c r="E165" s="32" t="s">
        <v>10755</v>
      </c>
      <c r="F165" s="28">
        <v>1007.76</v>
      </c>
      <c r="G165" s="57"/>
      <c r="H165" s="35">
        <f t="shared" si="2"/>
        <v>-1.3793103447596877E-3</v>
      </c>
    </row>
    <row r="166" spans="1:8">
      <c r="A166" s="3" t="s">
        <v>1107</v>
      </c>
      <c r="B166" s="3">
        <v>53632</v>
      </c>
      <c r="C166" s="5">
        <v>1007.7586206896552</v>
      </c>
      <c r="D166" s="57"/>
      <c r="E166" s="32" t="s">
        <v>10756</v>
      </c>
      <c r="F166" s="28">
        <v>1007.76</v>
      </c>
      <c r="G166" s="57"/>
      <c r="H166" s="35">
        <f t="shared" si="2"/>
        <v>-1.3793103447596877E-3</v>
      </c>
    </row>
    <row r="167" spans="1:8">
      <c r="A167" s="3" t="s">
        <v>1107</v>
      </c>
      <c r="B167" s="3">
        <v>53633</v>
      </c>
      <c r="C167" s="5">
        <v>1698.2758620689656</v>
      </c>
      <c r="D167" s="57"/>
      <c r="E167" s="32" t="s">
        <v>10757</v>
      </c>
      <c r="F167" s="28">
        <v>1698.28</v>
      </c>
      <c r="G167" s="57"/>
      <c r="H167" s="35">
        <f t="shared" si="2"/>
        <v>-4.13793103439275E-3</v>
      </c>
    </row>
    <row r="168" spans="1:8">
      <c r="A168" s="3" t="s">
        <v>1107</v>
      </c>
      <c r="B168" s="3">
        <v>53634</v>
      </c>
      <c r="C168" s="5">
        <v>1947.4137931034484</v>
      </c>
      <c r="D168" s="57"/>
      <c r="E168" s="32" t="s">
        <v>10758</v>
      </c>
      <c r="F168" s="28">
        <v>1947.4099999999999</v>
      </c>
      <c r="G168" s="57"/>
      <c r="H168" s="35">
        <f t="shared" si="2"/>
        <v>3.7931034485154669E-3</v>
      </c>
    </row>
    <row r="169" spans="1:8">
      <c r="A169" s="3" t="s">
        <v>1107</v>
      </c>
      <c r="B169" s="3">
        <v>53635</v>
      </c>
      <c r="C169" s="5">
        <v>400</v>
      </c>
      <c r="D169" s="57"/>
      <c r="E169" s="32" t="s">
        <v>10759</v>
      </c>
      <c r="F169" s="28">
        <v>400</v>
      </c>
      <c r="G169" s="57"/>
      <c r="H169" s="35">
        <f t="shared" si="2"/>
        <v>0</v>
      </c>
    </row>
    <row r="170" spans="1:8">
      <c r="A170" s="3" t="s">
        <v>1107</v>
      </c>
      <c r="B170" s="3">
        <v>53636</v>
      </c>
      <c r="C170" s="5">
        <v>1007.7586206896552</v>
      </c>
      <c r="D170" s="57"/>
      <c r="E170" s="32" t="s">
        <v>10760</v>
      </c>
      <c r="F170" s="28">
        <v>1007.76</v>
      </c>
      <c r="G170" s="57"/>
      <c r="H170" s="35">
        <f t="shared" si="2"/>
        <v>-1.3793103447596877E-3</v>
      </c>
    </row>
    <row r="171" spans="1:8">
      <c r="A171" s="3" t="s">
        <v>1107</v>
      </c>
      <c r="B171" s="3">
        <v>53637</v>
      </c>
      <c r="C171" s="5">
        <v>947.47413793103453</v>
      </c>
      <c r="D171" s="57"/>
      <c r="E171" s="32" t="s">
        <v>10761</v>
      </c>
      <c r="F171" s="28">
        <v>947.47</v>
      </c>
      <c r="G171" s="57"/>
      <c r="H171" s="35">
        <f t="shared" si="2"/>
        <v>4.1379310345064368E-3</v>
      </c>
    </row>
    <row r="172" spans="1:8">
      <c r="A172" s="3" t="s">
        <v>1107</v>
      </c>
      <c r="B172" s="3">
        <v>53638</v>
      </c>
      <c r="C172" s="5">
        <v>1007.7586206896552</v>
      </c>
      <c r="D172" s="57"/>
      <c r="E172" s="32" t="s">
        <v>10762</v>
      </c>
      <c r="F172" s="28">
        <v>1007.76</v>
      </c>
      <c r="G172" s="57"/>
      <c r="H172" s="35">
        <f t="shared" si="2"/>
        <v>-1.3793103447596877E-3</v>
      </c>
    </row>
    <row r="173" spans="1:8">
      <c r="A173" s="3" t="s">
        <v>1107</v>
      </c>
      <c r="B173" s="3">
        <v>53639</v>
      </c>
      <c r="C173" s="5">
        <v>1898.2672413793102</v>
      </c>
      <c r="D173" s="57"/>
      <c r="E173" s="32" t="s">
        <v>10763</v>
      </c>
      <c r="F173" s="28">
        <v>1898.27</v>
      </c>
      <c r="G173" s="57"/>
      <c r="H173" s="35">
        <f t="shared" si="2"/>
        <v>-2.7586206897467491E-3</v>
      </c>
    </row>
    <row r="174" spans="1:8">
      <c r="A174" s="3" t="s">
        <v>1107</v>
      </c>
      <c r="B174" s="3">
        <v>53640</v>
      </c>
      <c r="C174" s="5">
        <v>947.41379310344837</v>
      </c>
      <c r="D174" s="57"/>
      <c r="E174" s="32" t="s">
        <v>10764</v>
      </c>
      <c r="F174" s="28">
        <v>947.41000000000008</v>
      </c>
      <c r="G174" s="57"/>
      <c r="H174" s="35">
        <f t="shared" si="2"/>
        <v>3.7931034482880932E-3</v>
      </c>
    </row>
    <row r="175" spans="1:8">
      <c r="A175" s="3" t="s">
        <v>1107</v>
      </c>
      <c r="B175" s="3">
        <v>53641</v>
      </c>
      <c r="C175" s="5">
        <v>4890.9224137931042</v>
      </c>
      <c r="D175" s="57"/>
      <c r="E175" s="32" t="s">
        <v>10765</v>
      </c>
      <c r="F175" s="28">
        <v>4890.92</v>
      </c>
      <c r="G175" s="57"/>
      <c r="H175" s="35">
        <f t="shared" si="2"/>
        <v>2.4137931040968397E-3</v>
      </c>
    </row>
    <row r="176" spans="1:8">
      <c r="A176" s="3" t="s">
        <v>1107</v>
      </c>
      <c r="B176" s="3">
        <v>53642</v>
      </c>
      <c r="C176" s="5">
        <v>1698.2758620689656</v>
      </c>
      <c r="D176" s="57"/>
      <c r="E176" s="32" t="s">
        <v>10766</v>
      </c>
      <c r="F176" s="28">
        <v>1698.28</v>
      </c>
      <c r="G176" s="57"/>
      <c r="H176" s="35">
        <f t="shared" si="2"/>
        <v>-4.13793103439275E-3</v>
      </c>
    </row>
    <row r="177" spans="1:8">
      <c r="A177" s="3" t="s">
        <v>1107</v>
      </c>
      <c r="B177" s="3">
        <v>53643</v>
      </c>
      <c r="C177" s="5">
        <v>346.98275862068965</v>
      </c>
      <c r="D177" s="57"/>
      <c r="E177" s="32" t="s">
        <v>10767</v>
      </c>
      <c r="F177" s="28">
        <v>346.98</v>
      </c>
      <c r="G177" s="57"/>
      <c r="H177" s="35">
        <f t="shared" si="2"/>
        <v>2.7586206896330623E-3</v>
      </c>
    </row>
    <row r="178" spans="1:8">
      <c r="A178" s="3" t="s">
        <v>1107</v>
      </c>
      <c r="B178" s="3">
        <v>53644</v>
      </c>
      <c r="C178" s="5">
        <v>947.42241379310349</v>
      </c>
      <c r="D178" s="57"/>
      <c r="E178" s="32" t="s">
        <v>10768</v>
      </c>
      <c r="F178" s="28">
        <v>947.42000000000007</v>
      </c>
      <c r="G178" s="57"/>
      <c r="H178" s="35">
        <f t="shared" si="2"/>
        <v>2.4137931034147186E-3</v>
      </c>
    </row>
    <row r="179" spans="1:8">
      <c r="A179" s="3" t="s">
        <v>1107</v>
      </c>
      <c r="B179" s="3">
        <v>53645</v>
      </c>
      <c r="C179" s="5">
        <v>947.42241379310349</v>
      </c>
      <c r="D179" s="57"/>
      <c r="E179" s="32" t="s">
        <v>10769</v>
      </c>
      <c r="F179" s="28">
        <v>947.42000000000007</v>
      </c>
      <c r="G179" s="57"/>
      <c r="H179" s="35">
        <f t="shared" si="2"/>
        <v>2.4137931034147186E-3</v>
      </c>
    </row>
    <row r="180" spans="1:8">
      <c r="A180" s="3" t="s">
        <v>1107</v>
      </c>
      <c r="B180" s="3">
        <v>53646</v>
      </c>
      <c r="C180" s="5">
        <v>1758.6206896551726</v>
      </c>
      <c r="D180" s="57"/>
      <c r="E180" s="32" t="s">
        <v>10770</v>
      </c>
      <c r="F180" s="28">
        <v>1758.62</v>
      </c>
      <c r="G180" s="57"/>
      <c r="H180" s="35">
        <f t="shared" si="2"/>
        <v>6.8965517266406096E-4</v>
      </c>
    </row>
    <row r="181" spans="1:8">
      <c r="A181" s="3" t="s">
        <v>1107</v>
      </c>
      <c r="B181" s="3">
        <v>53647</v>
      </c>
      <c r="C181" s="5">
        <v>2434.4827586206898</v>
      </c>
      <c r="D181" s="57"/>
      <c r="E181" s="32" t="s">
        <v>10771</v>
      </c>
      <c r="F181" s="28">
        <v>2434.48</v>
      </c>
      <c r="G181" s="57"/>
      <c r="H181" s="35">
        <f t="shared" si="2"/>
        <v>2.7586206897467491E-3</v>
      </c>
    </row>
    <row r="182" spans="1:8">
      <c r="A182" s="3" t="s">
        <v>1107</v>
      </c>
      <c r="B182" s="3">
        <v>53648</v>
      </c>
      <c r="C182" s="5">
        <v>1965.5086206896551</v>
      </c>
      <c r="D182" s="57"/>
      <c r="E182" s="32" t="s">
        <v>10772</v>
      </c>
      <c r="F182" s="28">
        <v>1965.51</v>
      </c>
      <c r="G182" s="57"/>
      <c r="H182" s="35">
        <f t="shared" si="2"/>
        <v>-1.3793103448733746E-3</v>
      </c>
    </row>
    <row r="183" spans="1:8">
      <c r="A183" s="3" t="s">
        <v>1107</v>
      </c>
      <c r="B183" s="3">
        <v>53649</v>
      </c>
      <c r="C183" s="5">
        <v>3800.0000000000005</v>
      </c>
      <c r="D183" s="57"/>
      <c r="E183" s="32" t="s">
        <v>10773</v>
      </c>
      <c r="F183" s="28">
        <v>3800</v>
      </c>
      <c r="G183" s="57"/>
      <c r="H183" s="35">
        <f t="shared" si="2"/>
        <v>0</v>
      </c>
    </row>
    <row r="184" spans="1:8">
      <c r="A184" s="3" t="s">
        <v>1107</v>
      </c>
      <c r="B184" s="3">
        <v>53650</v>
      </c>
      <c r="C184" s="5">
        <v>5000</v>
      </c>
      <c r="D184" s="57"/>
      <c r="E184" s="32" t="s">
        <v>10774</v>
      </c>
      <c r="F184" s="28">
        <v>5000</v>
      </c>
      <c r="G184" s="57"/>
      <c r="H184" s="35">
        <f t="shared" si="2"/>
        <v>0</v>
      </c>
    </row>
    <row r="185" spans="1:8">
      <c r="A185" s="3" t="s">
        <v>1107</v>
      </c>
      <c r="B185" s="3">
        <v>53651</v>
      </c>
      <c r="C185" s="5">
        <v>1500</v>
      </c>
      <c r="D185" s="57"/>
      <c r="E185" s="32" t="s">
        <v>10775</v>
      </c>
      <c r="F185" s="28">
        <v>1500</v>
      </c>
      <c r="G185" s="57"/>
      <c r="H185" s="35">
        <f t="shared" si="2"/>
        <v>0</v>
      </c>
    </row>
    <row r="186" spans="1:8">
      <c r="A186" s="3" t="s">
        <v>1107</v>
      </c>
      <c r="B186" s="3">
        <v>53652</v>
      </c>
      <c r="C186" s="5">
        <v>1007.7586206896552</v>
      </c>
      <c r="D186" s="57"/>
      <c r="E186" s="32" t="s">
        <v>10776</v>
      </c>
      <c r="F186" s="28">
        <v>1007.76</v>
      </c>
      <c r="G186" s="57"/>
      <c r="H186" s="35">
        <f t="shared" si="2"/>
        <v>-1.3793103447596877E-3</v>
      </c>
    </row>
    <row r="187" spans="1:8">
      <c r="A187" s="3" t="s">
        <v>1107</v>
      </c>
      <c r="B187" s="3">
        <v>53653</v>
      </c>
      <c r="C187" s="5">
        <v>1698.2758620689656</v>
      </c>
      <c r="D187" s="57"/>
      <c r="E187" s="32" t="s">
        <v>10777</v>
      </c>
      <c r="F187" s="28">
        <v>1698.28</v>
      </c>
      <c r="G187" s="57"/>
      <c r="H187" s="35">
        <f t="shared" si="2"/>
        <v>-4.13793103439275E-3</v>
      </c>
    </row>
    <row r="188" spans="1:8">
      <c r="A188" s="3" t="s">
        <v>1107</v>
      </c>
      <c r="B188" s="3">
        <v>53654</v>
      </c>
      <c r="C188" s="5">
        <v>607.75</v>
      </c>
      <c r="D188" s="57"/>
      <c r="E188" s="32" t="s">
        <v>10778</v>
      </c>
      <c r="F188" s="28">
        <v>607.75</v>
      </c>
      <c r="G188" s="57"/>
      <c r="H188" s="35">
        <f t="shared" si="2"/>
        <v>0</v>
      </c>
    </row>
    <row r="189" spans="1:8">
      <c r="A189" s="3" t="s">
        <v>1107</v>
      </c>
      <c r="B189" s="3">
        <v>53655</v>
      </c>
      <c r="C189" s="5">
        <v>947.42241379310349</v>
      </c>
      <c r="D189" s="57"/>
      <c r="E189" s="32" t="s">
        <v>10779</v>
      </c>
      <c r="F189" s="28">
        <v>947.42000000000007</v>
      </c>
      <c r="G189" s="57"/>
      <c r="H189" s="35">
        <f t="shared" si="2"/>
        <v>2.4137931034147186E-3</v>
      </c>
    </row>
    <row r="190" spans="1:8">
      <c r="A190" s="3" t="s">
        <v>1107</v>
      </c>
      <c r="B190" s="3">
        <v>53656</v>
      </c>
      <c r="C190" s="5">
        <v>3138.7758620689656</v>
      </c>
      <c r="D190" s="57"/>
      <c r="E190" s="32" t="s">
        <v>10780</v>
      </c>
      <c r="F190" s="28">
        <v>3138.7799999999997</v>
      </c>
      <c r="G190" s="57"/>
      <c r="H190" s="35">
        <f t="shared" si="2"/>
        <v>-4.1379310341653763E-3</v>
      </c>
    </row>
    <row r="191" spans="1:8">
      <c r="A191" s="3" t="s">
        <v>1107</v>
      </c>
      <c r="B191" s="3">
        <v>53657</v>
      </c>
      <c r="C191" s="5">
        <v>1698.2758620689656</v>
      </c>
      <c r="D191" s="57"/>
      <c r="E191" s="32" t="s">
        <v>10781</v>
      </c>
      <c r="F191" s="28">
        <v>1698.2800000000002</v>
      </c>
      <c r="G191" s="57"/>
      <c r="H191" s="35">
        <f t="shared" si="2"/>
        <v>-4.1379310346201237E-3</v>
      </c>
    </row>
    <row r="192" spans="1:8">
      <c r="A192" s="3" t="s">
        <v>1107</v>
      </c>
      <c r="B192" s="3">
        <v>53658</v>
      </c>
      <c r="C192" s="5">
        <v>1698.2758620689656</v>
      </c>
      <c r="D192" s="57"/>
      <c r="E192" s="32" t="s">
        <v>10782</v>
      </c>
      <c r="F192" s="28">
        <v>1698.28</v>
      </c>
      <c r="G192" s="57"/>
      <c r="H192" s="35">
        <f t="shared" si="2"/>
        <v>-4.13793103439275E-3</v>
      </c>
    </row>
    <row r="193" spans="1:8">
      <c r="A193" s="3" t="s">
        <v>1107</v>
      </c>
      <c r="B193" s="3">
        <v>53659</v>
      </c>
      <c r="C193" s="5">
        <v>947.41379310344837</v>
      </c>
      <c r="D193" s="57"/>
      <c r="E193" s="32" t="s">
        <v>10783</v>
      </c>
      <c r="F193" s="28">
        <v>947.41</v>
      </c>
      <c r="G193" s="57"/>
      <c r="H193" s="35">
        <f t="shared" si="2"/>
        <v>3.79310344840178E-3</v>
      </c>
    </row>
    <row r="194" spans="1:8">
      <c r="A194" s="3" t="s">
        <v>1107</v>
      </c>
      <c r="B194" s="3">
        <v>53660</v>
      </c>
      <c r="C194" s="5">
        <v>1007.7586206896552</v>
      </c>
      <c r="D194" s="57"/>
      <c r="E194" s="32" t="s">
        <v>10784</v>
      </c>
      <c r="F194" s="28">
        <v>1007.76</v>
      </c>
      <c r="G194" s="57"/>
      <c r="H194" s="35">
        <f t="shared" si="2"/>
        <v>-1.3793103447596877E-3</v>
      </c>
    </row>
    <row r="195" spans="1:8">
      <c r="A195" s="3" t="s">
        <v>1107</v>
      </c>
      <c r="B195" s="3">
        <v>53661</v>
      </c>
      <c r="C195" s="5">
        <v>1698.2758620689656</v>
      </c>
      <c r="D195" s="57"/>
      <c r="E195" s="32" t="s">
        <v>10785</v>
      </c>
      <c r="F195" s="28">
        <v>1698.28</v>
      </c>
      <c r="G195" s="57"/>
      <c r="H195" s="35">
        <f t="shared" si="2"/>
        <v>-4.13793103439275E-3</v>
      </c>
    </row>
    <row r="196" spans="1:8">
      <c r="A196" s="3" t="s">
        <v>1107</v>
      </c>
      <c r="B196" s="3">
        <v>53662</v>
      </c>
      <c r="C196" s="5">
        <v>947.41379310344837</v>
      </c>
      <c r="D196" s="57"/>
      <c r="E196" s="32" t="s">
        <v>10786</v>
      </c>
      <c r="F196" s="28">
        <v>947.41000000000008</v>
      </c>
      <c r="G196" s="57"/>
      <c r="H196" s="35">
        <f t="shared" si="2"/>
        <v>3.7931034482880932E-3</v>
      </c>
    </row>
    <row r="197" spans="1:8">
      <c r="A197" s="3" t="s">
        <v>1107</v>
      </c>
      <c r="B197" s="3">
        <v>53663</v>
      </c>
      <c r="C197" s="5">
        <v>2586.2068965517242</v>
      </c>
      <c r="D197" s="57"/>
      <c r="E197" s="32" t="s">
        <v>10787</v>
      </c>
      <c r="F197" s="28">
        <v>2586.21</v>
      </c>
      <c r="G197" s="57"/>
      <c r="H197" s="35">
        <f t="shared" si="2"/>
        <v>-3.1034482758514059E-3</v>
      </c>
    </row>
    <row r="198" spans="1:8">
      <c r="A198" s="3" t="s">
        <v>1107</v>
      </c>
      <c r="B198" s="3">
        <v>53664</v>
      </c>
      <c r="C198" s="5">
        <v>947.42241379310349</v>
      </c>
      <c r="D198" s="57"/>
      <c r="E198" s="32" t="s">
        <v>10788</v>
      </c>
      <c r="F198" s="28">
        <v>947.42000000000007</v>
      </c>
      <c r="G198" s="57"/>
      <c r="H198" s="35">
        <f t="shared" si="2"/>
        <v>2.4137931034147186E-3</v>
      </c>
    </row>
    <row r="199" spans="1:8">
      <c r="A199" s="3" t="s">
        <v>1107</v>
      </c>
      <c r="B199" s="3">
        <v>53665</v>
      </c>
      <c r="C199" s="5">
        <v>3310.3362068965516</v>
      </c>
      <c r="D199" s="57"/>
      <c r="E199" s="32" t="s">
        <v>10789</v>
      </c>
      <c r="F199" s="28">
        <v>3310.34</v>
      </c>
      <c r="G199" s="57"/>
      <c r="H199" s="35">
        <f t="shared" si="2"/>
        <v>-3.7931034485154669E-3</v>
      </c>
    </row>
    <row r="200" spans="1:8">
      <c r="A200" s="3" t="s">
        <v>1107</v>
      </c>
      <c r="B200" s="3">
        <v>53666</v>
      </c>
      <c r="C200" s="5">
        <v>1637.0603448275863</v>
      </c>
      <c r="D200" s="57"/>
      <c r="E200" s="32" t="s">
        <v>10790</v>
      </c>
      <c r="F200" s="28">
        <v>1637.06</v>
      </c>
      <c r="G200" s="57"/>
      <c r="H200" s="35">
        <f t="shared" si="2"/>
        <v>3.4482758633203048E-4</v>
      </c>
    </row>
    <row r="201" spans="1:8">
      <c r="A201" s="3" t="s">
        <v>1107</v>
      </c>
      <c r="B201" s="3">
        <v>53667</v>
      </c>
      <c r="C201" s="5">
        <v>4410.3362068965516</v>
      </c>
      <c r="D201" s="57"/>
      <c r="E201" s="32" t="s">
        <v>10791</v>
      </c>
      <c r="F201" s="28">
        <v>4410.34</v>
      </c>
      <c r="G201" s="57"/>
      <c r="H201" s="35">
        <f t="shared" ref="H201:H264" si="3">+C201-F201</f>
        <v>-3.7931034485154669E-3</v>
      </c>
    </row>
    <row r="202" spans="1:8">
      <c r="A202" s="3" t="s">
        <v>1107</v>
      </c>
      <c r="B202" s="3">
        <v>53668</v>
      </c>
      <c r="C202" s="5">
        <v>2801.7327586206902</v>
      </c>
      <c r="D202" s="57"/>
      <c r="E202" s="32" t="s">
        <v>10792</v>
      </c>
      <c r="F202" s="28">
        <v>2801.73</v>
      </c>
      <c r="G202" s="57"/>
      <c r="H202" s="35">
        <f t="shared" si="3"/>
        <v>2.7586206902014965E-3</v>
      </c>
    </row>
    <row r="203" spans="1:8">
      <c r="A203" s="3" t="s">
        <v>1107</v>
      </c>
      <c r="B203" s="3">
        <v>53669</v>
      </c>
      <c r="C203" s="5">
        <v>1758.6206896551726</v>
      </c>
      <c r="D203" s="57"/>
      <c r="E203" s="32" t="s">
        <v>10793</v>
      </c>
      <c r="F203" s="28">
        <v>1758.62</v>
      </c>
      <c r="G203" s="57"/>
      <c r="H203" s="35">
        <f t="shared" si="3"/>
        <v>6.8965517266406096E-4</v>
      </c>
    </row>
    <row r="204" spans="1:8">
      <c r="A204" s="3" t="s">
        <v>1107</v>
      </c>
      <c r="B204" s="3">
        <v>53670</v>
      </c>
      <c r="C204" s="5">
        <v>947.42241379310349</v>
      </c>
      <c r="D204" s="57"/>
      <c r="E204" s="32" t="s">
        <v>10794</v>
      </c>
      <c r="F204" s="28">
        <v>947.42</v>
      </c>
      <c r="G204" s="57"/>
      <c r="H204" s="35">
        <f t="shared" si="3"/>
        <v>2.4137931035284055E-3</v>
      </c>
    </row>
    <row r="205" spans="1:8">
      <c r="A205" s="3" t="s">
        <v>1107</v>
      </c>
      <c r="B205" s="3">
        <v>53671</v>
      </c>
      <c r="C205" s="5">
        <v>1623.5</v>
      </c>
      <c r="D205" s="57"/>
      <c r="E205" s="32" t="s">
        <v>10795</v>
      </c>
      <c r="F205" s="28">
        <v>1623.5</v>
      </c>
      <c r="G205" s="57"/>
      <c r="H205" s="35">
        <f t="shared" si="3"/>
        <v>0</v>
      </c>
    </row>
    <row r="206" spans="1:8">
      <c r="A206" s="3" t="s">
        <v>1107</v>
      </c>
      <c r="B206" s="3">
        <v>53672</v>
      </c>
      <c r="C206" s="5">
        <v>1007.7586206896552</v>
      </c>
      <c r="D206" s="57"/>
      <c r="E206" s="32" t="s">
        <v>10796</v>
      </c>
      <c r="F206" s="28">
        <v>1007.76</v>
      </c>
      <c r="G206" s="57"/>
      <c r="H206" s="35">
        <f t="shared" si="3"/>
        <v>-1.3793103447596877E-3</v>
      </c>
    </row>
    <row r="207" spans="1:8">
      <c r="A207" s="3" t="s">
        <v>1107</v>
      </c>
      <c r="B207" s="3">
        <v>53673</v>
      </c>
      <c r="C207" s="5">
        <v>1007.7500000000001</v>
      </c>
      <c r="D207" s="57"/>
      <c r="E207" s="32" t="s">
        <v>10797</v>
      </c>
      <c r="F207" s="28">
        <v>1007.75</v>
      </c>
      <c r="G207" s="57"/>
      <c r="H207" s="35">
        <f t="shared" si="3"/>
        <v>0</v>
      </c>
    </row>
    <row r="208" spans="1:8">
      <c r="A208" s="3" t="s">
        <v>1107</v>
      </c>
      <c r="B208" s="3">
        <v>53674</v>
      </c>
      <c r="C208" s="5">
        <v>947.42241379310349</v>
      </c>
      <c r="D208" s="57"/>
      <c r="E208" s="32" t="s">
        <v>10798</v>
      </c>
      <c r="F208" s="28">
        <v>947.42000000000007</v>
      </c>
      <c r="G208" s="57"/>
      <c r="H208" s="35">
        <f t="shared" si="3"/>
        <v>2.4137931034147186E-3</v>
      </c>
    </row>
    <row r="209" spans="1:8">
      <c r="A209" s="3" t="s">
        <v>1107</v>
      </c>
      <c r="B209" s="3">
        <v>53675</v>
      </c>
      <c r="C209" s="5">
        <v>1671.5517241379312</v>
      </c>
      <c r="D209" s="57"/>
      <c r="E209" s="32" t="s">
        <v>10799</v>
      </c>
      <c r="F209" s="28">
        <v>1671.55</v>
      </c>
      <c r="G209" s="57"/>
      <c r="H209" s="35">
        <f t="shared" si="3"/>
        <v>1.724137931205405E-3</v>
      </c>
    </row>
    <row r="210" spans="1:8">
      <c r="A210" s="3" t="s">
        <v>1107</v>
      </c>
      <c r="B210" s="3">
        <v>53676</v>
      </c>
      <c r="C210" s="5">
        <v>1671.5517241379312</v>
      </c>
      <c r="D210" s="57"/>
      <c r="E210" s="32" t="s">
        <v>10800</v>
      </c>
      <c r="F210" s="28">
        <v>1671.55</v>
      </c>
      <c r="G210" s="57"/>
      <c r="H210" s="35">
        <f t="shared" si="3"/>
        <v>1.724137931205405E-3</v>
      </c>
    </row>
    <row r="211" spans="1:8">
      <c r="A211" s="3" t="s">
        <v>1107</v>
      </c>
      <c r="B211" s="3">
        <v>53677</v>
      </c>
      <c r="C211" s="5">
        <v>2531.0258620689656</v>
      </c>
      <c r="D211" s="57"/>
      <c r="E211" s="32" t="s">
        <v>10801</v>
      </c>
      <c r="F211" s="28">
        <v>2531.0299999999997</v>
      </c>
      <c r="G211" s="57"/>
      <c r="H211" s="35">
        <f t="shared" si="3"/>
        <v>-4.1379310341653763E-3</v>
      </c>
    </row>
    <row r="212" spans="1:8">
      <c r="A212" s="3" t="s">
        <v>1107</v>
      </c>
      <c r="B212" s="3">
        <v>53678</v>
      </c>
      <c r="C212" s="5">
        <v>359.43965517241384</v>
      </c>
      <c r="D212" s="57"/>
      <c r="E212" s="32" t="s">
        <v>10802</v>
      </c>
      <c r="F212" s="28">
        <v>359.44</v>
      </c>
      <c r="G212" s="57"/>
      <c r="H212" s="35">
        <f t="shared" si="3"/>
        <v>-3.4482758616150022E-4</v>
      </c>
    </row>
    <row r="213" spans="1:8">
      <c r="A213" s="3" t="s">
        <v>1107</v>
      </c>
      <c r="B213" s="3">
        <v>53679</v>
      </c>
      <c r="C213" s="5">
        <v>1965.5086206896551</v>
      </c>
      <c r="D213" s="57"/>
      <c r="E213" s="32" t="s">
        <v>10803</v>
      </c>
      <c r="F213" s="28">
        <v>1965.51</v>
      </c>
      <c r="G213" s="57"/>
      <c r="H213" s="35">
        <f t="shared" si="3"/>
        <v>-1.3793103448733746E-3</v>
      </c>
    </row>
    <row r="214" spans="1:8">
      <c r="A214" s="3" t="s">
        <v>1107</v>
      </c>
      <c r="B214" s="3">
        <v>53680</v>
      </c>
      <c r="C214" s="5">
        <v>8132.6120689655181</v>
      </c>
      <c r="D214" s="57"/>
      <c r="E214" s="32" t="s">
        <v>10804</v>
      </c>
      <c r="F214" s="28">
        <v>8132.61</v>
      </c>
      <c r="G214" s="57"/>
      <c r="H214" s="35">
        <f t="shared" si="3"/>
        <v>2.0689655184469302E-3</v>
      </c>
    </row>
    <row r="215" spans="1:8">
      <c r="A215" s="3" t="s">
        <v>1107</v>
      </c>
      <c r="B215" s="3">
        <v>53681</v>
      </c>
      <c r="C215" s="5">
        <v>6078.6465517241377</v>
      </c>
      <c r="D215" s="57"/>
      <c r="E215" s="32" t="s">
        <v>10805</v>
      </c>
      <c r="F215" s="28">
        <v>6078.65</v>
      </c>
      <c r="G215" s="57"/>
      <c r="H215" s="35">
        <f t="shared" si="3"/>
        <v>-3.4482758619560627E-3</v>
      </c>
    </row>
    <row r="216" spans="1:8">
      <c r="A216" s="3" t="s">
        <v>1107</v>
      </c>
      <c r="B216" s="3">
        <v>53682</v>
      </c>
      <c r="C216" s="5">
        <v>4243.4482758620688</v>
      </c>
      <c r="D216" s="57"/>
      <c r="E216" s="32" t="s">
        <v>10806</v>
      </c>
      <c r="F216" s="28">
        <v>4243.45</v>
      </c>
      <c r="G216" s="57"/>
      <c r="H216" s="35">
        <f t="shared" si="3"/>
        <v>-1.7241379309780314E-3</v>
      </c>
    </row>
    <row r="217" spans="1:8">
      <c r="A217" s="3" t="s">
        <v>1107</v>
      </c>
      <c r="B217" s="3">
        <v>53683</v>
      </c>
      <c r="C217" s="5">
        <v>200</v>
      </c>
      <c r="D217" s="57"/>
      <c r="E217" s="32" t="s">
        <v>10807</v>
      </c>
      <c r="F217" s="28">
        <v>200</v>
      </c>
      <c r="G217" s="57"/>
      <c r="H217" s="35">
        <f t="shared" si="3"/>
        <v>0</v>
      </c>
    </row>
    <row r="218" spans="1:8">
      <c r="A218" s="3" t="s">
        <v>1107</v>
      </c>
      <c r="B218" s="3">
        <v>53684</v>
      </c>
      <c r="C218" s="5">
        <v>7786.6379310344837</v>
      </c>
      <c r="D218" s="57"/>
      <c r="E218" s="32" t="s">
        <v>10808</v>
      </c>
      <c r="F218" s="28">
        <v>7786.64</v>
      </c>
      <c r="G218" s="57"/>
      <c r="H218" s="35">
        <f t="shared" si="3"/>
        <v>-2.0689655166279408E-3</v>
      </c>
    </row>
    <row r="219" spans="1:8">
      <c r="A219" s="3" t="s">
        <v>1107</v>
      </c>
      <c r="B219" s="3">
        <v>53685</v>
      </c>
      <c r="C219" s="5">
        <v>2443.9568965517242</v>
      </c>
      <c r="D219" s="57"/>
      <c r="E219" s="32" t="s">
        <v>10809</v>
      </c>
      <c r="F219" s="28">
        <v>2443.96</v>
      </c>
      <c r="G219" s="57"/>
      <c r="H219" s="35">
        <f t="shared" si="3"/>
        <v>-3.1034482758514059E-3</v>
      </c>
    </row>
    <row r="220" spans="1:8">
      <c r="A220" s="3" t="s">
        <v>1107</v>
      </c>
      <c r="B220" s="3">
        <v>53686</v>
      </c>
      <c r="C220" s="5">
        <v>1007.7586206896552</v>
      </c>
      <c r="D220" s="57"/>
      <c r="E220" s="32" t="s">
        <v>10810</v>
      </c>
      <c r="F220" s="28">
        <v>1007.76</v>
      </c>
      <c r="G220" s="57"/>
      <c r="H220" s="35">
        <f t="shared" si="3"/>
        <v>-1.3793103447596877E-3</v>
      </c>
    </row>
    <row r="221" spans="1:8">
      <c r="A221" s="3" t="s">
        <v>1107</v>
      </c>
      <c r="B221" s="3">
        <v>53687</v>
      </c>
      <c r="C221" s="5">
        <v>400</v>
      </c>
      <c r="D221" s="57"/>
      <c r="E221" s="32" t="s">
        <v>10811</v>
      </c>
      <c r="F221" s="28">
        <v>400</v>
      </c>
      <c r="G221" s="57"/>
      <c r="H221" s="35">
        <f t="shared" si="3"/>
        <v>0</v>
      </c>
    </row>
    <row r="222" spans="1:8">
      <c r="A222" s="3" t="s">
        <v>1107</v>
      </c>
      <c r="B222" s="3">
        <v>53688</v>
      </c>
      <c r="C222" s="5">
        <v>1887.0689655172416</v>
      </c>
      <c r="D222" s="57"/>
      <c r="E222" s="32" t="s">
        <v>10812</v>
      </c>
      <c r="F222" s="28">
        <v>1887.07</v>
      </c>
      <c r="G222" s="57"/>
      <c r="H222" s="35">
        <f t="shared" si="3"/>
        <v>-1.0344827583139704E-3</v>
      </c>
    </row>
    <row r="223" spans="1:8">
      <c r="A223" s="3" t="s">
        <v>1107</v>
      </c>
      <c r="B223" s="3">
        <v>53689</v>
      </c>
      <c r="C223" s="5">
        <v>2642.2413793103451</v>
      </c>
      <c r="D223" s="57"/>
      <c r="E223" s="32" t="s">
        <v>10813</v>
      </c>
      <c r="F223" s="28">
        <v>2642.24</v>
      </c>
      <c r="G223" s="57"/>
      <c r="H223" s="35">
        <f t="shared" si="3"/>
        <v>1.3793103453281219E-3</v>
      </c>
    </row>
    <row r="224" spans="1:8">
      <c r="A224" s="3" t="s">
        <v>1107</v>
      </c>
      <c r="B224" s="3">
        <v>53690</v>
      </c>
      <c r="C224" s="5">
        <v>1758.6206896551726</v>
      </c>
      <c r="D224" s="57"/>
      <c r="E224" s="32" t="s">
        <v>10814</v>
      </c>
      <c r="F224" s="28">
        <v>1758.6200000000001</v>
      </c>
      <c r="G224" s="57"/>
      <c r="H224" s="35">
        <f t="shared" si="3"/>
        <v>6.8965517243668728E-4</v>
      </c>
    </row>
    <row r="225" spans="1:8">
      <c r="A225" s="3" t="s">
        <v>1107</v>
      </c>
      <c r="B225" s="3">
        <v>53691</v>
      </c>
      <c r="C225" s="5">
        <v>947.42241379310349</v>
      </c>
      <c r="D225" s="57"/>
      <c r="E225" s="32" t="s">
        <v>10815</v>
      </c>
      <c r="F225" s="28">
        <v>947.42000000000007</v>
      </c>
      <c r="G225" s="57"/>
      <c r="H225" s="35">
        <f t="shared" si="3"/>
        <v>2.4137931034147186E-3</v>
      </c>
    </row>
    <row r="226" spans="1:8">
      <c r="A226" s="3" t="s">
        <v>1107</v>
      </c>
      <c r="B226" s="3">
        <v>53692</v>
      </c>
      <c r="C226" s="5">
        <v>4374.4913793103451</v>
      </c>
      <c r="D226" s="57"/>
      <c r="E226" s="32" t="s">
        <v>10816</v>
      </c>
      <c r="F226" s="28">
        <v>4374.49</v>
      </c>
      <c r="G226" s="57"/>
      <c r="H226" s="35">
        <f t="shared" si="3"/>
        <v>1.3793103453281219E-3</v>
      </c>
    </row>
    <row r="227" spans="1:8">
      <c r="A227" s="3" t="s">
        <v>1107</v>
      </c>
      <c r="B227" s="3">
        <v>53693</v>
      </c>
      <c r="C227" s="5">
        <v>1590.887931034483</v>
      </c>
      <c r="D227" s="57"/>
      <c r="E227" s="32" t="s">
        <v>10817</v>
      </c>
      <c r="F227" s="28">
        <v>1590.8899999999999</v>
      </c>
      <c r="G227" s="57"/>
      <c r="H227" s="35">
        <f t="shared" si="3"/>
        <v>-2.0689655168553145E-3</v>
      </c>
    </row>
    <row r="228" spans="1:8">
      <c r="A228" s="3" t="s">
        <v>1107</v>
      </c>
      <c r="B228" s="3">
        <v>53694</v>
      </c>
      <c r="C228" s="5">
        <v>947.42241379310349</v>
      </c>
      <c r="D228" s="57"/>
      <c r="E228" s="32" t="s">
        <v>10818</v>
      </c>
      <c r="F228" s="28">
        <v>947.42000000000007</v>
      </c>
      <c r="G228" s="57"/>
      <c r="H228" s="35">
        <f t="shared" si="3"/>
        <v>2.4137931034147186E-3</v>
      </c>
    </row>
    <row r="229" spans="1:8">
      <c r="A229" s="3" t="s">
        <v>1107</v>
      </c>
      <c r="B229" s="3">
        <v>53695</v>
      </c>
      <c r="C229" s="5">
        <v>8313.7241379310344</v>
      </c>
      <c r="D229" s="57"/>
      <c r="E229" s="32" t="s">
        <v>10819</v>
      </c>
      <c r="F229" s="28">
        <v>8313.7200000000012</v>
      </c>
      <c r="G229" s="57"/>
      <c r="H229" s="35">
        <f t="shared" si="3"/>
        <v>4.1379310332558816E-3</v>
      </c>
    </row>
    <row r="230" spans="1:8">
      <c r="A230" s="3" t="s">
        <v>1107</v>
      </c>
      <c r="B230" s="3">
        <v>53696</v>
      </c>
      <c r="C230" s="5">
        <v>2439.2931034482758</v>
      </c>
      <c r="D230" s="57"/>
      <c r="E230" s="32" t="s">
        <v>10820</v>
      </c>
      <c r="F230" s="28">
        <v>2439.29</v>
      </c>
      <c r="G230" s="57"/>
      <c r="H230" s="35">
        <f t="shared" si="3"/>
        <v>3.1034482758514059E-3</v>
      </c>
    </row>
    <row r="231" spans="1:8">
      <c r="A231" s="3" t="s">
        <v>1107</v>
      </c>
      <c r="B231" s="3">
        <v>53697</v>
      </c>
      <c r="C231" s="5">
        <v>3365.5172413793107</v>
      </c>
      <c r="D231" s="57"/>
      <c r="E231" s="32" t="s">
        <v>10821</v>
      </c>
      <c r="F231" s="28">
        <v>3365.5200000000004</v>
      </c>
      <c r="G231" s="57"/>
      <c r="H231" s="35">
        <f t="shared" si="3"/>
        <v>-2.7586206897467491E-3</v>
      </c>
    </row>
    <row r="232" spans="1:8">
      <c r="A232" s="3" t="s">
        <v>1107</v>
      </c>
      <c r="B232" s="3">
        <v>53698</v>
      </c>
      <c r="C232" s="5">
        <v>2862.0603448275861</v>
      </c>
      <c r="D232" s="57"/>
      <c r="E232" s="32" t="s">
        <v>10822</v>
      </c>
      <c r="F232" s="28">
        <v>2862.06</v>
      </c>
      <c r="G232" s="57"/>
      <c r="H232" s="35">
        <f t="shared" si="3"/>
        <v>3.448275861046568E-4</v>
      </c>
    </row>
    <row r="233" spans="1:8">
      <c r="A233" s="3" t="s">
        <v>1107</v>
      </c>
      <c r="B233" s="3">
        <v>53699</v>
      </c>
      <c r="C233" s="5">
        <v>1698.2758620689656</v>
      </c>
      <c r="D233" s="57"/>
      <c r="E233" s="32" t="s">
        <v>10823</v>
      </c>
      <c r="F233" s="28">
        <v>1698.28</v>
      </c>
      <c r="G233" s="57"/>
      <c r="H233" s="35">
        <f t="shared" si="3"/>
        <v>-4.13793103439275E-3</v>
      </c>
    </row>
    <row r="234" spans="1:8">
      <c r="A234" s="3" t="s">
        <v>1107</v>
      </c>
      <c r="B234" s="3">
        <v>53700</v>
      </c>
      <c r="C234" s="5">
        <v>1007.7586206896552</v>
      </c>
      <c r="D234" s="57"/>
      <c r="E234" s="32" t="s">
        <v>10824</v>
      </c>
      <c r="F234" s="28">
        <v>1007.76</v>
      </c>
      <c r="G234" s="57"/>
      <c r="H234" s="35">
        <f t="shared" si="3"/>
        <v>-1.3793103447596877E-3</v>
      </c>
    </row>
    <row r="235" spans="1:8">
      <c r="A235" s="3" t="s">
        <v>1107</v>
      </c>
      <c r="B235" s="3">
        <v>53701</v>
      </c>
      <c r="C235" s="5">
        <v>2862.0689655172414</v>
      </c>
      <c r="D235" s="57"/>
      <c r="E235" s="32" t="s">
        <v>10825</v>
      </c>
      <c r="F235" s="28">
        <v>2862.0699999999997</v>
      </c>
      <c r="G235" s="57"/>
      <c r="H235" s="35">
        <f t="shared" si="3"/>
        <v>-1.0344827583139704E-3</v>
      </c>
    </row>
    <row r="236" spans="1:8">
      <c r="A236" s="3" t="s">
        <v>1107</v>
      </c>
      <c r="B236" s="3">
        <v>53702</v>
      </c>
      <c r="C236" s="5">
        <v>947.42241379310349</v>
      </c>
      <c r="D236" s="57"/>
      <c r="E236" s="32" t="s">
        <v>10826</v>
      </c>
      <c r="F236" s="28">
        <v>947.42</v>
      </c>
      <c r="G236" s="57"/>
      <c r="H236" s="35">
        <f t="shared" si="3"/>
        <v>2.4137931035284055E-3</v>
      </c>
    </row>
    <row r="237" spans="1:8">
      <c r="A237" s="3" t="s">
        <v>1107</v>
      </c>
      <c r="B237" s="3">
        <v>53703</v>
      </c>
      <c r="C237" s="5">
        <v>1260.3362068965519</v>
      </c>
      <c r="D237" s="57"/>
      <c r="E237" s="32" t="s">
        <v>10827</v>
      </c>
      <c r="F237" s="28">
        <v>1260.3399999999999</v>
      </c>
      <c r="G237" s="57"/>
      <c r="H237" s="35">
        <f t="shared" si="3"/>
        <v>-3.7931034480607195E-3</v>
      </c>
    </row>
    <row r="238" spans="1:8">
      <c r="A238" s="3" t="s">
        <v>1107</v>
      </c>
      <c r="B238" s="3">
        <v>53704</v>
      </c>
      <c r="C238" s="5">
        <v>3119.8189655172414</v>
      </c>
      <c r="D238" s="57"/>
      <c r="E238" s="32" t="s">
        <v>10828</v>
      </c>
      <c r="F238" s="28">
        <v>3119.8199999999997</v>
      </c>
      <c r="G238" s="57"/>
      <c r="H238" s="35">
        <f t="shared" si="3"/>
        <v>-1.0344827583139704E-3</v>
      </c>
    </row>
    <row r="239" spans="1:8">
      <c r="A239" s="3" t="s">
        <v>1107</v>
      </c>
      <c r="B239" s="3">
        <v>53705</v>
      </c>
      <c r="C239" s="5">
        <v>4151.7068965517237</v>
      </c>
      <c r="D239" s="57"/>
      <c r="E239" s="32" t="s">
        <v>10829</v>
      </c>
      <c r="F239" s="28">
        <v>4151.71</v>
      </c>
      <c r="G239" s="57"/>
      <c r="H239" s="35">
        <f t="shared" si="3"/>
        <v>-3.1034482763061533E-3</v>
      </c>
    </row>
    <row r="240" spans="1:8">
      <c r="A240" s="3" t="s">
        <v>1107</v>
      </c>
      <c r="B240" s="3">
        <v>53706</v>
      </c>
      <c r="C240" s="5">
        <v>7652.7241379310353</v>
      </c>
      <c r="D240" s="57"/>
      <c r="E240" s="32" t="s">
        <v>10830</v>
      </c>
      <c r="F240" s="28">
        <v>7652.72</v>
      </c>
      <c r="G240" s="57"/>
      <c r="H240" s="35">
        <f t="shared" si="3"/>
        <v>4.137931035074871E-3</v>
      </c>
    </row>
    <row r="241" spans="1:8">
      <c r="A241" s="3" t="s">
        <v>1107</v>
      </c>
      <c r="B241" s="3">
        <v>53707</v>
      </c>
      <c r="C241" s="5">
        <v>1974.1379310344828</v>
      </c>
      <c r="D241" s="57"/>
      <c r="E241" s="32" t="s">
        <v>10831</v>
      </c>
      <c r="F241" s="28">
        <v>1974.1399999999999</v>
      </c>
      <c r="G241" s="57"/>
      <c r="H241" s="35">
        <f t="shared" si="3"/>
        <v>-2.0689655170826882E-3</v>
      </c>
    </row>
    <row r="242" spans="1:8">
      <c r="A242" s="3" t="s">
        <v>1107</v>
      </c>
      <c r="B242" s="3">
        <v>53708</v>
      </c>
      <c r="C242" s="5">
        <v>1007.7586206896552</v>
      </c>
      <c r="D242" s="57"/>
      <c r="E242" s="32" t="s">
        <v>10832</v>
      </c>
      <c r="F242" s="28">
        <v>1007.76</v>
      </c>
      <c r="G242" s="57"/>
      <c r="H242" s="35">
        <f t="shared" si="3"/>
        <v>-1.3793103447596877E-3</v>
      </c>
    </row>
    <row r="243" spans="1:8">
      <c r="A243" s="3" t="s">
        <v>1107</v>
      </c>
      <c r="B243" s="3">
        <v>53709</v>
      </c>
      <c r="C243" s="5">
        <v>947.42241379310349</v>
      </c>
      <c r="D243" s="57"/>
      <c r="E243" s="32" t="s">
        <v>10833</v>
      </c>
      <c r="F243" s="28">
        <v>947.42000000000007</v>
      </c>
      <c r="G243" s="57"/>
      <c r="H243" s="35">
        <f t="shared" si="3"/>
        <v>2.4137931034147186E-3</v>
      </c>
    </row>
    <row r="244" spans="1:8">
      <c r="A244" s="3" t="s">
        <v>1107</v>
      </c>
      <c r="B244" s="3">
        <v>53710</v>
      </c>
      <c r="C244" s="5">
        <v>3788.7931034482763</v>
      </c>
      <c r="D244" s="57"/>
      <c r="E244" s="32" t="s">
        <v>10834</v>
      </c>
      <c r="F244" s="28">
        <v>3788.79</v>
      </c>
      <c r="G244" s="57"/>
      <c r="H244" s="35">
        <f t="shared" si="3"/>
        <v>3.1034482763061533E-3</v>
      </c>
    </row>
    <row r="245" spans="1:8">
      <c r="A245" s="3" t="s">
        <v>1107</v>
      </c>
      <c r="B245" s="3">
        <v>53711</v>
      </c>
      <c r="C245" s="5">
        <v>947.42241379310349</v>
      </c>
      <c r="D245" s="57"/>
      <c r="E245" s="32" t="s">
        <v>10835</v>
      </c>
      <c r="F245" s="28">
        <v>947.42000000000007</v>
      </c>
      <c r="G245" s="57"/>
      <c r="H245" s="35">
        <f t="shared" si="3"/>
        <v>2.4137931034147186E-3</v>
      </c>
    </row>
    <row r="246" spans="1:8">
      <c r="A246" s="3" t="s">
        <v>1107</v>
      </c>
      <c r="B246" s="3">
        <v>53712</v>
      </c>
      <c r="C246" s="5">
        <v>629.97413793103453</v>
      </c>
      <c r="D246" s="57"/>
      <c r="E246" s="32" t="s">
        <v>10836</v>
      </c>
      <c r="F246" s="28">
        <v>629.97</v>
      </c>
      <c r="G246" s="57"/>
      <c r="H246" s="35">
        <f t="shared" si="3"/>
        <v>4.1379310345064368E-3</v>
      </c>
    </row>
    <row r="247" spans="1:8">
      <c r="A247" s="3" t="s">
        <v>1107</v>
      </c>
      <c r="B247" s="3">
        <v>53713</v>
      </c>
      <c r="C247" s="5">
        <v>1007.7586206896552</v>
      </c>
      <c r="D247" s="57"/>
      <c r="E247" s="32" t="s">
        <v>10837</v>
      </c>
      <c r="F247" s="28">
        <v>1007.76</v>
      </c>
      <c r="G247" s="57"/>
      <c r="H247" s="35">
        <f t="shared" si="3"/>
        <v>-1.3793103447596877E-3</v>
      </c>
    </row>
    <row r="248" spans="1:8">
      <c r="A248" s="3" t="s">
        <v>1107</v>
      </c>
      <c r="B248" s="3">
        <v>53714</v>
      </c>
      <c r="C248" s="5">
        <v>8735.7586206896558</v>
      </c>
      <c r="D248" s="57"/>
      <c r="E248" s="32" t="s">
        <v>10838</v>
      </c>
      <c r="F248" s="28">
        <v>8735.76</v>
      </c>
      <c r="G248" s="57"/>
      <c r="H248" s="35">
        <f t="shared" si="3"/>
        <v>-1.3793103444186272E-3</v>
      </c>
    </row>
    <row r="249" spans="1:8">
      <c r="A249" s="3" t="s">
        <v>1107</v>
      </c>
      <c r="B249" s="3">
        <v>53715</v>
      </c>
      <c r="C249" s="5">
        <v>1007.7586206896552</v>
      </c>
      <c r="D249" s="57"/>
      <c r="E249" s="32" t="s">
        <v>10839</v>
      </c>
      <c r="F249" s="28">
        <v>1007.76</v>
      </c>
      <c r="G249" s="57"/>
      <c r="H249" s="35">
        <f t="shared" si="3"/>
        <v>-1.3793103447596877E-3</v>
      </c>
    </row>
    <row r="250" spans="1:8">
      <c r="A250" s="3" t="s">
        <v>1107</v>
      </c>
      <c r="B250" s="3">
        <v>53716</v>
      </c>
      <c r="C250" s="5">
        <v>947.42241379310349</v>
      </c>
      <c r="D250" s="57"/>
      <c r="E250" s="32" t="s">
        <v>10840</v>
      </c>
      <c r="F250" s="28">
        <v>947.42000000000007</v>
      </c>
      <c r="G250" s="57"/>
      <c r="H250" s="35">
        <f t="shared" si="3"/>
        <v>2.4137931034147186E-3</v>
      </c>
    </row>
    <row r="251" spans="1:8">
      <c r="A251" s="3" t="s">
        <v>1107</v>
      </c>
      <c r="B251" s="3">
        <v>53717</v>
      </c>
      <c r="C251" s="5">
        <v>947.42241379310349</v>
      </c>
      <c r="D251" s="57"/>
      <c r="E251" s="32" t="s">
        <v>10841</v>
      </c>
      <c r="F251" s="28">
        <v>947.42000000000007</v>
      </c>
      <c r="G251" s="57"/>
      <c r="H251" s="35">
        <f t="shared" si="3"/>
        <v>2.4137931034147186E-3</v>
      </c>
    </row>
    <row r="252" spans="1:8">
      <c r="A252" s="3" t="s">
        <v>1107</v>
      </c>
      <c r="B252" s="3">
        <v>53718</v>
      </c>
      <c r="C252" s="5">
        <v>1758.6206896551726</v>
      </c>
      <c r="D252" s="57"/>
      <c r="E252" s="32" t="s">
        <v>10842</v>
      </c>
      <c r="F252" s="28">
        <v>1758.62</v>
      </c>
      <c r="G252" s="57"/>
      <c r="H252" s="35">
        <f t="shared" si="3"/>
        <v>6.8965517266406096E-4</v>
      </c>
    </row>
    <row r="253" spans="1:8">
      <c r="A253" s="3" t="s">
        <v>1107</v>
      </c>
      <c r="B253" s="3">
        <v>53719</v>
      </c>
      <c r="C253" s="5">
        <v>1698.293103448276</v>
      </c>
      <c r="D253" s="57"/>
      <c r="E253" s="32" t="s">
        <v>10843</v>
      </c>
      <c r="F253" s="28">
        <v>1698.29</v>
      </c>
      <c r="G253" s="57"/>
      <c r="H253" s="35">
        <f t="shared" si="3"/>
        <v>3.1034482760787796E-3</v>
      </c>
    </row>
    <row r="254" spans="1:8">
      <c r="A254" s="3" t="s">
        <v>1107</v>
      </c>
      <c r="B254" s="3">
        <v>53720</v>
      </c>
      <c r="C254" s="5">
        <v>174.60344827586206</v>
      </c>
      <c r="D254" s="57"/>
      <c r="E254" s="32" t="s">
        <v>10844</v>
      </c>
      <c r="F254" s="28">
        <v>174.6</v>
      </c>
      <c r="G254" s="57"/>
      <c r="H254" s="35">
        <f t="shared" si="3"/>
        <v>3.4482758620697496E-3</v>
      </c>
    </row>
    <row r="255" spans="1:8">
      <c r="A255" s="3" t="s">
        <v>1107</v>
      </c>
      <c r="B255" s="3">
        <v>53721</v>
      </c>
      <c r="C255" s="5">
        <v>887.06896551724139</v>
      </c>
      <c r="D255" s="57"/>
      <c r="E255" s="32" t="s">
        <v>10845</v>
      </c>
      <c r="F255" s="28">
        <v>887.06999999999994</v>
      </c>
      <c r="G255" s="57"/>
      <c r="H255" s="35">
        <f t="shared" si="3"/>
        <v>-1.0344827585413441E-3</v>
      </c>
    </row>
    <row r="256" spans="1:8">
      <c r="A256" s="3" t="s">
        <v>1107</v>
      </c>
      <c r="B256" s="3">
        <v>53722</v>
      </c>
      <c r="C256" s="5">
        <v>203.69827586206898</v>
      </c>
      <c r="D256" s="57"/>
      <c r="E256" s="32" t="s">
        <v>10846</v>
      </c>
      <c r="F256" s="28">
        <v>203.7</v>
      </c>
      <c r="G256" s="57"/>
      <c r="H256" s="35">
        <f t="shared" si="3"/>
        <v>-1.7241379310064531E-3</v>
      </c>
    </row>
    <row r="257" spans="1:8">
      <c r="A257" s="3" t="s">
        <v>1107</v>
      </c>
      <c r="B257" s="3">
        <v>53723</v>
      </c>
      <c r="C257" s="5">
        <v>174.60344827586206</v>
      </c>
      <c r="D257" s="57"/>
      <c r="E257" s="32" t="s">
        <v>10847</v>
      </c>
      <c r="F257" s="28">
        <v>174.6</v>
      </c>
      <c r="G257" s="57"/>
      <c r="H257" s="35">
        <f t="shared" si="3"/>
        <v>3.4482758620697496E-3</v>
      </c>
    </row>
    <row r="258" spans="1:8">
      <c r="A258" s="3" t="s">
        <v>1107</v>
      </c>
      <c r="B258" s="3">
        <v>53724</v>
      </c>
      <c r="C258" s="5">
        <v>4439.6465517241377</v>
      </c>
      <c r="D258" s="57"/>
      <c r="E258" s="32" t="s">
        <v>10848</v>
      </c>
      <c r="F258" s="28">
        <v>4439.6499999999996</v>
      </c>
      <c r="G258" s="57"/>
      <c r="H258" s="35">
        <f t="shared" si="3"/>
        <v>-3.4482758619560627E-3</v>
      </c>
    </row>
    <row r="259" spans="1:8">
      <c r="A259" s="3" t="s">
        <v>1107</v>
      </c>
      <c r="B259" s="3">
        <v>53725</v>
      </c>
      <c r="C259" s="5">
        <v>1758.6206896551726</v>
      </c>
      <c r="D259" s="57"/>
      <c r="E259" s="32" t="s">
        <v>10849</v>
      </c>
      <c r="F259" s="28">
        <v>1758.62</v>
      </c>
      <c r="G259" s="57"/>
      <c r="H259" s="35">
        <f t="shared" si="3"/>
        <v>6.8965517266406096E-4</v>
      </c>
    </row>
    <row r="260" spans="1:8">
      <c r="A260" s="3" t="s">
        <v>1107</v>
      </c>
      <c r="B260" s="3">
        <v>53726</v>
      </c>
      <c r="C260" s="5">
        <v>1007.7586206896552</v>
      </c>
      <c r="D260" s="57"/>
      <c r="E260" s="32" t="s">
        <v>10850</v>
      </c>
      <c r="F260" s="28">
        <v>1007.76</v>
      </c>
      <c r="G260" s="57"/>
      <c r="H260" s="35">
        <f t="shared" si="3"/>
        <v>-1.3793103447596877E-3</v>
      </c>
    </row>
    <row r="261" spans="1:8">
      <c r="A261" s="3" t="s">
        <v>1107</v>
      </c>
      <c r="B261" s="3">
        <v>53727</v>
      </c>
      <c r="C261" s="5">
        <v>1007.7586206896552</v>
      </c>
      <c r="D261" s="57"/>
      <c r="E261" s="32" t="s">
        <v>10851</v>
      </c>
      <c r="F261" s="28">
        <v>1007.76</v>
      </c>
      <c r="G261" s="57"/>
      <c r="H261" s="35">
        <f t="shared" si="3"/>
        <v>-1.3793103447596877E-3</v>
      </c>
    </row>
    <row r="262" spans="1:8">
      <c r="A262" s="3" t="s">
        <v>1107</v>
      </c>
      <c r="B262" s="3">
        <v>53728</v>
      </c>
      <c r="C262" s="5">
        <v>947.42241379310349</v>
      </c>
      <c r="D262" s="57"/>
      <c r="E262" s="32" t="s">
        <v>10852</v>
      </c>
      <c r="F262" s="28">
        <v>947.42</v>
      </c>
      <c r="G262" s="57"/>
      <c r="H262" s="35">
        <f t="shared" si="3"/>
        <v>2.4137931035284055E-3</v>
      </c>
    </row>
    <row r="263" spans="1:8">
      <c r="A263" s="3" t="s">
        <v>1107</v>
      </c>
      <c r="B263" s="3">
        <v>53729</v>
      </c>
      <c r="C263" s="5">
        <v>3788.7931034482763</v>
      </c>
      <c r="D263" s="57"/>
      <c r="E263" s="32" t="s">
        <v>10853</v>
      </c>
      <c r="F263" s="28">
        <v>3788.79</v>
      </c>
      <c r="G263" s="57"/>
      <c r="H263" s="35">
        <f t="shared" si="3"/>
        <v>3.1034482763061533E-3</v>
      </c>
    </row>
    <row r="264" spans="1:8">
      <c r="A264" s="3" t="s">
        <v>1107</v>
      </c>
      <c r="B264" s="3">
        <v>53730</v>
      </c>
      <c r="C264" s="5">
        <v>1755.8706896551726</v>
      </c>
      <c r="D264" s="57"/>
      <c r="E264" s="32" t="s">
        <v>10854</v>
      </c>
      <c r="F264" s="28">
        <v>1755.87</v>
      </c>
      <c r="G264" s="57"/>
      <c r="H264" s="35">
        <f t="shared" si="3"/>
        <v>6.8965517266406096E-4</v>
      </c>
    </row>
    <row r="265" spans="1:8">
      <c r="A265" s="3" t="s">
        <v>1107</v>
      </c>
      <c r="B265" s="3">
        <v>53731</v>
      </c>
      <c r="C265" s="5">
        <v>3637.9310344827591</v>
      </c>
      <c r="D265" s="57"/>
      <c r="E265" s="32" t="s">
        <v>10855</v>
      </c>
      <c r="F265" s="28">
        <v>3637.9300000000003</v>
      </c>
      <c r="G265" s="57"/>
      <c r="H265" s="35">
        <f t="shared" ref="H265:H328" si="4">+C265-F265</f>
        <v>1.0344827587687178E-3</v>
      </c>
    </row>
    <row r="266" spans="1:8">
      <c r="A266" s="3" t="s">
        <v>1107</v>
      </c>
      <c r="B266" s="3">
        <v>53732</v>
      </c>
      <c r="C266" s="5">
        <v>2086.2068965517242</v>
      </c>
      <c r="D266" s="57"/>
      <c r="E266" s="32" t="s">
        <v>10856</v>
      </c>
      <c r="F266" s="28">
        <v>2086.21</v>
      </c>
      <c r="G266" s="57"/>
      <c r="H266" s="35">
        <f t="shared" si="4"/>
        <v>-3.1034482758514059E-3</v>
      </c>
    </row>
    <row r="267" spans="1:8">
      <c r="A267" s="3" t="s">
        <v>1107</v>
      </c>
      <c r="B267" s="3">
        <v>53733</v>
      </c>
      <c r="C267" s="5">
        <v>2200</v>
      </c>
      <c r="D267" s="57"/>
      <c r="E267" s="32" t="s">
        <v>10857</v>
      </c>
      <c r="F267" s="28">
        <v>2200</v>
      </c>
      <c r="G267" s="57"/>
      <c r="H267" s="35">
        <f t="shared" si="4"/>
        <v>0</v>
      </c>
    </row>
    <row r="268" spans="1:8">
      <c r="A268" s="3" t="s">
        <v>1107</v>
      </c>
      <c r="B268" s="3">
        <v>53734</v>
      </c>
      <c r="C268" s="5">
        <v>348.33620689655174</v>
      </c>
      <c r="D268" s="57"/>
      <c r="E268" s="32" t="s">
        <v>10858</v>
      </c>
      <c r="F268" s="28">
        <v>348.34</v>
      </c>
      <c r="G268" s="57"/>
      <c r="H268" s="35">
        <f t="shared" si="4"/>
        <v>-3.7931034482312498E-3</v>
      </c>
    </row>
    <row r="269" spans="1:8">
      <c r="A269" s="3" t="s">
        <v>1107</v>
      </c>
      <c r="B269" s="3">
        <v>53735</v>
      </c>
      <c r="C269" s="5">
        <v>3621.9137931034484</v>
      </c>
      <c r="D269" s="57"/>
      <c r="E269" s="32" t="s">
        <v>10859</v>
      </c>
      <c r="F269" s="28">
        <v>3621.91</v>
      </c>
      <c r="G269" s="57"/>
      <c r="H269" s="35">
        <f t="shared" si="4"/>
        <v>3.7931034485154669E-3</v>
      </c>
    </row>
    <row r="270" spans="1:8">
      <c r="A270" s="3" t="s">
        <v>1107</v>
      </c>
      <c r="B270" s="3">
        <v>53736</v>
      </c>
      <c r="C270" s="5">
        <v>885.64655172413791</v>
      </c>
      <c r="D270" s="57"/>
      <c r="E270" s="32" t="s">
        <v>10860</v>
      </c>
      <c r="F270" s="28">
        <v>885.65</v>
      </c>
      <c r="G270" s="57"/>
      <c r="H270" s="35">
        <f t="shared" si="4"/>
        <v>-3.4482758620697496E-3</v>
      </c>
    </row>
    <row r="271" spans="1:8">
      <c r="A271" s="3" t="s">
        <v>1107</v>
      </c>
      <c r="B271" s="3">
        <v>53737</v>
      </c>
      <c r="C271" s="5">
        <v>135</v>
      </c>
      <c r="D271" s="57"/>
      <c r="E271" s="32" t="s">
        <v>10861</v>
      </c>
      <c r="F271" s="28">
        <v>135</v>
      </c>
      <c r="G271" s="57"/>
      <c r="H271" s="35">
        <f t="shared" si="4"/>
        <v>0</v>
      </c>
    </row>
    <row r="272" spans="1:8">
      <c r="A272" s="3" t="s">
        <v>1107</v>
      </c>
      <c r="B272" s="3">
        <v>53738</v>
      </c>
      <c r="C272" s="5">
        <v>3048.8620689655172</v>
      </c>
      <c r="D272" s="57"/>
      <c r="E272" s="32" t="s">
        <v>10862</v>
      </c>
      <c r="F272" s="28">
        <v>3048.86</v>
      </c>
      <c r="G272" s="57"/>
      <c r="H272" s="35">
        <f t="shared" si="4"/>
        <v>2.0689655170826882E-3</v>
      </c>
    </row>
    <row r="273" spans="1:8">
      <c r="A273" s="3" t="s">
        <v>1107</v>
      </c>
      <c r="B273" s="3">
        <v>53739</v>
      </c>
      <c r="C273" s="5">
        <v>1007.7586206896552</v>
      </c>
      <c r="D273" s="57"/>
      <c r="E273" s="32" t="s">
        <v>10863</v>
      </c>
      <c r="F273" s="28">
        <v>1007.76</v>
      </c>
      <c r="G273" s="57"/>
      <c r="H273" s="35">
        <f t="shared" si="4"/>
        <v>-1.3793103447596877E-3</v>
      </c>
    </row>
    <row r="274" spans="1:8">
      <c r="A274" s="3" t="s">
        <v>1107</v>
      </c>
      <c r="B274" s="3">
        <v>53740</v>
      </c>
      <c r="C274" s="5">
        <v>1671.5517241379312</v>
      </c>
      <c r="D274" s="57"/>
      <c r="E274" s="32" t="s">
        <v>10864</v>
      </c>
      <c r="F274" s="28">
        <v>1671.55</v>
      </c>
      <c r="G274" s="57"/>
      <c r="H274" s="35">
        <f t="shared" si="4"/>
        <v>1.724137931205405E-3</v>
      </c>
    </row>
    <row r="275" spans="1:8">
      <c r="A275" s="3" t="s">
        <v>1107</v>
      </c>
      <c r="B275" s="3">
        <v>53741</v>
      </c>
      <c r="C275" s="5">
        <v>2531.0258620689656</v>
      </c>
      <c r="D275" s="57"/>
      <c r="E275" s="32" t="s">
        <v>10865</v>
      </c>
      <c r="F275" s="28">
        <v>2531.0299999999997</v>
      </c>
      <c r="G275" s="57"/>
      <c r="H275" s="35">
        <f t="shared" si="4"/>
        <v>-4.1379310341653763E-3</v>
      </c>
    </row>
    <row r="276" spans="1:8">
      <c r="A276" s="3" t="s">
        <v>1107</v>
      </c>
      <c r="B276" s="3">
        <v>53742</v>
      </c>
      <c r="C276" s="5">
        <v>2200</v>
      </c>
      <c r="D276" s="57"/>
      <c r="E276" s="32" t="s">
        <v>10866</v>
      </c>
      <c r="F276" s="28">
        <v>2200</v>
      </c>
      <c r="G276" s="57"/>
      <c r="H276" s="35">
        <f t="shared" si="4"/>
        <v>0</v>
      </c>
    </row>
    <row r="277" spans="1:8">
      <c r="A277" s="3" t="s">
        <v>1107</v>
      </c>
      <c r="B277" s="3">
        <v>53743</v>
      </c>
      <c r="C277" s="5">
        <v>3048.8620689655172</v>
      </c>
      <c r="D277" s="57"/>
      <c r="E277" s="32" t="s">
        <v>10867</v>
      </c>
      <c r="F277" s="28">
        <v>3048.86</v>
      </c>
      <c r="G277" s="57"/>
      <c r="H277" s="35">
        <f t="shared" si="4"/>
        <v>2.0689655170826882E-3</v>
      </c>
    </row>
    <row r="278" spans="1:8">
      <c r="A278" s="3" t="s">
        <v>1107</v>
      </c>
      <c r="B278" s="3">
        <v>53744</v>
      </c>
      <c r="C278" s="5">
        <v>885.64655172413791</v>
      </c>
      <c r="D278" s="57"/>
      <c r="E278" s="32" t="s">
        <v>10868</v>
      </c>
      <c r="F278" s="28">
        <v>885.65</v>
      </c>
      <c r="G278" s="57"/>
      <c r="H278" s="35">
        <f t="shared" si="4"/>
        <v>-3.4482758620697496E-3</v>
      </c>
    </row>
    <row r="279" spans="1:8">
      <c r="A279" s="3" t="s">
        <v>1107</v>
      </c>
      <c r="B279" s="3">
        <v>53745</v>
      </c>
      <c r="C279" s="5">
        <v>3621.9137931034484</v>
      </c>
      <c r="D279" s="57"/>
      <c r="E279" s="32" t="s">
        <v>10869</v>
      </c>
      <c r="F279" s="28">
        <v>3621.91</v>
      </c>
      <c r="G279" s="57"/>
      <c r="H279" s="35">
        <f t="shared" si="4"/>
        <v>3.7931034485154669E-3</v>
      </c>
    </row>
    <row r="280" spans="1:8">
      <c r="A280" s="3" t="s">
        <v>1107</v>
      </c>
      <c r="B280" s="3">
        <v>53746</v>
      </c>
      <c r="C280" s="5">
        <v>348.33620689655174</v>
      </c>
      <c r="D280" s="57"/>
      <c r="E280" s="32" t="s">
        <v>10870</v>
      </c>
      <c r="F280" s="28">
        <v>348.34</v>
      </c>
      <c r="G280" s="57"/>
      <c r="H280" s="35">
        <f t="shared" si="4"/>
        <v>-3.7931034482312498E-3</v>
      </c>
    </row>
    <row r="281" spans="1:8">
      <c r="A281" s="3" t="s">
        <v>1107</v>
      </c>
      <c r="B281" s="3">
        <v>53747</v>
      </c>
      <c r="C281" s="5">
        <v>947.42241379310349</v>
      </c>
      <c r="D281" s="57"/>
      <c r="E281" s="32" t="s">
        <v>10871</v>
      </c>
      <c r="F281" s="28">
        <v>947.42</v>
      </c>
      <c r="G281" s="57"/>
      <c r="H281" s="35">
        <f t="shared" si="4"/>
        <v>2.4137931035284055E-3</v>
      </c>
    </row>
    <row r="282" spans="1:8">
      <c r="A282" s="3" t="s">
        <v>1107</v>
      </c>
      <c r="B282" s="3">
        <v>53748</v>
      </c>
      <c r="C282" s="5">
        <v>1007.7586206896552</v>
      </c>
      <c r="D282" s="57"/>
      <c r="E282" s="32" t="s">
        <v>10872</v>
      </c>
      <c r="F282" s="28">
        <v>1007.76</v>
      </c>
      <c r="G282" s="57"/>
      <c r="H282" s="35">
        <f t="shared" si="4"/>
        <v>-1.3793103447596877E-3</v>
      </c>
    </row>
    <row r="283" spans="1:8">
      <c r="A283" s="3" t="s">
        <v>1107</v>
      </c>
      <c r="B283" s="3">
        <v>53749</v>
      </c>
      <c r="C283" s="5">
        <v>1481.8879310344828</v>
      </c>
      <c r="D283" s="57"/>
      <c r="E283" s="32" t="s">
        <v>10873</v>
      </c>
      <c r="F283" s="28">
        <v>1481.8899999999999</v>
      </c>
      <c r="G283" s="57"/>
      <c r="H283" s="35">
        <f t="shared" si="4"/>
        <v>-2.0689655170826882E-3</v>
      </c>
    </row>
    <row r="284" spans="1:8">
      <c r="A284" s="3" t="s">
        <v>1107</v>
      </c>
      <c r="B284" s="3">
        <v>53750</v>
      </c>
      <c r="C284" s="5">
        <v>2862.0689655172414</v>
      </c>
      <c r="D284" s="57"/>
      <c r="E284" s="32" t="s">
        <v>10874</v>
      </c>
      <c r="F284" s="28">
        <v>2862.0699999999997</v>
      </c>
      <c r="G284" s="57"/>
      <c r="H284" s="35">
        <f t="shared" si="4"/>
        <v>-1.0344827583139704E-3</v>
      </c>
    </row>
    <row r="285" spans="1:8">
      <c r="A285" s="3" t="s">
        <v>1107</v>
      </c>
      <c r="B285" s="3">
        <v>53751</v>
      </c>
      <c r="C285" s="5">
        <v>1671.5517241379312</v>
      </c>
      <c r="D285" s="57"/>
      <c r="E285" s="32" t="s">
        <v>10875</v>
      </c>
      <c r="F285" s="28">
        <v>1671.55</v>
      </c>
      <c r="G285" s="57"/>
      <c r="H285" s="35">
        <f t="shared" si="4"/>
        <v>1.724137931205405E-3</v>
      </c>
    </row>
    <row r="286" spans="1:8">
      <c r="A286" s="3" t="s">
        <v>1107</v>
      </c>
      <c r="B286" s="3">
        <v>53752</v>
      </c>
      <c r="C286" s="5">
        <v>2120.6896551724139</v>
      </c>
      <c r="D286" s="57"/>
      <c r="E286" s="32" t="s">
        <v>10876</v>
      </c>
      <c r="F286" s="28">
        <v>2120.69</v>
      </c>
      <c r="G286" s="57"/>
      <c r="H286" s="35">
        <f t="shared" si="4"/>
        <v>-3.448275861046568E-4</v>
      </c>
    </row>
    <row r="287" spans="1:8">
      <c r="A287" s="3" t="s">
        <v>1107</v>
      </c>
      <c r="B287" s="3">
        <v>53753</v>
      </c>
      <c r="C287" s="5">
        <v>1698.2758620689656</v>
      </c>
      <c r="D287" s="57"/>
      <c r="E287" s="32" t="s">
        <v>10877</v>
      </c>
      <c r="F287" s="28">
        <v>1698.2800000000002</v>
      </c>
      <c r="G287" s="57"/>
      <c r="H287" s="35">
        <f t="shared" si="4"/>
        <v>-4.1379310346201237E-3</v>
      </c>
    </row>
    <row r="288" spans="1:8">
      <c r="A288" s="3" t="s">
        <v>1107</v>
      </c>
      <c r="B288" s="3">
        <v>53754</v>
      </c>
      <c r="C288" s="5">
        <v>1007.7586206896552</v>
      </c>
      <c r="D288" s="57"/>
      <c r="E288" s="32" t="s">
        <v>10878</v>
      </c>
      <c r="F288" s="28">
        <v>1007.76</v>
      </c>
      <c r="G288" s="57"/>
      <c r="H288" s="35">
        <f t="shared" si="4"/>
        <v>-1.3793103447596877E-3</v>
      </c>
    </row>
    <row r="289" spans="1:8">
      <c r="A289" s="3" t="s">
        <v>1107</v>
      </c>
      <c r="B289" s="3">
        <v>53755</v>
      </c>
      <c r="C289" s="5">
        <v>1758.6206896551726</v>
      </c>
      <c r="D289" s="57"/>
      <c r="E289" s="32" t="s">
        <v>10879</v>
      </c>
      <c r="F289" s="28">
        <v>1758.62</v>
      </c>
      <c r="G289" s="57"/>
      <c r="H289" s="35">
        <f t="shared" si="4"/>
        <v>6.8965517266406096E-4</v>
      </c>
    </row>
    <row r="290" spans="1:8">
      <c r="A290" s="3" t="s">
        <v>1107</v>
      </c>
      <c r="B290" s="3">
        <v>53756</v>
      </c>
      <c r="C290" s="5">
        <v>1007.7586206896552</v>
      </c>
      <c r="D290" s="57"/>
      <c r="E290" s="32" t="s">
        <v>10880</v>
      </c>
      <c r="F290" s="28">
        <v>1007.76</v>
      </c>
      <c r="G290" s="57"/>
      <c r="H290" s="35">
        <f t="shared" si="4"/>
        <v>-1.3793103447596877E-3</v>
      </c>
    </row>
    <row r="291" spans="1:8">
      <c r="A291" s="3" t="s">
        <v>1107</v>
      </c>
      <c r="B291" s="3">
        <v>53757</v>
      </c>
      <c r="C291" s="5">
        <v>1007.7586206896552</v>
      </c>
      <c r="D291" s="57"/>
      <c r="E291" s="32" t="s">
        <v>10881</v>
      </c>
      <c r="F291" s="28">
        <v>1007.76</v>
      </c>
      <c r="G291" s="57"/>
      <c r="H291" s="35">
        <f t="shared" si="4"/>
        <v>-1.3793103447596877E-3</v>
      </c>
    </row>
    <row r="292" spans="1:8">
      <c r="A292" s="3" t="s">
        <v>1107</v>
      </c>
      <c r="B292" s="3">
        <v>53758</v>
      </c>
      <c r="C292" s="5">
        <v>3788.7931034482763</v>
      </c>
      <c r="D292" s="57"/>
      <c r="E292" s="32" t="s">
        <v>10882</v>
      </c>
      <c r="F292" s="28">
        <v>3788.79</v>
      </c>
      <c r="G292" s="57"/>
      <c r="H292" s="35">
        <f t="shared" si="4"/>
        <v>3.1034482763061533E-3</v>
      </c>
    </row>
    <row r="293" spans="1:8">
      <c r="A293" s="3" t="s">
        <v>1107</v>
      </c>
      <c r="B293" s="3">
        <v>53759</v>
      </c>
      <c r="C293" s="5">
        <v>1007.7586206896552</v>
      </c>
      <c r="D293" s="57"/>
      <c r="E293" s="32" t="s">
        <v>10883</v>
      </c>
      <c r="F293" s="28">
        <v>1007.76</v>
      </c>
      <c r="G293" s="57"/>
      <c r="H293" s="35">
        <f t="shared" si="4"/>
        <v>-1.3793103447596877E-3</v>
      </c>
    </row>
    <row r="294" spans="1:8">
      <c r="A294" s="3" t="s">
        <v>1107</v>
      </c>
      <c r="B294" s="3">
        <v>53760</v>
      </c>
      <c r="C294" s="5">
        <v>947.42241379310349</v>
      </c>
      <c r="D294" s="57"/>
      <c r="E294" s="32" t="s">
        <v>10884</v>
      </c>
      <c r="F294" s="28">
        <v>947.42000000000007</v>
      </c>
      <c r="G294" s="57"/>
      <c r="H294" s="35">
        <f t="shared" si="4"/>
        <v>2.4137931034147186E-3</v>
      </c>
    </row>
    <row r="295" spans="1:8">
      <c r="A295" s="3" t="s">
        <v>1107</v>
      </c>
      <c r="B295" s="3">
        <v>53761</v>
      </c>
      <c r="C295" s="5">
        <v>1758.6120689655174</v>
      </c>
      <c r="D295" s="57"/>
      <c r="E295" s="32" t="s">
        <v>10885</v>
      </c>
      <c r="F295" s="28">
        <v>1758.61</v>
      </c>
      <c r="G295" s="57"/>
      <c r="H295" s="35">
        <f t="shared" si="4"/>
        <v>2.0689655175374355E-3</v>
      </c>
    </row>
    <row r="296" spans="1:8">
      <c r="A296" s="3" t="s">
        <v>1107</v>
      </c>
      <c r="B296" s="3">
        <v>53762</v>
      </c>
      <c r="C296" s="5">
        <v>1758.6206896551726</v>
      </c>
      <c r="D296" s="57"/>
      <c r="E296" s="32" t="s">
        <v>10886</v>
      </c>
      <c r="F296" s="28">
        <v>1758.62</v>
      </c>
      <c r="G296" s="57"/>
      <c r="H296" s="35">
        <f t="shared" si="4"/>
        <v>6.8965517266406096E-4</v>
      </c>
    </row>
    <row r="297" spans="1:8">
      <c r="A297" s="3" t="s">
        <v>1107</v>
      </c>
      <c r="B297" s="3">
        <v>53763</v>
      </c>
      <c r="C297" s="5">
        <v>495.68965517241384</v>
      </c>
      <c r="D297" s="57"/>
      <c r="E297" s="32" t="s">
        <v>10887</v>
      </c>
      <c r="F297" s="28">
        <v>495.69</v>
      </c>
      <c r="G297" s="57"/>
      <c r="H297" s="35">
        <f t="shared" si="4"/>
        <v>-3.4482758616150022E-4</v>
      </c>
    </row>
    <row r="298" spans="1:8">
      <c r="A298" s="3" t="s">
        <v>1107</v>
      </c>
      <c r="B298" s="3">
        <v>53764</v>
      </c>
      <c r="C298" s="5">
        <v>2792.2500000000005</v>
      </c>
      <c r="D298" s="57"/>
      <c r="E298" s="32" t="s">
        <v>10888</v>
      </c>
      <c r="F298" s="28">
        <v>2792.25</v>
      </c>
      <c r="G298" s="57"/>
      <c r="H298" s="35">
        <f t="shared" si="4"/>
        <v>0</v>
      </c>
    </row>
    <row r="299" spans="1:8">
      <c r="A299" s="3" t="s">
        <v>1107</v>
      </c>
      <c r="B299" s="3">
        <v>53765</v>
      </c>
      <c r="C299" s="5">
        <v>1007.7586206896552</v>
      </c>
      <c r="D299" s="57"/>
      <c r="E299" s="32" t="s">
        <v>10889</v>
      </c>
      <c r="F299" s="28">
        <v>1007.76</v>
      </c>
      <c r="G299" s="57"/>
      <c r="H299" s="35">
        <f t="shared" si="4"/>
        <v>-1.3793103447596877E-3</v>
      </c>
    </row>
    <row r="300" spans="1:8">
      <c r="A300" s="3" t="s">
        <v>1107</v>
      </c>
      <c r="B300" s="3">
        <v>53766</v>
      </c>
      <c r="C300" s="5">
        <v>1007.7586206896552</v>
      </c>
      <c r="D300" s="57"/>
      <c r="E300" s="32" t="s">
        <v>10890</v>
      </c>
      <c r="F300" s="28">
        <v>1007.76</v>
      </c>
      <c r="G300" s="57"/>
      <c r="H300" s="35">
        <f t="shared" si="4"/>
        <v>-1.3793103447596877E-3</v>
      </c>
    </row>
    <row r="301" spans="1:8">
      <c r="A301" s="3" t="s">
        <v>1107</v>
      </c>
      <c r="B301" s="3">
        <v>53767</v>
      </c>
      <c r="C301" s="5">
        <v>495.68965517241384</v>
      </c>
      <c r="D301" s="57"/>
      <c r="E301" s="32" t="s">
        <v>10891</v>
      </c>
      <c r="F301" s="28">
        <v>495.69</v>
      </c>
      <c r="G301" s="57"/>
      <c r="H301" s="35">
        <f t="shared" si="4"/>
        <v>-3.4482758616150022E-4</v>
      </c>
    </row>
    <row r="302" spans="1:8">
      <c r="A302" s="3" t="s">
        <v>1107</v>
      </c>
      <c r="B302" s="3">
        <v>53768</v>
      </c>
      <c r="C302" s="5">
        <v>3788.7931034482763</v>
      </c>
      <c r="D302" s="57"/>
      <c r="E302" s="32" t="s">
        <v>10892</v>
      </c>
      <c r="F302" s="28">
        <v>3788.79</v>
      </c>
      <c r="G302" s="57"/>
      <c r="H302" s="35">
        <f t="shared" si="4"/>
        <v>3.1034482763061533E-3</v>
      </c>
    </row>
    <row r="303" spans="1:8">
      <c r="A303" s="3" t="s">
        <v>1107</v>
      </c>
      <c r="B303" s="3">
        <v>53769</v>
      </c>
      <c r="C303" s="5">
        <v>947.42241379310349</v>
      </c>
      <c r="D303" s="57"/>
      <c r="E303" s="32" t="s">
        <v>10893</v>
      </c>
      <c r="F303" s="28">
        <v>947.42</v>
      </c>
      <c r="G303" s="57"/>
      <c r="H303" s="35">
        <f t="shared" si="4"/>
        <v>2.4137931035284055E-3</v>
      </c>
    </row>
    <row r="304" spans="1:8">
      <c r="A304" s="3" t="s">
        <v>1107</v>
      </c>
      <c r="B304" s="3">
        <v>53770</v>
      </c>
      <c r="C304" s="5">
        <v>2862.0689655172414</v>
      </c>
      <c r="D304" s="57"/>
      <c r="E304" s="32" t="s">
        <v>10894</v>
      </c>
      <c r="F304" s="28">
        <v>2862.07</v>
      </c>
      <c r="G304" s="57"/>
      <c r="H304" s="35">
        <f t="shared" si="4"/>
        <v>-1.0344827587687178E-3</v>
      </c>
    </row>
    <row r="305" spans="1:8">
      <c r="A305" s="3" t="s">
        <v>1107</v>
      </c>
      <c r="B305" s="3">
        <v>53771</v>
      </c>
      <c r="C305" s="5">
        <v>1007.7586206896552</v>
      </c>
      <c r="D305" s="57"/>
      <c r="E305" s="32" t="s">
        <v>10895</v>
      </c>
      <c r="F305" s="28">
        <v>1007.76</v>
      </c>
      <c r="G305" s="57"/>
      <c r="H305" s="35">
        <f t="shared" si="4"/>
        <v>-1.3793103447596877E-3</v>
      </c>
    </row>
    <row r="306" spans="1:8">
      <c r="A306" s="3" t="s">
        <v>1107</v>
      </c>
      <c r="B306" s="3">
        <v>53772</v>
      </c>
      <c r="C306" s="5">
        <v>1758.6206896551726</v>
      </c>
      <c r="D306" s="57"/>
      <c r="E306" s="32" t="s">
        <v>10896</v>
      </c>
      <c r="F306" s="28">
        <v>1758.62</v>
      </c>
      <c r="G306" s="57"/>
      <c r="H306" s="35">
        <f t="shared" si="4"/>
        <v>6.8965517266406096E-4</v>
      </c>
    </row>
    <row r="307" spans="1:8">
      <c r="A307" s="3" t="s">
        <v>1107</v>
      </c>
      <c r="B307" s="3">
        <v>53773</v>
      </c>
      <c r="C307" s="5">
        <v>1007.7500000000001</v>
      </c>
      <c r="D307" s="57"/>
      <c r="E307" s="32" t="s">
        <v>10897</v>
      </c>
      <c r="F307" s="28">
        <v>1007.75</v>
      </c>
      <c r="G307" s="57"/>
      <c r="H307" s="35">
        <f t="shared" si="4"/>
        <v>0</v>
      </c>
    </row>
    <row r="308" spans="1:8">
      <c r="A308" s="3" t="s">
        <v>1107</v>
      </c>
      <c r="B308" s="3">
        <v>53774</v>
      </c>
      <c r="C308" s="5">
        <v>1007.7500000000001</v>
      </c>
      <c r="D308" s="57"/>
      <c r="E308" s="32" t="s">
        <v>10898</v>
      </c>
      <c r="F308" s="28">
        <v>1007.75</v>
      </c>
      <c r="G308" s="57"/>
      <c r="H308" s="35">
        <f t="shared" si="4"/>
        <v>0</v>
      </c>
    </row>
    <row r="309" spans="1:8">
      <c r="A309" s="3" t="s">
        <v>1107</v>
      </c>
      <c r="B309" s="3">
        <v>53775</v>
      </c>
      <c r="C309" s="5">
        <v>1007.7586206896552</v>
      </c>
      <c r="D309" s="57"/>
      <c r="E309" s="32" t="s">
        <v>10899</v>
      </c>
      <c r="F309" s="28">
        <v>1007.76</v>
      </c>
      <c r="G309" s="57"/>
      <c r="H309" s="35">
        <f t="shared" si="4"/>
        <v>-1.3793103447596877E-3</v>
      </c>
    </row>
    <row r="310" spans="1:8">
      <c r="A310" s="3" t="s">
        <v>1107</v>
      </c>
      <c r="B310" s="3">
        <v>53776</v>
      </c>
      <c r="C310" s="5">
        <v>172.41379310344828</v>
      </c>
      <c r="D310" s="57"/>
      <c r="E310" s="32" t="s">
        <v>10900</v>
      </c>
      <c r="F310" s="28">
        <v>172.41</v>
      </c>
      <c r="G310" s="57"/>
      <c r="H310" s="35">
        <f t="shared" si="4"/>
        <v>3.7931034482880932E-3</v>
      </c>
    </row>
    <row r="311" spans="1:8">
      <c r="A311" s="3" t="s">
        <v>1107</v>
      </c>
      <c r="B311" s="3">
        <v>53777</v>
      </c>
      <c r="C311" s="5">
        <v>1758.6206896551726</v>
      </c>
      <c r="D311" s="57"/>
      <c r="E311" s="32" t="s">
        <v>10901</v>
      </c>
      <c r="F311" s="28">
        <v>1758.62</v>
      </c>
      <c r="G311" s="57"/>
      <c r="H311" s="35">
        <f t="shared" si="4"/>
        <v>6.8965517266406096E-4</v>
      </c>
    </row>
    <row r="312" spans="1:8">
      <c r="A312" s="3" t="s">
        <v>1107</v>
      </c>
      <c r="B312" s="3">
        <v>53778</v>
      </c>
      <c r="C312" s="5">
        <v>1007.7586206896552</v>
      </c>
      <c r="D312" s="57"/>
      <c r="E312" s="32" t="s">
        <v>10902</v>
      </c>
      <c r="F312" s="28">
        <v>1007.76</v>
      </c>
      <c r="G312" s="57"/>
      <c r="H312" s="35">
        <f t="shared" si="4"/>
        <v>-1.3793103447596877E-3</v>
      </c>
    </row>
    <row r="313" spans="1:8">
      <c r="A313" s="3" t="s">
        <v>1107</v>
      </c>
      <c r="B313" s="3">
        <v>53779</v>
      </c>
      <c r="C313" s="5">
        <v>174.60344827586206</v>
      </c>
      <c r="D313" s="57"/>
      <c r="E313" s="32" t="s">
        <v>10903</v>
      </c>
      <c r="F313" s="28">
        <v>174.6</v>
      </c>
      <c r="G313" s="57"/>
      <c r="H313" s="35">
        <f t="shared" si="4"/>
        <v>3.4482758620697496E-3</v>
      </c>
    </row>
    <row r="314" spans="1:8">
      <c r="A314" s="3" t="s">
        <v>1107</v>
      </c>
      <c r="B314" s="3">
        <v>53780</v>
      </c>
      <c r="C314" s="5">
        <v>2400</v>
      </c>
      <c r="D314" s="57"/>
      <c r="E314" s="32" t="s">
        <v>10904</v>
      </c>
      <c r="F314" s="28">
        <v>2400</v>
      </c>
      <c r="G314" s="57"/>
      <c r="H314" s="35">
        <f t="shared" si="4"/>
        <v>0</v>
      </c>
    </row>
    <row r="315" spans="1:8">
      <c r="A315" s="3" t="s">
        <v>1107</v>
      </c>
      <c r="B315" s="3">
        <v>53781</v>
      </c>
      <c r="C315" s="5">
        <v>1275</v>
      </c>
      <c r="D315" s="57"/>
      <c r="E315" s="32" t="s">
        <v>10905</v>
      </c>
      <c r="F315" s="28">
        <v>1275</v>
      </c>
      <c r="G315" s="57"/>
      <c r="H315" s="35">
        <f t="shared" si="4"/>
        <v>0</v>
      </c>
    </row>
    <row r="316" spans="1:8">
      <c r="A316" s="3" t="s">
        <v>1107</v>
      </c>
      <c r="B316" s="3">
        <v>53782</v>
      </c>
      <c r="C316" s="5">
        <v>174.60344827586206</v>
      </c>
      <c r="D316" s="57"/>
      <c r="E316" s="32" t="s">
        <v>10906</v>
      </c>
      <c r="F316" s="28">
        <v>174.6</v>
      </c>
      <c r="G316" s="57"/>
      <c r="H316" s="35">
        <f t="shared" si="4"/>
        <v>3.4482758620697496E-3</v>
      </c>
    </row>
    <row r="317" spans="1:8">
      <c r="A317" s="3" t="s">
        <v>1107</v>
      </c>
      <c r="B317" s="3">
        <v>53783</v>
      </c>
      <c r="C317" s="5">
        <v>2325</v>
      </c>
      <c r="D317" s="57"/>
      <c r="E317" s="32" t="s">
        <v>10907</v>
      </c>
      <c r="F317" s="28">
        <v>2325</v>
      </c>
      <c r="G317" s="57"/>
      <c r="H317" s="35">
        <f t="shared" si="4"/>
        <v>0</v>
      </c>
    </row>
    <row r="318" spans="1:8">
      <c r="A318" s="3" t="s">
        <v>1107</v>
      </c>
      <c r="B318" s="3">
        <v>53784</v>
      </c>
      <c r="C318" s="5">
        <v>1125</v>
      </c>
      <c r="D318" s="57"/>
      <c r="E318" s="32" t="s">
        <v>10908</v>
      </c>
      <c r="F318" s="28">
        <v>1125</v>
      </c>
      <c r="G318" s="57"/>
      <c r="H318" s="35">
        <f t="shared" si="4"/>
        <v>0</v>
      </c>
    </row>
    <row r="319" spans="1:8">
      <c r="A319" s="3" t="s">
        <v>1107</v>
      </c>
      <c r="B319" s="3">
        <v>53785</v>
      </c>
      <c r="C319" s="5">
        <v>13425.000000000002</v>
      </c>
      <c r="D319" s="57"/>
      <c r="E319" s="32" t="s">
        <v>10909</v>
      </c>
      <c r="F319" s="28">
        <v>13425</v>
      </c>
      <c r="G319" s="57"/>
      <c r="H319" s="35">
        <f t="shared" si="4"/>
        <v>0</v>
      </c>
    </row>
    <row r="320" spans="1:8">
      <c r="A320" s="3" t="s">
        <v>1107</v>
      </c>
      <c r="B320" s="3">
        <v>53786</v>
      </c>
      <c r="C320" s="5">
        <v>3485</v>
      </c>
      <c r="D320" s="57"/>
      <c r="E320" s="32" t="s">
        <v>10910</v>
      </c>
      <c r="F320" s="28">
        <v>3485</v>
      </c>
      <c r="G320" s="57"/>
      <c r="H320" s="35">
        <f t="shared" si="4"/>
        <v>0</v>
      </c>
    </row>
    <row r="321" spans="1:8">
      <c r="A321" s="3" t="s">
        <v>1107</v>
      </c>
      <c r="B321" s="3">
        <v>53787</v>
      </c>
      <c r="C321" s="5">
        <v>180.00000000000003</v>
      </c>
      <c r="D321" s="57"/>
      <c r="E321" s="32" t="s">
        <v>10911</v>
      </c>
      <c r="F321" s="28">
        <v>180</v>
      </c>
      <c r="G321" s="57"/>
      <c r="H321" s="35">
        <f t="shared" si="4"/>
        <v>0</v>
      </c>
    </row>
    <row r="322" spans="1:8">
      <c r="A322" s="3" t="s">
        <v>1107</v>
      </c>
      <c r="B322" s="3">
        <v>53788</v>
      </c>
      <c r="C322" s="5">
        <v>180.00000000000003</v>
      </c>
      <c r="D322" s="57"/>
      <c r="E322" s="32" t="s">
        <v>10912</v>
      </c>
      <c r="F322" s="28">
        <v>180</v>
      </c>
      <c r="G322" s="57"/>
      <c r="H322" s="35">
        <f t="shared" si="4"/>
        <v>0</v>
      </c>
    </row>
    <row r="323" spans="1:8">
      <c r="A323" s="3" t="s">
        <v>1107</v>
      </c>
      <c r="B323" s="3">
        <v>53789</v>
      </c>
      <c r="C323" s="5">
        <v>180.00000000000003</v>
      </c>
      <c r="D323" s="57"/>
      <c r="E323" s="32" t="s">
        <v>10913</v>
      </c>
      <c r="F323" s="28">
        <v>180</v>
      </c>
      <c r="G323" s="57"/>
      <c r="H323" s="35">
        <f t="shared" si="4"/>
        <v>0</v>
      </c>
    </row>
    <row r="324" spans="1:8">
      <c r="A324" s="3" t="s">
        <v>1107</v>
      </c>
      <c r="B324" s="3">
        <v>53790</v>
      </c>
      <c r="C324" s="5">
        <v>180.00000000000003</v>
      </c>
      <c r="D324" s="57"/>
      <c r="E324" s="32" t="s">
        <v>10914</v>
      </c>
      <c r="F324" s="28">
        <v>180</v>
      </c>
      <c r="G324" s="57"/>
      <c r="H324" s="35">
        <f t="shared" si="4"/>
        <v>0</v>
      </c>
    </row>
    <row r="325" spans="1:8">
      <c r="A325" s="3" t="s">
        <v>1107</v>
      </c>
      <c r="B325" s="3">
        <v>53791</v>
      </c>
      <c r="C325" s="5">
        <v>1758.6206896551726</v>
      </c>
      <c r="D325" s="57"/>
      <c r="E325" s="32" t="s">
        <v>10915</v>
      </c>
      <c r="F325" s="28">
        <v>1758.62</v>
      </c>
      <c r="G325" s="57"/>
      <c r="H325" s="35">
        <f t="shared" si="4"/>
        <v>6.8965517266406096E-4</v>
      </c>
    </row>
    <row r="326" spans="1:8">
      <c r="A326" s="3" t="s">
        <v>1107</v>
      </c>
      <c r="B326" s="3">
        <v>53792</v>
      </c>
      <c r="C326" s="5">
        <v>180.00000000000003</v>
      </c>
      <c r="D326" s="57"/>
      <c r="E326" s="32" t="s">
        <v>10916</v>
      </c>
      <c r="F326" s="28">
        <v>180</v>
      </c>
      <c r="G326" s="57"/>
      <c r="H326" s="35">
        <f t="shared" si="4"/>
        <v>0</v>
      </c>
    </row>
    <row r="327" spans="1:8">
      <c r="A327" s="3" t="s">
        <v>1107</v>
      </c>
      <c r="B327" s="3">
        <v>53793</v>
      </c>
      <c r="C327" s="5">
        <v>180.00000000000003</v>
      </c>
      <c r="D327" s="57"/>
      <c r="E327" s="32" t="s">
        <v>10917</v>
      </c>
      <c r="F327" s="28">
        <v>180</v>
      </c>
      <c r="G327" s="57"/>
      <c r="H327" s="35">
        <f t="shared" si="4"/>
        <v>0</v>
      </c>
    </row>
    <row r="328" spans="1:8">
      <c r="A328" s="3" t="s">
        <v>1107</v>
      </c>
      <c r="B328" s="3">
        <v>53794</v>
      </c>
      <c r="C328" s="5">
        <v>180.00000000000003</v>
      </c>
      <c r="D328" s="57"/>
      <c r="E328" s="32" t="s">
        <v>10918</v>
      </c>
      <c r="F328" s="28">
        <v>180</v>
      </c>
      <c r="G328" s="57"/>
      <c r="H328" s="35">
        <f t="shared" si="4"/>
        <v>0</v>
      </c>
    </row>
    <row r="329" spans="1:8">
      <c r="A329" s="3" t="s">
        <v>1107</v>
      </c>
      <c r="B329" s="3">
        <v>53795</v>
      </c>
      <c r="C329" s="5">
        <v>180.00000000000003</v>
      </c>
      <c r="D329" s="57"/>
      <c r="E329" s="32" t="s">
        <v>10919</v>
      </c>
      <c r="F329" s="28">
        <v>180</v>
      </c>
      <c r="G329" s="57"/>
      <c r="H329" s="35">
        <f t="shared" ref="H329:H392" si="5">+C329-F329</f>
        <v>0</v>
      </c>
    </row>
    <row r="330" spans="1:8">
      <c r="A330" s="3" t="s">
        <v>1107</v>
      </c>
      <c r="B330" s="3">
        <v>53796</v>
      </c>
      <c r="C330" s="5">
        <v>2171.7068965517242</v>
      </c>
      <c r="D330" s="57"/>
      <c r="E330" s="32" t="s">
        <v>10920</v>
      </c>
      <c r="F330" s="28">
        <v>2171.71</v>
      </c>
      <c r="G330" s="57"/>
      <c r="H330" s="35">
        <f t="shared" si="5"/>
        <v>-3.1034482758514059E-3</v>
      </c>
    </row>
    <row r="331" spans="1:8">
      <c r="A331" s="3" t="s">
        <v>1107</v>
      </c>
      <c r="B331" s="3">
        <v>53797</v>
      </c>
      <c r="C331" s="5">
        <v>1538.5775862068967</v>
      </c>
      <c r="D331" s="57"/>
      <c r="E331" s="32" t="s">
        <v>10921</v>
      </c>
      <c r="F331" s="28">
        <v>1538.58</v>
      </c>
      <c r="G331" s="57"/>
      <c r="H331" s="35">
        <f t="shared" si="5"/>
        <v>-2.413793103187345E-3</v>
      </c>
    </row>
    <row r="332" spans="1:8">
      <c r="A332" s="3" t="s">
        <v>1107</v>
      </c>
      <c r="B332" s="3">
        <v>53798</v>
      </c>
      <c r="C332" s="5">
        <v>344.63793103448273</v>
      </c>
      <c r="D332" s="57"/>
      <c r="E332" s="32" t="s">
        <v>10922</v>
      </c>
      <c r="F332" s="28">
        <v>344.64</v>
      </c>
      <c r="G332" s="57"/>
      <c r="H332" s="35">
        <f t="shared" si="5"/>
        <v>-2.0689655172532184E-3</v>
      </c>
    </row>
    <row r="333" spans="1:8">
      <c r="A333" s="3" t="s">
        <v>1107</v>
      </c>
      <c r="B333" s="3">
        <v>53799</v>
      </c>
      <c r="C333" s="5">
        <v>3113.75</v>
      </c>
      <c r="D333" s="57"/>
      <c r="E333" s="32" t="s">
        <v>10923</v>
      </c>
      <c r="F333" s="28">
        <v>3113.75</v>
      </c>
      <c r="G333" s="57"/>
      <c r="H333" s="35">
        <f t="shared" si="5"/>
        <v>0</v>
      </c>
    </row>
    <row r="334" spans="1:8">
      <c r="A334" s="3" t="s">
        <v>1107</v>
      </c>
      <c r="B334" s="3">
        <v>53800</v>
      </c>
      <c r="C334" s="5">
        <v>1506.7672413793105</v>
      </c>
      <c r="D334" s="57"/>
      <c r="E334" s="32" t="s">
        <v>10924</v>
      </c>
      <c r="F334" s="28">
        <v>1506.77</v>
      </c>
      <c r="G334" s="57"/>
      <c r="H334" s="35">
        <f t="shared" si="5"/>
        <v>-2.7586206895193754E-3</v>
      </c>
    </row>
    <row r="335" spans="1:8">
      <c r="A335" s="3" t="s">
        <v>1107</v>
      </c>
      <c r="B335" s="3">
        <v>53801</v>
      </c>
      <c r="C335" s="5">
        <v>456.48275862068965</v>
      </c>
      <c r="D335" s="57"/>
      <c r="E335" s="32" t="s">
        <v>10925</v>
      </c>
      <c r="F335" s="28">
        <v>456.48</v>
      </c>
      <c r="G335" s="57"/>
      <c r="H335" s="35">
        <f t="shared" si="5"/>
        <v>2.7586206896330623E-3</v>
      </c>
    </row>
    <row r="336" spans="1:8">
      <c r="A336" s="3" t="s">
        <v>1107</v>
      </c>
      <c r="B336" s="3">
        <v>53802</v>
      </c>
      <c r="C336" s="5">
        <v>180.00000000000003</v>
      </c>
      <c r="D336" s="57"/>
      <c r="E336" s="32" t="s">
        <v>10926</v>
      </c>
      <c r="F336" s="28">
        <v>180</v>
      </c>
      <c r="G336" s="57"/>
      <c r="H336" s="35">
        <f t="shared" si="5"/>
        <v>0</v>
      </c>
    </row>
    <row r="337" spans="1:8">
      <c r="A337" s="3" t="s">
        <v>1107</v>
      </c>
      <c r="B337" s="3">
        <v>53803</v>
      </c>
      <c r="C337" s="5">
        <v>180.00000000000003</v>
      </c>
      <c r="D337" s="57"/>
      <c r="E337" s="32" t="s">
        <v>10927</v>
      </c>
      <c r="F337" s="28">
        <v>180</v>
      </c>
      <c r="G337" s="57"/>
      <c r="H337" s="35">
        <f t="shared" si="5"/>
        <v>0</v>
      </c>
    </row>
    <row r="338" spans="1:8">
      <c r="A338" s="3" t="s">
        <v>1107</v>
      </c>
      <c r="B338" s="3">
        <v>53804</v>
      </c>
      <c r="C338" s="5">
        <v>261</v>
      </c>
      <c r="D338" s="57"/>
      <c r="E338" s="32" t="s">
        <v>10928</v>
      </c>
      <c r="F338" s="28">
        <v>261</v>
      </c>
      <c r="G338" s="57"/>
      <c r="H338" s="35">
        <f t="shared" si="5"/>
        <v>0</v>
      </c>
    </row>
    <row r="339" spans="1:8">
      <c r="A339" s="3" t="s">
        <v>1107</v>
      </c>
      <c r="B339" s="3">
        <v>53805</v>
      </c>
      <c r="C339" s="5">
        <v>261</v>
      </c>
      <c r="D339" s="57"/>
      <c r="E339" s="32" t="s">
        <v>10929</v>
      </c>
      <c r="F339" s="28">
        <v>261</v>
      </c>
      <c r="G339" s="57"/>
      <c r="H339" s="35">
        <f t="shared" si="5"/>
        <v>0</v>
      </c>
    </row>
    <row r="340" spans="1:8">
      <c r="A340" s="3" t="s">
        <v>1107</v>
      </c>
      <c r="B340" s="3">
        <v>53806</v>
      </c>
      <c r="C340" s="5">
        <v>135</v>
      </c>
      <c r="D340" s="57"/>
      <c r="E340" s="32" t="s">
        <v>10930</v>
      </c>
      <c r="F340" s="28">
        <v>135</v>
      </c>
      <c r="G340" s="57"/>
      <c r="H340" s="35">
        <f t="shared" si="5"/>
        <v>0</v>
      </c>
    </row>
    <row r="341" spans="1:8">
      <c r="A341" s="3" t="s">
        <v>1107</v>
      </c>
      <c r="B341" s="3">
        <v>53807</v>
      </c>
      <c r="C341" s="5">
        <v>180.00000000000003</v>
      </c>
      <c r="D341" s="57"/>
      <c r="E341" s="32" t="s">
        <v>10931</v>
      </c>
      <c r="F341" s="28">
        <v>180</v>
      </c>
      <c r="G341" s="57"/>
      <c r="H341" s="35">
        <f t="shared" si="5"/>
        <v>0</v>
      </c>
    </row>
    <row r="342" spans="1:8">
      <c r="A342" s="3" t="s">
        <v>1107</v>
      </c>
      <c r="B342" s="3">
        <v>53808</v>
      </c>
      <c r="C342" s="5">
        <v>180.00000000000003</v>
      </c>
      <c r="D342" s="57"/>
      <c r="E342" s="32" t="s">
        <v>10932</v>
      </c>
      <c r="F342" s="28">
        <v>180</v>
      </c>
      <c r="G342" s="57"/>
      <c r="H342" s="35">
        <f t="shared" si="5"/>
        <v>0</v>
      </c>
    </row>
    <row r="343" spans="1:8">
      <c r="A343" s="3" t="s">
        <v>1107</v>
      </c>
      <c r="B343" s="3">
        <v>53809</v>
      </c>
      <c r="C343" s="5">
        <v>180.00000000000003</v>
      </c>
      <c r="D343" s="57"/>
      <c r="E343" s="32" t="s">
        <v>10933</v>
      </c>
      <c r="F343" s="28">
        <v>180</v>
      </c>
      <c r="G343" s="57"/>
      <c r="H343" s="35">
        <f t="shared" si="5"/>
        <v>0</v>
      </c>
    </row>
    <row r="344" spans="1:8">
      <c r="A344" s="3" t="s">
        <v>1107</v>
      </c>
      <c r="B344" s="3">
        <v>53810</v>
      </c>
      <c r="C344" s="5">
        <v>1007.7586206896552</v>
      </c>
      <c r="D344" s="57"/>
      <c r="E344" s="32" t="s">
        <v>10934</v>
      </c>
      <c r="F344" s="28">
        <v>1007.76</v>
      </c>
      <c r="G344" s="57"/>
      <c r="H344" s="35">
        <f t="shared" si="5"/>
        <v>-1.3793103447596877E-3</v>
      </c>
    </row>
    <row r="345" spans="1:8">
      <c r="A345" s="3" t="s">
        <v>1107</v>
      </c>
      <c r="B345" s="3">
        <v>53811</v>
      </c>
      <c r="C345" s="5">
        <v>1780.1724137931035</v>
      </c>
      <c r="D345" s="57"/>
      <c r="E345" s="32" t="s">
        <v>10935</v>
      </c>
      <c r="F345" s="28">
        <v>1780.17</v>
      </c>
      <c r="G345" s="57"/>
      <c r="H345" s="35">
        <f t="shared" si="5"/>
        <v>2.4137931034147186E-3</v>
      </c>
    </row>
    <row r="346" spans="1:8">
      <c r="A346" s="3" t="s">
        <v>1107</v>
      </c>
      <c r="B346" s="3">
        <v>53812</v>
      </c>
      <c r="C346" s="5">
        <v>180.00000000000003</v>
      </c>
      <c r="D346" s="57"/>
      <c r="E346" s="32" t="s">
        <v>10936</v>
      </c>
      <c r="F346" s="28">
        <v>180</v>
      </c>
      <c r="G346" s="57"/>
      <c r="H346" s="35">
        <f t="shared" si="5"/>
        <v>0</v>
      </c>
    </row>
    <row r="347" spans="1:8">
      <c r="A347" s="3" t="s">
        <v>1107</v>
      </c>
      <c r="B347" s="3">
        <v>53813</v>
      </c>
      <c r="C347" s="5">
        <v>360.00000000000006</v>
      </c>
      <c r="D347" s="57"/>
      <c r="E347" s="32" t="s">
        <v>10937</v>
      </c>
      <c r="F347" s="28">
        <v>360</v>
      </c>
      <c r="G347" s="57"/>
      <c r="H347" s="35">
        <f t="shared" si="5"/>
        <v>0</v>
      </c>
    </row>
    <row r="348" spans="1:8">
      <c r="A348" s="3" t="s">
        <v>1107</v>
      </c>
      <c r="B348" s="3">
        <v>53814</v>
      </c>
      <c r="C348" s="5">
        <v>2984.4224137931037</v>
      </c>
      <c r="D348" s="57"/>
      <c r="E348" s="32" t="s">
        <v>10938</v>
      </c>
      <c r="F348" s="28">
        <v>2984.42</v>
      </c>
      <c r="G348" s="57"/>
      <c r="H348" s="35">
        <f t="shared" si="5"/>
        <v>2.4137931036420923E-3</v>
      </c>
    </row>
    <row r="349" spans="1:8">
      <c r="A349" s="3" t="s">
        <v>1107</v>
      </c>
      <c r="B349" s="3">
        <v>53815</v>
      </c>
      <c r="C349" s="5">
        <v>947.42241379310349</v>
      </c>
      <c r="D349" s="57"/>
      <c r="E349" s="32" t="s">
        <v>10939</v>
      </c>
      <c r="F349" s="28">
        <v>947.42000000000007</v>
      </c>
      <c r="G349" s="57"/>
      <c r="H349" s="35">
        <f t="shared" si="5"/>
        <v>2.4137931034147186E-3</v>
      </c>
    </row>
    <row r="350" spans="1:8">
      <c r="A350" s="3" t="s">
        <v>1107</v>
      </c>
      <c r="B350" s="3">
        <v>53816</v>
      </c>
      <c r="C350" s="5">
        <v>1758.6206896551726</v>
      </c>
      <c r="D350" s="57"/>
      <c r="E350" s="32" t="s">
        <v>10940</v>
      </c>
      <c r="F350" s="28">
        <v>1758.62</v>
      </c>
      <c r="G350" s="57"/>
      <c r="H350" s="35">
        <f t="shared" si="5"/>
        <v>6.8965517266406096E-4</v>
      </c>
    </row>
    <row r="351" spans="1:8">
      <c r="A351" s="3" t="s">
        <v>1107</v>
      </c>
      <c r="B351" s="3">
        <v>53817</v>
      </c>
      <c r="C351" s="5">
        <v>1007.7586206896552</v>
      </c>
      <c r="D351" s="57"/>
      <c r="E351" s="32" t="s">
        <v>10941</v>
      </c>
      <c r="F351" s="28">
        <v>1007.76</v>
      </c>
      <c r="G351" s="57"/>
      <c r="H351" s="35">
        <f t="shared" si="5"/>
        <v>-1.3793103447596877E-3</v>
      </c>
    </row>
    <row r="352" spans="1:8">
      <c r="A352" s="3" t="s">
        <v>1107</v>
      </c>
      <c r="B352" s="3">
        <v>53818</v>
      </c>
      <c r="C352" s="5">
        <v>174.60344827586206</v>
      </c>
      <c r="D352" s="57"/>
      <c r="E352" s="32" t="s">
        <v>10942</v>
      </c>
      <c r="F352" s="28">
        <v>174.6</v>
      </c>
      <c r="G352" s="57"/>
      <c r="H352" s="35">
        <f t="shared" si="5"/>
        <v>3.4482758620697496E-3</v>
      </c>
    </row>
    <row r="353" spans="1:8">
      <c r="A353" s="3" t="s">
        <v>1107</v>
      </c>
      <c r="B353" s="3">
        <v>53819</v>
      </c>
      <c r="C353" s="5">
        <v>174.60344827586206</v>
      </c>
      <c r="D353" s="57"/>
      <c r="E353" s="32" t="s">
        <v>10943</v>
      </c>
      <c r="F353" s="28">
        <v>174.6</v>
      </c>
      <c r="G353" s="57"/>
      <c r="H353" s="35">
        <f t="shared" si="5"/>
        <v>3.4482758620697496E-3</v>
      </c>
    </row>
    <row r="354" spans="1:8">
      <c r="A354" s="3" t="s">
        <v>1107</v>
      </c>
      <c r="B354" s="3">
        <v>53820</v>
      </c>
      <c r="C354" s="5">
        <v>174.60344827586206</v>
      </c>
      <c r="D354" s="57"/>
      <c r="E354" s="32" t="s">
        <v>10944</v>
      </c>
      <c r="F354" s="28">
        <v>174.6</v>
      </c>
      <c r="G354" s="57"/>
      <c r="H354" s="35">
        <f t="shared" si="5"/>
        <v>3.4482758620697496E-3</v>
      </c>
    </row>
    <row r="355" spans="1:8">
      <c r="A355" s="3" t="s">
        <v>1107</v>
      </c>
      <c r="B355" s="3">
        <v>53821</v>
      </c>
      <c r="C355" s="5">
        <v>1939.1637931034484</v>
      </c>
      <c r="D355" s="57"/>
      <c r="E355" s="32" t="s">
        <v>10945</v>
      </c>
      <c r="F355" s="28">
        <v>1939.16</v>
      </c>
      <c r="G355" s="57"/>
      <c r="H355" s="35">
        <f t="shared" si="5"/>
        <v>3.7931034482880932E-3</v>
      </c>
    </row>
    <row r="356" spans="1:8">
      <c r="A356" s="3" t="s">
        <v>1107</v>
      </c>
      <c r="B356" s="3">
        <v>53822</v>
      </c>
      <c r="C356" s="5">
        <v>10431.646551724138</v>
      </c>
      <c r="D356" s="57"/>
      <c r="E356" s="32" t="s">
        <v>10946</v>
      </c>
      <c r="F356" s="28">
        <v>10431.65</v>
      </c>
      <c r="G356" s="57"/>
      <c r="H356" s="35">
        <f t="shared" si="5"/>
        <v>-3.4482758619560627E-3</v>
      </c>
    </row>
    <row r="357" spans="1:8">
      <c r="A357" s="3" t="s">
        <v>1107</v>
      </c>
      <c r="B357" s="3">
        <v>53823</v>
      </c>
      <c r="C357" s="5">
        <v>1155</v>
      </c>
      <c r="D357" s="57"/>
      <c r="E357" s="32" t="s">
        <v>10947</v>
      </c>
      <c r="F357" s="28">
        <v>1155</v>
      </c>
      <c r="G357" s="57"/>
      <c r="H357" s="35">
        <f t="shared" si="5"/>
        <v>0</v>
      </c>
    </row>
    <row r="358" spans="1:8">
      <c r="A358" s="3" t="s">
        <v>1107</v>
      </c>
      <c r="B358" s="3">
        <v>53824</v>
      </c>
      <c r="C358" s="5">
        <v>3410</v>
      </c>
      <c r="D358" s="57"/>
      <c r="E358" s="32" t="s">
        <v>10948</v>
      </c>
      <c r="F358" s="28">
        <v>3410</v>
      </c>
      <c r="G358" s="57"/>
      <c r="H358" s="35">
        <f t="shared" si="5"/>
        <v>0</v>
      </c>
    </row>
    <row r="359" spans="1:8">
      <c r="A359" s="3" t="s">
        <v>1107</v>
      </c>
      <c r="B359" s="3">
        <v>53825</v>
      </c>
      <c r="C359" s="5">
        <v>774.56896551724139</v>
      </c>
      <c r="D359" s="57"/>
      <c r="E359" s="32" t="s">
        <v>10949</v>
      </c>
      <c r="F359" s="28">
        <v>774.57</v>
      </c>
      <c r="G359" s="57"/>
      <c r="H359" s="35">
        <f t="shared" si="5"/>
        <v>-1.0344827586550309E-3</v>
      </c>
    </row>
    <row r="360" spans="1:8">
      <c r="A360" s="3" t="s">
        <v>1107</v>
      </c>
      <c r="B360" s="3">
        <v>53826</v>
      </c>
      <c r="C360" s="5">
        <v>699.10344827586209</v>
      </c>
      <c r="D360" s="57"/>
      <c r="E360" s="32" t="s">
        <v>10950</v>
      </c>
      <c r="F360" s="28">
        <v>699.1</v>
      </c>
      <c r="G360" s="57"/>
      <c r="H360" s="35">
        <f t="shared" si="5"/>
        <v>3.4482758620697496E-3</v>
      </c>
    </row>
    <row r="361" spans="1:8">
      <c r="A361" s="3" t="s">
        <v>1107</v>
      </c>
      <c r="B361" s="3">
        <v>53827</v>
      </c>
      <c r="C361" s="5">
        <v>90.000000000000014</v>
      </c>
      <c r="D361" s="57"/>
      <c r="E361" s="32" t="s">
        <v>10951</v>
      </c>
      <c r="F361" s="28">
        <v>90</v>
      </c>
      <c r="G361" s="57"/>
      <c r="H361" s="35">
        <f t="shared" si="5"/>
        <v>0</v>
      </c>
    </row>
    <row r="362" spans="1:8">
      <c r="A362" s="3" t="s">
        <v>1107</v>
      </c>
      <c r="B362" s="3">
        <v>53828</v>
      </c>
      <c r="C362" s="5">
        <v>90.000000000000014</v>
      </c>
      <c r="D362" s="57"/>
      <c r="E362" s="32" t="s">
        <v>10952</v>
      </c>
      <c r="F362" s="28">
        <v>90</v>
      </c>
      <c r="G362" s="57"/>
      <c r="H362" s="35">
        <f t="shared" si="5"/>
        <v>0</v>
      </c>
    </row>
    <row r="363" spans="1:8">
      <c r="A363" s="3" t="s">
        <v>1107</v>
      </c>
      <c r="B363" s="3">
        <v>53829</v>
      </c>
      <c r="C363" s="5">
        <v>1007.7586206896552</v>
      </c>
      <c r="D363" s="57"/>
      <c r="E363" s="32" t="s">
        <v>10953</v>
      </c>
      <c r="F363" s="28">
        <v>1007.76</v>
      </c>
      <c r="G363" s="57"/>
      <c r="H363" s="35">
        <f t="shared" si="5"/>
        <v>-1.3793103447596877E-3</v>
      </c>
    </row>
    <row r="364" spans="1:8">
      <c r="A364" s="3" t="s">
        <v>1107</v>
      </c>
      <c r="B364" s="3">
        <v>53830</v>
      </c>
      <c r="C364" s="5">
        <v>6644.0431034482763</v>
      </c>
      <c r="D364" s="57"/>
      <c r="E364" s="32" t="s">
        <v>10954</v>
      </c>
      <c r="F364" s="28">
        <v>6644.04</v>
      </c>
      <c r="G364" s="57"/>
      <c r="H364" s="35">
        <f t="shared" si="5"/>
        <v>3.1034482763061533E-3</v>
      </c>
    </row>
    <row r="365" spans="1:8">
      <c r="A365" s="3" t="s">
        <v>1107</v>
      </c>
      <c r="B365" s="3">
        <v>53831</v>
      </c>
      <c r="C365" s="5">
        <v>174.60344827586206</v>
      </c>
      <c r="D365" s="57"/>
      <c r="E365" s="32" t="s">
        <v>10955</v>
      </c>
      <c r="F365" s="28">
        <v>174.6</v>
      </c>
      <c r="G365" s="57"/>
      <c r="H365" s="35">
        <f t="shared" si="5"/>
        <v>3.4482758620697496E-3</v>
      </c>
    </row>
    <row r="366" spans="1:8">
      <c r="A366" s="3" t="s">
        <v>1107</v>
      </c>
      <c r="B366" s="3">
        <v>53832</v>
      </c>
      <c r="C366" s="5">
        <v>87.301724137931032</v>
      </c>
      <c r="D366" s="57"/>
      <c r="E366" s="32" t="s">
        <v>10956</v>
      </c>
      <c r="F366" s="28">
        <v>87.3</v>
      </c>
      <c r="G366" s="57"/>
      <c r="H366" s="35">
        <f t="shared" si="5"/>
        <v>1.7241379310348748E-3</v>
      </c>
    </row>
    <row r="367" spans="1:8">
      <c r="A367" s="3" t="s">
        <v>1107</v>
      </c>
      <c r="B367" s="3">
        <v>53833</v>
      </c>
      <c r="C367" s="5">
        <v>174.60344827586206</v>
      </c>
      <c r="D367" s="57"/>
      <c r="E367" s="32" t="s">
        <v>10957</v>
      </c>
      <c r="F367" s="28">
        <v>174.6</v>
      </c>
      <c r="G367" s="57"/>
      <c r="H367" s="35">
        <f t="shared" si="5"/>
        <v>3.4482758620697496E-3</v>
      </c>
    </row>
    <row r="368" spans="1:8">
      <c r="A368" s="3" t="s">
        <v>1107</v>
      </c>
      <c r="B368" s="3">
        <v>53834</v>
      </c>
      <c r="C368" s="5">
        <v>174.60344827586206</v>
      </c>
      <c r="D368" s="57"/>
      <c r="E368" s="32" t="s">
        <v>10958</v>
      </c>
      <c r="F368" s="28">
        <v>174.6</v>
      </c>
      <c r="G368" s="57"/>
      <c r="H368" s="35">
        <f t="shared" si="5"/>
        <v>3.4482758620697496E-3</v>
      </c>
    </row>
    <row r="369" spans="1:8">
      <c r="A369" s="3" t="s">
        <v>1107</v>
      </c>
      <c r="B369" s="3">
        <v>53835</v>
      </c>
      <c r="C369" s="5">
        <v>344.63793103448273</v>
      </c>
      <c r="D369" s="57"/>
      <c r="E369" s="32" t="s">
        <v>10959</v>
      </c>
      <c r="F369" s="28">
        <v>344.64</v>
      </c>
      <c r="G369" s="57"/>
      <c r="H369" s="35">
        <f t="shared" si="5"/>
        <v>-2.0689655172532184E-3</v>
      </c>
    </row>
    <row r="370" spans="1:8">
      <c r="A370" s="3" t="s">
        <v>1107</v>
      </c>
      <c r="B370" s="3">
        <v>53836</v>
      </c>
      <c r="C370" s="5">
        <v>3080.0000000000005</v>
      </c>
      <c r="D370" s="57"/>
      <c r="E370" s="32" t="s">
        <v>10960</v>
      </c>
      <c r="F370" s="28">
        <v>3080</v>
      </c>
      <c r="G370" s="57"/>
      <c r="H370" s="35">
        <f t="shared" si="5"/>
        <v>0</v>
      </c>
    </row>
    <row r="371" spans="1:8">
      <c r="A371" s="3" t="s">
        <v>1107</v>
      </c>
      <c r="B371" s="3">
        <v>53837</v>
      </c>
      <c r="C371" s="5">
        <v>1758.6206896551726</v>
      </c>
      <c r="D371" s="57"/>
      <c r="E371" s="32" t="s">
        <v>10961</v>
      </c>
      <c r="F371" s="28">
        <v>1758.62</v>
      </c>
      <c r="G371" s="57"/>
      <c r="H371" s="35">
        <f t="shared" si="5"/>
        <v>6.8965517266406096E-4</v>
      </c>
    </row>
    <row r="372" spans="1:8">
      <c r="A372" s="3" t="s">
        <v>1107</v>
      </c>
      <c r="B372" s="3">
        <v>53838</v>
      </c>
      <c r="C372" s="5">
        <v>4621.5517241379312</v>
      </c>
      <c r="D372" s="57"/>
      <c r="E372" s="32" t="s">
        <v>10962</v>
      </c>
      <c r="F372" s="28">
        <v>4621.55</v>
      </c>
      <c r="G372" s="57"/>
      <c r="H372" s="35">
        <f t="shared" si="5"/>
        <v>1.7241379309780314E-3</v>
      </c>
    </row>
    <row r="373" spans="1:8">
      <c r="A373" s="3" t="s">
        <v>1107</v>
      </c>
      <c r="B373" s="3">
        <v>53839</v>
      </c>
      <c r="C373" s="5">
        <v>977.58620689655174</v>
      </c>
      <c r="D373" s="57"/>
      <c r="E373" s="32" t="s">
        <v>10963</v>
      </c>
      <c r="F373" s="28">
        <v>977.58999999999992</v>
      </c>
      <c r="G373" s="57"/>
      <c r="H373" s="35">
        <f t="shared" si="5"/>
        <v>-3.7931034481744064E-3</v>
      </c>
    </row>
    <row r="374" spans="1:8">
      <c r="A374" s="3" t="s">
        <v>1107</v>
      </c>
      <c r="B374" s="3">
        <v>53840</v>
      </c>
      <c r="C374" s="5">
        <v>1894.4741379310346</v>
      </c>
      <c r="D374" s="57"/>
      <c r="E374" s="32" t="s">
        <v>10964</v>
      </c>
      <c r="F374" s="28">
        <v>1894.47</v>
      </c>
      <c r="G374" s="57"/>
      <c r="H374" s="35">
        <f t="shared" si="5"/>
        <v>4.1379310346201237E-3</v>
      </c>
    </row>
    <row r="375" spans="1:8">
      <c r="A375" s="3" t="s">
        <v>1107</v>
      </c>
      <c r="B375" s="3">
        <v>53841</v>
      </c>
      <c r="C375" s="5">
        <v>947.42241379310349</v>
      </c>
      <c r="D375" s="57"/>
      <c r="E375" s="32" t="s">
        <v>10965</v>
      </c>
      <c r="F375" s="28">
        <v>947.42</v>
      </c>
      <c r="G375" s="57"/>
      <c r="H375" s="35">
        <f t="shared" si="5"/>
        <v>2.4137931035284055E-3</v>
      </c>
    </row>
    <row r="376" spans="1:8">
      <c r="A376" s="3" t="s">
        <v>1107</v>
      </c>
      <c r="B376" s="3">
        <v>53842</v>
      </c>
      <c r="C376" s="5">
        <v>2086.2068965517242</v>
      </c>
      <c r="D376" s="57"/>
      <c r="E376" s="32" t="s">
        <v>10966</v>
      </c>
      <c r="F376" s="28">
        <v>2086.21</v>
      </c>
      <c r="G376" s="57"/>
      <c r="H376" s="35">
        <f t="shared" si="5"/>
        <v>-3.1034482758514059E-3</v>
      </c>
    </row>
    <row r="377" spans="1:8">
      <c r="A377" s="3" t="s">
        <v>1107</v>
      </c>
      <c r="B377" s="3">
        <v>53843</v>
      </c>
      <c r="C377" s="5">
        <v>947.42241379310349</v>
      </c>
      <c r="D377" s="57"/>
      <c r="E377" s="32" t="s">
        <v>10967</v>
      </c>
      <c r="F377" s="28">
        <v>947.42</v>
      </c>
      <c r="G377" s="57"/>
      <c r="H377" s="35">
        <f t="shared" si="5"/>
        <v>2.4137931035284055E-3</v>
      </c>
    </row>
    <row r="378" spans="1:8">
      <c r="A378" s="3" t="s">
        <v>1107</v>
      </c>
      <c r="B378" s="3">
        <v>53844</v>
      </c>
      <c r="C378" s="5">
        <v>1698.2758620689656</v>
      </c>
      <c r="D378" s="57"/>
      <c r="E378" s="32" t="s">
        <v>10968</v>
      </c>
      <c r="F378" s="28">
        <v>1698.28</v>
      </c>
      <c r="G378" s="57"/>
      <c r="H378" s="35">
        <f t="shared" si="5"/>
        <v>-4.13793103439275E-3</v>
      </c>
    </row>
    <row r="379" spans="1:8">
      <c r="A379" s="3" t="s">
        <v>1107</v>
      </c>
      <c r="B379" s="3">
        <v>53845</v>
      </c>
      <c r="C379" s="5">
        <v>1007.7586206896552</v>
      </c>
      <c r="D379" s="57"/>
      <c r="E379" s="32" t="s">
        <v>10969</v>
      </c>
      <c r="F379" s="28">
        <v>1007.76</v>
      </c>
      <c r="G379" s="57"/>
      <c r="H379" s="35">
        <f t="shared" si="5"/>
        <v>-1.3793103447596877E-3</v>
      </c>
    </row>
    <row r="380" spans="1:8">
      <c r="A380" s="3" t="s">
        <v>1107</v>
      </c>
      <c r="B380" s="3">
        <v>53846</v>
      </c>
      <c r="C380" s="5">
        <v>1007.7586206896552</v>
      </c>
      <c r="D380" s="57"/>
      <c r="E380" s="32" t="s">
        <v>10970</v>
      </c>
      <c r="F380" s="28">
        <v>1007.76</v>
      </c>
      <c r="G380" s="57"/>
      <c r="H380" s="35">
        <f t="shared" si="5"/>
        <v>-1.3793103447596877E-3</v>
      </c>
    </row>
    <row r="381" spans="1:8">
      <c r="A381" s="3" t="s">
        <v>1107</v>
      </c>
      <c r="B381" s="3">
        <v>53847</v>
      </c>
      <c r="C381" s="5">
        <v>1007.7586206896552</v>
      </c>
      <c r="D381" s="57"/>
      <c r="E381" s="32" t="s">
        <v>10971</v>
      </c>
      <c r="F381" s="28">
        <v>1007.76</v>
      </c>
      <c r="G381" s="57"/>
      <c r="H381" s="35">
        <f t="shared" si="5"/>
        <v>-1.3793103447596877E-3</v>
      </c>
    </row>
    <row r="382" spans="1:8">
      <c r="A382" s="3" t="s">
        <v>1107</v>
      </c>
      <c r="B382" s="3">
        <v>53848</v>
      </c>
      <c r="C382" s="5">
        <v>1662.9396551724139</v>
      </c>
      <c r="D382" s="57"/>
      <c r="E382" s="32" t="s">
        <v>10972</v>
      </c>
      <c r="F382" s="28">
        <v>1662.94</v>
      </c>
      <c r="G382" s="57"/>
      <c r="H382" s="35">
        <f t="shared" si="5"/>
        <v>-3.448275861046568E-4</v>
      </c>
    </row>
    <row r="383" spans="1:8">
      <c r="A383" s="3" t="s">
        <v>1107</v>
      </c>
      <c r="B383" s="3">
        <v>53849</v>
      </c>
      <c r="C383" s="5">
        <v>947.42241379310349</v>
      </c>
      <c r="D383" s="57"/>
      <c r="E383" s="32" t="s">
        <v>10973</v>
      </c>
      <c r="F383" s="28">
        <v>947.42000000000007</v>
      </c>
      <c r="G383" s="57"/>
      <c r="H383" s="35">
        <f t="shared" si="5"/>
        <v>2.4137931034147186E-3</v>
      </c>
    </row>
    <row r="384" spans="1:8">
      <c r="A384" s="3" t="s">
        <v>1107</v>
      </c>
      <c r="B384" s="3">
        <v>53850</v>
      </c>
      <c r="C384" s="5">
        <v>947.41379310344837</v>
      </c>
      <c r="D384" s="57"/>
      <c r="E384" s="32" t="s">
        <v>10974</v>
      </c>
      <c r="F384" s="28">
        <v>947.41000000000008</v>
      </c>
      <c r="G384" s="57"/>
      <c r="H384" s="35">
        <f t="shared" si="5"/>
        <v>3.7931034482880932E-3</v>
      </c>
    </row>
    <row r="385" spans="1:8">
      <c r="A385" s="3" t="s">
        <v>1107</v>
      </c>
      <c r="B385" s="3">
        <v>53851</v>
      </c>
      <c r="C385" s="5">
        <v>947.42241379310349</v>
      </c>
      <c r="D385" s="57"/>
      <c r="E385" s="32" t="s">
        <v>10975</v>
      </c>
      <c r="F385" s="28">
        <v>947.42000000000007</v>
      </c>
      <c r="G385" s="57"/>
      <c r="H385" s="35">
        <f t="shared" si="5"/>
        <v>2.4137931034147186E-3</v>
      </c>
    </row>
    <row r="386" spans="1:8">
      <c r="A386" s="3" t="s">
        <v>1107</v>
      </c>
      <c r="B386" s="3">
        <v>53852</v>
      </c>
      <c r="C386" s="5">
        <v>947.42241379310349</v>
      </c>
      <c r="D386" s="57"/>
      <c r="E386" s="32" t="s">
        <v>10976</v>
      </c>
      <c r="F386" s="28">
        <v>947.42</v>
      </c>
      <c r="G386" s="57"/>
      <c r="H386" s="35">
        <f t="shared" si="5"/>
        <v>2.4137931035284055E-3</v>
      </c>
    </row>
    <row r="387" spans="1:8">
      <c r="A387" s="3" t="s">
        <v>1107</v>
      </c>
      <c r="B387" s="3">
        <v>53853</v>
      </c>
      <c r="C387" s="5">
        <v>1819.8275862068967</v>
      </c>
      <c r="D387" s="57"/>
      <c r="E387" s="32" t="s">
        <v>10977</v>
      </c>
      <c r="F387" s="28">
        <v>1819.83</v>
      </c>
      <c r="G387" s="57"/>
      <c r="H387" s="35">
        <f t="shared" si="5"/>
        <v>-2.413793103187345E-3</v>
      </c>
    </row>
    <row r="388" spans="1:8">
      <c r="A388" s="3" t="s">
        <v>1107</v>
      </c>
      <c r="B388" s="3">
        <v>53854</v>
      </c>
      <c r="C388" s="5">
        <v>1007.7586206896552</v>
      </c>
      <c r="D388" s="57"/>
      <c r="E388" s="32" t="s">
        <v>10978</v>
      </c>
      <c r="F388" s="28">
        <v>1007.76</v>
      </c>
      <c r="G388" s="57"/>
      <c r="H388" s="35">
        <f t="shared" si="5"/>
        <v>-1.3793103447596877E-3</v>
      </c>
    </row>
    <row r="389" spans="1:8">
      <c r="A389" s="3" t="s">
        <v>1107</v>
      </c>
      <c r="B389" s="3">
        <v>53855</v>
      </c>
      <c r="C389" s="5">
        <v>1007.7586206896552</v>
      </c>
      <c r="D389" s="57"/>
      <c r="E389" s="32" t="s">
        <v>10979</v>
      </c>
      <c r="F389" s="28">
        <v>1007.76</v>
      </c>
      <c r="G389" s="57"/>
      <c r="H389" s="35">
        <f t="shared" si="5"/>
        <v>-1.3793103447596877E-3</v>
      </c>
    </row>
    <row r="390" spans="1:8">
      <c r="A390" s="3" t="s">
        <v>1107</v>
      </c>
      <c r="B390" s="3">
        <v>53856</v>
      </c>
      <c r="C390" s="5">
        <v>13425.000000000002</v>
      </c>
      <c r="D390" s="57"/>
      <c r="E390" s="32" t="s">
        <v>10980</v>
      </c>
      <c r="F390" s="28">
        <v>13425</v>
      </c>
      <c r="G390" s="57"/>
      <c r="H390" s="35">
        <f t="shared" si="5"/>
        <v>0</v>
      </c>
    </row>
    <row r="391" spans="1:8">
      <c r="A391" s="3" t="s">
        <v>1107</v>
      </c>
      <c r="B391" s="3">
        <v>53857</v>
      </c>
      <c r="C391" s="5">
        <v>1007.7586206896552</v>
      </c>
      <c r="D391" s="57"/>
      <c r="E391" s="32" t="s">
        <v>10981</v>
      </c>
      <c r="F391" s="28">
        <v>1007.76</v>
      </c>
      <c r="G391" s="57"/>
      <c r="H391" s="35">
        <f t="shared" si="5"/>
        <v>-1.3793103447596877E-3</v>
      </c>
    </row>
    <row r="392" spans="1:8">
      <c r="A392" s="3" t="s">
        <v>1107</v>
      </c>
      <c r="B392" s="3">
        <v>53858</v>
      </c>
      <c r="C392" s="5">
        <v>947.42241379310349</v>
      </c>
      <c r="D392" s="57"/>
      <c r="E392" s="32" t="s">
        <v>10982</v>
      </c>
      <c r="F392" s="28">
        <v>947.42000000000007</v>
      </c>
      <c r="G392" s="57"/>
      <c r="H392" s="35">
        <f t="shared" si="5"/>
        <v>2.4137931034147186E-3</v>
      </c>
    </row>
    <row r="393" spans="1:8">
      <c r="A393" s="3" t="s">
        <v>1107</v>
      </c>
      <c r="B393" s="3">
        <v>53859</v>
      </c>
      <c r="C393" s="5">
        <v>1007.7586206896552</v>
      </c>
      <c r="D393" s="57"/>
      <c r="E393" s="32" t="s">
        <v>10983</v>
      </c>
      <c r="F393" s="28">
        <v>1007.76</v>
      </c>
      <c r="G393" s="57"/>
      <c r="H393" s="35">
        <f t="shared" ref="H393:H456" si="6">+C393-F393</f>
        <v>-1.3793103447596877E-3</v>
      </c>
    </row>
    <row r="394" spans="1:8">
      <c r="A394" s="3" t="s">
        <v>1107</v>
      </c>
      <c r="B394" s="3">
        <v>53860</v>
      </c>
      <c r="C394" s="5">
        <v>1780.1724137931035</v>
      </c>
      <c r="D394" s="57"/>
      <c r="E394" s="32" t="s">
        <v>10984</v>
      </c>
      <c r="F394" s="28">
        <v>1780.17</v>
      </c>
      <c r="G394" s="57"/>
      <c r="H394" s="35">
        <f t="shared" si="6"/>
        <v>2.4137931034147186E-3</v>
      </c>
    </row>
    <row r="395" spans="1:8">
      <c r="A395" s="3" t="s">
        <v>1107</v>
      </c>
      <c r="B395" s="3">
        <v>53861</v>
      </c>
      <c r="C395" s="5">
        <v>947.42241379310349</v>
      </c>
      <c r="D395" s="57"/>
      <c r="E395" s="32" t="s">
        <v>10985</v>
      </c>
      <c r="F395" s="28">
        <v>947.42000000000007</v>
      </c>
      <c r="G395" s="57"/>
      <c r="H395" s="35">
        <f t="shared" si="6"/>
        <v>2.4137931034147186E-3</v>
      </c>
    </row>
    <row r="396" spans="1:8">
      <c r="A396" s="3" t="s">
        <v>1107</v>
      </c>
      <c r="B396" s="3">
        <v>53862</v>
      </c>
      <c r="C396" s="5">
        <v>1939.6465517241379</v>
      </c>
      <c r="D396" s="57"/>
      <c r="E396" s="32" t="s">
        <v>10986</v>
      </c>
      <c r="F396" s="28">
        <v>1939.65</v>
      </c>
      <c r="G396" s="57"/>
      <c r="H396" s="35">
        <f t="shared" si="6"/>
        <v>-3.4482758621834364E-3</v>
      </c>
    </row>
    <row r="397" spans="1:8">
      <c r="A397" s="3" t="s">
        <v>1107</v>
      </c>
      <c r="B397" s="3">
        <v>53863</v>
      </c>
      <c r="C397" s="5">
        <v>2107.7586206896553</v>
      </c>
      <c r="D397" s="57"/>
      <c r="E397" s="32" t="s">
        <v>10987</v>
      </c>
      <c r="F397" s="28">
        <v>2107.7599999999998</v>
      </c>
      <c r="G397" s="57"/>
      <c r="H397" s="35">
        <f t="shared" si="6"/>
        <v>-1.3793103444186272E-3</v>
      </c>
    </row>
    <row r="398" spans="1:8">
      <c r="A398" s="3" t="s">
        <v>1107</v>
      </c>
      <c r="B398" s="3">
        <v>53864</v>
      </c>
      <c r="C398" s="5">
        <v>1698.2758620689656</v>
      </c>
      <c r="D398" s="57"/>
      <c r="E398" s="32" t="s">
        <v>10988</v>
      </c>
      <c r="F398" s="28">
        <v>1698.28</v>
      </c>
      <c r="G398" s="57"/>
      <c r="H398" s="35">
        <f t="shared" si="6"/>
        <v>-4.13793103439275E-3</v>
      </c>
    </row>
    <row r="399" spans="1:8">
      <c r="A399" s="3" t="s">
        <v>1107</v>
      </c>
      <c r="B399" s="3">
        <v>53865</v>
      </c>
      <c r="C399" s="5">
        <v>1007.7586206896552</v>
      </c>
      <c r="D399" s="57"/>
      <c r="E399" s="32" t="s">
        <v>10989</v>
      </c>
      <c r="F399" s="28">
        <v>1007.76</v>
      </c>
      <c r="G399" s="57"/>
      <c r="H399" s="35">
        <f t="shared" si="6"/>
        <v>-1.3793103447596877E-3</v>
      </c>
    </row>
    <row r="400" spans="1:8">
      <c r="A400" s="3" t="s">
        <v>1107</v>
      </c>
      <c r="B400" s="3">
        <v>53866</v>
      </c>
      <c r="C400" s="5">
        <v>4034.4827586206898</v>
      </c>
      <c r="D400" s="57"/>
      <c r="E400" s="32" t="s">
        <v>10990</v>
      </c>
      <c r="F400" s="28">
        <v>4034.48</v>
      </c>
      <c r="G400" s="57"/>
      <c r="H400" s="35">
        <f t="shared" si="6"/>
        <v>2.7586206897467491E-3</v>
      </c>
    </row>
    <row r="401" spans="1:8">
      <c r="A401" s="3" t="s">
        <v>1107</v>
      </c>
      <c r="B401" s="3">
        <v>53867</v>
      </c>
      <c r="C401" s="5">
        <v>2662.0775862068967</v>
      </c>
      <c r="D401" s="57"/>
      <c r="E401" s="32" t="s">
        <v>10991</v>
      </c>
      <c r="F401" s="28">
        <v>2662.08</v>
      </c>
      <c r="G401" s="57"/>
      <c r="H401" s="35">
        <f t="shared" si="6"/>
        <v>-2.413793103187345E-3</v>
      </c>
    </row>
    <row r="402" spans="1:8">
      <c r="A402" s="3" t="s">
        <v>1107</v>
      </c>
      <c r="B402" s="3">
        <v>53868</v>
      </c>
      <c r="C402" s="5">
        <v>1309.4827586206898</v>
      </c>
      <c r="D402" s="57"/>
      <c r="E402" s="32" t="s">
        <v>10992</v>
      </c>
      <c r="F402" s="28">
        <v>1309.48</v>
      </c>
      <c r="G402" s="57"/>
      <c r="H402" s="35">
        <f t="shared" si="6"/>
        <v>2.7586206897467491E-3</v>
      </c>
    </row>
    <row r="403" spans="1:8">
      <c r="A403" s="3" t="s">
        <v>1107</v>
      </c>
      <c r="B403" s="3">
        <v>53869</v>
      </c>
      <c r="C403" s="5">
        <v>1007.7500000000001</v>
      </c>
      <c r="D403" s="57"/>
      <c r="E403" s="32" t="s">
        <v>10993</v>
      </c>
      <c r="F403" s="28">
        <v>1007.75</v>
      </c>
      <c r="G403" s="57"/>
      <c r="H403" s="35">
        <f t="shared" si="6"/>
        <v>0</v>
      </c>
    </row>
    <row r="404" spans="1:8">
      <c r="A404" s="3" t="s">
        <v>1107</v>
      </c>
      <c r="B404" s="3">
        <v>53870</v>
      </c>
      <c r="C404" s="5">
        <v>1007.7586206896552</v>
      </c>
      <c r="D404" s="57"/>
      <c r="E404" s="32" t="s">
        <v>10994</v>
      </c>
      <c r="F404" s="28">
        <v>1007.76</v>
      </c>
      <c r="G404" s="57"/>
      <c r="H404" s="35">
        <f t="shared" si="6"/>
        <v>-1.3793103447596877E-3</v>
      </c>
    </row>
    <row r="405" spans="1:8">
      <c r="A405" s="3" t="s">
        <v>1107</v>
      </c>
      <c r="B405" s="3">
        <v>53871</v>
      </c>
      <c r="C405" s="5">
        <v>2649.1379310344828</v>
      </c>
      <c r="D405" s="57"/>
      <c r="E405" s="32" t="s">
        <v>10995</v>
      </c>
      <c r="F405" s="28">
        <v>2649.14</v>
      </c>
      <c r="G405" s="57"/>
      <c r="H405" s="35">
        <f t="shared" si="6"/>
        <v>-2.0689655170826882E-3</v>
      </c>
    </row>
    <row r="406" spans="1:8">
      <c r="A406" s="3" t="s">
        <v>1107</v>
      </c>
      <c r="B406" s="3">
        <v>53872</v>
      </c>
      <c r="C406" s="5">
        <v>1007.7586206896552</v>
      </c>
      <c r="D406" s="57"/>
      <c r="E406" s="32" t="s">
        <v>10996</v>
      </c>
      <c r="F406" s="28">
        <v>1007.76</v>
      </c>
      <c r="G406" s="57"/>
      <c r="H406" s="35">
        <f t="shared" si="6"/>
        <v>-1.3793103447596877E-3</v>
      </c>
    </row>
    <row r="407" spans="1:8">
      <c r="A407" s="3" t="s">
        <v>1107</v>
      </c>
      <c r="B407" s="3">
        <v>53873</v>
      </c>
      <c r="C407" s="5">
        <v>1698.293103448276</v>
      </c>
      <c r="D407" s="57"/>
      <c r="E407" s="32" t="s">
        <v>10997</v>
      </c>
      <c r="F407" s="28">
        <v>1698.29</v>
      </c>
      <c r="G407" s="57"/>
      <c r="H407" s="35">
        <f t="shared" si="6"/>
        <v>3.1034482760787796E-3</v>
      </c>
    </row>
    <row r="408" spans="1:8">
      <c r="A408" s="3" t="s">
        <v>1107</v>
      </c>
      <c r="B408" s="3">
        <v>53874</v>
      </c>
      <c r="C408" s="5">
        <v>1758.6120689655174</v>
      </c>
      <c r="D408" s="57"/>
      <c r="E408" s="32" t="s">
        <v>10998</v>
      </c>
      <c r="F408" s="28">
        <v>1758.6100000000001</v>
      </c>
      <c r="G408" s="57"/>
      <c r="H408" s="35">
        <f t="shared" si="6"/>
        <v>2.0689655173100618E-3</v>
      </c>
    </row>
    <row r="409" spans="1:8">
      <c r="A409" s="3" t="s">
        <v>1107</v>
      </c>
      <c r="B409" s="3">
        <v>53875</v>
      </c>
      <c r="C409" s="5">
        <v>400</v>
      </c>
      <c r="D409" s="57"/>
      <c r="E409" s="32" t="s">
        <v>10999</v>
      </c>
      <c r="F409" s="28">
        <v>400</v>
      </c>
      <c r="G409" s="57"/>
      <c r="H409" s="35">
        <f t="shared" si="6"/>
        <v>0</v>
      </c>
    </row>
    <row r="410" spans="1:8">
      <c r="A410" s="3" t="s">
        <v>1107</v>
      </c>
      <c r="B410" s="3">
        <v>53876</v>
      </c>
      <c r="C410" s="5">
        <v>1007.7586206896552</v>
      </c>
      <c r="D410" s="57"/>
      <c r="E410" s="32" t="s">
        <v>11000</v>
      </c>
      <c r="F410" s="28">
        <v>1007.76</v>
      </c>
      <c r="G410" s="57"/>
      <c r="H410" s="35">
        <f t="shared" si="6"/>
        <v>-1.3793103447596877E-3</v>
      </c>
    </row>
    <row r="411" spans="1:8">
      <c r="A411" s="3" t="s">
        <v>1107</v>
      </c>
      <c r="B411" s="3">
        <v>53877</v>
      </c>
      <c r="C411" s="5">
        <v>1780.1637931034481</v>
      </c>
      <c r="D411" s="57"/>
      <c r="E411" s="32" t="s">
        <v>11001</v>
      </c>
      <c r="F411" s="28">
        <v>1780.16</v>
      </c>
      <c r="G411" s="57"/>
      <c r="H411" s="35">
        <f t="shared" si="6"/>
        <v>3.7931034480607195E-3</v>
      </c>
    </row>
    <row r="412" spans="1:8">
      <c r="A412" s="3" t="s">
        <v>1107</v>
      </c>
      <c r="B412" s="3">
        <v>53878</v>
      </c>
      <c r="C412" s="5">
        <v>1007.7586206896552</v>
      </c>
      <c r="D412" s="57"/>
      <c r="E412" s="32" t="s">
        <v>11002</v>
      </c>
      <c r="F412" s="28">
        <v>1007.76</v>
      </c>
      <c r="G412" s="57"/>
      <c r="H412" s="35">
        <f t="shared" si="6"/>
        <v>-1.3793103447596877E-3</v>
      </c>
    </row>
    <row r="413" spans="1:8">
      <c r="A413" s="3" t="s">
        <v>1107</v>
      </c>
      <c r="B413" s="3">
        <v>53879</v>
      </c>
      <c r="C413" s="5">
        <v>1007.7586206896552</v>
      </c>
      <c r="D413" s="57"/>
      <c r="E413" s="32" t="s">
        <v>11003</v>
      </c>
      <c r="F413" s="28">
        <v>1007.76</v>
      </c>
      <c r="G413" s="57"/>
      <c r="H413" s="35">
        <f t="shared" si="6"/>
        <v>-1.3793103447596877E-3</v>
      </c>
    </row>
    <row r="414" spans="1:8">
      <c r="A414" s="3" t="s">
        <v>1107</v>
      </c>
      <c r="B414" s="3">
        <v>53880</v>
      </c>
      <c r="C414" s="5">
        <v>2801.7327586206902</v>
      </c>
      <c r="D414" s="57"/>
      <c r="E414" s="32" t="s">
        <v>11004</v>
      </c>
      <c r="F414" s="28">
        <v>2801.73</v>
      </c>
      <c r="G414" s="57"/>
      <c r="H414" s="35">
        <f t="shared" si="6"/>
        <v>2.7586206902014965E-3</v>
      </c>
    </row>
    <row r="415" spans="1:8">
      <c r="A415" s="3" t="s">
        <v>1107</v>
      </c>
      <c r="B415" s="3">
        <v>53881</v>
      </c>
      <c r="C415" s="5">
        <v>3814.6465517241381</v>
      </c>
      <c r="D415" s="57"/>
      <c r="E415" s="32" t="s">
        <v>11005</v>
      </c>
      <c r="F415" s="28">
        <v>3814.6499999999996</v>
      </c>
      <c r="G415" s="57"/>
      <c r="H415" s="35">
        <f t="shared" si="6"/>
        <v>-3.4482758615013154E-3</v>
      </c>
    </row>
    <row r="416" spans="1:8">
      <c r="A416" s="3" t="s">
        <v>1107</v>
      </c>
      <c r="B416" s="3">
        <v>53882</v>
      </c>
      <c r="C416" s="5">
        <v>1007.7586206896552</v>
      </c>
      <c r="D416" s="57"/>
      <c r="E416" s="32" t="s">
        <v>11006</v>
      </c>
      <c r="F416" s="28">
        <v>1007.76</v>
      </c>
      <c r="G416" s="57"/>
      <c r="H416" s="35">
        <f t="shared" si="6"/>
        <v>-1.3793103447596877E-3</v>
      </c>
    </row>
    <row r="417" spans="1:8">
      <c r="A417" s="3" t="s">
        <v>1107</v>
      </c>
      <c r="B417" s="3">
        <v>53883</v>
      </c>
      <c r="C417" s="5">
        <v>947.42241379310349</v>
      </c>
      <c r="D417" s="57"/>
      <c r="E417" s="32" t="s">
        <v>11007</v>
      </c>
      <c r="F417" s="28">
        <v>947.42</v>
      </c>
      <c r="G417" s="57"/>
      <c r="H417" s="35">
        <f t="shared" si="6"/>
        <v>2.4137931035284055E-3</v>
      </c>
    </row>
    <row r="418" spans="1:8">
      <c r="A418" s="3" t="s">
        <v>1107</v>
      </c>
      <c r="B418" s="3">
        <v>53884</v>
      </c>
      <c r="C418" s="5">
        <v>947.42241379310349</v>
      </c>
      <c r="D418" s="57"/>
      <c r="E418" s="32" t="s">
        <v>11008</v>
      </c>
      <c r="F418" s="28">
        <v>947.42</v>
      </c>
      <c r="G418" s="57"/>
      <c r="H418" s="35">
        <f t="shared" si="6"/>
        <v>2.4137931035284055E-3</v>
      </c>
    </row>
    <row r="419" spans="1:8">
      <c r="A419" s="3" t="s">
        <v>1107</v>
      </c>
      <c r="B419" s="3">
        <v>53885</v>
      </c>
      <c r="C419" s="5">
        <v>1723.2758620689656</v>
      </c>
      <c r="D419" s="57"/>
      <c r="E419" s="32" t="s">
        <v>11009</v>
      </c>
      <c r="F419" s="28">
        <v>1723.28</v>
      </c>
      <c r="G419" s="57"/>
      <c r="H419" s="35">
        <f t="shared" si="6"/>
        <v>-4.13793103439275E-3</v>
      </c>
    </row>
    <row r="420" spans="1:8">
      <c r="A420" s="3" t="s">
        <v>1107</v>
      </c>
      <c r="B420" s="3">
        <v>53886</v>
      </c>
      <c r="C420" s="5">
        <v>947.41379310344837</v>
      </c>
      <c r="D420" s="57"/>
      <c r="E420" s="32" t="s">
        <v>11010</v>
      </c>
      <c r="F420" s="28">
        <v>947.41000000000008</v>
      </c>
      <c r="G420" s="57"/>
      <c r="H420" s="35">
        <f t="shared" si="6"/>
        <v>3.7931034482880932E-3</v>
      </c>
    </row>
    <row r="421" spans="1:8">
      <c r="A421" s="3" t="s">
        <v>1107</v>
      </c>
      <c r="B421" s="3">
        <v>53887</v>
      </c>
      <c r="C421" s="5">
        <v>2801.7327586206902</v>
      </c>
      <c r="D421" s="57"/>
      <c r="E421" s="32" t="s">
        <v>11011</v>
      </c>
      <c r="F421" s="28">
        <v>2801.7299999999996</v>
      </c>
      <c r="G421" s="57"/>
      <c r="H421" s="35">
        <f t="shared" si="6"/>
        <v>2.7586206906562438E-3</v>
      </c>
    </row>
    <row r="422" spans="1:8">
      <c r="A422" s="3" t="s">
        <v>1107</v>
      </c>
      <c r="B422" s="3">
        <v>53888</v>
      </c>
      <c r="C422" s="5">
        <v>1724</v>
      </c>
      <c r="D422" s="57"/>
      <c r="E422" s="32" t="s">
        <v>11012</v>
      </c>
      <c r="F422" s="28">
        <v>1724</v>
      </c>
      <c r="G422" s="57"/>
      <c r="H422" s="35">
        <f t="shared" si="6"/>
        <v>0</v>
      </c>
    </row>
    <row r="423" spans="1:8">
      <c r="A423" s="3" t="s">
        <v>1107</v>
      </c>
      <c r="B423" s="3">
        <v>53889</v>
      </c>
      <c r="C423" s="5">
        <v>2862.0603448275861</v>
      </c>
      <c r="D423" s="57"/>
      <c r="E423" s="32" t="s">
        <v>11013</v>
      </c>
      <c r="F423" s="28">
        <v>2862.06</v>
      </c>
      <c r="G423" s="57"/>
      <c r="H423" s="35">
        <f t="shared" si="6"/>
        <v>3.448275861046568E-4</v>
      </c>
    </row>
    <row r="424" spans="1:8">
      <c r="A424" s="3" t="s">
        <v>1107</v>
      </c>
      <c r="B424" s="3">
        <v>53890</v>
      </c>
      <c r="C424" s="5">
        <v>1758.6120689655174</v>
      </c>
      <c r="D424" s="57"/>
      <c r="E424" s="32" t="s">
        <v>11014</v>
      </c>
      <c r="F424" s="28">
        <v>1758.61</v>
      </c>
      <c r="G424" s="57"/>
      <c r="H424" s="35">
        <f t="shared" si="6"/>
        <v>2.0689655175374355E-3</v>
      </c>
    </row>
    <row r="425" spans="1:8">
      <c r="A425" s="3" t="s">
        <v>1107</v>
      </c>
      <c r="B425" s="3">
        <v>53891</v>
      </c>
      <c r="C425" s="5">
        <v>86.206896551724142</v>
      </c>
      <c r="D425" s="57"/>
      <c r="E425" s="32" t="s">
        <v>11015</v>
      </c>
      <c r="F425" s="28">
        <v>86.21</v>
      </c>
      <c r="G425" s="57"/>
      <c r="H425" s="35">
        <f t="shared" si="6"/>
        <v>-3.1034482758514059E-3</v>
      </c>
    </row>
    <row r="426" spans="1:8">
      <c r="A426" s="3" t="s">
        <v>1107</v>
      </c>
      <c r="B426" s="3">
        <v>53892</v>
      </c>
      <c r="C426" s="5">
        <v>1007.7586206896552</v>
      </c>
      <c r="D426" s="57"/>
      <c r="E426" s="32" t="s">
        <v>11016</v>
      </c>
      <c r="F426" s="28">
        <v>1007.76</v>
      </c>
      <c r="G426" s="57"/>
      <c r="H426" s="35">
        <f t="shared" si="6"/>
        <v>-1.3793103447596877E-3</v>
      </c>
    </row>
    <row r="427" spans="1:8">
      <c r="A427" s="3" t="s">
        <v>1107</v>
      </c>
      <c r="B427" s="3">
        <v>53893</v>
      </c>
      <c r="C427" s="5">
        <v>21579.551724137931</v>
      </c>
      <c r="D427" s="57"/>
      <c r="E427" s="32" t="s">
        <v>11017</v>
      </c>
      <c r="F427" s="28">
        <v>21579.55</v>
      </c>
      <c r="G427" s="57"/>
      <c r="H427" s="35">
        <f t="shared" si="6"/>
        <v>1.7241379318875261E-3</v>
      </c>
    </row>
    <row r="428" spans="1:8">
      <c r="A428" s="3" t="s">
        <v>1107</v>
      </c>
      <c r="B428" s="3">
        <v>53894</v>
      </c>
      <c r="C428" s="5">
        <v>196.37931034482762</v>
      </c>
      <c r="D428" s="57"/>
      <c r="E428" s="32" t="s">
        <v>11018</v>
      </c>
      <c r="F428" s="28">
        <v>196.38</v>
      </c>
      <c r="G428" s="57"/>
      <c r="H428" s="35">
        <f t="shared" si="6"/>
        <v>-6.8965517237984386E-4</v>
      </c>
    </row>
    <row r="429" spans="1:8">
      <c r="A429" s="3" t="s">
        <v>1107</v>
      </c>
      <c r="B429" s="3">
        <v>53895</v>
      </c>
      <c r="C429" s="5">
        <v>196.37931034482762</v>
      </c>
      <c r="D429" s="57"/>
      <c r="E429" s="32" t="s">
        <v>11019</v>
      </c>
      <c r="F429" s="28">
        <v>196.38</v>
      </c>
      <c r="G429" s="57"/>
      <c r="H429" s="35">
        <f t="shared" si="6"/>
        <v>-6.8965517237984386E-4</v>
      </c>
    </row>
    <row r="430" spans="1:8">
      <c r="A430" s="3" t="s">
        <v>1107</v>
      </c>
      <c r="B430" s="3">
        <v>53896</v>
      </c>
      <c r="C430" s="5">
        <v>174.60344827586206</v>
      </c>
      <c r="D430" s="57"/>
      <c r="E430" s="32" t="s">
        <v>11020</v>
      </c>
      <c r="F430" s="28">
        <v>174.6</v>
      </c>
      <c r="G430" s="57"/>
      <c r="H430" s="35">
        <f t="shared" si="6"/>
        <v>3.4482758620697496E-3</v>
      </c>
    </row>
    <row r="431" spans="1:8">
      <c r="A431" s="3" t="s">
        <v>1107</v>
      </c>
      <c r="B431" s="3">
        <v>53897</v>
      </c>
      <c r="C431" s="5">
        <v>947.42241379310349</v>
      </c>
      <c r="D431" s="57"/>
      <c r="E431" s="32" t="s">
        <v>11021</v>
      </c>
      <c r="F431" s="28">
        <v>947.42</v>
      </c>
      <c r="G431" s="57"/>
      <c r="H431" s="35">
        <f t="shared" si="6"/>
        <v>2.4137931035284055E-3</v>
      </c>
    </row>
    <row r="432" spans="1:8">
      <c r="A432" s="3" t="s">
        <v>1107</v>
      </c>
      <c r="B432" s="3">
        <v>53898</v>
      </c>
      <c r="C432" s="5">
        <v>174.60344827586206</v>
      </c>
      <c r="D432" s="57"/>
      <c r="E432" s="32" t="s">
        <v>11022</v>
      </c>
      <c r="F432" s="28">
        <v>174.6</v>
      </c>
      <c r="G432" s="57"/>
      <c r="H432" s="35">
        <f t="shared" si="6"/>
        <v>3.4482758620697496E-3</v>
      </c>
    </row>
    <row r="433" spans="1:8">
      <c r="A433" s="3" t="s">
        <v>1107</v>
      </c>
      <c r="B433" s="3">
        <v>53899</v>
      </c>
      <c r="C433" s="5">
        <v>174.60344827586206</v>
      </c>
      <c r="D433" s="57"/>
      <c r="E433" s="32" t="s">
        <v>11023</v>
      </c>
      <c r="F433" s="28">
        <v>174.6</v>
      </c>
      <c r="G433" s="57"/>
      <c r="H433" s="35">
        <f t="shared" si="6"/>
        <v>3.4482758620697496E-3</v>
      </c>
    </row>
    <row r="434" spans="1:8">
      <c r="A434" s="3" t="s">
        <v>1107</v>
      </c>
      <c r="B434" s="3">
        <v>53900</v>
      </c>
      <c r="C434" s="5">
        <v>196.37931034482762</v>
      </c>
      <c r="D434" s="57"/>
      <c r="E434" s="32" t="s">
        <v>11024</v>
      </c>
      <c r="F434" s="28">
        <v>196.38</v>
      </c>
      <c r="G434" s="57"/>
      <c r="H434" s="35">
        <f t="shared" si="6"/>
        <v>-6.8965517237984386E-4</v>
      </c>
    </row>
    <row r="435" spans="1:8">
      <c r="A435" s="3" t="s">
        <v>1107</v>
      </c>
      <c r="B435" s="3">
        <v>53901</v>
      </c>
      <c r="C435" s="5">
        <v>1042.2413793103449</v>
      </c>
      <c r="D435" s="57"/>
      <c r="E435" s="32" t="s">
        <v>11025</v>
      </c>
      <c r="F435" s="28">
        <v>1042.24</v>
      </c>
      <c r="G435" s="57"/>
      <c r="H435" s="35">
        <f t="shared" si="6"/>
        <v>1.3793103448733746E-3</v>
      </c>
    </row>
    <row r="436" spans="1:8">
      <c r="A436" s="3" t="s">
        <v>1107</v>
      </c>
      <c r="B436" s="3">
        <v>53902</v>
      </c>
      <c r="C436" s="5">
        <v>174.60344827586206</v>
      </c>
      <c r="D436" s="57"/>
      <c r="E436" s="32" t="s">
        <v>11026</v>
      </c>
      <c r="F436" s="28">
        <v>174.6</v>
      </c>
      <c r="G436" s="57"/>
      <c r="H436" s="35">
        <f t="shared" si="6"/>
        <v>3.4482758620697496E-3</v>
      </c>
    </row>
    <row r="437" spans="1:8">
      <c r="A437" s="3" t="s">
        <v>1107</v>
      </c>
      <c r="B437" s="3">
        <v>53903</v>
      </c>
      <c r="C437" s="5">
        <v>174.60344827586206</v>
      </c>
      <c r="D437" s="57"/>
      <c r="E437" s="32" t="s">
        <v>11027</v>
      </c>
      <c r="F437" s="28">
        <v>174.6</v>
      </c>
      <c r="G437" s="57"/>
      <c r="H437" s="35">
        <f t="shared" si="6"/>
        <v>3.4482758620697496E-3</v>
      </c>
    </row>
    <row r="438" spans="1:8">
      <c r="A438" s="3" t="s">
        <v>1107</v>
      </c>
      <c r="B438" s="3">
        <v>53904</v>
      </c>
      <c r="C438" s="5">
        <v>1758.6206896551726</v>
      </c>
      <c r="D438" s="57"/>
      <c r="E438" s="32" t="s">
        <v>11028</v>
      </c>
      <c r="F438" s="28">
        <v>1758.62</v>
      </c>
      <c r="G438" s="57"/>
      <c r="H438" s="35">
        <f t="shared" si="6"/>
        <v>6.8965517266406096E-4</v>
      </c>
    </row>
    <row r="439" spans="1:8">
      <c r="A439" s="3" t="s">
        <v>1107</v>
      </c>
      <c r="B439" s="3">
        <v>53905</v>
      </c>
      <c r="C439" s="5">
        <v>2531.0258620689656</v>
      </c>
      <c r="D439" s="57"/>
      <c r="E439" s="32" t="s">
        <v>11029</v>
      </c>
      <c r="F439" s="28">
        <v>2531.0299999999997</v>
      </c>
      <c r="G439" s="57"/>
      <c r="H439" s="35">
        <f t="shared" si="6"/>
        <v>-4.1379310341653763E-3</v>
      </c>
    </row>
    <row r="440" spans="1:8">
      <c r="A440" s="3" t="s">
        <v>1107</v>
      </c>
      <c r="B440" s="3">
        <v>53906</v>
      </c>
      <c r="C440" s="5">
        <v>325.89655172413796</v>
      </c>
      <c r="D440" s="57"/>
      <c r="E440" s="32" t="s">
        <v>11030</v>
      </c>
      <c r="F440" s="28">
        <v>325.89999999999998</v>
      </c>
      <c r="G440" s="57"/>
      <c r="H440" s="35">
        <f t="shared" si="6"/>
        <v>-3.4482758620129061E-3</v>
      </c>
    </row>
    <row r="441" spans="1:8">
      <c r="A441" s="3" t="s">
        <v>1107</v>
      </c>
      <c r="B441" s="3">
        <v>53907</v>
      </c>
      <c r="C441" s="5">
        <v>270.62931034482762</v>
      </c>
      <c r="D441" s="57"/>
      <c r="E441" s="32" t="s">
        <v>11031</v>
      </c>
      <c r="F441" s="28">
        <v>270.63</v>
      </c>
      <c r="G441" s="57"/>
      <c r="H441" s="35">
        <f t="shared" si="6"/>
        <v>-6.8965517237984386E-4</v>
      </c>
    </row>
    <row r="442" spans="1:8">
      <c r="A442" s="3" t="s">
        <v>1107</v>
      </c>
      <c r="B442" s="3">
        <v>53908</v>
      </c>
      <c r="C442" s="5">
        <v>58.198275862068975</v>
      </c>
      <c r="D442" s="57"/>
      <c r="E442" s="32" t="s">
        <v>11032</v>
      </c>
      <c r="F442" s="28">
        <v>58.2</v>
      </c>
      <c r="G442" s="57"/>
      <c r="H442" s="35">
        <f t="shared" si="6"/>
        <v>-1.7241379310277694E-3</v>
      </c>
    </row>
    <row r="443" spans="1:8">
      <c r="A443" s="3" t="s">
        <v>1107</v>
      </c>
      <c r="B443" s="3">
        <v>53909</v>
      </c>
      <c r="C443" s="5">
        <v>947.41379310344837</v>
      </c>
      <c r="D443" s="57"/>
      <c r="E443" s="32" t="s">
        <v>11033</v>
      </c>
      <c r="F443" s="28">
        <v>947.41000000000008</v>
      </c>
      <c r="G443" s="57"/>
      <c r="H443" s="35">
        <f t="shared" si="6"/>
        <v>3.7931034482880932E-3</v>
      </c>
    </row>
    <row r="444" spans="1:8">
      <c r="A444" s="3" t="s">
        <v>1107</v>
      </c>
      <c r="B444" s="3">
        <v>53910</v>
      </c>
      <c r="C444" s="5">
        <v>1007.7586206896552</v>
      </c>
      <c r="D444" s="57"/>
      <c r="E444" s="32" t="s">
        <v>11034</v>
      </c>
      <c r="F444" s="28">
        <v>1007.76</v>
      </c>
      <c r="G444" s="57"/>
      <c r="H444" s="35">
        <f t="shared" si="6"/>
        <v>-1.3793103447596877E-3</v>
      </c>
    </row>
    <row r="445" spans="1:8">
      <c r="A445" s="3" t="s">
        <v>1107</v>
      </c>
      <c r="B445" s="3">
        <v>53911</v>
      </c>
      <c r="C445" s="5">
        <v>2801.7327586206902</v>
      </c>
      <c r="D445" s="57"/>
      <c r="E445" s="32" t="s">
        <v>11035</v>
      </c>
      <c r="F445" s="28">
        <v>2801.7299999999996</v>
      </c>
      <c r="G445" s="57"/>
      <c r="H445" s="35">
        <f t="shared" si="6"/>
        <v>2.7586206906562438E-3</v>
      </c>
    </row>
    <row r="446" spans="1:8">
      <c r="A446" s="3" t="s">
        <v>1107</v>
      </c>
      <c r="B446" s="3">
        <v>53912</v>
      </c>
      <c r="C446" s="5">
        <v>325.89655172413796</v>
      </c>
      <c r="D446" s="57"/>
      <c r="E446" s="32" t="s">
        <v>11036</v>
      </c>
      <c r="F446" s="28">
        <v>325.89999999999998</v>
      </c>
      <c r="G446" s="57"/>
      <c r="H446" s="35">
        <f t="shared" si="6"/>
        <v>-3.4482758620129061E-3</v>
      </c>
    </row>
    <row r="447" spans="1:8">
      <c r="A447" s="3" t="s">
        <v>1107</v>
      </c>
      <c r="B447" s="3">
        <v>53913</v>
      </c>
      <c r="C447" s="5">
        <v>2246.7327586206898</v>
      </c>
      <c r="D447" s="57"/>
      <c r="E447" s="32" t="s">
        <v>11037</v>
      </c>
      <c r="F447" s="28">
        <v>2246.73</v>
      </c>
      <c r="G447" s="57"/>
      <c r="H447" s="35">
        <f t="shared" si="6"/>
        <v>2.7586206897467491E-3</v>
      </c>
    </row>
    <row r="448" spans="1:8">
      <c r="A448" s="3" t="s">
        <v>1107</v>
      </c>
      <c r="B448" s="3">
        <v>53914</v>
      </c>
      <c r="C448" s="5">
        <v>206.02586206896555</v>
      </c>
      <c r="D448" s="57"/>
      <c r="E448" s="32" t="s">
        <v>11038</v>
      </c>
      <c r="F448" s="28">
        <v>206.03</v>
      </c>
      <c r="G448" s="57"/>
      <c r="H448" s="35">
        <f t="shared" si="6"/>
        <v>-4.1379310344495934E-3</v>
      </c>
    </row>
    <row r="449" spans="1:8">
      <c r="A449" s="3" t="s">
        <v>1107</v>
      </c>
      <c r="B449" s="3">
        <v>53915</v>
      </c>
      <c r="C449" s="5">
        <v>947.42241379310349</v>
      </c>
      <c r="D449" s="57"/>
      <c r="E449" s="32" t="s">
        <v>11039</v>
      </c>
      <c r="F449" s="28">
        <v>947.42</v>
      </c>
      <c r="G449" s="57"/>
      <c r="H449" s="35">
        <f t="shared" si="6"/>
        <v>2.4137931035284055E-3</v>
      </c>
    </row>
    <row r="450" spans="1:8">
      <c r="A450" s="3" t="s">
        <v>1107</v>
      </c>
      <c r="B450" s="3">
        <v>53916</v>
      </c>
      <c r="C450" s="5">
        <v>15750.000000000002</v>
      </c>
      <c r="D450" s="57"/>
      <c r="E450" s="32" t="s">
        <v>11040</v>
      </c>
      <c r="F450" s="28">
        <v>15750</v>
      </c>
      <c r="G450" s="57"/>
      <c r="H450" s="35">
        <f t="shared" si="6"/>
        <v>0</v>
      </c>
    </row>
    <row r="451" spans="1:8">
      <c r="A451" s="3" t="s">
        <v>1107</v>
      </c>
      <c r="B451" s="3">
        <v>53917</v>
      </c>
      <c r="C451" s="5">
        <v>15750.000000000002</v>
      </c>
      <c r="D451" s="57"/>
      <c r="E451" s="32" t="s">
        <v>11041</v>
      </c>
      <c r="F451" s="28">
        <v>15750</v>
      </c>
      <c r="G451" s="57"/>
      <c r="H451" s="35">
        <f t="shared" si="6"/>
        <v>0</v>
      </c>
    </row>
    <row r="452" spans="1:8">
      <c r="A452" s="3" t="s">
        <v>1107</v>
      </c>
      <c r="B452" s="3">
        <v>53918</v>
      </c>
      <c r="C452" s="5">
        <v>2219.8017241379312</v>
      </c>
      <c r="D452" s="57"/>
      <c r="E452" s="32" t="s">
        <v>11042</v>
      </c>
      <c r="F452" s="28">
        <v>2219.8000000000002</v>
      </c>
      <c r="G452" s="57"/>
      <c r="H452" s="35">
        <f t="shared" si="6"/>
        <v>1.7241379309780314E-3</v>
      </c>
    </row>
    <row r="453" spans="1:8">
      <c r="A453" s="3" t="s">
        <v>1107</v>
      </c>
      <c r="B453" s="3">
        <v>53919</v>
      </c>
      <c r="C453" s="5">
        <v>3772.0775862068967</v>
      </c>
      <c r="D453" s="57"/>
      <c r="E453" s="32" t="s">
        <v>11043</v>
      </c>
      <c r="F453" s="28">
        <v>3772.08</v>
      </c>
      <c r="G453" s="57"/>
      <c r="H453" s="35">
        <f t="shared" si="6"/>
        <v>-2.413793103187345E-3</v>
      </c>
    </row>
    <row r="454" spans="1:8">
      <c r="A454" s="3" t="s">
        <v>1107</v>
      </c>
      <c r="B454" s="3">
        <v>53920</v>
      </c>
      <c r="C454" s="5">
        <v>1007.7586206896552</v>
      </c>
      <c r="D454" s="57"/>
      <c r="E454" s="32" t="s">
        <v>11044</v>
      </c>
      <c r="F454" s="28">
        <v>1007.76</v>
      </c>
      <c r="G454" s="57"/>
      <c r="H454" s="35">
        <f t="shared" si="6"/>
        <v>-1.3793103447596877E-3</v>
      </c>
    </row>
    <row r="455" spans="1:8">
      <c r="A455" s="3" t="s">
        <v>1107</v>
      </c>
      <c r="B455" s="3">
        <v>53921</v>
      </c>
      <c r="C455" s="5">
        <v>3849.1293103448274</v>
      </c>
      <c r="D455" s="57"/>
      <c r="E455" s="32" t="s">
        <v>11045</v>
      </c>
      <c r="F455" s="28">
        <v>3849.13</v>
      </c>
      <c r="G455" s="57"/>
      <c r="H455" s="35">
        <f t="shared" si="6"/>
        <v>-6.8965517266406096E-4</v>
      </c>
    </row>
    <row r="456" spans="1:8">
      <c r="A456" s="3" t="s">
        <v>1107</v>
      </c>
      <c r="B456" s="3">
        <v>53922</v>
      </c>
      <c r="C456" s="5">
        <v>1007.7586206896552</v>
      </c>
      <c r="D456" s="57"/>
      <c r="E456" s="32" t="s">
        <v>11046</v>
      </c>
      <c r="F456" s="28">
        <v>1007.76</v>
      </c>
      <c r="G456" s="57"/>
      <c r="H456" s="35">
        <f t="shared" si="6"/>
        <v>-1.3793103447596877E-3</v>
      </c>
    </row>
    <row r="457" spans="1:8">
      <c r="A457" s="3" t="s">
        <v>1107</v>
      </c>
      <c r="B457" s="3">
        <v>53923</v>
      </c>
      <c r="C457" s="5">
        <v>1758.6206896551726</v>
      </c>
      <c r="D457" s="57"/>
      <c r="E457" s="32" t="s">
        <v>11047</v>
      </c>
      <c r="F457" s="28">
        <v>1758.62</v>
      </c>
      <c r="G457" s="57"/>
      <c r="H457" s="35">
        <f t="shared" ref="H457:H520" si="7">+C457-F457</f>
        <v>6.8965517266406096E-4</v>
      </c>
    </row>
    <row r="458" spans="1:8">
      <c r="A458" s="3" t="s">
        <v>1107</v>
      </c>
      <c r="B458" s="3">
        <v>53924</v>
      </c>
      <c r="C458" s="5">
        <v>947.42241379310349</v>
      </c>
      <c r="D458" s="57"/>
      <c r="E458" s="32" t="s">
        <v>11048</v>
      </c>
      <c r="F458" s="28">
        <v>947.42000000000007</v>
      </c>
      <c r="G458" s="57"/>
      <c r="H458" s="35">
        <f t="shared" si="7"/>
        <v>2.4137931034147186E-3</v>
      </c>
    </row>
    <row r="459" spans="1:8">
      <c r="A459" s="3" t="s">
        <v>1107</v>
      </c>
      <c r="B459" s="3">
        <v>53925</v>
      </c>
      <c r="C459" s="5">
        <v>1007.7586206896552</v>
      </c>
      <c r="D459" s="57"/>
      <c r="E459" s="32" t="s">
        <v>11049</v>
      </c>
      <c r="F459" s="28">
        <v>1007.76</v>
      </c>
      <c r="G459" s="57"/>
      <c r="H459" s="35">
        <f t="shared" si="7"/>
        <v>-1.3793103447596877E-3</v>
      </c>
    </row>
    <row r="460" spans="1:8">
      <c r="A460" s="3" t="s">
        <v>1107</v>
      </c>
      <c r="B460" s="3">
        <v>53926</v>
      </c>
      <c r="C460" s="5">
        <v>1007.7586206896552</v>
      </c>
      <c r="D460" s="57"/>
      <c r="E460" s="32" t="s">
        <v>11050</v>
      </c>
      <c r="F460" s="28">
        <v>1007.76</v>
      </c>
      <c r="G460" s="57"/>
      <c r="H460" s="35">
        <f t="shared" si="7"/>
        <v>-1.3793103447596877E-3</v>
      </c>
    </row>
    <row r="461" spans="1:8">
      <c r="A461" s="3" t="s">
        <v>1107</v>
      </c>
      <c r="B461" s="3">
        <v>53927</v>
      </c>
      <c r="C461" s="5">
        <v>1007.7586206896552</v>
      </c>
      <c r="D461" s="57"/>
      <c r="E461" s="32" t="s">
        <v>11051</v>
      </c>
      <c r="F461" s="28">
        <v>1007.76</v>
      </c>
      <c r="G461" s="57"/>
      <c r="H461" s="35">
        <f t="shared" si="7"/>
        <v>-1.3793103447596877E-3</v>
      </c>
    </row>
    <row r="462" spans="1:8">
      <c r="A462" s="3" t="s">
        <v>1107</v>
      </c>
      <c r="B462" s="3">
        <v>53928</v>
      </c>
      <c r="C462" s="5">
        <v>2801.7327586206902</v>
      </c>
      <c r="D462" s="57"/>
      <c r="E462" s="32" t="s">
        <v>11052</v>
      </c>
      <c r="F462" s="28">
        <v>2801.73</v>
      </c>
      <c r="G462" s="57"/>
      <c r="H462" s="35">
        <f t="shared" si="7"/>
        <v>2.7586206902014965E-3</v>
      </c>
    </row>
    <row r="463" spans="1:8">
      <c r="A463" s="3" t="s">
        <v>1107</v>
      </c>
      <c r="B463" s="3">
        <v>53929</v>
      </c>
      <c r="C463" s="5">
        <v>947.42241379310349</v>
      </c>
      <c r="D463" s="57"/>
      <c r="E463" s="32" t="s">
        <v>11053</v>
      </c>
      <c r="F463" s="28">
        <v>947.42</v>
      </c>
      <c r="G463" s="57"/>
      <c r="H463" s="35">
        <f t="shared" si="7"/>
        <v>2.4137931035284055E-3</v>
      </c>
    </row>
    <row r="464" spans="1:8">
      <c r="A464" s="3" t="s">
        <v>1107</v>
      </c>
      <c r="B464" s="3">
        <v>53930</v>
      </c>
      <c r="C464" s="5">
        <v>1007.7586206896552</v>
      </c>
      <c r="D464" s="57"/>
      <c r="E464" s="32" t="s">
        <v>11054</v>
      </c>
      <c r="F464" s="28">
        <v>1007.76</v>
      </c>
      <c r="G464" s="57"/>
      <c r="H464" s="35">
        <f t="shared" si="7"/>
        <v>-1.3793103447596877E-3</v>
      </c>
    </row>
    <row r="465" spans="1:8">
      <c r="A465" s="3" t="s">
        <v>1107</v>
      </c>
      <c r="B465" s="3">
        <v>53931</v>
      </c>
      <c r="C465" s="5">
        <v>1007.7586206896552</v>
      </c>
      <c r="D465" s="57"/>
      <c r="E465" s="32" t="s">
        <v>11055</v>
      </c>
      <c r="F465" s="28">
        <v>1007.76</v>
      </c>
      <c r="G465" s="57"/>
      <c r="H465" s="35">
        <f t="shared" si="7"/>
        <v>-1.3793103447596877E-3</v>
      </c>
    </row>
    <row r="466" spans="1:8">
      <c r="A466" s="3" t="s">
        <v>1107</v>
      </c>
      <c r="B466" s="3">
        <v>53932</v>
      </c>
      <c r="C466" s="5">
        <v>1007.7586206896552</v>
      </c>
      <c r="D466" s="57"/>
      <c r="E466" s="32" t="s">
        <v>11056</v>
      </c>
      <c r="F466" s="28">
        <v>1007.76</v>
      </c>
      <c r="G466" s="57"/>
      <c r="H466" s="35">
        <f t="shared" si="7"/>
        <v>-1.3793103447596877E-3</v>
      </c>
    </row>
    <row r="467" spans="1:8">
      <c r="A467" s="3" t="s">
        <v>1107</v>
      </c>
      <c r="B467" s="3">
        <v>53933</v>
      </c>
      <c r="C467" s="5">
        <v>947.42241379310349</v>
      </c>
      <c r="D467" s="57"/>
      <c r="E467" s="32" t="s">
        <v>11057</v>
      </c>
      <c r="F467" s="28">
        <v>947.42</v>
      </c>
      <c r="G467" s="57"/>
      <c r="H467" s="35">
        <f t="shared" si="7"/>
        <v>2.4137931035284055E-3</v>
      </c>
    </row>
    <row r="468" spans="1:8">
      <c r="A468" s="3" t="s">
        <v>1107</v>
      </c>
      <c r="B468" s="3">
        <v>53934</v>
      </c>
      <c r="C468" s="5">
        <v>1758.6206896551726</v>
      </c>
      <c r="D468" s="57"/>
      <c r="E468" s="32" t="s">
        <v>11058</v>
      </c>
      <c r="F468" s="28">
        <v>1758.62</v>
      </c>
      <c r="G468" s="57"/>
      <c r="H468" s="35">
        <f t="shared" si="7"/>
        <v>6.8965517266406096E-4</v>
      </c>
    </row>
    <row r="469" spans="1:8">
      <c r="A469" s="3" t="s">
        <v>1107</v>
      </c>
      <c r="B469" s="3">
        <v>53935</v>
      </c>
      <c r="C469" s="5">
        <v>600</v>
      </c>
      <c r="D469" s="57"/>
      <c r="E469" s="32" t="s">
        <v>11059</v>
      </c>
      <c r="F469" s="28">
        <v>600</v>
      </c>
      <c r="G469" s="57"/>
      <c r="H469" s="35">
        <f t="shared" si="7"/>
        <v>0</v>
      </c>
    </row>
    <row r="470" spans="1:8">
      <c r="A470" s="3" t="s">
        <v>1107</v>
      </c>
      <c r="B470" s="3">
        <v>53936</v>
      </c>
      <c r="C470" s="5">
        <v>1698.2758620689656</v>
      </c>
      <c r="D470" s="57"/>
      <c r="E470" s="32" t="s">
        <v>11060</v>
      </c>
      <c r="F470" s="28">
        <v>1698.2800000000002</v>
      </c>
      <c r="G470" s="57"/>
      <c r="H470" s="35">
        <f t="shared" si="7"/>
        <v>-4.1379310346201237E-3</v>
      </c>
    </row>
    <row r="471" spans="1:8">
      <c r="A471" s="3" t="s">
        <v>1107</v>
      </c>
      <c r="B471" s="3">
        <v>53937</v>
      </c>
      <c r="C471" s="5">
        <v>1698.2672413793105</v>
      </c>
      <c r="D471" s="57"/>
      <c r="E471" s="32" t="s">
        <v>11061</v>
      </c>
      <c r="F471" s="28">
        <v>1698.27</v>
      </c>
      <c r="G471" s="57"/>
      <c r="H471" s="35">
        <f t="shared" si="7"/>
        <v>-2.7586206895193754E-3</v>
      </c>
    </row>
    <row r="472" spans="1:8">
      <c r="A472" s="3" t="s">
        <v>1107</v>
      </c>
      <c r="B472" s="3">
        <v>53938</v>
      </c>
      <c r="C472" s="5">
        <v>1007.7586206896552</v>
      </c>
      <c r="D472" s="57"/>
      <c r="E472" s="32" t="s">
        <v>11062</v>
      </c>
      <c r="F472" s="28">
        <v>1007.76</v>
      </c>
      <c r="G472" s="57"/>
      <c r="H472" s="35">
        <f t="shared" si="7"/>
        <v>-1.3793103447596877E-3</v>
      </c>
    </row>
    <row r="473" spans="1:8">
      <c r="A473" s="3" t="s">
        <v>1107</v>
      </c>
      <c r="B473" s="3">
        <v>53939</v>
      </c>
      <c r="C473" s="5">
        <v>495.68965517241384</v>
      </c>
      <c r="D473" s="57"/>
      <c r="E473" s="32" t="s">
        <v>11063</v>
      </c>
      <c r="F473" s="28">
        <v>495.69000000000005</v>
      </c>
      <c r="G473" s="57"/>
      <c r="H473" s="35">
        <f t="shared" si="7"/>
        <v>-3.4482758621834364E-4</v>
      </c>
    </row>
    <row r="474" spans="1:8">
      <c r="A474" s="3" t="s">
        <v>1107</v>
      </c>
      <c r="B474" s="3">
        <v>53940</v>
      </c>
      <c r="C474" s="5">
        <v>2862.0603448275861</v>
      </c>
      <c r="D474" s="57"/>
      <c r="E474" s="32" t="s">
        <v>11064</v>
      </c>
      <c r="F474" s="28">
        <v>2862.06</v>
      </c>
      <c r="G474" s="57"/>
      <c r="H474" s="35">
        <f t="shared" si="7"/>
        <v>3.448275861046568E-4</v>
      </c>
    </row>
    <row r="475" spans="1:8">
      <c r="A475" s="3" t="s">
        <v>1107</v>
      </c>
      <c r="B475" s="3">
        <v>53941</v>
      </c>
      <c r="C475" s="5">
        <v>1007.7586206896552</v>
      </c>
      <c r="D475" s="57"/>
      <c r="E475" s="32" t="s">
        <v>11065</v>
      </c>
      <c r="F475" s="28">
        <v>1007.76</v>
      </c>
      <c r="G475" s="57"/>
      <c r="H475" s="35">
        <f t="shared" si="7"/>
        <v>-1.3793103447596877E-3</v>
      </c>
    </row>
    <row r="476" spans="1:8">
      <c r="A476" s="3" t="s">
        <v>1107</v>
      </c>
      <c r="B476" s="3">
        <v>53942</v>
      </c>
      <c r="C476" s="5">
        <v>58.198275862068975</v>
      </c>
      <c r="D476" s="57"/>
      <c r="E476" s="32" t="s">
        <v>11066</v>
      </c>
      <c r="F476" s="28">
        <v>58.2</v>
      </c>
      <c r="G476" s="57"/>
      <c r="H476" s="35">
        <f t="shared" si="7"/>
        <v>-1.7241379310277694E-3</v>
      </c>
    </row>
    <row r="477" spans="1:8">
      <c r="A477" s="3" t="s">
        <v>1107</v>
      </c>
      <c r="B477" s="3">
        <v>53943</v>
      </c>
      <c r="C477" s="5">
        <v>2801.7241379310349</v>
      </c>
      <c r="D477" s="57"/>
      <c r="E477" s="32" t="s">
        <v>11067</v>
      </c>
      <c r="F477" s="28">
        <v>2801.7200000000003</v>
      </c>
      <c r="G477" s="57"/>
      <c r="H477" s="35">
        <f t="shared" si="7"/>
        <v>4.1379310346201237E-3</v>
      </c>
    </row>
    <row r="478" spans="1:8">
      <c r="A478" s="3" t="s">
        <v>1107</v>
      </c>
      <c r="B478" s="3">
        <v>53944</v>
      </c>
      <c r="C478" s="5">
        <v>174.60344827586206</v>
      </c>
      <c r="D478" s="57"/>
      <c r="E478" s="32" t="s">
        <v>11068</v>
      </c>
      <c r="F478" s="28">
        <v>174.6</v>
      </c>
      <c r="G478" s="57"/>
      <c r="H478" s="35">
        <f t="shared" si="7"/>
        <v>3.4482758620697496E-3</v>
      </c>
    </row>
    <row r="479" spans="1:8">
      <c r="A479" s="3" t="s">
        <v>1107</v>
      </c>
      <c r="B479" s="3">
        <v>53945</v>
      </c>
      <c r="C479" s="5">
        <v>581.89655172413802</v>
      </c>
      <c r="D479" s="57"/>
      <c r="E479" s="32" t="s">
        <v>11069</v>
      </c>
      <c r="F479" s="28">
        <v>581.90000000000009</v>
      </c>
      <c r="G479" s="57"/>
      <c r="H479" s="35">
        <f t="shared" si="7"/>
        <v>-3.4482758620697496E-3</v>
      </c>
    </row>
    <row r="480" spans="1:8">
      <c r="A480" s="3" t="s">
        <v>1107</v>
      </c>
      <c r="B480" s="3">
        <v>53946</v>
      </c>
      <c r="C480" s="5">
        <v>11350.73275862069</v>
      </c>
      <c r="D480" s="57"/>
      <c r="E480" s="32" t="s">
        <v>11070</v>
      </c>
      <c r="F480" s="28">
        <v>11350.73</v>
      </c>
      <c r="G480" s="57"/>
      <c r="H480" s="35">
        <f t="shared" si="7"/>
        <v>2.7586206906562438E-3</v>
      </c>
    </row>
    <row r="481" spans="1:8">
      <c r="A481" s="3" t="s">
        <v>1107</v>
      </c>
      <c r="B481" s="3">
        <v>53947</v>
      </c>
      <c r="C481" s="5">
        <v>2868.6120689655177</v>
      </c>
      <c r="D481" s="57"/>
      <c r="E481" s="32" t="s">
        <v>11071</v>
      </c>
      <c r="F481" s="28">
        <v>2868.61</v>
      </c>
      <c r="G481" s="57"/>
      <c r="H481" s="35">
        <f t="shared" si="7"/>
        <v>2.0689655175374355E-3</v>
      </c>
    </row>
    <row r="482" spans="1:8">
      <c r="A482" s="3" t="s">
        <v>1107</v>
      </c>
      <c r="B482" s="3">
        <v>53948</v>
      </c>
      <c r="C482" s="5">
        <v>2246.7327586206898</v>
      </c>
      <c r="D482" s="57"/>
      <c r="E482" s="32" t="s">
        <v>11072</v>
      </c>
      <c r="F482" s="28">
        <v>2246.73</v>
      </c>
      <c r="G482" s="57"/>
      <c r="H482" s="35">
        <f t="shared" si="7"/>
        <v>2.7586206897467491E-3</v>
      </c>
    </row>
    <row r="483" spans="1:8">
      <c r="A483" s="3" t="s">
        <v>1107</v>
      </c>
      <c r="B483" s="3">
        <v>53949</v>
      </c>
      <c r="C483" s="5">
        <v>2455.4137931034488</v>
      </c>
      <c r="D483" s="57"/>
      <c r="E483" s="32" t="s">
        <v>11073</v>
      </c>
      <c r="F483" s="28">
        <v>2455.4100000000003</v>
      </c>
      <c r="G483" s="57"/>
      <c r="H483" s="35">
        <f t="shared" si="7"/>
        <v>3.7931034485154669E-3</v>
      </c>
    </row>
    <row r="484" spans="1:8">
      <c r="A484" s="3" t="s">
        <v>1107</v>
      </c>
      <c r="B484" s="3">
        <v>53950</v>
      </c>
      <c r="C484" s="5">
        <v>1007.7500000000001</v>
      </c>
      <c r="D484" s="57"/>
      <c r="E484" s="32" t="s">
        <v>11074</v>
      </c>
      <c r="F484" s="28">
        <v>1007.75</v>
      </c>
      <c r="G484" s="57"/>
      <c r="H484" s="35">
        <f t="shared" si="7"/>
        <v>0</v>
      </c>
    </row>
    <row r="485" spans="1:8">
      <c r="A485" s="3" t="s">
        <v>1107</v>
      </c>
      <c r="B485" s="3">
        <v>53951</v>
      </c>
      <c r="C485" s="5">
        <v>1698.2758620689656</v>
      </c>
      <c r="D485" s="57"/>
      <c r="E485" s="32" t="s">
        <v>11075</v>
      </c>
      <c r="F485" s="28">
        <v>1698.2800000000002</v>
      </c>
      <c r="G485" s="57"/>
      <c r="H485" s="35">
        <f t="shared" si="7"/>
        <v>-4.1379310346201237E-3</v>
      </c>
    </row>
    <row r="486" spans="1:8">
      <c r="A486" s="3" t="s">
        <v>1107</v>
      </c>
      <c r="B486" s="3">
        <v>53952</v>
      </c>
      <c r="C486" s="5">
        <v>1007.7586206896552</v>
      </c>
      <c r="D486" s="57"/>
      <c r="E486" s="32" t="s">
        <v>11076</v>
      </c>
      <c r="F486" s="28">
        <v>1007.76</v>
      </c>
      <c r="G486" s="57"/>
      <c r="H486" s="35">
        <f t="shared" si="7"/>
        <v>-1.3793103447596877E-3</v>
      </c>
    </row>
    <row r="487" spans="1:8">
      <c r="A487" s="3" t="s">
        <v>1107</v>
      </c>
      <c r="B487" s="3">
        <v>53953</v>
      </c>
      <c r="C487" s="5">
        <v>11350.73275862069</v>
      </c>
      <c r="D487" s="57"/>
      <c r="E487" s="32" t="s">
        <v>11077</v>
      </c>
      <c r="F487" s="28">
        <v>11350.73</v>
      </c>
      <c r="G487" s="57"/>
      <c r="H487" s="35">
        <f t="shared" si="7"/>
        <v>2.7586206906562438E-3</v>
      </c>
    </row>
    <row r="488" spans="1:8">
      <c r="A488" s="3" t="s">
        <v>1107</v>
      </c>
      <c r="B488" s="3">
        <v>53954</v>
      </c>
      <c r="C488" s="5">
        <v>1007.7586206896552</v>
      </c>
      <c r="D488" s="57"/>
      <c r="E488" s="32" t="s">
        <v>11078</v>
      </c>
      <c r="F488" s="28">
        <v>1007.76</v>
      </c>
      <c r="G488" s="57"/>
      <c r="H488" s="35">
        <f t="shared" si="7"/>
        <v>-1.3793103447596877E-3</v>
      </c>
    </row>
    <row r="489" spans="1:8">
      <c r="A489" s="3" t="s">
        <v>1107</v>
      </c>
      <c r="B489" s="3">
        <v>53955</v>
      </c>
      <c r="C489" s="5">
        <v>947.42241379310349</v>
      </c>
      <c r="D489" s="57"/>
      <c r="E489" s="32" t="s">
        <v>11079</v>
      </c>
      <c r="F489" s="28">
        <v>947.42000000000007</v>
      </c>
      <c r="G489" s="57"/>
      <c r="H489" s="35">
        <f t="shared" si="7"/>
        <v>2.4137931034147186E-3</v>
      </c>
    </row>
    <row r="490" spans="1:8">
      <c r="A490" s="3" t="s">
        <v>1107</v>
      </c>
      <c r="B490" s="3">
        <v>53956</v>
      </c>
      <c r="C490" s="5">
        <v>137.93103448275863</v>
      </c>
      <c r="D490" s="57"/>
      <c r="E490" s="32" t="s">
        <v>11080</v>
      </c>
      <c r="F490" s="28">
        <v>137.93</v>
      </c>
      <c r="G490" s="57"/>
      <c r="H490" s="35">
        <f t="shared" si="7"/>
        <v>1.0344827586266092E-3</v>
      </c>
    </row>
    <row r="491" spans="1:8">
      <c r="A491" s="3" t="s">
        <v>1107</v>
      </c>
      <c r="B491" s="3">
        <v>53957</v>
      </c>
      <c r="C491" s="5">
        <v>4288.7931034482763</v>
      </c>
      <c r="D491" s="57"/>
      <c r="E491" s="32" t="s">
        <v>11081</v>
      </c>
      <c r="F491" s="28">
        <v>4288.79</v>
      </c>
      <c r="G491" s="57"/>
      <c r="H491" s="35">
        <f t="shared" si="7"/>
        <v>3.1034482763061533E-3</v>
      </c>
    </row>
    <row r="492" spans="1:8">
      <c r="A492" s="3" t="s">
        <v>1107</v>
      </c>
      <c r="B492" s="3">
        <v>53958</v>
      </c>
      <c r="C492" s="5">
        <v>1758.6206896551726</v>
      </c>
      <c r="D492" s="57"/>
      <c r="E492" s="32" t="s">
        <v>11082</v>
      </c>
      <c r="F492" s="28">
        <v>1758.62</v>
      </c>
      <c r="G492" s="57"/>
      <c r="H492" s="35">
        <f t="shared" si="7"/>
        <v>6.8965517266406096E-4</v>
      </c>
    </row>
    <row r="493" spans="1:8">
      <c r="A493" s="3" t="s">
        <v>1107</v>
      </c>
      <c r="B493" s="3">
        <v>53959</v>
      </c>
      <c r="C493" s="5">
        <v>7163.7931034482763</v>
      </c>
      <c r="D493" s="57"/>
      <c r="E493" s="32" t="s">
        <v>11083</v>
      </c>
      <c r="F493" s="28">
        <v>7163.79</v>
      </c>
      <c r="G493" s="57"/>
      <c r="H493" s="35">
        <f t="shared" si="7"/>
        <v>3.1034482763061533E-3</v>
      </c>
    </row>
    <row r="494" spans="1:8">
      <c r="A494" s="3" t="s">
        <v>1107</v>
      </c>
      <c r="B494" s="3">
        <v>53960</v>
      </c>
      <c r="C494" s="5">
        <v>947.42241379310349</v>
      </c>
      <c r="D494" s="57"/>
      <c r="E494" s="32" t="s">
        <v>11084</v>
      </c>
      <c r="F494" s="28">
        <v>947.42</v>
      </c>
      <c r="G494" s="57"/>
      <c r="H494" s="35">
        <f t="shared" si="7"/>
        <v>2.4137931035284055E-3</v>
      </c>
    </row>
    <row r="495" spans="1:8">
      <c r="A495" s="3" t="s">
        <v>1107</v>
      </c>
      <c r="B495" s="3">
        <v>53961</v>
      </c>
      <c r="C495" s="5">
        <v>1007.7586206896552</v>
      </c>
      <c r="D495" s="57"/>
      <c r="E495" s="32" t="s">
        <v>11085</v>
      </c>
      <c r="F495" s="28">
        <v>1007.76</v>
      </c>
      <c r="G495" s="57"/>
      <c r="H495" s="35">
        <f t="shared" si="7"/>
        <v>-1.3793103447596877E-3</v>
      </c>
    </row>
    <row r="496" spans="1:8">
      <c r="A496" s="3" t="s">
        <v>1107</v>
      </c>
      <c r="B496" s="3">
        <v>53962</v>
      </c>
      <c r="C496" s="5">
        <v>1007.7586206896552</v>
      </c>
      <c r="D496" s="57"/>
      <c r="E496" s="32" t="s">
        <v>11086</v>
      </c>
      <c r="F496" s="28">
        <v>1007.76</v>
      </c>
      <c r="G496" s="57"/>
      <c r="H496" s="35">
        <f t="shared" si="7"/>
        <v>-1.3793103447596877E-3</v>
      </c>
    </row>
    <row r="497" spans="1:8">
      <c r="A497" s="3" t="s">
        <v>1107</v>
      </c>
      <c r="B497" s="3">
        <v>53963</v>
      </c>
      <c r="C497" s="5">
        <v>1335.3362068965519</v>
      </c>
      <c r="D497" s="57"/>
      <c r="E497" s="32" t="s">
        <v>11087</v>
      </c>
      <c r="F497" s="28">
        <v>1335.3400000000001</v>
      </c>
      <c r="G497" s="57"/>
      <c r="H497" s="35">
        <f t="shared" si="7"/>
        <v>-3.7931034482880932E-3</v>
      </c>
    </row>
    <row r="498" spans="1:8">
      <c r="A498" s="3" t="s">
        <v>1107</v>
      </c>
      <c r="B498" s="3">
        <v>53964</v>
      </c>
      <c r="C498" s="5">
        <v>4896.560344827587</v>
      </c>
      <c r="D498" s="57"/>
      <c r="E498" s="32" t="s">
        <v>11088</v>
      </c>
      <c r="F498" s="28">
        <v>4896.5599999999995</v>
      </c>
      <c r="G498" s="57"/>
      <c r="H498" s="35">
        <f t="shared" si="7"/>
        <v>3.4482758746889886E-4</v>
      </c>
    </row>
    <row r="499" spans="1:8">
      <c r="A499" s="3" t="s">
        <v>1107</v>
      </c>
      <c r="B499" s="3">
        <v>53965</v>
      </c>
      <c r="C499" s="5">
        <v>1637.0689655172414</v>
      </c>
      <c r="D499" s="57"/>
      <c r="E499" s="32" t="s">
        <v>11089</v>
      </c>
      <c r="F499" s="28">
        <v>1637.0700000000002</v>
      </c>
      <c r="G499" s="57"/>
      <c r="H499" s="35">
        <f t="shared" si="7"/>
        <v>-1.0344827587687178E-3</v>
      </c>
    </row>
    <row r="500" spans="1:8">
      <c r="A500" s="3" t="s">
        <v>1107</v>
      </c>
      <c r="B500" s="3">
        <v>53966</v>
      </c>
      <c r="C500" s="5">
        <v>1007.7586206896552</v>
      </c>
      <c r="D500" s="57"/>
      <c r="E500" s="32" t="s">
        <v>11090</v>
      </c>
      <c r="F500" s="28">
        <v>1007.76</v>
      </c>
      <c r="G500" s="57"/>
      <c r="H500" s="35">
        <f t="shared" si="7"/>
        <v>-1.3793103447596877E-3</v>
      </c>
    </row>
    <row r="501" spans="1:8">
      <c r="A501" s="3" t="s">
        <v>1107</v>
      </c>
      <c r="B501" s="3">
        <v>53967</v>
      </c>
      <c r="C501" s="5">
        <v>1007.7586206896552</v>
      </c>
      <c r="D501" s="57"/>
      <c r="E501" s="32" t="s">
        <v>11091</v>
      </c>
      <c r="F501" s="28">
        <v>1007.76</v>
      </c>
      <c r="G501" s="57"/>
      <c r="H501" s="35">
        <f t="shared" si="7"/>
        <v>-1.3793103447596877E-3</v>
      </c>
    </row>
    <row r="502" spans="1:8">
      <c r="A502" s="3" t="s">
        <v>1107</v>
      </c>
      <c r="B502" s="3">
        <v>53968</v>
      </c>
      <c r="C502" s="5">
        <v>2792.2327586206898</v>
      </c>
      <c r="D502" s="57"/>
      <c r="E502" s="32" t="s">
        <v>11092</v>
      </c>
      <c r="F502" s="28">
        <v>2792.23</v>
      </c>
      <c r="G502" s="57"/>
      <c r="H502" s="35">
        <f t="shared" si="7"/>
        <v>2.7586206897467491E-3</v>
      </c>
    </row>
    <row r="503" spans="1:8">
      <c r="A503" s="3" t="s">
        <v>1107</v>
      </c>
      <c r="B503" s="3">
        <v>53969</v>
      </c>
      <c r="C503" s="5">
        <v>1758.6206896551726</v>
      </c>
      <c r="D503" s="57"/>
      <c r="E503" s="32" t="s">
        <v>11093</v>
      </c>
      <c r="F503" s="28">
        <v>1758.6200000000001</v>
      </c>
      <c r="G503" s="57"/>
      <c r="H503" s="35">
        <f t="shared" si="7"/>
        <v>6.8965517243668728E-4</v>
      </c>
    </row>
    <row r="504" spans="1:8">
      <c r="A504" s="3" t="s">
        <v>1107</v>
      </c>
      <c r="B504" s="3">
        <v>53970</v>
      </c>
      <c r="C504" s="5">
        <v>1758.6120689655174</v>
      </c>
      <c r="D504" s="57"/>
      <c r="E504" s="32" t="s">
        <v>11094</v>
      </c>
      <c r="F504" s="28">
        <v>1758.6100000000001</v>
      </c>
      <c r="G504" s="57"/>
      <c r="H504" s="35">
        <f t="shared" si="7"/>
        <v>2.0689655173100618E-3</v>
      </c>
    </row>
    <row r="505" spans="1:8">
      <c r="A505" s="3" t="s">
        <v>1107</v>
      </c>
      <c r="B505" s="3">
        <v>53971</v>
      </c>
      <c r="C505" s="5">
        <v>1758.6206896551726</v>
      </c>
      <c r="D505" s="57"/>
      <c r="E505" s="32" t="s">
        <v>11095</v>
      </c>
      <c r="F505" s="28">
        <v>1758.62</v>
      </c>
      <c r="G505" s="57"/>
      <c r="H505" s="35">
        <f t="shared" si="7"/>
        <v>6.8965517266406096E-4</v>
      </c>
    </row>
    <row r="506" spans="1:8">
      <c r="A506" s="3" t="s">
        <v>1107</v>
      </c>
      <c r="B506" s="3">
        <v>53972</v>
      </c>
      <c r="C506" s="5">
        <v>1007.7586206896552</v>
      </c>
      <c r="D506" s="57"/>
      <c r="E506" s="32" t="s">
        <v>11096</v>
      </c>
      <c r="F506" s="28">
        <v>1007.76</v>
      </c>
      <c r="G506" s="57"/>
      <c r="H506" s="35">
        <f t="shared" si="7"/>
        <v>-1.3793103447596877E-3</v>
      </c>
    </row>
    <row r="507" spans="1:8">
      <c r="A507" s="3" t="s">
        <v>1107</v>
      </c>
      <c r="B507" s="3">
        <v>53973</v>
      </c>
      <c r="C507" s="5">
        <v>1758.6206896551726</v>
      </c>
      <c r="D507" s="57"/>
      <c r="E507" s="32" t="s">
        <v>11097</v>
      </c>
      <c r="F507" s="28">
        <v>1758.62</v>
      </c>
      <c r="G507" s="57"/>
      <c r="H507" s="35">
        <f t="shared" si="7"/>
        <v>6.8965517266406096E-4</v>
      </c>
    </row>
    <row r="508" spans="1:8">
      <c r="A508" s="3" t="s">
        <v>1107</v>
      </c>
      <c r="B508" s="3">
        <v>53974</v>
      </c>
      <c r="C508" s="5">
        <v>8093.1724137931042</v>
      </c>
      <c r="D508" s="57"/>
      <c r="E508" s="32" t="s">
        <v>11098</v>
      </c>
      <c r="F508" s="28">
        <v>8093.17</v>
      </c>
      <c r="G508" s="57"/>
      <c r="H508" s="35">
        <f t="shared" si="7"/>
        <v>2.4137931040968397E-3</v>
      </c>
    </row>
    <row r="509" spans="1:8">
      <c r="A509" s="3" t="s">
        <v>1107</v>
      </c>
      <c r="B509" s="3">
        <v>53975</v>
      </c>
      <c r="C509" s="5">
        <v>1780.1810344827588</v>
      </c>
      <c r="D509" s="57"/>
      <c r="E509" s="32" t="s">
        <v>11099</v>
      </c>
      <c r="F509" s="28">
        <v>1780.18</v>
      </c>
      <c r="G509" s="57"/>
      <c r="H509" s="35">
        <f t="shared" si="7"/>
        <v>1.0344827587687178E-3</v>
      </c>
    </row>
    <row r="510" spans="1:8">
      <c r="A510" s="3" t="s">
        <v>1107</v>
      </c>
      <c r="B510" s="3">
        <v>53976</v>
      </c>
      <c r="C510" s="5">
        <v>600</v>
      </c>
      <c r="D510" s="57"/>
      <c r="E510" s="32" t="s">
        <v>11100</v>
      </c>
      <c r="F510" s="28">
        <v>600</v>
      </c>
      <c r="G510" s="57"/>
      <c r="H510" s="35">
        <f t="shared" si="7"/>
        <v>0</v>
      </c>
    </row>
    <row r="511" spans="1:8">
      <c r="A511" s="3" t="s">
        <v>1107</v>
      </c>
      <c r="B511" s="3">
        <v>53977</v>
      </c>
      <c r="C511" s="5">
        <v>1007.7500000000001</v>
      </c>
      <c r="D511" s="57"/>
      <c r="E511" s="32" t="s">
        <v>11101</v>
      </c>
      <c r="F511" s="28">
        <v>1007.75</v>
      </c>
      <c r="G511" s="57"/>
      <c r="H511" s="35">
        <f t="shared" si="7"/>
        <v>0</v>
      </c>
    </row>
    <row r="512" spans="1:8">
      <c r="A512" s="3" t="s">
        <v>1107</v>
      </c>
      <c r="B512" s="3">
        <v>53978</v>
      </c>
      <c r="C512" s="5">
        <v>947.42241379310349</v>
      </c>
      <c r="D512" s="57"/>
      <c r="E512" s="32" t="s">
        <v>11102</v>
      </c>
      <c r="F512" s="28">
        <v>947.42000000000007</v>
      </c>
      <c r="G512" s="57"/>
      <c r="H512" s="35">
        <f t="shared" si="7"/>
        <v>2.4137931034147186E-3</v>
      </c>
    </row>
    <row r="513" spans="1:8">
      <c r="A513" s="3" t="s">
        <v>1107</v>
      </c>
      <c r="B513" s="3">
        <v>53979</v>
      </c>
      <c r="C513" s="5">
        <v>5106.7241379310353</v>
      </c>
      <c r="D513" s="57"/>
      <c r="E513" s="32" t="s">
        <v>11103</v>
      </c>
      <c r="F513" s="28">
        <v>5106.72</v>
      </c>
      <c r="G513" s="57"/>
      <c r="H513" s="35">
        <f t="shared" si="7"/>
        <v>4.137931035074871E-3</v>
      </c>
    </row>
    <row r="514" spans="1:8">
      <c r="A514" s="3" t="s">
        <v>1107</v>
      </c>
      <c r="B514" s="3">
        <v>53980</v>
      </c>
      <c r="C514" s="5">
        <v>1007.7586206896552</v>
      </c>
      <c r="D514" s="57"/>
      <c r="E514" s="32" t="s">
        <v>11104</v>
      </c>
      <c r="F514" s="28">
        <v>1007.76</v>
      </c>
      <c r="G514" s="57"/>
      <c r="H514" s="35">
        <f t="shared" si="7"/>
        <v>-1.3793103447596877E-3</v>
      </c>
    </row>
    <row r="515" spans="1:8">
      <c r="A515" s="3" t="s">
        <v>1107</v>
      </c>
      <c r="B515" s="3">
        <v>53981</v>
      </c>
      <c r="C515" s="5">
        <v>24586.508620689656</v>
      </c>
      <c r="D515" s="57"/>
      <c r="E515" s="32" t="s">
        <v>11105</v>
      </c>
      <c r="F515" s="28">
        <v>24586.510000000002</v>
      </c>
      <c r="G515" s="57"/>
      <c r="H515" s="35">
        <f t="shared" si="7"/>
        <v>-1.3793103462376166E-3</v>
      </c>
    </row>
    <row r="516" spans="1:8">
      <c r="A516" s="3" t="s">
        <v>1107</v>
      </c>
      <c r="B516" s="3">
        <v>53982</v>
      </c>
      <c r="C516" s="5">
        <v>834.83620689655174</v>
      </c>
      <c r="D516" s="57"/>
      <c r="E516" s="32" t="s">
        <v>11106</v>
      </c>
      <c r="F516" s="28">
        <v>834.84</v>
      </c>
      <c r="G516" s="57"/>
      <c r="H516" s="35">
        <f t="shared" si="7"/>
        <v>-3.7931034482880932E-3</v>
      </c>
    </row>
    <row r="517" spans="1:8">
      <c r="A517" s="3" t="s">
        <v>1107</v>
      </c>
      <c r="B517" s="3">
        <v>53983</v>
      </c>
      <c r="C517" s="5">
        <v>1007.7586206896552</v>
      </c>
      <c r="D517" s="57"/>
      <c r="E517" s="32" t="s">
        <v>11107</v>
      </c>
      <c r="F517" s="28">
        <v>1007.76</v>
      </c>
      <c r="G517" s="57"/>
      <c r="H517" s="35">
        <f t="shared" si="7"/>
        <v>-1.3793103447596877E-3</v>
      </c>
    </row>
    <row r="518" spans="1:8">
      <c r="A518" s="3" t="s">
        <v>1107</v>
      </c>
      <c r="B518" s="3">
        <v>53984</v>
      </c>
      <c r="C518" s="5">
        <v>3849.1379310344832</v>
      </c>
      <c r="D518" s="57"/>
      <c r="E518" s="32" t="s">
        <v>11108</v>
      </c>
      <c r="F518" s="28">
        <v>3849.1400000000003</v>
      </c>
      <c r="G518" s="57"/>
      <c r="H518" s="35">
        <f t="shared" si="7"/>
        <v>-2.0689655170826882E-3</v>
      </c>
    </row>
    <row r="519" spans="1:8">
      <c r="A519" s="3" t="s">
        <v>1107</v>
      </c>
      <c r="B519" s="3">
        <v>53985</v>
      </c>
      <c r="C519" s="5">
        <v>947.42241379310349</v>
      </c>
      <c r="D519" s="57"/>
      <c r="E519" s="32" t="s">
        <v>11109</v>
      </c>
      <c r="F519" s="28">
        <v>947.42</v>
      </c>
      <c r="G519" s="57"/>
      <c r="H519" s="35">
        <f t="shared" si="7"/>
        <v>2.4137931035284055E-3</v>
      </c>
    </row>
    <row r="520" spans="1:8">
      <c r="A520" s="3" t="s">
        <v>1107</v>
      </c>
      <c r="B520" s="3">
        <v>53986</v>
      </c>
      <c r="C520" s="5">
        <v>1347.4137931034484</v>
      </c>
      <c r="D520" s="57"/>
      <c r="E520" s="32" t="s">
        <v>11110</v>
      </c>
      <c r="F520" s="28">
        <v>1347.4099999999999</v>
      </c>
      <c r="G520" s="57"/>
      <c r="H520" s="35">
        <f t="shared" si="7"/>
        <v>3.7931034485154669E-3</v>
      </c>
    </row>
    <row r="521" spans="1:8">
      <c r="A521" s="3" t="s">
        <v>1107</v>
      </c>
      <c r="B521" s="3">
        <v>53987</v>
      </c>
      <c r="C521" s="5">
        <v>3593.7068965517242</v>
      </c>
      <c r="D521" s="57"/>
      <c r="E521" s="32" t="s">
        <v>11111</v>
      </c>
      <c r="F521" s="28">
        <v>3593.71</v>
      </c>
      <c r="G521" s="57"/>
      <c r="H521" s="35">
        <f t="shared" ref="H521:H584" si="8">+C521-F521</f>
        <v>-3.1034482758514059E-3</v>
      </c>
    </row>
    <row r="522" spans="1:8">
      <c r="A522" s="3" t="s">
        <v>1107</v>
      </c>
      <c r="B522" s="3">
        <v>53988</v>
      </c>
      <c r="C522" s="5">
        <v>1698.2672413793105</v>
      </c>
      <c r="D522" s="57"/>
      <c r="E522" s="32" t="s">
        <v>11112</v>
      </c>
      <c r="F522" s="28">
        <v>1698.27</v>
      </c>
      <c r="G522" s="57"/>
      <c r="H522" s="35">
        <f t="shared" si="8"/>
        <v>-2.7586206895193754E-3</v>
      </c>
    </row>
    <row r="523" spans="1:8">
      <c r="A523" s="3" t="s">
        <v>1107</v>
      </c>
      <c r="B523" s="3">
        <v>53989</v>
      </c>
      <c r="C523" s="5">
        <v>3634.4827586206898</v>
      </c>
      <c r="D523" s="57"/>
      <c r="E523" s="32" t="s">
        <v>11113</v>
      </c>
      <c r="F523" s="28">
        <v>3634.48</v>
      </c>
      <c r="G523" s="57"/>
      <c r="H523" s="35">
        <f t="shared" si="8"/>
        <v>2.7586206897467491E-3</v>
      </c>
    </row>
    <row r="524" spans="1:8">
      <c r="A524" s="3" t="s">
        <v>1107</v>
      </c>
      <c r="B524" s="3">
        <v>53990</v>
      </c>
      <c r="C524" s="5">
        <v>2801.7327586206902</v>
      </c>
      <c r="D524" s="57"/>
      <c r="E524" s="32" t="s">
        <v>11114</v>
      </c>
      <c r="F524" s="28">
        <v>2801.73</v>
      </c>
      <c r="G524" s="57"/>
      <c r="H524" s="35">
        <f t="shared" si="8"/>
        <v>2.7586206902014965E-3</v>
      </c>
    </row>
    <row r="525" spans="1:8">
      <c r="A525" s="3" t="s">
        <v>1107</v>
      </c>
      <c r="B525" s="3">
        <v>53991</v>
      </c>
      <c r="C525" s="5">
        <v>86.206896551724142</v>
      </c>
      <c r="D525" s="57"/>
      <c r="E525" s="32" t="s">
        <v>11115</v>
      </c>
      <c r="F525" s="28">
        <v>86.21</v>
      </c>
      <c r="G525" s="57"/>
      <c r="H525" s="35">
        <f t="shared" si="8"/>
        <v>-3.1034482758514059E-3</v>
      </c>
    </row>
    <row r="526" spans="1:8">
      <c r="A526" s="3" t="s">
        <v>1107</v>
      </c>
      <c r="B526" s="3">
        <v>53992</v>
      </c>
      <c r="C526" s="5">
        <v>2094.8275862068967</v>
      </c>
      <c r="D526" s="57"/>
      <c r="E526" s="32" t="s">
        <v>11116</v>
      </c>
      <c r="F526" s="28">
        <v>2094.83</v>
      </c>
      <c r="G526" s="57"/>
      <c r="H526" s="35">
        <f t="shared" si="8"/>
        <v>-2.413793103187345E-3</v>
      </c>
    </row>
    <row r="527" spans="1:8">
      <c r="A527" s="3" t="s">
        <v>1107</v>
      </c>
      <c r="B527" s="3">
        <v>53993</v>
      </c>
      <c r="C527" s="5">
        <v>1758.6206896551726</v>
      </c>
      <c r="D527" s="57"/>
      <c r="E527" s="32" t="s">
        <v>11117</v>
      </c>
      <c r="F527" s="28">
        <v>1758.62</v>
      </c>
      <c r="G527" s="57"/>
      <c r="H527" s="35">
        <f t="shared" si="8"/>
        <v>6.8965517266406096E-4</v>
      </c>
    </row>
    <row r="528" spans="1:8">
      <c r="A528" s="3" t="s">
        <v>1107</v>
      </c>
      <c r="B528" s="3">
        <v>53994</v>
      </c>
      <c r="C528" s="5">
        <v>947.42241379310349</v>
      </c>
      <c r="D528" s="57"/>
      <c r="E528" s="32" t="s">
        <v>11118</v>
      </c>
      <c r="F528" s="28">
        <v>947.42000000000007</v>
      </c>
      <c r="G528" s="57"/>
      <c r="H528" s="35">
        <f t="shared" si="8"/>
        <v>2.4137931034147186E-3</v>
      </c>
    </row>
    <row r="529" spans="1:8">
      <c r="A529" s="3" t="s">
        <v>1107</v>
      </c>
      <c r="B529" s="3">
        <v>53995</v>
      </c>
      <c r="C529" s="5">
        <v>174.60344827586206</v>
      </c>
      <c r="D529" s="57"/>
      <c r="E529" s="32" t="s">
        <v>11119</v>
      </c>
      <c r="F529" s="28">
        <v>174.6</v>
      </c>
      <c r="G529" s="57"/>
      <c r="H529" s="35">
        <f t="shared" si="8"/>
        <v>3.4482758620697496E-3</v>
      </c>
    </row>
    <row r="530" spans="1:8">
      <c r="A530" s="3" t="s">
        <v>1107</v>
      </c>
      <c r="B530" s="3">
        <v>53996</v>
      </c>
      <c r="C530" s="5">
        <v>174.60344827586206</v>
      </c>
      <c r="D530" s="57"/>
      <c r="E530" s="32" t="s">
        <v>11120</v>
      </c>
      <c r="F530" s="28">
        <v>174.6</v>
      </c>
      <c r="G530" s="57"/>
      <c r="H530" s="35">
        <f t="shared" si="8"/>
        <v>3.4482758620697496E-3</v>
      </c>
    </row>
    <row r="531" spans="1:8">
      <c r="A531" s="3" t="s">
        <v>1107</v>
      </c>
      <c r="B531" s="3">
        <v>53997</v>
      </c>
      <c r="C531" s="5">
        <v>1007.7586206896552</v>
      </c>
      <c r="D531" s="57"/>
      <c r="E531" s="32" t="s">
        <v>11121</v>
      </c>
      <c r="F531" s="28">
        <v>1007.76</v>
      </c>
      <c r="G531" s="57"/>
      <c r="H531" s="35">
        <f t="shared" si="8"/>
        <v>-1.3793103447596877E-3</v>
      </c>
    </row>
    <row r="532" spans="1:8">
      <c r="A532" s="3" t="s">
        <v>1107</v>
      </c>
      <c r="B532" s="3">
        <v>53998</v>
      </c>
      <c r="C532" s="5">
        <v>1944.3534482758621</v>
      </c>
      <c r="D532" s="57"/>
      <c r="E532" s="32" t="s">
        <v>11122</v>
      </c>
      <c r="F532" s="28">
        <v>1944.3500000000001</v>
      </c>
      <c r="G532" s="57"/>
      <c r="H532" s="35">
        <f t="shared" si="8"/>
        <v>3.4482758619560627E-3</v>
      </c>
    </row>
    <row r="533" spans="1:8">
      <c r="A533" s="3" t="s">
        <v>1107</v>
      </c>
      <c r="B533" s="3">
        <v>53999</v>
      </c>
      <c r="C533" s="5">
        <v>174.60344827586206</v>
      </c>
      <c r="D533" s="57"/>
      <c r="E533" s="32" t="s">
        <v>11123</v>
      </c>
      <c r="F533" s="28">
        <v>174.6</v>
      </c>
      <c r="G533" s="57"/>
      <c r="H533" s="35">
        <f t="shared" si="8"/>
        <v>3.4482758620697496E-3</v>
      </c>
    </row>
    <row r="534" spans="1:8">
      <c r="A534" s="3" t="s">
        <v>1107</v>
      </c>
      <c r="B534" s="3">
        <v>54000</v>
      </c>
      <c r="C534" s="5">
        <v>174.60344827586206</v>
      </c>
      <c r="D534" s="57"/>
      <c r="E534" s="32" t="s">
        <v>11124</v>
      </c>
      <c r="F534" s="28">
        <v>174.6</v>
      </c>
      <c r="G534" s="57"/>
      <c r="H534" s="35">
        <f t="shared" si="8"/>
        <v>3.4482758620697496E-3</v>
      </c>
    </row>
    <row r="535" spans="1:8">
      <c r="A535" s="3" t="s">
        <v>1107</v>
      </c>
      <c r="B535" s="3">
        <v>54001</v>
      </c>
      <c r="C535" s="5">
        <v>947.42241379310349</v>
      </c>
      <c r="D535" s="57"/>
      <c r="E535" s="32" t="s">
        <v>11125</v>
      </c>
      <c r="F535" s="28">
        <v>947.42000000000007</v>
      </c>
      <c r="G535" s="57"/>
      <c r="H535" s="35">
        <f t="shared" si="8"/>
        <v>2.4137931034147186E-3</v>
      </c>
    </row>
    <row r="536" spans="1:8">
      <c r="A536" s="3" t="s">
        <v>1107</v>
      </c>
      <c r="B536" s="3">
        <v>54002</v>
      </c>
      <c r="C536" s="5">
        <v>947.42241379310349</v>
      </c>
      <c r="D536" s="57"/>
      <c r="E536" s="32" t="s">
        <v>11126</v>
      </c>
      <c r="F536" s="28">
        <v>947.42000000000007</v>
      </c>
      <c r="G536" s="57"/>
      <c r="H536" s="35">
        <f t="shared" si="8"/>
        <v>2.4137931034147186E-3</v>
      </c>
    </row>
    <row r="537" spans="1:8">
      <c r="A537" s="3" t="s">
        <v>1107</v>
      </c>
      <c r="B537" s="3">
        <v>54003</v>
      </c>
      <c r="C537" s="5">
        <v>174.60344827586206</v>
      </c>
      <c r="D537" s="57"/>
      <c r="E537" s="32" t="s">
        <v>11127</v>
      </c>
      <c r="F537" s="28">
        <v>174.6</v>
      </c>
      <c r="G537" s="57"/>
      <c r="H537" s="35">
        <f t="shared" si="8"/>
        <v>3.4482758620697496E-3</v>
      </c>
    </row>
    <row r="538" spans="1:8">
      <c r="A538" s="3" t="s">
        <v>1107</v>
      </c>
      <c r="B538" s="3">
        <v>54004</v>
      </c>
      <c r="C538" s="5">
        <v>58.198275862068975</v>
      </c>
      <c r="D538" s="57"/>
      <c r="E538" s="32" t="s">
        <v>11128</v>
      </c>
      <c r="F538" s="28">
        <v>58.2</v>
      </c>
      <c r="G538" s="57"/>
      <c r="H538" s="35">
        <f t="shared" si="8"/>
        <v>-1.7241379310277694E-3</v>
      </c>
    </row>
    <row r="539" spans="1:8">
      <c r="A539" s="3" t="s">
        <v>1107</v>
      </c>
      <c r="B539" s="3">
        <v>54005</v>
      </c>
      <c r="C539" s="5">
        <v>1780.1810344827588</v>
      </c>
      <c r="D539" s="57"/>
      <c r="E539" s="32" t="s">
        <v>11129</v>
      </c>
      <c r="F539" s="28">
        <v>1780.18</v>
      </c>
      <c r="G539" s="57"/>
      <c r="H539" s="35">
        <f t="shared" si="8"/>
        <v>1.0344827587687178E-3</v>
      </c>
    </row>
    <row r="540" spans="1:8">
      <c r="A540" s="3" t="s">
        <v>1107</v>
      </c>
      <c r="B540" s="3">
        <v>54006</v>
      </c>
      <c r="C540" s="5">
        <v>1007.7586206896552</v>
      </c>
      <c r="D540" s="57"/>
      <c r="E540" s="32" t="s">
        <v>11130</v>
      </c>
      <c r="F540" s="28">
        <v>1007.76</v>
      </c>
      <c r="G540" s="57"/>
      <c r="H540" s="35">
        <f t="shared" si="8"/>
        <v>-1.3793103447596877E-3</v>
      </c>
    </row>
    <row r="541" spans="1:8">
      <c r="A541" s="3" t="s">
        <v>1107</v>
      </c>
      <c r="B541" s="3">
        <v>54007</v>
      </c>
      <c r="C541" s="5">
        <v>947.42241379310349</v>
      </c>
      <c r="D541" s="57"/>
      <c r="E541" s="32" t="s">
        <v>11131</v>
      </c>
      <c r="F541" s="28">
        <v>947.42000000000007</v>
      </c>
      <c r="G541" s="57"/>
      <c r="H541" s="35">
        <f t="shared" si="8"/>
        <v>2.4137931034147186E-3</v>
      </c>
    </row>
    <row r="542" spans="1:8">
      <c r="A542" s="3" t="s">
        <v>1107</v>
      </c>
      <c r="B542" s="3">
        <v>54008</v>
      </c>
      <c r="C542" s="5">
        <v>1007.7586206896552</v>
      </c>
      <c r="D542" s="57"/>
      <c r="E542" s="32" t="s">
        <v>11132</v>
      </c>
      <c r="F542" s="28">
        <v>1007.76</v>
      </c>
      <c r="G542" s="57"/>
      <c r="H542" s="35">
        <f t="shared" si="8"/>
        <v>-1.3793103447596877E-3</v>
      </c>
    </row>
    <row r="543" spans="1:8">
      <c r="A543" s="3" t="s">
        <v>1107</v>
      </c>
      <c r="B543" s="3">
        <v>54009</v>
      </c>
      <c r="C543" s="5">
        <v>1007.7586206896552</v>
      </c>
      <c r="D543" s="57"/>
      <c r="E543" s="32" t="s">
        <v>11133</v>
      </c>
      <c r="F543" s="28">
        <v>1007.76</v>
      </c>
      <c r="G543" s="57"/>
      <c r="H543" s="35">
        <f t="shared" si="8"/>
        <v>-1.3793103447596877E-3</v>
      </c>
    </row>
    <row r="544" spans="1:8">
      <c r="A544" s="3" t="s">
        <v>1107</v>
      </c>
      <c r="B544" s="3">
        <v>54010</v>
      </c>
      <c r="C544" s="5">
        <v>174.60344827586206</v>
      </c>
      <c r="D544" s="57"/>
      <c r="E544" s="32" t="s">
        <v>11134</v>
      </c>
      <c r="F544" s="28">
        <v>174.6</v>
      </c>
      <c r="G544" s="57"/>
      <c r="H544" s="35">
        <f t="shared" si="8"/>
        <v>3.4482758620697496E-3</v>
      </c>
    </row>
    <row r="545" spans="1:8">
      <c r="A545" s="3" t="s">
        <v>1107</v>
      </c>
      <c r="B545" s="3">
        <v>54011</v>
      </c>
      <c r="C545" s="5">
        <v>947.42241379310349</v>
      </c>
      <c r="D545" s="57"/>
      <c r="E545" s="32" t="s">
        <v>11135</v>
      </c>
      <c r="F545" s="28">
        <v>947.42000000000007</v>
      </c>
      <c r="G545" s="57"/>
      <c r="H545" s="35">
        <f t="shared" si="8"/>
        <v>2.4137931034147186E-3</v>
      </c>
    </row>
    <row r="546" spans="1:8">
      <c r="A546" s="3" t="s">
        <v>1107</v>
      </c>
      <c r="B546" s="3">
        <v>54012</v>
      </c>
      <c r="C546" s="5">
        <v>1758.6206896551726</v>
      </c>
      <c r="D546" s="57"/>
      <c r="E546" s="32" t="s">
        <v>11136</v>
      </c>
      <c r="F546" s="28">
        <v>1758.62</v>
      </c>
      <c r="G546" s="57"/>
      <c r="H546" s="35">
        <f t="shared" si="8"/>
        <v>6.8965517266406096E-4</v>
      </c>
    </row>
    <row r="547" spans="1:8">
      <c r="A547" s="3" t="s">
        <v>1107</v>
      </c>
      <c r="B547" s="3">
        <v>54013</v>
      </c>
      <c r="C547" s="5">
        <v>1007.7500000000001</v>
      </c>
      <c r="D547" s="57"/>
      <c r="E547" s="32" t="s">
        <v>11137</v>
      </c>
      <c r="F547" s="28">
        <v>1007.75</v>
      </c>
      <c r="G547" s="57"/>
      <c r="H547" s="35">
        <f t="shared" si="8"/>
        <v>0</v>
      </c>
    </row>
    <row r="548" spans="1:8">
      <c r="A548" s="3" t="s">
        <v>1107</v>
      </c>
      <c r="B548" s="3">
        <v>54014</v>
      </c>
      <c r="C548" s="5">
        <v>1793.1034482758621</v>
      </c>
      <c r="D548" s="57"/>
      <c r="E548" s="32" t="s">
        <v>11138</v>
      </c>
      <c r="F548" s="28">
        <v>1793.1</v>
      </c>
      <c r="G548" s="57"/>
      <c r="H548" s="35">
        <f t="shared" si="8"/>
        <v>3.4482758621834364E-3</v>
      </c>
    </row>
    <row r="549" spans="1:8">
      <c r="A549" s="3" t="s">
        <v>1107</v>
      </c>
      <c r="B549" s="3">
        <v>54015</v>
      </c>
      <c r="C549" s="5">
        <v>1698.2758620689656</v>
      </c>
      <c r="D549" s="57"/>
      <c r="E549" s="32" t="s">
        <v>11139</v>
      </c>
      <c r="F549" s="28">
        <v>1698.28</v>
      </c>
      <c r="G549" s="57"/>
      <c r="H549" s="35">
        <f t="shared" si="8"/>
        <v>-4.13793103439275E-3</v>
      </c>
    </row>
    <row r="550" spans="1:8">
      <c r="A550" s="3" t="s">
        <v>1107</v>
      </c>
      <c r="B550" s="3">
        <v>54016</v>
      </c>
      <c r="C550" s="5">
        <v>3093.9568965517242</v>
      </c>
      <c r="D550" s="57"/>
      <c r="E550" s="32" t="s">
        <v>11140</v>
      </c>
      <c r="F550" s="28">
        <v>3093.96</v>
      </c>
      <c r="G550" s="57"/>
      <c r="H550" s="35">
        <f t="shared" si="8"/>
        <v>-3.1034482758514059E-3</v>
      </c>
    </row>
    <row r="551" spans="1:8">
      <c r="A551" s="3" t="s">
        <v>1107</v>
      </c>
      <c r="B551" s="3">
        <v>54017</v>
      </c>
      <c r="C551" s="5">
        <v>947.42241379310349</v>
      </c>
      <c r="D551" s="57"/>
      <c r="E551" s="32" t="s">
        <v>11141</v>
      </c>
      <c r="F551" s="28">
        <v>947.42</v>
      </c>
      <c r="G551" s="57"/>
      <c r="H551" s="35">
        <f t="shared" si="8"/>
        <v>2.4137931035284055E-3</v>
      </c>
    </row>
    <row r="552" spans="1:8">
      <c r="A552" s="3" t="s">
        <v>1107</v>
      </c>
      <c r="B552" s="3">
        <v>54018</v>
      </c>
      <c r="C552" s="5">
        <v>14926.112068965518</v>
      </c>
      <c r="D552" s="57"/>
      <c r="E552" s="32" t="s">
        <v>11142</v>
      </c>
      <c r="F552" s="28">
        <v>14926.11</v>
      </c>
      <c r="G552" s="57"/>
      <c r="H552" s="35">
        <f t="shared" si="8"/>
        <v>2.0689655175374355E-3</v>
      </c>
    </row>
    <row r="553" spans="1:8">
      <c r="A553" s="3" t="s">
        <v>1107</v>
      </c>
      <c r="B553" s="3">
        <v>54019</v>
      </c>
      <c r="C553" s="5">
        <v>1637.0775862068967</v>
      </c>
      <c r="D553" s="57"/>
      <c r="E553" s="32" t="s">
        <v>11143</v>
      </c>
      <c r="F553" s="28">
        <v>1637.08</v>
      </c>
      <c r="G553" s="57"/>
      <c r="H553" s="35">
        <f t="shared" si="8"/>
        <v>-2.413793103187345E-3</v>
      </c>
    </row>
    <row r="554" spans="1:8">
      <c r="A554" s="3" t="s">
        <v>1107</v>
      </c>
      <c r="B554" s="3">
        <v>54020</v>
      </c>
      <c r="C554" s="5">
        <v>1304.3189655172414</v>
      </c>
      <c r="D554" s="57"/>
      <c r="E554" s="32" t="s">
        <v>11144</v>
      </c>
      <c r="F554" s="28">
        <v>1304.32</v>
      </c>
      <c r="G554" s="57"/>
      <c r="H554" s="35">
        <f t="shared" si="8"/>
        <v>-1.0344827585413441E-3</v>
      </c>
    </row>
    <row r="555" spans="1:8">
      <c r="A555" s="3" t="s">
        <v>1107</v>
      </c>
      <c r="B555" s="3">
        <v>54021</v>
      </c>
      <c r="C555" s="5">
        <v>1304.3189655172414</v>
      </c>
      <c r="D555" s="57"/>
      <c r="E555" s="32" t="s">
        <v>11145</v>
      </c>
      <c r="F555" s="28">
        <v>1304.32</v>
      </c>
      <c r="G555" s="57"/>
      <c r="H555" s="35">
        <f t="shared" si="8"/>
        <v>-1.0344827585413441E-3</v>
      </c>
    </row>
    <row r="556" spans="1:8">
      <c r="A556" s="3" t="s">
        <v>1107</v>
      </c>
      <c r="B556" s="3">
        <v>54022</v>
      </c>
      <c r="C556" s="5">
        <v>1007.7586206896552</v>
      </c>
      <c r="D556" s="57"/>
      <c r="E556" s="32" t="s">
        <v>11146</v>
      </c>
      <c r="F556" s="28">
        <v>1007.76</v>
      </c>
      <c r="G556" s="57"/>
      <c r="H556" s="35">
        <f t="shared" si="8"/>
        <v>-1.3793103447596877E-3</v>
      </c>
    </row>
    <row r="557" spans="1:8">
      <c r="A557" s="3" t="s">
        <v>1107</v>
      </c>
      <c r="B557" s="3">
        <v>54023</v>
      </c>
      <c r="C557" s="5">
        <v>58.198275862068975</v>
      </c>
      <c r="D557" s="57"/>
      <c r="E557" s="32" t="s">
        <v>11147</v>
      </c>
      <c r="F557" s="28">
        <v>58.2</v>
      </c>
      <c r="G557" s="57"/>
      <c r="H557" s="35">
        <f t="shared" si="8"/>
        <v>-1.7241379310277694E-3</v>
      </c>
    </row>
    <row r="558" spans="1:8">
      <c r="A558" s="3" t="s">
        <v>1107</v>
      </c>
      <c r="B558" s="3">
        <v>54024</v>
      </c>
      <c r="C558" s="5">
        <v>2922.8017241379312</v>
      </c>
      <c r="D558" s="57"/>
      <c r="E558" s="32" t="s">
        <v>11148</v>
      </c>
      <c r="F558" s="28">
        <v>2922.8</v>
      </c>
      <c r="G558" s="57"/>
      <c r="H558" s="35">
        <f t="shared" si="8"/>
        <v>1.7241379309780314E-3</v>
      </c>
    </row>
    <row r="559" spans="1:8">
      <c r="A559" s="3" t="s">
        <v>1107</v>
      </c>
      <c r="B559" s="3">
        <v>54025</v>
      </c>
      <c r="C559" s="5">
        <v>2922.8017241379312</v>
      </c>
      <c r="D559" s="57"/>
      <c r="E559" s="32" t="s">
        <v>11149</v>
      </c>
      <c r="F559" s="28">
        <v>2922.8</v>
      </c>
      <c r="G559" s="57"/>
      <c r="H559" s="35">
        <f t="shared" si="8"/>
        <v>1.7241379309780314E-3</v>
      </c>
    </row>
    <row r="560" spans="1:8">
      <c r="A560" s="3" t="s">
        <v>1107</v>
      </c>
      <c r="B560" s="3">
        <v>54026</v>
      </c>
      <c r="C560" s="5">
        <v>325.89655172413796</v>
      </c>
      <c r="D560" s="57"/>
      <c r="E560" s="32" t="s">
        <v>11150</v>
      </c>
      <c r="F560" s="28">
        <v>325.89999999999998</v>
      </c>
      <c r="G560" s="57"/>
      <c r="H560" s="35">
        <f t="shared" si="8"/>
        <v>-3.4482758620129061E-3</v>
      </c>
    </row>
    <row r="561" spans="1:8">
      <c r="A561" s="3" t="s">
        <v>1107</v>
      </c>
      <c r="B561" s="3">
        <v>54027</v>
      </c>
      <c r="C561" s="5">
        <v>2922.8017241379312</v>
      </c>
      <c r="D561" s="57"/>
      <c r="E561" s="32" t="s">
        <v>11151</v>
      </c>
      <c r="F561" s="28">
        <v>2922.8</v>
      </c>
      <c r="G561" s="57"/>
      <c r="H561" s="35">
        <f t="shared" si="8"/>
        <v>1.7241379309780314E-3</v>
      </c>
    </row>
    <row r="562" spans="1:8">
      <c r="A562" s="3" t="s">
        <v>1107</v>
      </c>
      <c r="B562" s="3">
        <v>54028</v>
      </c>
      <c r="C562" s="5">
        <v>174.60344827586206</v>
      </c>
      <c r="D562" s="57"/>
      <c r="E562" s="32" t="s">
        <v>11152</v>
      </c>
      <c r="F562" s="28">
        <v>174.6</v>
      </c>
      <c r="G562" s="57"/>
      <c r="H562" s="35">
        <f t="shared" si="8"/>
        <v>3.4482758620697496E-3</v>
      </c>
    </row>
    <row r="563" spans="1:8">
      <c r="A563" s="3" t="s">
        <v>1107</v>
      </c>
      <c r="B563" s="3">
        <v>54029</v>
      </c>
      <c r="C563" s="5">
        <v>174.60344827586206</v>
      </c>
      <c r="D563" s="57"/>
      <c r="E563" s="32" t="s">
        <v>11153</v>
      </c>
      <c r="F563" s="28">
        <v>174.6</v>
      </c>
      <c r="G563" s="57"/>
      <c r="H563" s="35">
        <f t="shared" si="8"/>
        <v>3.4482758620697496E-3</v>
      </c>
    </row>
    <row r="564" spans="1:8">
      <c r="A564" s="3" t="s">
        <v>1107</v>
      </c>
      <c r="B564" s="3">
        <v>54030</v>
      </c>
      <c r="C564" s="5">
        <v>2922.8017241379312</v>
      </c>
      <c r="D564" s="57"/>
      <c r="E564" s="32" t="s">
        <v>11154</v>
      </c>
      <c r="F564" s="28">
        <v>2922.8</v>
      </c>
      <c r="G564" s="57"/>
      <c r="H564" s="35">
        <f t="shared" si="8"/>
        <v>1.7241379309780314E-3</v>
      </c>
    </row>
    <row r="565" spans="1:8">
      <c r="A565" s="3" t="s">
        <v>1107</v>
      </c>
      <c r="B565" s="3">
        <v>54031</v>
      </c>
      <c r="C565" s="5">
        <v>129.31034482758622</v>
      </c>
      <c r="D565" s="57"/>
      <c r="E565" s="32" t="s">
        <v>11155</v>
      </c>
      <c r="F565" s="28">
        <v>129.31</v>
      </c>
      <c r="G565" s="57"/>
      <c r="H565" s="35">
        <f t="shared" si="8"/>
        <v>3.4482758621834364E-4</v>
      </c>
    </row>
    <row r="566" spans="1:8">
      <c r="A566" s="3" t="s">
        <v>1107</v>
      </c>
      <c r="B566" s="3">
        <v>54032</v>
      </c>
      <c r="C566" s="5">
        <v>1758.6206896551726</v>
      </c>
      <c r="D566" s="57"/>
      <c r="E566" s="32" t="s">
        <v>11156</v>
      </c>
      <c r="F566" s="28">
        <v>1758.62</v>
      </c>
      <c r="G566" s="57"/>
      <c r="H566" s="35">
        <f t="shared" si="8"/>
        <v>6.8965517266406096E-4</v>
      </c>
    </row>
    <row r="567" spans="1:8">
      <c r="A567" s="3" t="s">
        <v>1107</v>
      </c>
      <c r="B567" s="3">
        <v>54033</v>
      </c>
      <c r="C567" s="5">
        <v>1698.2758620689656</v>
      </c>
      <c r="D567" s="57"/>
      <c r="E567" s="32" t="s">
        <v>11157</v>
      </c>
      <c r="F567" s="28">
        <v>1698.2800000000002</v>
      </c>
      <c r="G567" s="57"/>
      <c r="H567" s="35">
        <f t="shared" si="8"/>
        <v>-4.1379310346201237E-3</v>
      </c>
    </row>
    <row r="568" spans="1:8">
      <c r="A568" s="3" t="s">
        <v>1107</v>
      </c>
      <c r="B568" s="3">
        <v>54034</v>
      </c>
      <c r="C568" s="5">
        <v>5688.2327586206902</v>
      </c>
      <c r="D568" s="57"/>
      <c r="E568" s="32" t="s">
        <v>11158</v>
      </c>
      <c r="F568" s="28">
        <v>5688.23</v>
      </c>
      <c r="G568" s="57"/>
      <c r="H568" s="35">
        <f t="shared" si="8"/>
        <v>2.7586206906562438E-3</v>
      </c>
    </row>
    <row r="569" spans="1:8">
      <c r="A569" s="3" t="s">
        <v>1107</v>
      </c>
      <c r="B569" s="3">
        <v>54035</v>
      </c>
      <c r="C569" s="5">
        <v>1487.3017241379312</v>
      </c>
      <c r="D569" s="57"/>
      <c r="E569" s="32" t="s">
        <v>11159</v>
      </c>
      <c r="F569" s="28">
        <v>1487.3</v>
      </c>
      <c r="G569" s="57"/>
      <c r="H569" s="35">
        <f t="shared" si="8"/>
        <v>1.724137931205405E-3</v>
      </c>
    </row>
    <row r="570" spans="1:8">
      <c r="A570" s="3" t="s">
        <v>1107</v>
      </c>
      <c r="B570" s="3">
        <v>54036</v>
      </c>
      <c r="C570" s="5">
        <v>2056.0258620689656</v>
      </c>
      <c r="D570" s="57"/>
      <c r="E570" s="32" t="s">
        <v>11160</v>
      </c>
      <c r="F570" s="28">
        <v>2056.0299999999997</v>
      </c>
      <c r="G570" s="57"/>
      <c r="H570" s="35">
        <f t="shared" si="8"/>
        <v>-4.1379310341653763E-3</v>
      </c>
    </row>
    <row r="571" spans="1:8">
      <c r="A571" s="3" t="s">
        <v>1107</v>
      </c>
      <c r="B571" s="3">
        <v>54037</v>
      </c>
      <c r="C571" s="5">
        <v>1007.7500000000001</v>
      </c>
      <c r="D571" s="57"/>
      <c r="E571" s="32" t="s">
        <v>11161</v>
      </c>
      <c r="F571" s="28">
        <v>1007.75</v>
      </c>
      <c r="G571" s="57"/>
      <c r="H571" s="35">
        <f t="shared" si="8"/>
        <v>0</v>
      </c>
    </row>
    <row r="572" spans="1:8">
      <c r="A572" s="3" t="s">
        <v>1107</v>
      </c>
      <c r="B572" s="3">
        <v>54038</v>
      </c>
      <c r="C572" s="5">
        <v>1007.7586206896552</v>
      </c>
      <c r="D572" s="57"/>
      <c r="E572" s="32" t="s">
        <v>11162</v>
      </c>
      <c r="F572" s="28">
        <v>1007.76</v>
      </c>
      <c r="G572" s="57"/>
      <c r="H572" s="35">
        <f t="shared" si="8"/>
        <v>-1.3793103447596877E-3</v>
      </c>
    </row>
    <row r="573" spans="1:8">
      <c r="A573" s="3" t="s">
        <v>1107</v>
      </c>
      <c r="B573" s="3">
        <v>54039</v>
      </c>
      <c r="C573" s="5">
        <v>174.60344827586206</v>
      </c>
      <c r="D573" s="57"/>
      <c r="E573" s="32" t="s">
        <v>11163</v>
      </c>
      <c r="F573" s="28">
        <v>174.6</v>
      </c>
      <c r="G573" s="57"/>
      <c r="H573" s="35">
        <f t="shared" si="8"/>
        <v>3.4482758620697496E-3</v>
      </c>
    </row>
    <row r="574" spans="1:8">
      <c r="A574" s="3" t="s">
        <v>1107</v>
      </c>
      <c r="B574" s="3">
        <v>54040</v>
      </c>
      <c r="C574" s="5">
        <v>2922.8017241379312</v>
      </c>
      <c r="D574" s="57"/>
      <c r="E574" s="32" t="s">
        <v>11164</v>
      </c>
      <c r="F574" s="28">
        <v>2922.8</v>
      </c>
      <c r="G574" s="57"/>
      <c r="H574" s="35">
        <f t="shared" si="8"/>
        <v>1.7241379309780314E-3</v>
      </c>
    </row>
    <row r="575" spans="1:8">
      <c r="A575" s="3" t="s">
        <v>1107</v>
      </c>
      <c r="B575" s="3">
        <v>54041</v>
      </c>
      <c r="C575" s="5">
        <v>174.60344827586206</v>
      </c>
      <c r="D575" s="57"/>
      <c r="E575" s="32" t="s">
        <v>11165</v>
      </c>
      <c r="F575" s="28">
        <v>174.6</v>
      </c>
      <c r="G575" s="57"/>
      <c r="H575" s="35">
        <f t="shared" si="8"/>
        <v>3.4482758620697496E-3</v>
      </c>
    </row>
    <row r="576" spans="1:8">
      <c r="A576" s="3" t="s">
        <v>1107</v>
      </c>
      <c r="B576" s="3">
        <v>54042</v>
      </c>
      <c r="C576" s="5">
        <v>87.301724137931032</v>
      </c>
      <c r="D576" s="57"/>
      <c r="E576" s="32" t="s">
        <v>11166</v>
      </c>
      <c r="F576" s="28">
        <v>87.3</v>
      </c>
      <c r="G576" s="57"/>
      <c r="H576" s="35">
        <f t="shared" si="8"/>
        <v>1.7241379310348748E-3</v>
      </c>
    </row>
    <row r="577" spans="1:8">
      <c r="A577" s="3" t="s">
        <v>1107</v>
      </c>
      <c r="B577" s="3">
        <v>54043</v>
      </c>
      <c r="C577" s="5">
        <v>58.198275862068975</v>
      </c>
      <c r="D577" s="57"/>
      <c r="E577" s="32" t="s">
        <v>11167</v>
      </c>
      <c r="F577" s="28">
        <v>58.2</v>
      </c>
      <c r="G577" s="57"/>
      <c r="H577" s="35">
        <f t="shared" si="8"/>
        <v>-1.7241379310277694E-3</v>
      </c>
    </row>
    <row r="578" spans="1:8">
      <c r="A578" s="3" t="s">
        <v>1107</v>
      </c>
      <c r="B578" s="3">
        <v>54044</v>
      </c>
      <c r="C578" s="5">
        <v>174.60344827586206</v>
      </c>
      <c r="D578" s="57"/>
      <c r="E578" s="32" t="s">
        <v>11168</v>
      </c>
      <c r="F578" s="28">
        <v>174.6</v>
      </c>
      <c r="G578" s="57"/>
      <c r="H578" s="35">
        <f t="shared" si="8"/>
        <v>3.4482758620697496E-3</v>
      </c>
    </row>
    <row r="579" spans="1:8">
      <c r="A579" s="3" t="s">
        <v>1107</v>
      </c>
      <c r="B579" s="3">
        <v>54045</v>
      </c>
      <c r="C579" s="5">
        <v>58.198275862068975</v>
      </c>
      <c r="D579" s="57"/>
      <c r="E579" s="32" t="s">
        <v>11169</v>
      </c>
      <c r="F579" s="28">
        <v>58.2</v>
      </c>
      <c r="G579" s="57"/>
      <c r="H579" s="35">
        <f t="shared" si="8"/>
        <v>-1.7241379310277694E-3</v>
      </c>
    </row>
    <row r="580" spans="1:8">
      <c r="A580" s="3" t="s">
        <v>1107</v>
      </c>
      <c r="B580" s="3">
        <v>54046</v>
      </c>
      <c r="C580" s="5">
        <v>1155</v>
      </c>
      <c r="D580" s="57"/>
      <c r="E580" s="32" t="s">
        <v>11170</v>
      </c>
      <c r="F580" s="28">
        <v>1155</v>
      </c>
      <c r="G580" s="57"/>
      <c r="H580" s="35">
        <f t="shared" si="8"/>
        <v>0</v>
      </c>
    </row>
    <row r="581" spans="1:8">
      <c r="A581" s="3" t="s">
        <v>1107</v>
      </c>
      <c r="B581" s="3">
        <v>54047</v>
      </c>
      <c r="C581" s="5">
        <v>1235.8362068965519</v>
      </c>
      <c r="D581" s="57"/>
      <c r="E581" s="32" t="s">
        <v>11171</v>
      </c>
      <c r="F581" s="28">
        <v>1235.8399999999999</v>
      </c>
      <c r="G581" s="57"/>
      <c r="H581" s="35">
        <f t="shared" si="8"/>
        <v>-3.7931034480607195E-3</v>
      </c>
    </row>
    <row r="582" spans="1:8">
      <c r="A582" s="3" t="s">
        <v>1107</v>
      </c>
      <c r="B582" s="3">
        <v>54048</v>
      </c>
      <c r="C582" s="5">
        <v>4125</v>
      </c>
      <c r="D582" s="57"/>
      <c r="E582" s="32" t="s">
        <v>11172</v>
      </c>
      <c r="F582" s="28">
        <v>4125</v>
      </c>
      <c r="G582" s="57"/>
      <c r="H582" s="35">
        <f t="shared" si="8"/>
        <v>0</v>
      </c>
    </row>
    <row r="583" spans="1:8">
      <c r="A583" s="3" t="s">
        <v>1107</v>
      </c>
      <c r="B583" s="3">
        <v>54049</v>
      </c>
      <c r="C583" s="5">
        <v>1506.2068965517242</v>
      </c>
      <c r="D583" s="57"/>
      <c r="E583" s="32" t="s">
        <v>11173</v>
      </c>
      <c r="F583" s="28">
        <v>1506.21</v>
      </c>
      <c r="G583" s="57"/>
      <c r="H583" s="35">
        <f t="shared" si="8"/>
        <v>-3.1034482758514059E-3</v>
      </c>
    </row>
    <row r="584" spans="1:8">
      <c r="A584" s="3" t="s">
        <v>1107</v>
      </c>
      <c r="B584" s="3">
        <v>54050</v>
      </c>
      <c r="C584" s="5">
        <v>1121.2068965517242</v>
      </c>
      <c r="D584" s="57"/>
      <c r="E584" s="32" t="s">
        <v>11174</v>
      </c>
      <c r="F584" s="28">
        <v>1121.21</v>
      </c>
      <c r="G584" s="57"/>
      <c r="H584" s="35">
        <f t="shared" si="8"/>
        <v>-3.1034482758514059E-3</v>
      </c>
    </row>
    <row r="585" spans="1:8">
      <c r="A585" s="3" t="s">
        <v>1107</v>
      </c>
      <c r="B585" s="3">
        <v>54051</v>
      </c>
      <c r="C585" s="5">
        <v>13671.060344827587</v>
      </c>
      <c r="D585" s="57"/>
      <c r="E585" s="32" t="s">
        <v>11175</v>
      </c>
      <c r="F585" s="28">
        <v>13671.06</v>
      </c>
      <c r="G585" s="57"/>
      <c r="H585" s="35">
        <f t="shared" ref="H585:H648" si="9">+C585-F585</f>
        <v>3.4482758746889886E-4</v>
      </c>
    </row>
    <row r="586" spans="1:8">
      <c r="A586" s="3" t="s">
        <v>1107</v>
      </c>
      <c r="B586" s="3">
        <v>54052</v>
      </c>
      <c r="C586" s="5">
        <v>1007.7586206896552</v>
      </c>
      <c r="D586" s="57"/>
      <c r="E586" s="32" t="s">
        <v>11176</v>
      </c>
      <c r="F586" s="28">
        <v>1007.76</v>
      </c>
      <c r="G586" s="57"/>
      <c r="H586" s="35">
        <f t="shared" si="9"/>
        <v>-1.3793103447596877E-3</v>
      </c>
    </row>
    <row r="587" spans="1:8">
      <c r="A587" s="3" t="s">
        <v>1107</v>
      </c>
      <c r="B587" s="3">
        <v>54053</v>
      </c>
      <c r="C587" s="5">
        <v>1758.6206896551726</v>
      </c>
      <c r="D587" s="57"/>
      <c r="E587" s="32" t="s">
        <v>11177</v>
      </c>
      <c r="F587" s="28">
        <v>1758.62</v>
      </c>
      <c r="G587" s="57"/>
      <c r="H587" s="35">
        <f t="shared" si="9"/>
        <v>6.8965517266406096E-4</v>
      </c>
    </row>
    <row r="588" spans="1:8">
      <c r="A588" s="3" t="s">
        <v>1107</v>
      </c>
      <c r="B588" s="3">
        <v>54054</v>
      </c>
      <c r="C588" s="5">
        <v>5210.0689655172418</v>
      </c>
      <c r="D588" s="57"/>
      <c r="E588" s="32" t="s">
        <v>11178</v>
      </c>
      <c r="F588" s="28">
        <v>5210.07</v>
      </c>
      <c r="G588" s="57"/>
      <c r="H588" s="35">
        <f t="shared" si="9"/>
        <v>-1.0344827578592231E-3</v>
      </c>
    </row>
    <row r="589" spans="1:8">
      <c r="A589" s="3" t="s">
        <v>1107</v>
      </c>
      <c r="B589" s="3">
        <v>54055</v>
      </c>
      <c r="C589" s="5">
        <v>200</v>
      </c>
      <c r="D589" s="57"/>
      <c r="E589" s="32" t="s">
        <v>11179</v>
      </c>
      <c r="F589" s="28">
        <v>200</v>
      </c>
      <c r="G589" s="57"/>
      <c r="H589" s="35">
        <f t="shared" si="9"/>
        <v>0</v>
      </c>
    </row>
    <row r="590" spans="1:8">
      <c r="A590" s="3" t="s">
        <v>1107</v>
      </c>
      <c r="B590" s="3">
        <v>54056</v>
      </c>
      <c r="C590" s="5">
        <v>1304.3189655172414</v>
      </c>
      <c r="D590" s="57"/>
      <c r="E590" s="32" t="s">
        <v>11180</v>
      </c>
      <c r="F590" s="28">
        <v>1304.32</v>
      </c>
      <c r="G590" s="57"/>
      <c r="H590" s="35">
        <f t="shared" si="9"/>
        <v>-1.0344827585413441E-3</v>
      </c>
    </row>
    <row r="591" spans="1:8">
      <c r="A591" s="3" t="s">
        <v>1107</v>
      </c>
      <c r="B591" s="3">
        <v>54057</v>
      </c>
      <c r="C591" s="5">
        <v>1304.3189655172414</v>
      </c>
      <c r="D591" s="57"/>
      <c r="E591" s="32" t="s">
        <v>11181</v>
      </c>
      <c r="F591" s="28">
        <v>1304.32</v>
      </c>
      <c r="G591" s="57"/>
      <c r="H591" s="35">
        <f t="shared" si="9"/>
        <v>-1.0344827585413441E-3</v>
      </c>
    </row>
    <row r="592" spans="1:8">
      <c r="A592" s="3" t="s">
        <v>1107</v>
      </c>
      <c r="B592" s="3">
        <v>54058</v>
      </c>
      <c r="C592" s="5">
        <v>1007.7586206896552</v>
      </c>
      <c r="D592" s="57"/>
      <c r="E592" s="32" t="s">
        <v>11182</v>
      </c>
      <c r="F592" s="28">
        <v>1007.76</v>
      </c>
      <c r="G592" s="57"/>
      <c r="H592" s="35">
        <f t="shared" si="9"/>
        <v>-1.3793103447596877E-3</v>
      </c>
    </row>
    <row r="593" spans="1:8">
      <c r="A593" s="3" t="s">
        <v>1107</v>
      </c>
      <c r="B593" s="3">
        <v>54059</v>
      </c>
      <c r="C593" s="5">
        <v>2714.6637931034488</v>
      </c>
      <c r="D593" s="57"/>
      <c r="E593" s="32" t="s">
        <v>11183</v>
      </c>
      <c r="F593" s="28">
        <v>2714.66</v>
      </c>
      <c r="G593" s="57"/>
      <c r="H593" s="35">
        <f t="shared" si="9"/>
        <v>3.7931034489702142E-3</v>
      </c>
    </row>
    <row r="594" spans="1:8">
      <c r="A594" s="3" t="s">
        <v>1107</v>
      </c>
      <c r="B594" s="3">
        <v>54060</v>
      </c>
      <c r="C594" s="5">
        <v>2098.2758620689656</v>
      </c>
      <c r="D594" s="57"/>
      <c r="E594" s="32" t="s">
        <v>11184</v>
      </c>
      <c r="F594" s="28">
        <v>2098.2800000000002</v>
      </c>
      <c r="G594" s="57"/>
      <c r="H594" s="35">
        <f t="shared" si="9"/>
        <v>-4.1379310346201237E-3</v>
      </c>
    </row>
    <row r="595" spans="1:8">
      <c r="A595" s="3" t="s">
        <v>1107</v>
      </c>
      <c r="B595" s="3">
        <v>54061</v>
      </c>
      <c r="C595" s="5">
        <v>2098.2758620689656</v>
      </c>
      <c r="D595" s="57"/>
      <c r="E595" s="32" t="s">
        <v>11185</v>
      </c>
      <c r="F595" s="28">
        <v>2098.2800000000002</v>
      </c>
      <c r="G595" s="57"/>
      <c r="H595" s="35">
        <f t="shared" si="9"/>
        <v>-4.1379310346201237E-3</v>
      </c>
    </row>
    <row r="596" spans="1:8">
      <c r="A596" s="3" t="s">
        <v>1107</v>
      </c>
      <c r="B596" s="3">
        <v>54062</v>
      </c>
      <c r="C596" s="5">
        <v>7916.7068965517237</v>
      </c>
      <c r="D596" s="57"/>
      <c r="E596" s="32" t="s">
        <v>11186</v>
      </c>
      <c r="F596" s="28">
        <v>7916.71</v>
      </c>
      <c r="G596" s="57"/>
      <c r="H596" s="35">
        <f t="shared" si="9"/>
        <v>-3.1034482763061533E-3</v>
      </c>
    </row>
    <row r="597" spans="1:8">
      <c r="A597" s="3" t="s">
        <v>1107</v>
      </c>
      <c r="B597" s="3">
        <v>54063</v>
      </c>
      <c r="C597" s="5">
        <v>1007.7500000000001</v>
      </c>
      <c r="D597" s="57"/>
      <c r="E597" s="32" t="s">
        <v>11187</v>
      </c>
      <c r="F597" s="28">
        <v>1007.75</v>
      </c>
      <c r="G597" s="57"/>
      <c r="H597" s="35">
        <f t="shared" si="9"/>
        <v>0</v>
      </c>
    </row>
    <row r="598" spans="1:8">
      <c r="A598" s="3" t="s">
        <v>1107</v>
      </c>
      <c r="B598" s="3">
        <v>54064</v>
      </c>
      <c r="C598" s="5">
        <v>1007.7500000000001</v>
      </c>
      <c r="D598" s="57"/>
      <c r="E598" s="32" t="s">
        <v>11188</v>
      </c>
      <c r="F598" s="28">
        <v>1007.75</v>
      </c>
      <c r="G598" s="57"/>
      <c r="H598" s="35">
        <f t="shared" si="9"/>
        <v>0</v>
      </c>
    </row>
    <row r="599" spans="1:8">
      <c r="A599" s="3" t="s">
        <v>1107</v>
      </c>
      <c r="B599" s="3">
        <v>54065</v>
      </c>
      <c r="C599" s="5">
        <v>2439.2931034482758</v>
      </c>
      <c r="D599" s="57"/>
      <c r="E599" s="32" t="s">
        <v>11189</v>
      </c>
      <c r="F599" s="28">
        <v>2439.29</v>
      </c>
      <c r="G599" s="57"/>
      <c r="H599" s="35">
        <f t="shared" si="9"/>
        <v>3.1034482758514059E-3</v>
      </c>
    </row>
    <row r="600" spans="1:8">
      <c r="A600" s="3" t="s">
        <v>1107</v>
      </c>
      <c r="B600" s="3">
        <v>54066</v>
      </c>
      <c r="C600" s="5">
        <v>2922.8017241379312</v>
      </c>
      <c r="D600" s="57"/>
      <c r="E600" s="32" t="s">
        <v>11190</v>
      </c>
      <c r="F600" s="28">
        <v>2922.8</v>
      </c>
      <c r="G600" s="57"/>
      <c r="H600" s="35">
        <f t="shared" si="9"/>
        <v>1.7241379309780314E-3</v>
      </c>
    </row>
    <row r="601" spans="1:8">
      <c r="A601" s="3" t="s">
        <v>1107</v>
      </c>
      <c r="B601" s="3">
        <v>54067</v>
      </c>
      <c r="C601" s="5">
        <v>58.198275862068975</v>
      </c>
      <c r="D601" s="57"/>
      <c r="E601" s="32" t="s">
        <v>11191</v>
      </c>
      <c r="F601" s="28">
        <v>58.2</v>
      </c>
      <c r="G601" s="57"/>
      <c r="H601" s="35">
        <f t="shared" si="9"/>
        <v>-1.7241379310277694E-3</v>
      </c>
    </row>
    <row r="602" spans="1:8">
      <c r="A602" s="3" t="s">
        <v>1107</v>
      </c>
      <c r="B602" s="3">
        <v>54068</v>
      </c>
      <c r="C602" s="5">
        <v>174.60344827586206</v>
      </c>
      <c r="D602" s="57"/>
      <c r="E602" s="32" t="s">
        <v>11192</v>
      </c>
      <c r="F602" s="28">
        <v>174.6</v>
      </c>
      <c r="G602" s="57"/>
      <c r="H602" s="35">
        <f t="shared" si="9"/>
        <v>3.4482758620697496E-3</v>
      </c>
    </row>
    <row r="603" spans="1:8">
      <c r="A603" s="3" t="s">
        <v>1107</v>
      </c>
      <c r="B603" s="3">
        <v>54069</v>
      </c>
      <c r="C603" s="5">
        <v>2922.8017241379312</v>
      </c>
      <c r="D603" s="57"/>
      <c r="E603" s="32" t="s">
        <v>11193</v>
      </c>
      <c r="F603" s="28">
        <v>2922.8</v>
      </c>
      <c r="G603" s="57"/>
      <c r="H603" s="35">
        <f t="shared" si="9"/>
        <v>1.7241379309780314E-3</v>
      </c>
    </row>
    <row r="604" spans="1:8">
      <c r="A604" s="3" t="s">
        <v>1107</v>
      </c>
      <c r="B604" s="3">
        <v>54070</v>
      </c>
      <c r="C604" s="5">
        <v>174.60344827586206</v>
      </c>
      <c r="D604" s="57"/>
      <c r="E604" s="32" t="s">
        <v>11194</v>
      </c>
      <c r="F604" s="28">
        <v>174.6</v>
      </c>
      <c r="G604" s="57"/>
      <c r="H604" s="35">
        <f t="shared" si="9"/>
        <v>3.4482758620697496E-3</v>
      </c>
    </row>
    <row r="605" spans="1:8">
      <c r="A605" s="3" t="s">
        <v>1107</v>
      </c>
      <c r="B605" s="3">
        <v>54071</v>
      </c>
      <c r="C605" s="5">
        <v>174.60344827586206</v>
      </c>
      <c r="D605" s="57"/>
      <c r="E605" s="32" t="s">
        <v>11195</v>
      </c>
      <c r="F605" s="28">
        <v>174.6</v>
      </c>
      <c r="G605" s="57"/>
      <c r="H605" s="35">
        <f t="shared" si="9"/>
        <v>3.4482758620697496E-3</v>
      </c>
    </row>
    <row r="606" spans="1:8">
      <c r="A606" s="3" t="s">
        <v>1107</v>
      </c>
      <c r="B606" s="3">
        <v>54072</v>
      </c>
      <c r="C606" s="5">
        <v>325.89655172413796</v>
      </c>
      <c r="D606" s="57"/>
      <c r="E606" s="32" t="s">
        <v>11196</v>
      </c>
      <c r="F606" s="28">
        <v>325.89999999999998</v>
      </c>
      <c r="G606" s="57"/>
      <c r="H606" s="35">
        <f t="shared" si="9"/>
        <v>-3.4482758620129061E-3</v>
      </c>
    </row>
    <row r="607" spans="1:8">
      <c r="A607" s="3" t="s">
        <v>1107</v>
      </c>
      <c r="B607" s="3">
        <v>54073</v>
      </c>
      <c r="C607" s="5">
        <v>1758.6206896551726</v>
      </c>
      <c r="D607" s="57"/>
      <c r="E607" s="32" t="s">
        <v>11197</v>
      </c>
      <c r="F607" s="28">
        <v>1758.62</v>
      </c>
      <c r="G607" s="57"/>
      <c r="H607" s="35">
        <f t="shared" si="9"/>
        <v>6.8965517266406096E-4</v>
      </c>
    </row>
    <row r="608" spans="1:8">
      <c r="A608" s="3" t="s">
        <v>1107</v>
      </c>
      <c r="B608" s="3">
        <v>54074</v>
      </c>
      <c r="C608" s="5">
        <v>174.60344827586206</v>
      </c>
      <c r="D608" s="57"/>
      <c r="E608" s="32" t="s">
        <v>11198</v>
      </c>
      <c r="F608" s="28">
        <v>174.6</v>
      </c>
      <c r="G608" s="57"/>
      <c r="H608" s="35">
        <f t="shared" si="9"/>
        <v>3.4482758620697496E-3</v>
      </c>
    </row>
    <row r="609" spans="1:8">
      <c r="A609" s="3" t="s">
        <v>1107</v>
      </c>
      <c r="B609" s="3">
        <v>54075</v>
      </c>
      <c r="C609" s="5">
        <v>58.198275862068975</v>
      </c>
      <c r="D609" s="57"/>
      <c r="E609" s="32" t="s">
        <v>11199</v>
      </c>
      <c r="F609" s="28">
        <v>58.2</v>
      </c>
      <c r="G609" s="57"/>
      <c r="H609" s="35">
        <f t="shared" si="9"/>
        <v>-1.7241379310277694E-3</v>
      </c>
    </row>
    <row r="610" spans="1:8">
      <c r="A610" s="3" t="s">
        <v>1107</v>
      </c>
      <c r="B610" s="3">
        <v>54076</v>
      </c>
      <c r="C610" s="5">
        <v>174.60344827586206</v>
      </c>
      <c r="D610" s="57"/>
      <c r="E610" s="32" t="s">
        <v>11200</v>
      </c>
      <c r="F610" s="28">
        <v>174.6</v>
      </c>
      <c r="G610" s="57"/>
      <c r="H610" s="35">
        <f t="shared" si="9"/>
        <v>3.4482758620697496E-3</v>
      </c>
    </row>
    <row r="611" spans="1:8">
      <c r="A611" s="3" t="s">
        <v>1107</v>
      </c>
      <c r="B611" s="3">
        <v>54077</v>
      </c>
      <c r="C611" s="5">
        <v>174.60344827586206</v>
      </c>
      <c r="D611" s="57"/>
      <c r="E611" s="32" t="s">
        <v>11201</v>
      </c>
      <c r="F611" s="28">
        <v>174.6</v>
      </c>
      <c r="G611" s="57"/>
      <c r="H611" s="35">
        <f t="shared" si="9"/>
        <v>3.4482758620697496E-3</v>
      </c>
    </row>
    <row r="612" spans="1:8">
      <c r="A612" s="3" t="s">
        <v>1107</v>
      </c>
      <c r="B612" s="3">
        <v>54078</v>
      </c>
      <c r="C612" s="5">
        <v>1698.293103448276</v>
      </c>
      <c r="D612" s="57"/>
      <c r="E612" s="32" t="s">
        <v>11202</v>
      </c>
      <c r="F612" s="28">
        <v>1698.29</v>
      </c>
      <c r="G612" s="57"/>
      <c r="H612" s="35">
        <f t="shared" si="9"/>
        <v>3.1034482760787796E-3</v>
      </c>
    </row>
    <row r="613" spans="1:8">
      <c r="A613" s="3" t="s">
        <v>1107</v>
      </c>
      <c r="B613" s="3">
        <v>54079</v>
      </c>
      <c r="C613" s="5">
        <v>1007.7586206896552</v>
      </c>
      <c r="D613" s="57"/>
      <c r="E613" s="32" t="s">
        <v>11203</v>
      </c>
      <c r="F613" s="28">
        <v>1007.76</v>
      </c>
      <c r="G613" s="57"/>
      <c r="H613" s="35">
        <f t="shared" si="9"/>
        <v>-1.3793103447596877E-3</v>
      </c>
    </row>
    <row r="614" spans="1:8">
      <c r="A614" s="3" t="s">
        <v>1107</v>
      </c>
      <c r="B614" s="3">
        <v>54080</v>
      </c>
      <c r="C614" s="5">
        <v>2738.5862068965521</v>
      </c>
      <c r="D614" s="57"/>
      <c r="E614" s="32" t="s">
        <v>11204</v>
      </c>
      <c r="F614" s="28">
        <v>2738.59</v>
      </c>
      <c r="G614" s="57"/>
      <c r="H614" s="35">
        <f t="shared" si="9"/>
        <v>-3.7931034480607195E-3</v>
      </c>
    </row>
    <row r="615" spans="1:8">
      <c r="A615" s="3" t="s">
        <v>1107</v>
      </c>
      <c r="B615" s="3">
        <v>54081</v>
      </c>
      <c r="C615" s="5">
        <v>1007.7586206896552</v>
      </c>
      <c r="D615" s="57"/>
      <c r="E615" s="32" t="s">
        <v>11205</v>
      </c>
      <c r="F615" s="28">
        <v>1007.76</v>
      </c>
      <c r="G615" s="57"/>
      <c r="H615" s="35">
        <f t="shared" si="9"/>
        <v>-1.3793103447596877E-3</v>
      </c>
    </row>
    <row r="616" spans="1:8">
      <c r="A616" s="3" t="s">
        <v>1107</v>
      </c>
      <c r="B616" s="3">
        <v>54082</v>
      </c>
      <c r="C616" s="5">
        <v>947.42241379310349</v>
      </c>
      <c r="D616" s="57"/>
      <c r="E616" s="32" t="s">
        <v>11206</v>
      </c>
      <c r="F616" s="28">
        <v>947.42000000000007</v>
      </c>
      <c r="G616" s="57"/>
      <c r="H616" s="35">
        <f t="shared" si="9"/>
        <v>2.4137931034147186E-3</v>
      </c>
    </row>
    <row r="617" spans="1:8">
      <c r="A617" s="3" t="s">
        <v>1107</v>
      </c>
      <c r="B617" s="3">
        <v>54083</v>
      </c>
      <c r="C617" s="5">
        <v>1007.7586206896552</v>
      </c>
      <c r="D617" s="57"/>
      <c r="E617" s="32" t="s">
        <v>11207</v>
      </c>
      <c r="F617" s="28">
        <v>1007.76</v>
      </c>
      <c r="G617" s="57"/>
      <c r="H617" s="35">
        <f t="shared" si="9"/>
        <v>-1.3793103447596877E-3</v>
      </c>
    </row>
    <row r="618" spans="1:8">
      <c r="A618" s="3" t="s">
        <v>1107</v>
      </c>
      <c r="B618" s="3">
        <v>54084</v>
      </c>
      <c r="C618" s="5">
        <v>1758.6206896551726</v>
      </c>
      <c r="D618" s="57"/>
      <c r="E618" s="32" t="s">
        <v>11208</v>
      </c>
      <c r="F618" s="28">
        <v>1758.6200000000001</v>
      </c>
      <c r="G618" s="57"/>
      <c r="H618" s="35">
        <f t="shared" si="9"/>
        <v>6.8965517243668728E-4</v>
      </c>
    </row>
    <row r="619" spans="1:8">
      <c r="A619" s="3" t="s">
        <v>1107</v>
      </c>
      <c r="B619" s="3">
        <v>54085</v>
      </c>
      <c r="C619" s="5">
        <v>947.42241379310349</v>
      </c>
      <c r="D619" s="57"/>
      <c r="E619" s="32" t="s">
        <v>11209</v>
      </c>
      <c r="F619" s="28">
        <v>947.42000000000007</v>
      </c>
      <c r="G619" s="57"/>
      <c r="H619" s="35">
        <f t="shared" si="9"/>
        <v>2.4137931034147186E-3</v>
      </c>
    </row>
    <row r="620" spans="1:8">
      <c r="A620" s="3" t="s">
        <v>1107</v>
      </c>
      <c r="B620" s="3">
        <v>54086</v>
      </c>
      <c r="C620" s="5">
        <v>2862.0689655172414</v>
      </c>
      <c r="D620" s="57"/>
      <c r="E620" s="32" t="s">
        <v>11210</v>
      </c>
      <c r="F620" s="28">
        <v>2862.0699999999997</v>
      </c>
      <c r="G620" s="57"/>
      <c r="H620" s="35">
        <f t="shared" si="9"/>
        <v>-1.0344827583139704E-3</v>
      </c>
    </row>
    <row r="621" spans="1:8">
      <c r="A621" s="3" t="s">
        <v>1107</v>
      </c>
      <c r="B621" s="3">
        <v>54087</v>
      </c>
      <c r="C621" s="5">
        <v>800</v>
      </c>
      <c r="D621" s="57"/>
      <c r="E621" s="32" t="s">
        <v>11211</v>
      </c>
      <c r="F621" s="28">
        <v>800</v>
      </c>
      <c r="G621" s="57"/>
      <c r="H621" s="35">
        <f t="shared" si="9"/>
        <v>0</v>
      </c>
    </row>
    <row r="622" spans="1:8">
      <c r="A622" s="3" t="s">
        <v>1107</v>
      </c>
      <c r="B622" s="3">
        <v>54088</v>
      </c>
      <c r="C622" s="5">
        <v>174.60344827586206</v>
      </c>
      <c r="D622" s="57"/>
      <c r="E622" s="32" t="s">
        <v>11212</v>
      </c>
      <c r="F622" s="28">
        <v>174.6</v>
      </c>
      <c r="G622" s="57"/>
      <c r="H622" s="35">
        <f t="shared" si="9"/>
        <v>3.4482758620697496E-3</v>
      </c>
    </row>
    <row r="623" spans="1:8">
      <c r="A623" s="3" t="s">
        <v>1107</v>
      </c>
      <c r="B623" s="3">
        <v>54089</v>
      </c>
      <c r="C623" s="5">
        <v>196.37931034482762</v>
      </c>
      <c r="D623" s="57"/>
      <c r="E623" s="32" t="s">
        <v>11213</v>
      </c>
      <c r="F623" s="28">
        <v>196.38</v>
      </c>
      <c r="G623" s="57"/>
      <c r="H623" s="35">
        <f t="shared" si="9"/>
        <v>-6.8965517237984386E-4</v>
      </c>
    </row>
    <row r="624" spans="1:8">
      <c r="A624" s="3" t="s">
        <v>1107</v>
      </c>
      <c r="B624" s="3">
        <v>54090</v>
      </c>
      <c r="C624" s="5">
        <v>1698.3017241379312</v>
      </c>
      <c r="D624" s="57"/>
      <c r="E624" s="32" t="s">
        <v>11214</v>
      </c>
      <c r="F624" s="28">
        <v>1698.3000000000002</v>
      </c>
      <c r="G624" s="57"/>
      <c r="H624" s="35">
        <f t="shared" si="9"/>
        <v>1.7241379309780314E-3</v>
      </c>
    </row>
    <row r="625" spans="1:8">
      <c r="A625" s="3" t="s">
        <v>1107</v>
      </c>
      <c r="B625" s="3">
        <v>54091</v>
      </c>
      <c r="C625" s="5">
        <v>1007.7586206896552</v>
      </c>
      <c r="D625" s="57"/>
      <c r="E625" s="32" t="s">
        <v>11215</v>
      </c>
      <c r="F625" s="28">
        <v>1007.76</v>
      </c>
      <c r="G625" s="57"/>
      <c r="H625" s="35">
        <f t="shared" si="9"/>
        <v>-1.3793103447596877E-3</v>
      </c>
    </row>
    <row r="626" spans="1:8">
      <c r="A626" s="3" t="s">
        <v>1107</v>
      </c>
      <c r="B626" s="3">
        <v>54092</v>
      </c>
      <c r="C626" s="5">
        <v>1758.6120689655174</v>
      </c>
      <c r="D626" s="57"/>
      <c r="E626" s="32" t="s">
        <v>11216</v>
      </c>
      <c r="F626" s="28">
        <v>1758.6100000000001</v>
      </c>
      <c r="G626" s="57"/>
      <c r="H626" s="35">
        <f t="shared" si="9"/>
        <v>2.0689655173100618E-3</v>
      </c>
    </row>
    <row r="627" spans="1:8">
      <c r="A627" s="3" t="s">
        <v>1107</v>
      </c>
      <c r="B627" s="3">
        <v>54093</v>
      </c>
      <c r="C627" s="5">
        <v>1007.7586206896552</v>
      </c>
      <c r="D627" s="57"/>
      <c r="E627" s="32" t="s">
        <v>11217</v>
      </c>
      <c r="F627" s="28">
        <v>1007.76</v>
      </c>
      <c r="G627" s="57"/>
      <c r="H627" s="35">
        <f t="shared" si="9"/>
        <v>-1.3793103447596877E-3</v>
      </c>
    </row>
    <row r="628" spans="1:8">
      <c r="A628" s="3" t="s">
        <v>1107</v>
      </c>
      <c r="B628" s="3">
        <v>54094</v>
      </c>
      <c r="C628" s="5">
        <v>1007.7586206896552</v>
      </c>
      <c r="D628" s="57"/>
      <c r="E628" s="32" t="s">
        <v>11218</v>
      </c>
      <c r="F628" s="28">
        <v>1007.76</v>
      </c>
      <c r="G628" s="57"/>
      <c r="H628" s="35">
        <f t="shared" si="9"/>
        <v>-1.3793103447596877E-3</v>
      </c>
    </row>
    <row r="629" spans="1:8">
      <c r="A629" s="3" t="s">
        <v>1107</v>
      </c>
      <c r="B629" s="3">
        <v>54095</v>
      </c>
      <c r="C629" s="5">
        <v>1007.7586206896552</v>
      </c>
      <c r="D629" s="57"/>
      <c r="E629" s="32" t="s">
        <v>11219</v>
      </c>
      <c r="F629" s="28">
        <v>1007.76</v>
      </c>
      <c r="G629" s="57"/>
      <c r="H629" s="35">
        <f t="shared" si="9"/>
        <v>-1.3793103447596877E-3</v>
      </c>
    </row>
    <row r="630" spans="1:8">
      <c r="A630" s="3" t="s">
        <v>1107</v>
      </c>
      <c r="B630" s="3">
        <v>54096</v>
      </c>
      <c r="C630" s="5">
        <v>160</v>
      </c>
      <c r="D630" s="57"/>
      <c r="E630" s="32" t="s">
        <v>11220</v>
      </c>
      <c r="F630" s="28">
        <v>160</v>
      </c>
      <c r="G630" s="57"/>
      <c r="H630" s="35">
        <f t="shared" si="9"/>
        <v>0</v>
      </c>
    </row>
    <row r="631" spans="1:8">
      <c r="A631" s="3" t="s">
        <v>1107</v>
      </c>
      <c r="B631" s="3">
        <v>54097</v>
      </c>
      <c r="C631" s="5">
        <v>3375.8620689655177</v>
      </c>
      <c r="D631" s="57"/>
      <c r="E631" s="32" t="s">
        <v>11221</v>
      </c>
      <c r="F631" s="28">
        <v>3375.86</v>
      </c>
      <c r="G631" s="57"/>
      <c r="H631" s="35">
        <f t="shared" si="9"/>
        <v>2.0689655175374355E-3</v>
      </c>
    </row>
    <row r="632" spans="1:8">
      <c r="A632" s="3" t="s">
        <v>1107</v>
      </c>
      <c r="B632" s="3">
        <v>54098</v>
      </c>
      <c r="C632" s="5">
        <v>1007.7586206896552</v>
      </c>
      <c r="D632" s="57"/>
      <c r="E632" s="32" t="s">
        <v>11222</v>
      </c>
      <c r="F632" s="28">
        <v>1007.76</v>
      </c>
      <c r="G632" s="57"/>
      <c r="H632" s="35">
        <f t="shared" si="9"/>
        <v>-1.3793103447596877E-3</v>
      </c>
    </row>
    <row r="633" spans="1:8">
      <c r="A633" s="3" t="s">
        <v>1107</v>
      </c>
      <c r="B633" s="3">
        <v>54099</v>
      </c>
      <c r="C633" s="5">
        <v>225.00000000000003</v>
      </c>
      <c r="D633" s="57"/>
      <c r="E633" s="32" t="s">
        <v>11223</v>
      </c>
      <c r="F633" s="28">
        <v>225</v>
      </c>
      <c r="G633" s="57"/>
      <c r="H633" s="35">
        <f t="shared" si="9"/>
        <v>0</v>
      </c>
    </row>
    <row r="634" spans="1:8">
      <c r="A634" s="3" t="s">
        <v>1107</v>
      </c>
      <c r="B634" s="3">
        <v>54100</v>
      </c>
      <c r="C634" s="5">
        <v>435.35344827586209</v>
      </c>
      <c r="D634" s="57"/>
      <c r="E634" s="32" t="s">
        <v>11224</v>
      </c>
      <c r="F634" s="28">
        <v>435.35</v>
      </c>
      <c r="G634" s="57"/>
      <c r="H634" s="35">
        <f t="shared" si="9"/>
        <v>3.4482758620697496E-3</v>
      </c>
    </row>
    <row r="635" spans="1:8">
      <c r="A635" s="3" t="s">
        <v>1107</v>
      </c>
      <c r="B635" s="3">
        <v>54101</v>
      </c>
      <c r="C635" s="5">
        <v>1007.7586206896552</v>
      </c>
      <c r="D635" s="57"/>
      <c r="E635" s="32" t="s">
        <v>11225</v>
      </c>
      <c r="F635" s="28">
        <v>1007.76</v>
      </c>
      <c r="G635" s="57"/>
      <c r="H635" s="35">
        <f t="shared" si="9"/>
        <v>-1.3793103447596877E-3</v>
      </c>
    </row>
    <row r="636" spans="1:8">
      <c r="A636" s="3" t="s">
        <v>1107</v>
      </c>
      <c r="B636" s="3">
        <v>54102</v>
      </c>
      <c r="C636" s="5">
        <v>1260.3362068965519</v>
      </c>
      <c r="D636" s="57"/>
      <c r="E636" s="32" t="s">
        <v>11226</v>
      </c>
      <c r="F636" s="28">
        <v>1260.3399999999999</v>
      </c>
      <c r="G636" s="57"/>
      <c r="H636" s="35">
        <f t="shared" si="9"/>
        <v>-3.7931034480607195E-3</v>
      </c>
    </row>
    <row r="637" spans="1:8">
      <c r="A637" s="3" t="s">
        <v>1107</v>
      </c>
      <c r="B637" s="3">
        <v>54103</v>
      </c>
      <c r="C637" s="5">
        <v>1700.8706896551726</v>
      </c>
      <c r="D637" s="57"/>
      <c r="E637" s="32" t="s">
        <v>11227</v>
      </c>
      <c r="F637" s="28">
        <v>1700.87</v>
      </c>
      <c r="G637" s="57"/>
      <c r="H637" s="35">
        <f t="shared" si="9"/>
        <v>6.8965517266406096E-4</v>
      </c>
    </row>
    <row r="638" spans="1:8">
      <c r="A638" s="3" t="s">
        <v>1107</v>
      </c>
      <c r="B638" s="3">
        <v>54104</v>
      </c>
      <c r="C638" s="5">
        <v>3042.2327586206898</v>
      </c>
      <c r="D638" s="57"/>
      <c r="E638" s="32" t="s">
        <v>11228</v>
      </c>
      <c r="F638" s="28">
        <v>3042.23</v>
      </c>
      <c r="G638" s="57"/>
      <c r="H638" s="35">
        <f t="shared" si="9"/>
        <v>2.7586206897467491E-3</v>
      </c>
    </row>
    <row r="639" spans="1:8">
      <c r="A639" s="3" t="s">
        <v>1107</v>
      </c>
      <c r="B639" s="3">
        <v>54105</v>
      </c>
      <c r="C639" s="5">
        <v>947.42241379310349</v>
      </c>
      <c r="D639" s="57"/>
      <c r="E639" s="32" t="s">
        <v>11229</v>
      </c>
      <c r="F639" s="28">
        <v>947.42000000000007</v>
      </c>
      <c r="G639" s="57"/>
      <c r="H639" s="35">
        <f t="shared" si="9"/>
        <v>2.4137931034147186E-3</v>
      </c>
    </row>
    <row r="640" spans="1:8">
      <c r="A640" s="3" t="s">
        <v>1107</v>
      </c>
      <c r="B640" s="3">
        <v>54106</v>
      </c>
      <c r="C640" s="5">
        <v>1007.7500000000001</v>
      </c>
      <c r="D640" s="57"/>
      <c r="E640" s="32" t="s">
        <v>11230</v>
      </c>
      <c r="F640" s="28">
        <v>1007.75</v>
      </c>
      <c r="G640" s="57"/>
      <c r="H640" s="35">
        <f t="shared" si="9"/>
        <v>0</v>
      </c>
    </row>
    <row r="641" spans="1:8">
      <c r="A641" s="3" t="s">
        <v>1107</v>
      </c>
      <c r="B641" s="3">
        <v>54107</v>
      </c>
      <c r="C641" s="5">
        <v>1007.7586206896552</v>
      </c>
      <c r="D641" s="57"/>
      <c r="E641" s="32" t="s">
        <v>11231</v>
      </c>
      <c r="F641" s="28">
        <v>1007.76</v>
      </c>
      <c r="G641" s="57"/>
      <c r="H641" s="35">
        <f t="shared" si="9"/>
        <v>-1.3793103447596877E-3</v>
      </c>
    </row>
    <row r="642" spans="1:8">
      <c r="A642" s="3" t="s">
        <v>1107</v>
      </c>
      <c r="B642" s="3">
        <v>54108</v>
      </c>
      <c r="C642" s="5">
        <v>1007.7586206896552</v>
      </c>
      <c r="D642" s="57"/>
      <c r="E642" s="32" t="s">
        <v>11232</v>
      </c>
      <c r="F642" s="28">
        <v>1007.76</v>
      </c>
      <c r="G642" s="57"/>
      <c r="H642" s="35">
        <f t="shared" si="9"/>
        <v>-1.3793103447596877E-3</v>
      </c>
    </row>
    <row r="643" spans="1:8">
      <c r="A643" s="3" t="s">
        <v>1107</v>
      </c>
      <c r="B643" s="3">
        <v>54109</v>
      </c>
      <c r="C643" s="5">
        <v>1007.7586206896552</v>
      </c>
      <c r="D643" s="57"/>
      <c r="E643" s="32" t="s">
        <v>11233</v>
      </c>
      <c r="F643" s="28">
        <v>1007.76</v>
      </c>
      <c r="G643" s="57"/>
      <c r="H643" s="35">
        <f t="shared" si="9"/>
        <v>-1.3793103447596877E-3</v>
      </c>
    </row>
    <row r="644" spans="1:8">
      <c r="A644" s="3" t="s">
        <v>1107</v>
      </c>
      <c r="B644" s="3">
        <v>54110</v>
      </c>
      <c r="C644" s="5">
        <v>19369.198275862072</v>
      </c>
      <c r="D644" s="57"/>
      <c r="E644" s="32" t="s">
        <v>11234</v>
      </c>
      <c r="F644" s="28">
        <v>19369.199999999997</v>
      </c>
      <c r="G644" s="57"/>
      <c r="H644" s="35">
        <f t="shared" si="9"/>
        <v>-1.7241379246115685E-3</v>
      </c>
    </row>
    <row r="645" spans="1:8">
      <c r="A645" s="3" t="s">
        <v>1107</v>
      </c>
      <c r="B645" s="3">
        <v>54111</v>
      </c>
      <c r="C645" s="5">
        <v>1698.2758620689656</v>
      </c>
      <c r="D645" s="57"/>
      <c r="E645" s="32" t="s">
        <v>11235</v>
      </c>
      <c r="F645" s="28">
        <v>1698.28</v>
      </c>
      <c r="G645" s="57"/>
      <c r="H645" s="35">
        <f t="shared" si="9"/>
        <v>-4.13793103439275E-3</v>
      </c>
    </row>
    <row r="646" spans="1:8">
      <c r="A646" s="3" t="s">
        <v>1107</v>
      </c>
      <c r="B646" s="3">
        <v>54112</v>
      </c>
      <c r="C646" s="5">
        <v>1939.6637931034486</v>
      </c>
      <c r="D646" s="57"/>
      <c r="E646" s="32" t="s">
        <v>11236</v>
      </c>
      <c r="F646" s="28">
        <v>1939.66</v>
      </c>
      <c r="G646" s="57"/>
      <c r="H646" s="35">
        <f t="shared" si="9"/>
        <v>3.7931034485154669E-3</v>
      </c>
    </row>
    <row r="647" spans="1:8">
      <c r="A647" s="3" t="s">
        <v>1107</v>
      </c>
      <c r="B647" s="3">
        <v>54113</v>
      </c>
      <c r="C647" s="5">
        <v>1007.7586206896552</v>
      </c>
      <c r="D647" s="57"/>
      <c r="E647" s="32" t="s">
        <v>11237</v>
      </c>
      <c r="F647" s="28">
        <v>1007.76</v>
      </c>
      <c r="G647" s="57"/>
      <c r="H647" s="35">
        <f t="shared" si="9"/>
        <v>-1.3793103447596877E-3</v>
      </c>
    </row>
    <row r="648" spans="1:8">
      <c r="A648" s="3" t="s">
        <v>1107</v>
      </c>
      <c r="B648" s="3">
        <v>54114</v>
      </c>
      <c r="C648" s="5">
        <v>30263.224137931033</v>
      </c>
      <c r="D648" s="57"/>
      <c r="E648" s="32" t="s">
        <v>11238</v>
      </c>
      <c r="F648" s="28">
        <v>30263.22</v>
      </c>
      <c r="G648" s="57"/>
      <c r="H648" s="35">
        <f t="shared" si="9"/>
        <v>4.1379310314368922E-3</v>
      </c>
    </row>
    <row r="649" spans="1:8">
      <c r="A649" s="3" t="s">
        <v>1107</v>
      </c>
      <c r="B649" s="3">
        <v>54115</v>
      </c>
      <c r="C649" s="5">
        <v>1758.6120689655174</v>
      </c>
      <c r="D649" s="57"/>
      <c r="E649" s="32" t="s">
        <v>11239</v>
      </c>
      <c r="F649" s="28">
        <v>1758.6100000000001</v>
      </c>
      <c r="G649" s="57"/>
      <c r="H649" s="35">
        <f t="shared" ref="H649:H712" si="10">+C649-F649</f>
        <v>2.0689655173100618E-3</v>
      </c>
    </row>
    <row r="650" spans="1:8">
      <c r="A650" s="3" t="s">
        <v>1107</v>
      </c>
      <c r="B650" s="3">
        <v>54116</v>
      </c>
      <c r="C650" s="5">
        <v>1896.5517241379312</v>
      </c>
      <c r="D650" s="57"/>
      <c r="E650" s="32" t="s">
        <v>11240</v>
      </c>
      <c r="F650" s="28">
        <v>1896.5500000000002</v>
      </c>
      <c r="G650" s="57"/>
      <c r="H650" s="35">
        <f t="shared" si="10"/>
        <v>1.7241379309780314E-3</v>
      </c>
    </row>
    <row r="651" spans="1:8">
      <c r="A651" s="3" t="s">
        <v>1107</v>
      </c>
      <c r="B651" s="3">
        <v>54117</v>
      </c>
      <c r="C651" s="5">
        <v>1766.3706896551723</v>
      </c>
      <c r="D651" s="57"/>
      <c r="E651" s="32" t="s">
        <v>11241</v>
      </c>
      <c r="F651" s="28">
        <v>1766.37</v>
      </c>
      <c r="G651" s="57"/>
      <c r="H651" s="35">
        <f t="shared" si="10"/>
        <v>6.8965517243668728E-4</v>
      </c>
    </row>
    <row r="652" spans="1:8">
      <c r="A652" s="3" t="s">
        <v>1107</v>
      </c>
      <c r="B652" s="3">
        <v>54118</v>
      </c>
      <c r="C652" s="5">
        <v>1369.8275862068967</v>
      </c>
      <c r="D652" s="57"/>
      <c r="E652" s="32" t="s">
        <v>11242</v>
      </c>
      <c r="F652" s="28">
        <v>1369.83</v>
      </c>
      <c r="G652" s="57"/>
      <c r="H652" s="35">
        <f t="shared" si="10"/>
        <v>-2.413793103187345E-3</v>
      </c>
    </row>
    <row r="653" spans="1:8">
      <c r="A653" s="3" t="s">
        <v>1107</v>
      </c>
      <c r="B653" s="3">
        <v>54119</v>
      </c>
      <c r="C653" s="5">
        <v>1007.7586206896552</v>
      </c>
      <c r="D653" s="57"/>
      <c r="E653" s="32" t="s">
        <v>11243</v>
      </c>
      <c r="F653" s="28">
        <v>1007.76</v>
      </c>
      <c r="G653" s="57"/>
      <c r="H653" s="35">
        <f t="shared" si="10"/>
        <v>-1.3793103447596877E-3</v>
      </c>
    </row>
    <row r="654" spans="1:8">
      <c r="A654" s="3" t="s">
        <v>1107</v>
      </c>
      <c r="B654" s="3">
        <v>54120</v>
      </c>
      <c r="C654" s="5">
        <v>947.42241379310349</v>
      </c>
      <c r="D654" s="57"/>
      <c r="E654" s="32" t="s">
        <v>11244</v>
      </c>
      <c r="F654" s="28">
        <v>947.42000000000007</v>
      </c>
      <c r="G654" s="57"/>
      <c r="H654" s="35">
        <f t="shared" si="10"/>
        <v>2.4137931034147186E-3</v>
      </c>
    </row>
    <row r="655" spans="1:8">
      <c r="A655" s="3" t="s">
        <v>1107</v>
      </c>
      <c r="B655" s="3">
        <v>54121</v>
      </c>
      <c r="C655" s="5">
        <v>1007.7586206896552</v>
      </c>
      <c r="D655" s="57"/>
      <c r="E655" s="32" t="s">
        <v>11245</v>
      </c>
      <c r="F655" s="28">
        <v>1007.76</v>
      </c>
      <c r="G655" s="57"/>
      <c r="H655" s="35">
        <f t="shared" si="10"/>
        <v>-1.3793103447596877E-3</v>
      </c>
    </row>
    <row r="656" spans="1:8">
      <c r="A656" s="3" t="s">
        <v>1107</v>
      </c>
      <c r="B656" s="3">
        <v>54122</v>
      </c>
      <c r="C656" s="5">
        <v>3016.25</v>
      </c>
      <c r="D656" s="57"/>
      <c r="E656" s="32" t="s">
        <v>11246</v>
      </c>
      <c r="F656" s="28">
        <v>3016.25</v>
      </c>
      <c r="G656" s="57"/>
      <c r="H656" s="35">
        <f t="shared" si="10"/>
        <v>0</v>
      </c>
    </row>
    <row r="657" spans="1:8">
      <c r="A657" s="3" t="s">
        <v>1107</v>
      </c>
      <c r="B657" s="3">
        <v>54123</v>
      </c>
      <c r="C657" s="5">
        <v>1007.7586206896552</v>
      </c>
      <c r="D657" s="57"/>
      <c r="E657" s="32" t="s">
        <v>11247</v>
      </c>
      <c r="F657" s="28">
        <v>1007.76</v>
      </c>
      <c r="G657" s="57"/>
      <c r="H657" s="35">
        <f t="shared" si="10"/>
        <v>-1.3793103447596877E-3</v>
      </c>
    </row>
    <row r="658" spans="1:8">
      <c r="A658" s="3" t="s">
        <v>1107</v>
      </c>
      <c r="B658" s="3">
        <v>54124</v>
      </c>
      <c r="C658" s="5">
        <v>3788.8017241379316</v>
      </c>
      <c r="D658" s="57"/>
      <c r="E658" s="32" t="s">
        <v>11248</v>
      </c>
      <c r="F658" s="28">
        <v>3788.8</v>
      </c>
      <c r="G658" s="57"/>
      <c r="H658" s="35">
        <f t="shared" si="10"/>
        <v>1.7241379314327787E-3</v>
      </c>
    </row>
    <row r="659" spans="1:8">
      <c r="A659" s="3" t="s">
        <v>1107</v>
      </c>
      <c r="B659" s="3">
        <v>54125</v>
      </c>
      <c r="C659" s="5">
        <v>1758.6206896551726</v>
      </c>
      <c r="D659" s="57"/>
      <c r="E659" s="32" t="s">
        <v>11249</v>
      </c>
      <c r="F659" s="28">
        <v>1758.62</v>
      </c>
      <c r="G659" s="57"/>
      <c r="H659" s="35">
        <f t="shared" si="10"/>
        <v>6.8965517266406096E-4</v>
      </c>
    </row>
    <row r="660" spans="1:8">
      <c r="A660" s="3" t="s">
        <v>1107</v>
      </c>
      <c r="B660" s="3">
        <v>54126</v>
      </c>
      <c r="C660" s="5">
        <v>1007.7500000000001</v>
      </c>
      <c r="D660" s="57"/>
      <c r="E660" s="32" t="s">
        <v>11250</v>
      </c>
      <c r="F660" s="28">
        <v>1007.75</v>
      </c>
      <c r="G660" s="57"/>
      <c r="H660" s="35">
        <f t="shared" si="10"/>
        <v>0</v>
      </c>
    </row>
    <row r="661" spans="1:8">
      <c r="A661" s="3" t="s">
        <v>1107</v>
      </c>
      <c r="B661" s="3">
        <v>54127</v>
      </c>
      <c r="C661" s="5">
        <v>947.42241379310349</v>
      </c>
      <c r="D661" s="57"/>
      <c r="E661" s="32" t="s">
        <v>11251</v>
      </c>
      <c r="F661" s="28">
        <v>947.42000000000007</v>
      </c>
      <c r="G661" s="57"/>
      <c r="H661" s="35">
        <f t="shared" si="10"/>
        <v>2.4137931034147186E-3</v>
      </c>
    </row>
    <row r="662" spans="1:8">
      <c r="A662" s="3" t="s">
        <v>1107</v>
      </c>
      <c r="B662" s="3">
        <v>54128</v>
      </c>
      <c r="C662" s="5">
        <v>8431.491379310346</v>
      </c>
      <c r="D662" s="57"/>
      <c r="E662" s="32" t="s">
        <v>11252</v>
      </c>
      <c r="F662" s="28">
        <v>8431.49</v>
      </c>
      <c r="G662" s="57"/>
      <c r="H662" s="35">
        <f t="shared" si="10"/>
        <v>1.3793103462376166E-3</v>
      </c>
    </row>
    <row r="663" spans="1:8">
      <c r="A663" s="3" t="s">
        <v>1107</v>
      </c>
      <c r="B663" s="3">
        <v>54129</v>
      </c>
      <c r="C663" s="5">
        <v>1800.7586206896553</v>
      </c>
      <c r="D663" s="57"/>
      <c r="E663" s="32" t="s">
        <v>11253</v>
      </c>
      <c r="F663" s="28">
        <v>1800.76</v>
      </c>
      <c r="G663" s="57"/>
      <c r="H663" s="35">
        <f t="shared" si="10"/>
        <v>-1.3793103446460009E-3</v>
      </c>
    </row>
    <row r="664" spans="1:8">
      <c r="A664" s="3" t="s">
        <v>1107</v>
      </c>
      <c r="B664" s="3">
        <v>54130</v>
      </c>
      <c r="C664" s="5">
        <v>24586.508620689656</v>
      </c>
      <c r="D664" s="57"/>
      <c r="E664" s="32" t="s">
        <v>11254</v>
      </c>
      <c r="F664" s="28">
        <v>24586.510000000002</v>
      </c>
      <c r="G664" s="57"/>
      <c r="H664" s="35">
        <f t="shared" si="10"/>
        <v>-1.3793103462376166E-3</v>
      </c>
    </row>
    <row r="665" spans="1:8">
      <c r="A665" s="3" t="s">
        <v>1107</v>
      </c>
      <c r="B665" s="3">
        <v>54131</v>
      </c>
      <c r="C665" s="5">
        <v>3788.8017241379316</v>
      </c>
      <c r="D665" s="57"/>
      <c r="E665" s="32" t="s">
        <v>11255</v>
      </c>
      <c r="F665" s="28">
        <v>3788.8</v>
      </c>
      <c r="G665" s="57"/>
      <c r="H665" s="35">
        <f t="shared" si="10"/>
        <v>1.7241379314327787E-3</v>
      </c>
    </row>
    <row r="666" spans="1:8">
      <c r="A666" s="3" t="s">
        <v>1107</v>
      </c>
      <c r="B666" s="3">
        <v>54132</v>
      </c>
      <c r="C666" s="5">
        <v>3131.8879310344828</v>
      </c>
      <c r="D666" s="57"/>
      <c r="E666" s="32" t="s">
        <v>11256</v>
      </c>
      <c r="F666" s="28">
        <v>3131.89</v>
      </c>
      <c r="G666" s="57"/>
      <c r="H666" s="35">
        <f t="shared" si="10"/>
        <v>-2.0689655170826882E-3</v>
      </c>
    </row>
    <row r="667" spans="1:8">
      <c r="A667" s="3" t="s">
        <v>1107</v>
      </c>
      <c r="B667" s="3">
        <v>54133</v>
      </c>
      <c r="C667" s="5">
        <v>3654.3017241379312</v>
      </c>
      <c r="D667" s="57"/>
      <c r="E667" s="32" t="s">
        <v>11257</v>
      </c>
      <c r="F667" s="28">
        <v>3654.3</v>
      </c>
      <c r="G667" s="57"/>
      <c r="H667" s="35">
        <f t="shared" si="10"/>
        <v>1.7241379309780314E-3</v>
      </c>
    </row>
    <row r="668" spans="1:8">
      <c r="A668" s="3" t="s">
        <v>1107</v>
      </c>
      <c r="B668" s="3">
        <v>54134</v>
      </c>
      <c r="C668" s="5">
        <v>947.42241379310349</v>
      </c>
      <c r="D668" s="57"/>
      <c r="E668" s="32" t="s">
        <v>11258</v>
      </c>
      <c r="F668" s="28">
        <v>947.42</v>
      </c>
      <c r="G668" s="57"/>
      <c r="H668" s="35">
        <f t="shared" si="10"/>
        <v>2.4137931035284055E-3</v>
      </c>
    </row>
    <row r="669" spans="1:8">
      <c r="A669" s="3" t="s">
        <v>1107</v>
      </c>
      <c r="B669" s="3">
        <v>54135</v>
      </c>
      <c r="C669" s="5">
        <v>3504.3103448275865</v>
      </c>
      <c r="D669" s="57"/>
      <c r="E669" s="32" t="s">
        <v>11259</v>
      </c>
      <c r="F669" s="28">
        <v>3504.31</v>
      </c>
      <c r="G669" s="57"/>
      <c r="H669" s="35">
        <f t="shared" si="10"/>
        <v>3.4482758655940415E-4</v>
      </c>
    </row>
    <row r="670" spans="1:8">
      <c r="A670" s="3" t="s">
        <v>1107</v>
      </c>
      <c r="B670" s="3">
        <v>54136</v>
      </c>
      <c r="C670" s="5">
        <v>2801.7241379310349</v>
      </c>
      <c r="D670" s="57"/>
      <c r="E670" s="32" t="s">
        <v>11260</v>
      </c>
      <c r="F670" s="28">
        <v>2801.72</v>
      </c>
      <c r="G670" s="57"/>
      <c r="H670" s="35">
        <f t="shared" si="10"/>
        <v>4.137931035074871E-3</v>
      </c>
    </row>
    <row r="671" spans="1:8">
      <c r="A671" s="3" t="s">
        <v>1107</v>
      </c>
      <c r="B671" s="3">
        <v>54137</v>
      </c>
      <c r="C671" s="5">
        <v>1007.7586206896552</v>
      </c>
      <c r="D671" s="57"/>
      <c r="E671" s="32" t="s">
        <v>11261</v>
      </c>
      <c r="F671" s="28">
        <v>1007.76</v>
      </c>
      <c r="G671" s="57"/>
      <c r="H671" s="35">
        <f t="shared" si="10"/>
        <v>-1.3793103447596877E-3</v>
      </c>
    </row>
    <row r="672" spans="1:8">
      <c r="A672" s="3" t="s">
        <v>1107</v>
      </c>
      <c r="B672" s="3">
        <v>54138</v>
      </c>
      <c r="C672" s="5">
        <v>18788.198275862072</v>
      </c>
      <c r="D672" s="57"/>
      <c r="E672" s="32" t="s">
        <v>11262</v>
      </c>
      <c r="F672" s="28">
        <v>18788.2</v>
      </c>
      <c r="G672" s="57"/>
      <c r="H672" s="35">
        <f t="shared" si="10"/>
        <v>-1.7241379282495473E-3</v>
      </c>
    </row>
    <row r="673" spans="1:8">
      <c r="A673" s="3" t="s">
        <v>1107</v>
      </c>
      <c r="B673" s="3">
        <v>54139</v>
      </c>
      <c r="C673" s="5">
        <v>1309.4827586206898</v>
      </c>
      <c r="D673" s="57"/>
      <c r="E673" s="32" t="s">
        <v>11263</v>
      </c>
      <c r="F673" s="28">
        <v>1309.48</v>
      </c>
      <c r="G673" s="57"/>
      <c r="H673" s="35">
        <f t="shared" si="10"/>
        <v>2.7586206897467491E-3</v>
      </c>
    </row>
    <row r="674" spans="1:8">
      <c r="A674" s="3" t="s">
        <v>1107</v>
      </c>
      <c r="B674" s="3">
        <v>54140</v>
      </c>
      <c r="C674" s="5">
        <v>1698.2758620689656</v>
      </c>
      <c r="D674" s="57"/>
      <c r="E674" s="32" t="s">
        <v>11264</v>
      </c>
      <c r="F674" s="28">
        <v>1698.2800000000002</v>
      </c>
      <c r="G674" s="57"/>
      <c r="H674" s="35">
        <f t="shared" si="10"/>
        <v>-4.1379310346201237E-3</v>
      </c>
    </row>
    <row r="675" spans="1:8">
      <c r="A675" s="3" t="s">
        <v>1107</v>
      </c>
      <c r="B675" s="3">
        <v>54141</v>
      </c>
      <c r="C675" s="5">
        <v>1698.2758620689656</v>
      </c>
      <c r="D675" s="57"/>
      <c r="E675" s="32" t="s">
        <v>11265</v>
      </c>
      <c r="F675" s="28">
        <v>1698.28</v>
      </c>
      <c r="G675" s="57"/>
      <c r="H675" s="35">
        <f t="shared" si="10"/>
        <v>-4.13793103439275E-3</v>
      </c>
    </row>
    <row r="676" spans="1:8">
      <c r="A676" s="3" t="s">
        <v>1107</v>
      </c>
      <c r="B676" s="3">
        <v>54142</v>
      </c>
      <c r="C676" s="5">
        <v>3916.1379310344832</v>
      </c>
      <c r="D676" s="57"/>
      <c r="E676" s="32" t="s">
        <v>11266</v>
      </c>
      <c r="F676" s="28">
        <v>3916.1400000000003</v>
      </c>
      <c r="G676" s="57"/>
      <c r="H676" s="35">
        <f t="shared" si="10"/>
        <v>-2.0689655170826882E-3</v>
      </c>
    </row>
    <row r="677" spans="1:8">
      <c r="A677" s="3" t="s">
        <v>1107</v>
      </c>
      <c r="B677" s="3">
        <v>54143</v>
      </c>
      <c r="C677" s="5">
        <v>947.42241379310349</v>
      </c>
      <c r="D677" s="57"/>
      <c r="E677" s="32" t="s">
        <v>11267</v>
      </c>
      <c r="F677" s="28">
        <v>947.42</v>
      </c>
      <c r="G677" s="57"/>
      <c r="H677" s="35">
        <f t="shared" si="10"/>
        <v>2.4137931035284055E-3</v>
      </c>
    </row>
    <row r="678" spans="1:8">
      <c r="A678" s="3" t="s">
        <v>1107</v>
      </c>
      <c r="B678" s="3">
        <v>54144</v>
      </c>
      <c r="C678" s="5">
        <v>1758.6206896551726</v>
      </c>
      <c r="D678" s="57"/>
      <c r="E678" s="32" t="s">
        <v>11268</v>
      </c>
      <c r="F678" s="28">
        <v>1758.62</v>
      </c>
      <c r="G678" s="57"/>
      <c r="H678" s="35">
        <f t="shared" si="10"/>
        <v>6.8965517266406096E-4</v>
      </c>
    </row>
    <row r="679" spans="1:8">
      <c r="A679" s="3" t="s">
        <v>1107</v>
      </c>
      <c r="B679" s="3">
        <v>54145</v>
      </c>
      <c r="C679" s="5">
        <v>607.75862068965523</v>
      </c>
      <c r="D679" s="57"/>
      <c r="E679" s="32" t="s">
        <v>11269</v>
      </c>
      <c r="F679" s="28">
        <v>607.76</v>
      </c>
      <c r="G679" s="57"/>
      <c r="H679" s="35">
        <f t="shared" si="10"/>
        <v>-1.3793103447596877E-3</v>
      </c>
    </row>
    <row r="680" spans="1:8">
      <c r="A680" s="3" t="s">
        <v>1107</v>
      </c>
      <c r="B680" s="3">
        <v>54146</v>
      </c>
      <c r="C680" s="5">
        <v>947.42241379310349</v>
      </c>
      <c r="D680" s="57"/>
      <c r="E680" s="32" t="s">
        <v>11270</v>
      </c>
      <c r="F680" s="28">
        <v>947.42000000000007</v>
      </c>
      <c r="G680" s="57"/>
      <c r="H680" s="35">
        <f t="shared" si="10"/>
        <v>2.4137931034147186E-3</v>
      </c>
    </row>
    <row r="681" spans="1:8">
      <c r="A681" s="3" t="s">
        <v>1107</v>
      </c>
      <c r="B681" s="3">
        <v>54147</v>
      </c>
      <c r="C681" s="5">
        <v>1939.6637931034486</v>
      </c>
      <c r="D681" s="57"/>
      <c r="E681" s="32" t="s">
        <v>11271</v>
      </c>
      <c r="F681" s="28">
        <v>1939.6599999999999</v>
      </c>
      <c r="G681" s="57"/>
      <c r="H681" s="35">
        <f t="shared" si="10"/>
        <v>3.7931034487428406E-3</v>
      </c>
    </row>
    <row r="682" spans="1:8">
      <c r="A682" s="3" t="s">
        <v>1107</v>
      </c>
      <c r="B682" s="3">
        <v>54148</v>
      </c>
      <c r="C682" s="5">
        <v>1007.7500000000001</v>
      </c>
      <c r="D682" s="57"/>
      <c r="E682" s="32" t="s">
        <v>11272</v>
      </c>
      <c r="F682" s="28">
        <v>1007.75</v>
      </c>
      <c r="G682" s="57"/>
      <c r="H682" s="35">
        <f t="shared" si="10"/>
        <v>0</v>
      </c>
    </row>
    <row r="683" spans="1:8">
      <c r="A683" s="3" t="s">
        <v>1107</v>
      </c>
      <c r="B683" s="3">
        <v>54149</v>
      </c>
      <c r="C683" s="5">
        <v>1719.8275862068967</v>
      </c>
      <c r="D683" s="57"/>
      <c r="E683" s="32" t="s">
        <v>11273</v>
      </c>
      <c r="F683" s="28">
        <v>1719.83</v>
      </c>
      <c r="G683" s="57"/>
      <c r="H683" s="35">
        <f t="shared" si="10"/>
        <v>-2.413793103187345E-3</v>
      </c>
    </row>
    <row r="684" spans="1:8">
      <c r="A684" s="3" t="s">
        <v>1107</v>
      </c>
      <c r="B684" s="3">
        <v>54150</v>
      </c>
      <c r="C684" s="5">
        <v>5987.0689655172418</v>
      </c>
      <c r="D684" s="57"/>
      <c r="E684" s="32" t="s">
        <v>11274</v>
      </c>
      <c r="F684" s="28">
        <v>5987.07</v>
      </c>
      <c r="G684" s="57"/>
      <c r="H684" s="35">
        <f t="shared" si="10"/>
        <v>-1.0344827578592231E-3</v>
      </c>
    </row>
    <row r="685" spans="1:8">
      <c r="A685" s="3" t="s">
        <v>1107</v>
      </c>
      <c r="B685" s="3">
        <v>54151</v>
      </c>
      <c r="C685" s="5">
        <v>3798.6034482758623</v>
      </c>
      <c r="D685" s="57"/>
      <c r="E685" s="32" t="s">
        <v>11275</v>
      </c>
      <c r="F685" s="28">
        <v>3798.6</v>
      </c>
      <c r="G685" s="57"/>
      <c r="H685" s="35">
        <f t="shared" si="10"/>
        <v>3.4482758624108101E-3</v>
      </c>
    </row>
    <row r="686" spans="1:8">
      <c r="A686" s="3" t="s">
        <v>1107</v>
      </c>
      <c r="B686" s="3">
        <v>54152</v>
      </c>
      <c r="C686" s="5">
        <v>2982.7327586206898</v>
      </c>
      <c r="D686" s="57"/>
      <c r="E686" s="32" t="s">
        <v>11276</v>
      </c>
      <c r="F686" s="28">
        <v>2982.73</v>
      </c>
      <c r="G686" s="57"/>
      <c r="H686" s="35">
        <f t="shared" si="10"/>
        <v>2.7586206897467491E-3</v>
      </c>
    </row>
    <row r="687" spans="1:8">
      <c r="A687" s="3" t="s">
        <v>1107</v>
      </c>
      <c r="B687" s="3">
        <v>54153</v>
      </c>
      <c r="C687" s="5">
        <v>3349.1034482758623</v>
      </c>
      <c r="D687" s="57"/>
      <c r="E687" s="32" t="s">
        <v>11277</v>
      </c>
      <c r="F687" s="28">
        <v>3349.1000000000004</v>
      </c>
      <c r="G687" s="57"/>
      <c r="H687" s="35">
        <f t="shared" si="10"/>
        <v>3.4482758619560627E-3</v>
      </c>
    </row>
    <row r="688" spans="1:8">
      <c r="A688" s="3" t="s">
        <v>1107</v>
      </c>
      <c r="B688" s="3">
        <v>54154</v>
      </c>
      <c r="C688" s="5">
        <v>1007.7586206896552</v>
      </c>
      <c r="D688" s="57"/>
      <c r="E688" s="32" t="s">
        <v>11278</v>
      </c>
      <c r="F688" s="28">
        <v>1007.76</v>
      </c>
      <c r="G688" s="57"/>
      <c r="H688" s="35">
        <f t="shared" si="10"/>
        <v>-1.3793103447596877E-3</v>
      </c>
    </row>
    <row r="689" spans="1:8">
      <c r="A689" s="3" t="s">
        <v>1107</v>
      </c>
      <c r="B689" s="3">
        <v>54155</v>
      </c>
      <c r="C689" s="5">
        <v>947.42241379310349</v>
      </c>
      <c r="D689" s="57"/>
      <c r="E689" s="32" t="s">
        <v>11279</v>
      </c>
      <c r="F689" s="28">
        <v>947.42000000000007</v>
      </c>
      <c r="G689" s="57"/>
      <c r="H689" s="35">
        <f t="shared" si="10"/>
        <v>2.4137931034147186E-3</v>
      </c>
    </row>
    <row r="690" spans="1:8">
      <c r="A690" s="3" t="s">
        <v>1107</v>
      </c>
      <c r="B690" s="3">
        <v>54156</v>
      </c>
      <c r="C690" s="5">
        <v>3163.7931034482763</v>
      </c>
      <c r="D690" s="57"/>
      <c r="E690" s="32" t="s">
        <v>11280</v>
      </c>
      <c r="F690" s="28">
        <v>3163.79</v>
      </c>
      <c r="G690" s="57"/>
      <c r="H690" s="35">
        <f t="shared" si="10"/>
        <v>3.1034482763061533E-3</v>
      </c>
    </row>
    <row r="691" spans="1:8">
      <c r="A691" s="3" t="s">
        <v>1107</v>
      </c>
      <c r="B691" s="3">
        <v>54157</v>
      </c>
      <c r="C691" s="5">
        <v>1007.7586206896552</v>
      </c>
      <c r="D691" s="57"/>
      <c r="E691" s="32" t="s">
        <v>11281</v>
      </c>
      <c r="F691" s="28">
        <v>1007.76</v>
      </c>
      <c r="G691" s="57"/>
      <c r="H691" s="35">
        <f t="shared" si="10"/>
        <v>-1.3793103447596877E-3</v>
      </c>
    </row>
    <row r="692" spans="1:8">
      <c r="A692" s="3" t="s">
        <v>1107</v>
      </c>
      <c r="B692" s="3">
        <v>54158</v>
      </c>
      <c r="C692" s="5">
        <v>1698.2758620689656</v>
      </c>
      <c r="D692" s="57"/>
      <c r="E692" s="32" t="s">
        <v>11282</v>
      </c>
      <c r="F692" s="28">
        <v>1698.28</v>
      </c>
      <c r="G692" s="57"/>
      <c r="H692" s="35">
        <f t="shared" si="10"/>
        <v>-4.13793103439275E-3</v>
      </c>
    </row>
    <row r="693" spans="1:8">
      <c r="A693" s="3" t="s">
        <v>1107</v>
      </c>
      <c r="B693" s="3">
        <v>54159</v>
      </c>
      <c r="C693" s="5">
        <v>1007.7586206896552</v>
      </c>
      <c r="D693" s="57"/>
      <c r="E693" s="32" t="s">
        <v>11283</v>
      </c>
      <c r="F693" s="28">
        <v>1007.76</v>
      </c>
      <c r="G693" s="57"/>
      <c r="H693" s="35">
        <f t="shared" si="10"/>
        <v>-1.3793103447596877E-3</v>
      </c>
    </row>
    <row r="694" spans="1:8">
      <c r="A694" s="3" t="s">
        <v>1107</v>
      </c>
      <c r="B694" s="3">
        <v>54160</v>
      </c>
      <c r="C694" s="5">
        <v>1007.7586206896552</v>
      </c>
      <c r="D694" s="57"/>
      <c r="E694" s="32" t="s">
        <v>11284</v>
      </c>
      <c r="F694" s="28">
        <v>1007.76</v>
      </c>
      <c r="G694" s="57"/>
      <c r="H694" s="35">
        <f t="shared" si="10"/>
        <v>-1.3793103447596877E-3</v>
      </c>
    </row>
    <row r="695" spans="1:8">
      <c r="A695" s="3" t="s">
        <v>1107</v>
      </c>
      <c r="B695" s="3">
        <v>54161</v>
      </c>
      <c r="C695" s="5">
        <v>3654.3017241379312</v>
      </c>
      <c r="D695" s="57"/>
      <c r="E695" s="32" t="s">
        <v>11285</v>
      </c>
      <c r="F695" s="28">
        <v>3654.3</v>
      </c>
      <c r="G695" s="57"/>
      <c r="H695" s="35">
        <f t="shared" si="10"/>
        <v>1.7241379309780314E-3</v>
      </c>
    </row>
    <row r="696" spans="1:8">
      <c r="A696" s="3" t="s">
        <v>1107</v>
      </c>
      <c r="B696" s="3">
        <v>54162</v>
      </c>
      <c r="C696" s="5">
        <v>1007.7500000000001</v>
      </c>
      <c r="D696" s="57"/>
      <c r="E696" s="32" t="s">
        <v>11286</v>
      </c>
      <c r="F696" s="28">
        <v>1007.75</v>
      </c>
      <c r="G696" s="57"/>
      <c r="H696" s="35">
        <f t="shared" si="10"/>
        <v>0</v>
      </c>
    </row>
    <row r="697" spans="1:8">
      <c r="A697" s="3" t="s">
        <v>1107</v>
      </c>
      <c r="B697" s="3">
        <v>54163</v>
      </c>
      <c r="C697" s="5">
        <v>1007.7586206896552</v>
      </c>
      <c r="D697" s="57"/>
      <c r="E697" s="32" t="s">
        <v>11287</v>
      </c>
      <c r="F697" s="28">
        <v>1007.76</v>
      </c>
      <c r="G697" s="57"/>
      <c r="H697" s="35">
        <f t="shared" si="10"/>
        <v>-1.3793103447596877E-3</v>
      </c>
    </row>
    <row r="698" spans="1:8">
      <c r="A698" s="3" t="s">
        <v>1107</v>
      </c>
      <c r="B698" s="3">
        <v>54164</v>
      </c>
      <c r="C698" s="5">
        <v>1007.7586206896552</v>
      </c>
      <c r="D698" s="57"/>
      <c r="E698" s="32" t="s">
        <v>11288</v>
      </c>
      <c r="F698" s="28">
        <v>1007.76</v>
      </c>
      <c r="G698" s="57"/>
      <c r="H698" s="35">
        <f t="shared" si="10"/>
        <v>-1.3793103447596877E-3</v>
      </c>
    </row>
    <row r="699" spans="1:8">
      <c r="A699" s="3" t="s">
        <v>1107</v>
      </c>
      <c r="B699" s="3">
        <v>54165</v>
      </c>
      <c r="C699" s="5">
        <v>4340.5086206896549</v>
      </c>
      <c r="D699" s="57"/>
      <c r="E699" s="32" t="s">
        <v>11289</v>
      </c>
      <c r="F699" s="28">
        <v>4340.51</v>
      </c>
      <c r="G699" s="57"/>
      <c r="H699" s="35">
        <f t="shared" si="10"/>
        <v>-1.3793103453281219E-3</v>
      </c>
    </row>
    <row r="700" spans="1:8">
      <c r="A700" s="3" t="s">
        <v>1107</v>
      </c>
      <c r="B700" s="3">
        <v>54166</v>
      </c>
      <c r="C700" s="5">
        <v>4340.5086206896549</v>
      </c>
      <c r="D700" s="57"/>
      <c r="E700" s="32" t="s">
        <v>11290</v>
      </c>
      <c r="F700" s="28">
        <v>4340.51</v>
      </c>
      <c r="G700" s="57"/>
      <c r="H700" s="35">
        <f t="shared" si="10"/>
        <v>-1.3793103453281219E-3</v>
      </c>
    </row>
    <row r="701" spans="1:8">
      <c r="A701" s="3" t="s">
        <v>1107</v>
      </c>
      <c r="B701" s="3">
        <v>54167</v>
      </c>
      <c r="C701" s="5">
        <v>947.41379310344837</v>
      </c>
      <c r="D701" s="57"/>
      <c r="E701" s="32" t="s">
        <v>11291</v>
      </c>
      <c r="F701" s="28">
        <v>947.41</v>
      </c>
      <c r="G701" s="57"/>
      <c r="H701" s="35">
        <f t="shared" si="10"/>
        <v>3.79310344840178E-3</v>
      </c>
    </row>
    <row r="702" spans="1:8">
      <c r="A702" s="3" t="s">
        <v>1107</v>
      </c>
      <c r="B702" s="3">
        <v>54168</v>
      </c>
      <c r="C702" s="5">
        <v>7109.7758620689665</v>
      </c>
      <c r="D702" s="57"/>
      <c r="E702" s="32" t="s">
        <v>11292</v>
      </c>
      <c r="F702" s="28">
        <v>7109.78</v>
      </c>
      <c r="G702" s="57"/>
      <c r="H702" s="35">
        <f t="shared" si="10"/>
        <v>-4.1379310332558816E-3</v>
      </c>
    </row>
    <row r="703" spans="1:8">
      <c r="A703" s="3" t="s">
        <v>1107</v>
      </c>
      <c r="B703" s="3">
        <v>54169</v>
      </c>
      <c r="C703" s="5">
        <v>1007.7586206896552</v>
      </c>
      <c r="D703" s="57"/>
      <c r="E703" s="32" t="s">
        <v>11293</v>
      </c>
      <c r="F703" s="28">
        <v>1007.76</v>
      </c>
      <c r="G703" s="57"/>
      <c r="H703" s="35">
        <f t="shared" si="10"/>
        <v>-1.3793103447596877E-3</v>
      </c>
    </row>
    <row r="704" spans="1:8">
      <c r="A704" s="3" t="s">
        <v>1107</v>
      </c>
      <c r="B704" s="3">
        <v>54170</v>
      </c>
      <c r="C704" s="5">
        <v>1007.7586206896552</v>
      </c>
      <c r="D704" s="57"/>
      <c r="E704" s="32" t="s">
        <v>11294</v>
      </c>
      <c r="F704" s="28">
        <v>1007.76</v>
      </c>
      <c r="G704" s="57"/>
      <c r="H704" s="35">
        <f t="shared" si="10"/>
        <v>-1.3793103447596877E-3</v>
      </c>
    </row>
    <row r="705" spans="1:8">
      <c r="A705" s="3" t="s">
        <v>1107</v>
      </c>
      <c r="B705" s="3">
        <v>54171</v>
      </c>
      <c r="C705" s="5">
        <v>1232.7586206896553</v>
      </c>
      <c r="D705" s="57"/>
      <c r="E705" s="32" t="s">
        <v>11295</v>
      </c>
      <c r="F705" s="28">
        <v>1232.76</v>
      </c>
      <c r="G705" s="57"/>
      <c r="H705" s="35">
        <f t="shared" si="10"/>
        <v>-1.3793103446460009E-3</v>
      </c>
    </row>
    <row r="706" spans="1:8">
      <c r="A706" s="3" t="s">
        <v>1107</v>
      </c>
      <c r="B706" s="3">
        <v>54172</v>
      </c>
      <c r="C706" s="5">
        <v>1007.7500000000001</v>
      </c>
      <c r="D706" s="57"/>
      <c r="E706" s="32" t="s">
        <v>11296</v>
      </c>
      <c r="F706" s="28">
        <v>1007.75</v>
      </c>
      <c r="G706" s="57"/>
      <c r="H706" s="35">
        <f t="shared" si="10"/>
        <v>0</v>
      </c>
    </row>
    <row r="707" spans="1:8">
      <c r="A707" s="3" t="s">
        <v>1107</v>
      </c>
      <c r="B707" s="3">
        <v>54173</v>
      </c>
      <c r="C707" s="5">
        <v>1007.7586206896552</v>
      </c>
      <c r="D707" s="57"/>
      <c r="E707" s="32" t="s">
        <v>11297</v>
      </c>
      <c r="F707" s="28">
        <v>1007.76</v>
      </c>
      <c r="G707" s="57"/>
      <c r="H707" s="35">
        <f t="shared" si="10"/>
        <v>-1.3793103447596877E-3</v>
      </c>
    </row>
    <row r="708" spans="1:8">
      <c r="A708" s="3" t="s">
        <v>1107</v>
      </c>
      <c r="B708" s="3">
        <v>54174</v>
      </c>
      <c r="C708" s="5">
        <v>2081.8965517241381</v>
      </c>
      <c r="D708" s="57"/>
      <c r="E708" s="32" t="s">
        <v>11298</v>
      </c>
      <c r="F708" s="28">
        <v>2081.9</v>
      </c>
      <c r="G708" s="57"/>
      <c r="H708" s="35">
        <f t="shared" si="10"/>
        <v>-3.4482758619560627E-3</v>
      </c>
    </row>
    <row r="709" spans="1:8">
      <c r="A709" s="3" t="s">
        <v>1107</v>
      </c>
      <c r="B709" s="3">
        <v>54175</v>
      </c>
      <c r="C709" s="5">
        <v>5724.1293103448279</v>
      </c>
      <c r="D709" s="57"/>
      <c r="E709" s="32" t="s">
        <v>11299</v>
      </c>
      <c r="F709" s="28">
        <v>5724.13</v>
      </c>
      <c r="G709" s="57"/>
      <c r="H709" s="35">
        <f t="shared" si="10"/>
        <v>-6.896551722093136E-4</v>
      </c>
    </row>
    <row r="710" spans="1:8">
      <c r="A710" s="3" t="s">
        <v>1107</v>
      </c>
      <c r="B710" s="3">
        <v>54176</v>
      </c>
      <c r="C710" s="5">
        <v>1758.6206896551726</v>
      </c>
      <c r="D710" s="57"/>
      <c r="E710" s="32" t="s">
        <v>11300</v>
      </c>
      <c r="F710" s="28">
        <v>1758.62</v>
      </c>
      <c r="G710" s="57"/>
      <c r="H710" s="35">
        <f t="shared" si="10"/>
        <v>6.8965517266406096E-4</v>
      </c>
    </row>
    <row r="711" spans="1:8">
      <c r="A711" s="3" t="s">
        <v>1107</v>
      </c>
      <c r="B711" s="3">
        <v>54177</v>
      </c>
      <c r="C711" s="5">
        <v>1335.3534482758621</v>
      </c>
      <c r="D711" s="57"/>
      <c r="E711" s="32" t="s">
        <v>11301</v>
      </c>
      <c r="F711" s="28">
        <v>1335.35</v>
      </c>
      <c r="G711" s="57"/>
      <c r="H711" s="35">
        <f t="shared" si="10"/>
        <v>3.4482758621834364E-3</v>
      </c>
    </row>
    <row r="712" spans="1:8">
      <c r="A712" s="3" t="s">
        <v>1107</v>
      </c>
      <c r="B712" s="3">
        <v>54178</v>
      </c>
      <c r="C712" s="5">
        <v>1007.7586206896552</v>
      </c>
      <c r="D712" s="57"/>
      <c r="E712" s="32" t="s">
        <v>11302</v>
      </c>
      <c r="F712" s="28">
        <v>1007.76</v>
      </c>
      <c r="G712" s="57"/>
      <c r="H712" s="35">
        <f t="shared" si="10"/>
        <v>-1.3793103447596877E-3</v>
      </c>
    </row>
    <row r="713" spans="1:8">
      <c r="A713" s="3" t="s">
        <v>1107</v>
      </c>
      <c r="B713" s="3">
        <v>54179</v>
      </c>
      <c r="C713" s="5">
        <v>1007.7586206896552</v>
      </c>
      <c r="D713" s="57"/>
      <c r="E713" s="32" t="s">
        <v>11303</v>
      </c>
      <c r="F713" s="28">
        <v>1007.76</v>
      </c>
      <c r="G713" s="57"/>
      <c r="H713" s="35">
        <f t="shared" ref="H713:H776" si="11">+C713-F713</f>
        <v>-1.3793103447596877E-3</v>
      </c>
    </row>
    <row r="714" spans="1:8">
      <c r="A714" s="3" t="s">
        <v>1107</v>
      </c>
      <c r="B714" s="3">
        <v>54180</v>
      </c>
      <c r="C714" s="5">
        <v>2792.2327586206898</v>
      </c>
      <c r="D714" s="57"/>
      <c r="E714" s="32" t="s">
        <v>11304</v>
      </c>
      <c r="F714" s="28">
        <v>2792.23</v>
      </c>
      <c r="G714" s="57"/>
      <c r="H714" s="35">
        <f t="shared" si="11"/>
        <v>2.7586206897467491E-3</v>
      </c>
    </row>
    <row r="715" spans="1:8">
      <c r="A715" s="3" t="s">
        <v>1107</v>
      </c>
      <c r="B715" s="3">
        <v>54181</v>
      </c>
      <c r="C715" s="5">
        <v>1007.7586206896552</v>
      </c>
      <c r="D715" s="57"/>
      <c r="E715" s="32" t="s">
        <v>11305</v>
      </c>
      <c r="F715" s="28">
        <v>1007.76</v>
      </c>
      <c r="G715" s="57"/>
      <c r="H715" s="35">
        <f t="shared" si="11"/>
        <v>-1.3793103447596877E-3</v>
      </c>
    </row>
    <row r="716" spans="1:8">
      <c r="A716" s="3" t="s">
        <v>1107</v>
      </c>
      <c r="B716" s="3">
        <v>54182</v>
      </c>
      <c r="C716" s="5">
        <v>2862.0689655172414</v>
      </c>
      <c r="D716" s="57"/>
      <c r="E716" s="32" t="s">
        <v>11306</v>
      </c>
      <c r="F716" s="28">
        <v>2862.07</v>
      </c>
      <c r="G716" s="57"/>
      <c r="H716" s="35">
        <f t="shared" si="11"/>
        <v>-1.0344827587687178E-3</v>
      </c>
    </row>
    <row r="717" spans="1:8">
      <c r="A717" s="3" t="s">
        <v>1107</v>
      </c>
      <c r="B717" s="3">
        <v>54183</v>
      </c>
      <c r="C717" s="5">
        <v>1007.7500000000001</v>
      </c>
      <c r="D717" s="57"/>
      <c r="E717" s="32" t="s">
        <v>11307</v>
      </c>
      <c r="F717" s="28">
        <v>1007.75</v>
      </c>
      <c r="G717" s="57"/>
      <c r="H717" s="35">
        <f t="shared" si="11"/>
        <v>0</v>
      </c>
    </row>
    <row r="718" spans="1:8">
      <c r="A718" s="3" t="s">
        <v>1107</v>
      </c>
      <c r="B718" s="3">
        <v>54184</v>
      </c>
      <c r="C718" s="5">
        <v>24586.508620689656</v>
      </c>
      <c r="D718" s="57"/>
      <c r="E718" s="32" t="s">
        <v>11308</v>
      </c>
      <c r="F718" s="28">
        <v>24586.510000000002</v>
      </c>
      <c r="G718" s="57"/>
      <c r="H718" s="35">
        <f t="shared" si="11"/>
        <v>-1.3793103462376166E-3</v>
      </c>
    </row>
    <row r="719" spans="1:8">
      <c r="A719" s="3" t="s">
        <v>1107</v>
      </c>
      <c r="B719" s="3">
        <v>54185</v>
      </c>
      <c r="C719" s="5">
        <v>1007.7500000000001</v>
      </c>
      <c r="D719" s="57"/>
      <c r="E719" s="32" t="s">
        <v>11309</v>
      </c>
      <c r="F719" s="28">
        <v>1007.75</v>
      </c>
      <c r="G719" s="57"/>
      <c r="H719" s="35">
        <f t="shared" si="11"/>
        <v>0</v>
      </c>
    </row>
    <row r="720" spans="1:8">
      <c r="A720" s="3" t="s">
        <v>1107</v>
      </c>
      <c r="B720" s="3">
        <v>54186</v>
      </c>
      <c r="C720" s="5">
        <v>1007.7586206896552</v>
      </c>
      <c r="D720" s="57"/>
      <c r="E720" s="32" t="s">
        <v>11310</v>
      </c>
      <c r="F720" s="28">
        <v>1007.76</v>
      </c>
      <c r="G720" s="57"/>
      <c r="H720" s="35">
        <f t="shared" si="11"/>
        <v>-1.3793103447596877E-3</v>
      </c>
    </row>
    <row r="721" spans="1:8">
      <c r="A721" s="3" t="s">
        <v>1107</v>
      </c>
      <c r="B721" s="3">
        <v>54187</v>
      </c>
      <c r="C721" s="5">
        <v>2862.0689655172414</v>
      </c>
      <c r="D721" s="57"/>
      <c r="E721" s="32" t="s">
        <v>11311</v>
      </c>
      <c r="F721" s="28">
        <v>2862.0699999999997</v>
      </c>
      <c r="G721" s="57"/>
      <c r="H721" s="35">
        <f t="shared" si="11"/>
        <v>-1.0344827583139704E-3</v>
      </c>
    </row>
    <row r="722" spans="1:8">
      <c r="A722" s="3" t="s">
        <v>1107</v>
      </c>
      <c r="B722" s="3">
        <v>54188</v>
      </c>
      <c r="C722" s="5">
        <v>1758.6206896551726</v>
      </c>
      <c r="D722" s="57"/>
      <c r="E722" s="32" t="s">
        <v>11312</v>
      </c>
      <c r="F722" s="28">
        <v>1758.62</v>
      </c>
      <c r="G722" s="57"/>
      <c r="H722" s="35">
        <f t="shared" si="11"/>
        <v>6.8965517266406096E-4</v>
      </c>
    </row>
    <row r="723" spans="1:8">
      <c r="A723" s="3" t="s">
        <v>1107</v>
      </c>
      <c r="B723" s="3">
        <v>54189</v>
      </c>
      <c r="C723" s="5">
        <v>1007.7500000000001</v>
      </c>
      <c r="D723" s="57"/>
      <c r="E723" s="32" t="s">
        <v>11313</v>
      </c>
      <c r="F723" s="28">
        <v>1007.75</v>
      </c>
      <c r="G723" s="57"/>
      <c r="H723" s="35">
        <f t="shared" si="11"/>
        <v>0</v>
      </c>
    </row>
    <row r="724" spans="1:8">
      <c r="A724" s="3" t="s">
        <v>1107</v>
      </c>
      <c r="B724" s="3">
        <v>54190</v>
      </c>
      <c r="C724" s="5">
        <v>215.51724137931035</v>
      </c>
      <c r="D724" s="57"/>
      <c r="E724" s="32" t="s">
        <v>11314</v>
      </c>
      <c r="F724" s="28">
        <v>215.52</v>
      </c>
      <c r="G724" s="57"/>
      <c r="H724" s="35">
        <f t="shared" si="11"/>
        <v>-2.758620689661484E-3</v>
      </c>
    </row>
    <row r="725" spans="1:8">
      <c r="A725" s="3" t="s">
        <v>1107</v>
      </c>
      <c r="B725" s="3">
        <v>54191</v>
      </c>
      <c r="C725" s="5">
        <v>3017.9741379310344</v>
      </c>
      <c r="D725" s="57"/>
      <c r="E725" s="32" t="s">
        <v>11315</v>
      </c>
      <c r="F725" s="28">
        <v>3017.9700000000003</v>
      </c>
      <c r="G725" s="57"/>
      <c r="H725" s="35">
        <f t="shared" si="11"/>
        <v>4.1379310341653763E-3</v>
      </c>
    </row>
    <row r="726" spans="1:8">
      <c r="A726" s="3" t="s">
        <v>1107</v>
      </c>
      <c r="B726" s="3">
        <v>54192</v>
      </c>
      <c r="C726" s="5">
        <v>660.33620689655174</v>
      </c>
      <c r="D726" s="57"/>
      <c r="E726" s="32" t="s">
        <v>11316</v>
      </c>
      <c r="F726" s="28">
        <v>660.34</v>
      </c>
      <c r="G726" s="57"/>
      <c r="H726" s="35">
        <f t="shared" si="11"/>
        <v>-3.7931034482880932E-3</v>
      </c>
    </row>
    <row r="727" spans="1:8">
      <c r="A727" s="3" t="s">
        <v>1107</v>
      </c>
      <c r="B727" s="3">
        <v>54193</v>
      </c>
      <c r="C727" s="5">
        <v>172.41379310344828</v>
      </c>
      <c r="D727" s="57"/>
      <c r="E727" s="32" t="s">
        <v>11317</v>
      </c>
      <c r="F727" s="28">
        <v>172.41</v>
      </c>
      <c r="G727" s="57"/>
      <c r="H727" s="35">
        <f t="shared" si="11"/>
        <v>3.7931034482880932E-3</v>
      </c>
    </row>
    <row r="728" spans="1:8">
      <c r="A728" s="3" t="s">
        <v>1107</v>
      </c>
      <c r="B728" s="3">
        <v>54194</v>
      </c>
      <c r="C728" s="5">
        <v>2792.2327586206898</v>
      </c>
      <c r="D728" s="57"/>
      <c r="E728" s="32" t="s">
        <v>11318</v>
      </c>
      <c r="F728" s="28">
        <v>2792.23</v>
      </c>
      <c r="G728" s="57"/>
      <c r="H728" s="35">
        <f t="shared" si="11"/>
        <v>2.7586206897467491E-3</v>
      </c>
    </row>
    <row r="729" spans="1:8">
      <c r="A729" s="3" t="s">
        <v>1107</v>
      </c>
      <c r="B729" s="3">
        <v>54195</v>
      </c>
      <c r="C729" s="5">
        <v>947.42241379310349</v>
      </c>
      <c r="D729" s="57"/>
      <c r="E729" s="32" t="s">
        <v>11319</v>
      </c>
      <c r="F729" s="28">
        <v>947.42000000000007</v>
      </c>
      <c r="G729" s="57"/>
      <c r="H729" s="35">
        <f t="shared" si="11"/>
        <v>2.4137931034147186E-3</v>
      </c>
    </row>
    <row r="730" spans="1:8">
      <c r="A730" s="3" t="s">
        <v>1107</v>
      </c>
      <c r="B730" s="3">
        <v>54196</v>
      </c>
      <c r="C730" s="5">
        <v>10262.836206896553</v>
      </c>
      <c r="D730" s="57"/>
      <c r="E730" s="32" t="s">
        <v>11320</v>
      </c>
      <c r="F730" s="28">
        <v>10262.84</v>
      </c>
      <c r="G730" s="57"/>
      <c r="H730" s="35">
        <f t="shared" si="11"/>
        <v>-3.7931034476059722E-3</v>
      </c>
    </row>
    <row r="731" spans="1:8">
      <c r="A731" s="3" t="s">
        <v>1107</v>
      </c>
      <c r="B731" s="3">
        <v>54197</v>
      </c>
      <c r="C731" s="5">
        <v>1007.7586206896552</v>
      </c>
      <c r="D731" s="57"/>
      <c r="E731" s="32" t="s">
        <v>11321</v>
      </c>
      <c r="F731" s="28">
        <v>1007.76</v>
      </c>
      <c r="G731" s="57"/>
      <c r="H731" s="35">
        <f t="shared" si="11"/>
        <v>-1.3793103447596877E-3</v>
      </c>
    </row>
    <row r="732" spans="1:8">
      <c r="A732" s="3" t="s">
        <v>1107</v>
      </c>
      <c r="B732" s="3">
        <v>54198</v>
      </c>
      <c r="C732" s="5">
        <v>1007.7586206896552</v>
      </c>
      <c r="D732" s="57"/>
      <c r="E732" s="32" t="s">
        <v>11322</v>
      </c>
      <c r="F732" s="28">
        <v>1007.76</v>
      </c>
      <c r="G732" s="57"/>
      <c r="H732" s="35">
        <f t="shared" si="11"/>
        <v>-1.3793103447596877E-3</v>
      </c>
    </row>
    <row r="733" spans="1:8">
      <c r="A733" s="3" t="s">
        <v>1107</v>
      </c>
      <c r="B733" s="3">
        <v>54199</v>
      </c>
      <c r="C733" s="5">
        <v>3003.4482758620693</v>
      </c>
      <c r="D733" s="57"/>
      <c r="E733" s="32" t="s">
        <v>11323</v>
      </c>
      <c r="F733" s="28">
        <v>3003.45</v>
      </c>
      <c r="G733" s="57"/>
      <c r="H733" s="35">
        <f t="shared" si="11"/>
        <v>-1.724137930523284E-3</v>
      </c>
    </row>
    <row r="734" spans="1:8">
      <c r="A734" s="3" t="s">
        <v>1107</v>
      </c>
      <c r="B734" s="3">
        <v>54200</v>
      </c>
      <c r="C734" s="5">
        <v>947.42241379310349</v>
      </c>
      <c r="D734" s="57"/>
      <c r="E734" s="32" t="s">
        <v>11324</v>
      </c>
      <c r="F734" s="28">
        <v>947.42000000000007</v>
      </c>
      <c r="G734" s="57"/>
      <c r="H734" s="35">
        <f t="shared" si="11"/>
        <v>2.4137931034147186E-3</v>
      </c>
    </row>
    <row r="735" spans="1:8">
      <c r="A735" s="3" t="s">
        <v>1107</v>
      </c>
      <c r="B735" s="3">
        <v>54201</v>
      </c>
      <c r="C735" s="5">
        <v>1698.2758620689656</v>
      </c>
      <c r="D735" s="57"/>
      <c r="E735" s="32" t="s">
        <v>11325</v>
      </c>
      <c r="F735" s="28">
        <v>1698.28</v>
      </c>
      <c r="G735" s="57"/>
      <c r="H735" s="35">
        <f t="shared" si="11"/>
        <v>-4.13793103439275E-3</v>
      </c>
    </row>
    <row r="736" spans="1:8">
      <c r="A736" s="3" t="s">
        <v>1107</v>
      </c>
      <c r="B736" s="3">
        <v>54202</v>
      </c>
      <c r="C736" s="5">
        <v>947.42241379310349</v>
      </c>
      <c r="D736" s="57"/>
      <c r="E736" s="32" t="s">
        <v>11326</v>
      </c>
      <c r="F736" s="28">
        <v>947.42000000000007</v>
      </c>
      <c r="G736" s="57"/>
      <c r="H736" s="35">
        <f t="shared" si="11"/>
        <v>2.4137931034147186E-3</v>
      </c>
    </row>
    <row r="737" spans="1:8">
      <c r="A737" s="3" t="s">
        <v>1107</v>
      </c>
      <c r="B737" s="3">
        <v>54203</v>
      </c>
      <c r="C737" s="5">
        <v>1565.1034482758621</v>
      </c>
      <c r="D737" s="57"/>
      <c r="E737" s="32" t="s">
        <v>11327</v>
      </c>
      <c r="F737" s="28">
        <v>1565.1</v>
      </c>
      <c r="G737" s="57"/>
      <c r="H737" s="35">
        <f t="shared" si="11"/>
        <v>3.4482758621834364E-3</v>
      </c>
    </row>
    <row r="738" spans="1:8">
      <c r="A738" s="3" t="s">
        <v>1107</v>
      </c>
      <c r="B738" s="3">
        <v>54204</v>
      </c>
      <c r="C738" s="5">
        <v>1007.7500000000001</v>
      </c>
      <c r="D738" s="57"/>
      <c r="E738" s="32" t="s">
        <v>11328</v>
      </c>
      <c r="F738" s="28">
        <v>1007.75</v>
      </c>
      <c r="G738" s="57"/>
      <c r="H738" s="35">
        <f t="shared" si="11"/>
        <v>0</v>
      </c>
    </row>
    <row r="739" spans="1:8">
      <c r="A739" s="3" t="s">
        <v>1107</v>
      </c>
      <c r="B739" s="3">
        <v>54205</v>
      </c>
      <c r="C739" s="5">
        <v>947.41379310344837</v>
      </c>
      <c r="D739" s="57"/>
      <c r="E739" s="32" t="s">
        <v>11329</v>
      </c>
      <c r="F739" s="28">
        <v>947.41</v>
      </c>
      <c r="G739" s="57"/>
      <c r="H739" s="35">
        <f t="shared" si="11"/>
        <v>3.79310344840178E-3</v>
      </c>
    </row>
    <row r="740" spans="1:8">
      <c r="A740" s="3" t="s">
        <v>1107</v>
      </c>
      <c r="B740" s="3">
        <v>54206</v>
      </c>
      <c r="C740" s="5">
        <v>86.206896551724142</v>
      </c>
      <c r="D740" s="57"/>
      <c r="E740" s="32" t="s">
        <v>11330</v>
      </c>
      <c r="F740" s="28">
        <v>86.21</v>
      </c>
      <c r="G740" s="57"/>
      <c r="H740" s="35">
        <f t="shared" si="11"/>
        <v>-3.1034482758514059E-3</v>
      </c>
    </row>
    <row r="741" spans="1:8">
      <c r="A741" s="3" t="s">
        <v>1107</v>
      </c>
      <c r="B741" s="3">
        <v>54207</v>
      </c>
      <c r="C741" s="5">
        <v>400</v>
      </c>
      <c r="D741" s="57"/>
      <c r="E741" s="32" t="s">
        <v>11331</v>
      </c>
      <c r="F741" s="28">
        <v>400</v>
      </c>
      <c r="G741" s="57"/>
      <c r="H741" s="35">
        <f t="shared" si="11"/>
        <v>0</v>
      </c>
    </row>
    <row r="742" spans="1:8">
      <c r="A742" s="3" t="s">
        <v>1107</v>
      </c>
      <c r="B742" s="3">
        <v>54208</v>
      </c>
      <c r="C742" s="5">
        <v>1758.6206896551726</v>
      </c>
      <c r="D742" s="57"/>
      <c r="E742" s="32" t="s">
        <v>11332</v>
      </c>
      <c r="F742" s="28">
        <v>1758.62</v>
      </c>
      <c r="G742" s="57"/>
      <c r="H742" s="35">
        <f t="shared" si="11"/>
        <v>6.8965517266406096E-4</v>
      </c>
    </row>
    <row r="743" spans="1:8">
      <c r="A743" s="3" t="s">
        <v>1107</v>
      </c>
      <c r="B743" s="3">
        <v>54209</v>
      </c>
      <c r="C743" s="5">
        <v>1671.5517241379312</v>
      </c>
      <c r="D743" s="57"/>
      <c r="E743" s="32" t="s">
        <v>11333</v>
      </c>
      <c r="F743" s="28">
        <v>1671.55</v>
      </c>
      <c r="G743" s="57"/>
      <c r="H743" s="35">
        <f t="shared" si="11"/>
        <v>1.724137931205405E-3</v>
      </c>
    </row>
    <row r="744" spans="1:8">
      <c r="A744" s="3" t="s">
        <v>1107</v>
      </c>
      <c r="B744" s="3">
        <v>54210</v>
      </c>
      <c r="C744" s="5">
        <v>2499.0862068965521</v>
      </c>
      <c r="D744" s="57"/>
      <c r="E744" s="32" t="s">
        <v>11334</v>
      </c>
      <c r="F744" s="28">
        <v>2499.09</v>
      </c>
      <c r="G744" s="57"/>
      <c r="H744" s="35">
        <f t="shared" si="11"/>
        <v>-3.7931034480607195E-3</v>
      </c>
    </row>
    <row r="745" spans="1:8">
      <c r="A745" s="3" t="s">
        <v>1107</v>
      </c>
      <c r="B745" s="3">
        <v>54211</v>
      </c>
      <c r="C745" s="5">
        <v>400</v>
      </c>
      <c r="D745" s="57"/>
      <c r="E745" s="32" t="s">
        <v>11335</v>
      </c>
      <c r="F745" s="28">
        <v>400</v>
      </c>
      <c r="G745" s="57"/>
      <c r="H745" s="35">
        <f t="shared" si="11"/>
        <v>0</v>
      </c>
    </row>
    <row r="746" spans="1:8">
      <c r="A746" s="3" t="s">
        <v>1107</v>
      </c>
      <c r="B746" s="3">
        <v>54212</v>
      </c>
      <c r="C746" s="5">
        <v>947.42241379310349</v>
      </c>
      <c r="D746" s="57"/>
      <c r="E746" s="32" t="s">
        <v>11336</v>
      </c>
      <c r="F746" s="28">
        <v>947.42000000000007</v>
      </c>
      <c r="G746" s="57"/>
      <c r="H746" s="35">
        <f t="shared" si="11"/>
        <v>2.4137931034147186E-3</v>
      </c>
    </row>
    <row r="747" spans="1:8">
      <c r="A747" s="3" t="s">
        <v>1107</v>
      </c>
      <c r="B747" s="3">
        <v>54213</v>
      </c>
      <c r="C747" s="5">
        <v>1698.293103448276</v>
      </c>
      <c r="D747" s="57"/>
      <c r="E747" s="32" t="s">
        <v>11337</v>
      </c>
      <c r="F747" s="28">
        <v>1698.29</v>
      </c>
      <c r="G747" s="57"/>
      <c r="H747" s="35">
        <f t="shared" si="11"/>
        <v>3.1034482760787796E-3</v>
      </c>
    </row>
    <row r="748" spans="1:8">
      <c r="A748" s="3" t="s">
        <v>1107</v>
      </c>
      <c r="B748" s="3">
        <v>54214</v>
      </c>
      <c r="C748" s="5">
        <v>2404.3103448275865</v>
      </c>
      <c r="D748" s="57"/>
      <c r="E748" s="32" t="s">
        <v>11338</v>
      </c>
      <c r="F748" s="28">
        <v>2404.31</v>
      </c>
      <c r="G748" s="57"/>
      <c r="H748" s="35">
        <f t="shared" si="11"/>
        <v>3.4482758655940415E-4</v>
      </c>
    </row>
    <row r="749" spans="1:8">
      <c r="A749" s="3" t="s">
        <v>1107</v>
      </c>
      <c r="B749" s="3">
        <v>54215</v>
      </c>
      <c r="C749" s="5">
        <v>1698.2758620689656</v>
      </c>
      <c r="D749" s="57"/>
      <c r="E749" s="32" t="s">
        <v>11339</v>
      </c>
      <c r="F749" s="28">
        <v>1698.28</v>
      </c>
      <c r="G749" s="57"/>
      <c r="H749" s="35">
        <f t="shared" si="11"/>
        <v>-4.13793103439275E-3</v>
      </c>
    </row>
    <row r="750" spans="1:8">
      <c r="A750" s="3" t="s">
        <v>1107</v>
      </c>
      <c r="B750" s="3">
        <v>54216</v>
      </c>
      <c r="C750" s="5">
        <v>1758.6206896551726</v>
      </c>
      <c r="D750" s="57"/>
      <c r="E750" s="32" t="s">
        <v>11340</v>
      </c>
      <c r="F750" s="28">
        <v>1758.6200000000001</v>
      </c>
      <c r="G750" s="57"/>
      <c r="H750" s="35">
        <f t="shared" si="11"/>
        <v>6.8965517243668728E-4</v>
      </c>
    </row>
    <row r="751" spans="1:8">
      <c r="A751" s="3" t="s">
        <v>1107</v>
      </c>
      <c r="B751" s="3">
        <v>54217</v>
      </c>
      <c r="C751" s="5">
        <v>2116.3793103448279</v>
      </c>
      <c r="D751" s="57"/>
      <c r="E751" s="32" t="s">
        <v>11341</v>
      </c>
      <c r="F751" s="28">
        <v>2116.38</v>
      </c>
      <c r="G751" s="57"/>
      <c r="H751" s="35">
        <f t="shared" si="11"/>
        <v>-6.896551722093136E-4</v>
      </c>
    </row>
    <row r="752" spans="1:8">
      <c r="A752" s="3" t="s">
        <v>1107</v>
      </c>
      <c r="B752" s="3">
        <v>54218</v>
      </c>
      <c r="C752" s="5">
        <v>1698.2672413793105</v>
      </c>
      <c r="D752" s="57"/>
      <c r="E752" s="32" t="s">
        <v>11342</v>
      </c>
      <c r="F752" s="28">
        <v>1698.27</v>
      </c>
      <c r="G752" s="57"/>
      <c r="H752" s="35">
        <f t="shared" si="11"/>
        <v>-2.7586206895193754E-3</v>
      </c>
    </row>
    <row r="753" spans="1:8">
      <c r="A753" s="3" t="s">
        <v>1107</v>
      </c>
      <c r="B753" s="3">
        <v>54219</v>
      </c>
      <c r="C753" s="5">
        <v>8340.4827586206902</v>
      </c>
      <c r="D753" s="57"/>
      <c r="E753" s="32" t="s">
        <v>11343</v>
      </c>
      <c r="F753" s="28">
        <v>8340.48</v>
      </c>
      <c r="G753" s="57"/>
      <c r="H753" s="35">
        <f t="shared" si="11"/>
        <v>2.7586206906562438E-3</v>
      </c>
    </row>
    <row r="754" spans="1:8">
      <c r="A754" s="3" t="s">
        <v>1107</v>
      </c>
      <c r="B754" s="3">
        <v>54220</v>
      </c>
      <c r="C754" s="5">
        <v>947.42241379310349</v>
      </c>
      <c r="D754" s="57"/>
      <c r="E754" s="32" t="s">
        <v>11344</v>
      </c>
      <c r="F754" s="28">
        <v>947.42000000000007</v>
      </c>
      <c r="G754" s="57"/>
      <c r="H754" s="35">
        <f t="shared" si="11"/>
        <v>2.4137931034147186E-3</v>
      </c>
    </row>
    <row r="755" spans="1:8">
      <c r="A755" s="3" t="s">
        <v>1107</v>
      </c>
      <c r="B755" s="3">
        <v>54221</v>
      </c>
      <c r="C755" s="5">
        <v>5503.4568965517246</v>
      </c>
      <c r="D755" s="57"/>
      <c r="E755" s="32" t="s">
        <v>11345</v>
      </c>
      <c r="F755" s="28">
        <v>5503.46</v>
      </c>
      <c r="G755" s="57"/>
      <c r="H755" s="35">
        <f t="shared" si="11"/>
        <v>-3.1034482753966586E-3</v>
      </c>
    </row>
    <row r="756" spans="1:8">
      <c r="A756" s="3" t="s">
        <v>1107</v>
      </c>
      <c r="B756" s="3">
        <v>54222</v>
      </c>
      <c r="C756" s="5">
        <v>3448.2672413793102</v>
      </c>
      <c r="D756" s="57"/>
      <c r="E756" s="32" t="s">
        <v>11346</v>
      </c>
      <c r="F756" s="28">
        <v>3448.27</v>
      </c>
      <c r="G756" s="57"/>
      <c r="H756" s="35">
        <f t="shared" si="11"/>
        <v>-2.7586206897467491E-3</v>
      </c>
    </row>
    <row r="757" spans="1:8">
      <c r="A757" s="3" t="s">
        <v>1107</v>
      </c>
      <c r="B757" s="3">
        <v>54223</v>
      </c>
      <c r="C757" s="5">
        <v>1007.7586206896552</v>
      </c>
      <c r="D757" s="57"/>
      <c r="E757" s="32" t="s">
        <v>11347</v>
      </c>
      <c r="F757" s="28">
        <v>1007.76</v>
      </c>
      <c r="G757" s="57"/>
      <c r="H757" s="35">
        <f t="shared" si="11"/>
        <v>-1.3793103447596877E-3</v>
      </c>
    </row>
    <row r="758" spans="1:8">
      <c r="A758" s="3" t="s">
        <v>1107</v>
      </c>
      <c r="B758" s="3">
        <v>54224</v>
      </c>
      <c r="C758" s="5">
        <v>1007.7586206896552</v>
      </c>
      <c r="D758" s="57"/>
      <c r="E758" s="32" t="s">
        <v>11348</v>
      </c>
      <c r="F758" s="28">
        <v>1007.76</v>
      </c>
      <c r="G758" s="57"/>
      <c r="H758" s="35">
        <f t="shared" si="11"/>
        <v>-1.3793103447596877E-3</v>
      </c>
    </row>
    <row r="759" spans="1:8">
      <c r="A759" s="3" t="s">
        <v>1107</v>
      </c>
      <c r="B759" s="3">
        <v>54225</v>
      </c>
      <c r="C759" s="5">
        <v>3012.3534482758623</v>
      </c>
      <c r="D759" s="57"/>
      <c r="E759" s="32" t="s">
        <v>11349</v>
      </c>
      <c r="F759" s="28">
        <v>3012.3500000000004</v>
      </c>
      <c r="G759" s="57"/>
      <c r="H759" s="35">
        <f t="shared" si="11"/>
        <v>3.4482758619560627E-3</v>
      </c>
    </row>
    <row r="760" spans="1:8">
      <c r="A760" s="3" t="s">
        <v>1107</v>
      </c>
      <c r="B760" s="3">
        <v>54226</v>
      </c>
      <c r="C760" s="5">
        <v>1758.6206896551726</v>
      </c>
      <c r="D760" s="57"/>
      <c r="E760" s="32" t="s">
        <v>11350</v>
      </c>
      <c r="F760" s="28">
        <v>1758.6200000000001</v>
      </c>
      <c r="G760" s="57"/>
      <c r="H760" s="35">
        <f t="shared" si="11"/>
        <v>6.8965517243668728E-4</v>
      </c>
    </row>
    <row r="761" spans="1:8">
      <c r="A761" s="3" t="s">
        <v>1107</v>
      </c>
      <c r="B761" s="3">
        <v>54227</v>
      </c>
      <c r="C761" s="5">
        <v>1007.7586206896552</v>
      </c>
      <c r="D761" s="57"/>
      <c r="E761" s="32" t="s">
        <v>11351</v>
      </c>
      <c r="F761" s="28">
        <v>1007.76</v>
      </c>
      <c r="G761" s="57"/>
      <c r="H761" s="35">
        <f t="shared" si="11"/>
        <v>-1.3793103447596877E-3</v>
      </c>
    </row>
    <row r="762" spans="1:8">
      <c r="A762" s="3" t="s">
        <v>1107</v>
      </c>
      <c r="B762" s="3">
        <v>54228</v>
      </c>
      <c r="C762" s="5">
        <v>1698.2758620689656</v>
      </c>
      <c r="D762" s="57"/>
      <c r="E762" s="32" t="s">
        <v>11352</v>
      </c>
      <c r="F762" s="28">
        <v>1698.28</v>
      </c>
      <c r="G762" s="57"/>
      <c r="H762" s="35">
        <f t="shared" si="11"/>
        <v>-4.13793103439275E-3</v>
      </c>
    </row>
    <row r="763" spans="1:8">
      <c r="A763" s="3" t="s">
        <v>1107</v>
      </c>
      <c r="B763" s="3">
        <v>54229</v>
      </c>
      <c r="C763" s="5">
        <v>1007.7586206896552</v>
      </c>
      <c r="D763" s="57"/>
      <c r="E763" s="32" t="s">
        <v>11353</v>
      </c>
      <c r="F763" s="28">
        <v>1007.76</v>
      </c>
      <c r="G763" s="57"/>
      <c r="H763" s="35">
        <f t="shared" si="11"/>
        <v>-1.3793103447596877E-3</v>
      </c>
    </row>
    <row r="764" spans="1:8">
      <c r="A764" s="3" t="s">
        <v>1107</v>
      </c>
      <c r="B764" s="3">
        <v>54230</v>
      </c>
      <c r="C764" s="5">
        <v>2120.6810344827586</v>
      </c>
      <c r="D764" s="57"/>
      <c r="E764" s="32" t="s">
        <v>11354</v>
      </c>
      <c r="F764" s="28">
        <v>2120.6800000000003</v>
      </c>
      <c r="G764" s="57"/>
      <c r="H764" s="35">
        <f t="shared" si="11"/>
        <v>1.0344827583139704E-3</v>
      </c>
    </row>
    <row r="765" spans="1:8">
      <c r="A765" s="3" t="s">
        <v>1107</v>
      </c>
      <c r="B765" s="3">
        <v>54231</v>
      </c>
      <c r="C765" s="5">
        <v>2334.25</v>
      </c>
      <c r="D765" s="57"/>
      <c r="E765" s="32" t="s">
        <v>11355</v>
      </c>
      <c r="F765" s="28">
        <v>2334.25</v>
      </c>
      <c r="G765" s="57"/>
      <c r="H765" s="35">
        <f t="shared" si="11"/>
        <v>0</v>
      </c>
    </row>
    <row r="766" spans="1:8">
      <c r="A766" s="3" t="s">
        <v>1107</v>
      </c>
      <c r="B766" s="3">
        <v>54232</v>
      </c>
      <c r="C766" s="5">
        <v>2801.7241379310349</v>
      </c>
      <c r="D766" s="57"/>
      <c r="E766" s="32" t="s">
        <v>11356</v>
      </c>
      <c r="F766" s="28">
        <v>2801.72</v>
      </c>
      <c r="G766" s="57"/>
      <c r="H766" s="35">
        <f t="shared" si="11"/>
        <v>4.137931035074871E-3</v>
      </c>
    </row>
    <row r="767" spans="1:8">
      <c r="A767" s="3" t="s">
        <v>1107</v>
      </c>
      <c r="B767" s="3">
        <v>54233</v>
      </c>
      <c r="C767" s="5">
        <v>2094.8189655172414</v>
      </c>
      <c r="D767" s="57"/>
      <c r="E767" s="32" t="s">
        <v>11357</v>
      </c>
      <c r="F767" s="28">
        <v>2094.8199999999997</v>
      </c>
      <c r="G767" s="57"/>
      <c r="H767" s="35">
        <f t="shared" si="11"/>
        <v>-1.0344827583139704E-3</v>
      </c>
    </row>
    <row r="768" spans="1:8">
      <c r="A768" s="3" t="s">
        <v>1107</v>
      </c>
      <c r="B768" s="3">
        <v>54234</v>
      </c>
      <c r="C768" s="5">
        <v>1007.7586206896552</v>
      </c>
      <c r="D768" s="57"/>
      <c r="E768" s="32" t="s">
        <v>11358</v>
      </c>
      <c r="F768" s="28">
        <v>1007.76</v>
      </c>
      <c r="G768" s="57"/>
      <c r="H768" s="35">
        <f t="shared" si="11"/>
        <v>-1.3793103447596877E-3</v>
      </c>
    </row>
    <row r="769" spans="1:8">
      <c r="A769" s="3" t="s">
        <v>1107</v>
      </c>
      <c r="B769" s="3">
        <v>54235</v>
      </c>
      <c r="C769" s="5">
        <v>1698.2758620689656</v>
      </c>
      <c r="D769" s="57"/>
      <c r="E769" s="32" t="s">
        <v>11359</v>
      </c>
      <c r="F769" s="28">
        <v>1698.28</v>
      </c>
      <c r="G769" s="57"/>
      <c r="H769" s="35">
        <f t="shared" si="11"/>
        <v>-4.13793103439275E-3</v>
      </c>
    </row>
    <row r="770" spans="1:8">
      <c r="A770" s="3" t="s">
        <v>1107</v>
      </c>
      <c r="B770" s="3">
        <v>54236</v>
      </c>
      <c r="C770" s="5">
        <v>1007.7500000000001</v>
      </c>
      <c r="D770" s="57"/>
      <c r="E770" s="32" t="s">
        <v>11360</v>
      </c>
      <c r="F770" s="28">
        <v>1007.75</v>
      </c>
      <c r="G770" s="57"/>
      <c r="H770" s="35">
        <f t="shared" si="11"/>
        <v>0</v>
      </c>
    </row>
    <row r="771" spans="1:8">
      <c r="A771" s="3" t="s">
        <v>1107</v>
      </c>
      <c r="B771" s="3">
        <v>54237</v>
      </c>
      <c r="C771" s="5">
        <v>1758.6206896551726</v>
      </c>
      <c r="D771" s="57"/>
      <c r="E771" s="32" t="s">
        <v>11361</v>
      </c>
      <c r="F771" s="28">
        <v>1758.62</v>
      </c>
      <c r="G771" s="57"/>
      <c r="H771" s="35">
        <f t="shared" si="11"/>
        <v>6.8965517266406096E-4</v>
      </c>
    </row>
    <row r="772" spans="1:8">
      <c r="A772" s="3" t="s">
        <v>1107</v>
      </c>
      <c r="B772" s="3">
        <v>54238</v>
      </c>
      <c r="C772" s="5">
        <v>1007.7586206896552</v>
      </c>
      <c r="D772" s="57"/>
      <c r="E772" s="32" t="s">
        <v>11362</v>
      </c>
      <c r="F772" s="28">
        <v>1007.76</v>
      </c>
      <c r="G772" s="57"/>
      <c r="H772" s="35">
        <f t="shared" si="11"/>
        <v>-1.3793103447596877E-3</v>
      </c>
    </row>
    <row r="773" spans="1:8">
      <c r="A773" s="3" t="s">
        <v>1107</v>
      </c>
      <c r="B773" s="3">
        <v>54239</v>
      </c>
      <c r="C773" s="5">
        <v>1758.6120689655174</v>
      </c>
      <c r="D773" s="57"/>
      <c r="E773" s="32" t="s">
        <v>11363</v>
      </c>
      <c r="F773" s="28">
        <v>1758.6100000000001</v>
      </c>
      <c r="G773" s="57"/>
      <c r="H773" s="35">
        <f t="shared" si="11"/>
        <v>2.0689655173100618E-3</v>
      </c>
    </row>
    <row r="774" spans="1:8">
      <c r="A774" s="3" t="s">
        <v>1107</v>
      </c>
      <c r="B774" s="3">
        <v>54240</v>
      </c>
      <c r="C774" s="5">
        <v>1758.6206896551726</v>
      </c>
      <c r="D774" s="57"/>
      <c r="E774" s="32" t="s">
        <v>11364</v>
      </c>
      <c r="F774" s="28">
        <v>1758.62</v>
      </c>
      <c r="G774" s="57"/>
      <c r="H774" s="35">
        <f t="shared" si="11"/>
        <v>6.8965517266406096E-4</v>
      </c>
    </row>
    <row r="775" spans="1:8">
      <c r="A775" s="3" t="s">
        <v>1107</v>
      </c>
      <c r="B775" s="3">
        <v>54241</v>
      </c>
      <c r="C775" s="5">
        <v>2862.0603448275861</v>
      </c>
      <c r="D775" s="57"/>
      <c r="E775" s="32" t="s">
        <v>11365</v>
      </c>
      <c r="F775" s="28">
        <v>2862.06</v>
      </c>
      <c r="G775" s="57"/>
      <c r="H775" s="35">
        <f t="shared" si="11"/>
        <v>3.448275861046568E-4</v>
      </c>
    </row>
    <row r="776" spans="1:8">
      <c r="A776" s="3" t="s">
        <v>1107</v>
      </c>
      <c r="B776" s="3">
        <v>54242</v>
      </c>
      <c r="C776" s="5">
        <v>1007.7586206896552</v>
      </c>
      <c r="D776" s="57"/>
      <c r="E776" s="32" t="s">
        <v>11366</v>
      </c>
      <c r="F776" s="28">
        <v>1007.76</v>
      </c>
      <c r="G776" s="57"/>
      <c r="H776" s="35">
        <f t="shared" si="11"/>
        <v>-1.3793103447596877E-3</v>
      </c>
    </row>
    <row r="777" spans="1:8">
      <c r="A777" s="3" t="s">
        <v>1107</v>
      </c>
      <c r="B777" s="3">
        <v>54243</v>
      </c>
      <c r="C777" s="5">
        <v>2862.0689655172414</v>
      </c>
      <c r="D777" s="57"/>
      <c r="E777" s="32" t="s">
        <v>11367</v>
      </c>
      <c r="F777" s="28">
        <v>2862.0699999999997</v>
      </c>
      <c r="G777" s="57"/>
      <c r="H777" s="35">
        <f t="shared" ref="H777:H840" si="12">+C777-F777</f>
        <v>-1.0344827583139704E-3</v>
      </c>
    </row>
    <row r="778" spans="1:8">
      <c r="A778" s="3" t="s">
        <v>1107</v>
      </c>
      <c r="B778" s="3">
        <v>54244</v>
      </c>
      <c r="C778" s="5">
        <v>547.41379310344837</v>
      </c>
      <c r="D778" s="57"/>
      <c r="E778" s="32" t="s">
        <v>11368</v>
      </c>
      <c r="F778" s="28">
        <v>547.41</v>
      </c>
      <c r="G778" s="57"/>
      <c r="H778" s="35">
        <f t="shared" si="12"/>
        <v>3.79310344840178E-3</v>
      </c>
    </row>
    <row r="779" spans="1:8">
      <c r="A779" s="3" t="s">
        <v>1107</v>
      </c>
      <c r="B779" s="3">
        <v>54245</v>
      </c>
      <c r="C779" s="5">
        <v>1007.7586206896552</v>
      </c>
      <c r="D779" s="57"/>
      <c r="E779" s="32" t="s">
        <v>11369</v>
      </c>
      <c r="F779" s="28">
        <v>1007.76</v>
      </c>
      <c r="G779" s="57"/>
      <c r="H779" s="35">
        <f t="shared" si="12"/>
        <v>-1.3793103447596877E-3</v>
      </c>
    </row>
    <row r="780" spans="1:8">
      <c r="A780" s="3" t="s">
        <v>1107</v>
      </c>
      <c r="B780" s="3">
        <v>54246</v>
      </c>
      <c r="C780" s="5">
        <v>1661.7241379310344</v>
      </c>
      <c r="D780" s="57"/>
      <c r="E780" s="32" t="s">
        <v>11370</v>
      </c>
      <c r="F780" s="28">
        <v>1661.72</v>
      </c>
      <c r="G780" s="57"/>
      <c r="H780" s="35">
        <f t="shared" si="12"/>
        <v>4.13793103439275E-3</v>
      </c>
    </row>
    <row r="781" spans="1:8">
      <c r="A781" s="3" t="s">
        <v>1107</v>
      </c>
      <c r="B781" s="3">
        <v>54247</v>
      </c>
      <c r="C781" s="5">
        <v>180.00000000000003</v>
      </c>
      <c r="D781" s="57"/>
      <c r="E781" s="32" t="s">
        <v>11371</v>
      </c>
      <c r="F781" s="28">
        <v>180</v>
      </c>
      <c r="G781" s="57"/>
      <c r="H781" s="35">
        <f t="shared" si="12"/>
        <v>0</v>
      </c>
    </row>
    <row r="782" spans="1:8">
      <c r="A782" s="3" t="s">
        <v>1107</v>
      </c>
      <c r="B782" s="3">
        <v>54248</v>
      </c>
      <c r="C782" s="5">
        <v>180.00000000000003</v>
      </c>
      <c r="D782" s="57"/>
      <c r="E782" s="32" t="s">
        <v>11372</v>
      </c>
      <c r="F782" s="28">
        <v>180</v>
      </c>
      <c r="G782" s="57"/>
      <c r="H782" s="35">
        <f t="shared" si="12"/>
        <v>0</v>
      </c>
    </row>
    <row r="783" spans="1:8">
      <c r="A783" s="3" t="s">
        <v>1107</v>
      </c>
      <c r="B783" s="3">
        <v>54249</v>
      </c>
      <c r="C783" s="5">
        <v>180.00000000000003</v>
      </c>
      <c r="D783" s="57"/>
      <c r="E783" s="32" t="s">
        <v>11373</v>
      </c>
      <c r="F783" s="28">
        <v>180</v>
      </c>
      <c r="G783" s="57"/>
      <c r="H783" s="35">
        <f t="shared" si="12"/>
        <v>0</v>
      </c>
    </row>
    <row r="784" spans="1:8">
      <c r="A784" s="3" t="s">
        <v>1107</v>
      </c>
      <c r="B784" s="3">
        <v>54250</v>
      </c>
      <c r="C784" s="5">
        <v>180.00000000000003</v>
      </c>
      <c r="D784" s="57"/>
      <c r="E784" s="32" t="s">
        <v>11374</v>
      </c>
      <c r="F784" s="28">
        <v>180</v>
      </c>
      <c r="G784" s="57"/>
      <c r="H784" s="35">
        <f t="shared" si="12"/>
        <v>0</v>
      </c>
    </row>
    <row r="785" spans="1:8">
      <c r="A785" s="3" t="s">
        <v>1107</v>
      </c>
      <c r="B785" s="3">
        <v>54251</v>
      </c>
      <c r="C785" s="5">
        <v>20380.353448275862</v>
      </c>
      <c r="D785" s="57"/>
      <c r="E785" s="32" t="s">
        <v>11375</v>
      </c>
      <c r="F785" s="28">
        <v>20380.349999999999</v>
      </c>
      <c r="G785" s="57"/>
      <c r="H785" s="35">
        <f t="shared" si="12"/>
        <v>3.4482758637750521E-3</v>
      </c>
    </row>
    <row r="786" spans="1:8">
      <c r="A786" s="3" t="s">
        <v>1107</v>
      </c>
      <c r="B786" s="3">
        <v>54252</v>
      </c>
      <c r="C786" s="5">
        <v>1007.7586206896552</v>
      </c>
      <c r="D786" s="57"/>
      <c r="E786" s="32" t="s">
        <v>11376</v>
      </c>
      <c r="F786" s="28">
        <v>1007.76</v>
      </c>
      <c r="G786" s="57"/>
      <c r="H786" s="35">
        <f t="shared" si="12"/>
        <v>-1.3793103447596877E-3</v>
      </c>
    </row>
    <row r="787" spans="1:8">
      <c r="A787" s="3" t="s">
        <v>1107</v>
      </c>
      <c r="B787" s="3">
        <v>54253</v>
      </c>
      <c r="C787" s="5">
        <v>91.698275862068982</v>
      </c>
      <c r="D787" s="57"/>
      <c r="E787" s="32" t="s">
        <v>11377</v>
      </c>
      <c r="F787" s="28">
        <v>91.7</v>
      </c>
      <c r="G787" s="57"/>
      <c r="H787" s="35">
        <f t="shared" si="12"/>
        <v>-1.7241379310206639E-3</v>
      </c>
    </row>
    <row r="788" spans="1:8">
      <c r="A788" s="3" t="s">
        <v>1107</v>
      </c>
      <c r="B788" s="3">
        <v>54254</v>
      </c>
      <c r="C788" s="5">
        <v>2862.0689655172414</v>
      </c>
      <c r="D788" s="57"/>
      <c r="E788" s="32" t="s">
        <v>11378</v>
      </c>
      <c r="F788" s="28">
        <v>2862.0699999999997</v>
      </c>
      <c r="G788" s="57"/>
      <c r="H788" s="35">
        <f t="shared" si="12"/>
        <v>-1.0344827583139704E-3</v>
      </c>
    </row>
    <row r="789" spans="1:8">
      <c r="A789" s="3" t="s">
        <v>1107</v>
      </c>
      <c r="B789" s="3">
        <v>54255</v>
      </c>
      <c r="C789" s="5">
        <v>1007.7586206896552</v>
      </c>
      <c r="D789" s="57"/>
      <c r="E789" s="32" t="s">
        <v>11379</v>
      </c>
      <c r="F789" s="28">
        <v>1007.76</v>
      </c>
      <c r="G789" s="57"/>
      <c r="H789" s="35">
        <f t="shared" si="12"/>
        <v>-1.3793103447596877E-3</v>
      </c>
    </row>
    <row r="790" spans="1:8">
      <c r="A790" s="3" t="s">
        <v>1107</v>
      </c>
      <c r="B790" s="3">
        <v>54256</v>
      </c>
      <c r="C790" s="5">
        <v>1007.7586206896552</v>
      </c>
      <c r="D790" s="57"/>
      <c r="E790" s="32" t="s">
        <v>11380</v>
      </c>
      <c r="F790" s="28">
        <v>1007.76</v>
      </c>
      <c r="G790" s="57"/>
      <c r="H790" s="35">
        <f t="shared" si="12"/>
        <v>-1.3793103447596877E-3</v>
      </c>
    </row>
    <row r="791" spans="1:8">
      <c r="A791" s="3" t="s">
        <v>1107</v>
      </c>
      <c r="B791" s="3">
        <v>54257</v>
      </c>
      <c r="C791" s="5">
        <v>1189.3189655172414</v>
      </c>
      <c r="D791" s="57"/>
      <c r="E791" s="32" t="s">
        <v>11381</v>
      </c>
      <c r="F791" s="28">
        <v>1189.3200000000002</v>
      </c>
      <c r="G791" s="57"/>
      <c r="H791" s="35">
        <f t="shared" si="12"/>
        <v>-1.0344827587687178E-3</v>
      </c>
    </row>
    <row r="792" spans="1:8">
      <c r="A792" s="3" t="s">
        <v>1107</v>
      </c>
      <c r="B792" s="3">
        <v>54258</v>
      </c>
      <c r="C792" s="5">
        <v>270</v>
      </c>
      <c r="D792" s="57"/>
      <c r="E792" s="32" t="s">
        <v>11382</v>
      </c>
      <c r="F792" s="28">
        <v>270</v>
      </c>
      <c r="G792" s="57"/>
      <c r="H792" s="35">
        <f t="shared" si="12"/>
        <v>0</v>
      </c>
    </row>
    <row r="793" spans="1:8">
      <c r="A793" s="3" t="s">
        <v>1107</v>
      </c>
      <c r="B793" s="3">
        <v>54259</v>
      </c>
      <c r="C793" s="5">
        <v>2801.7327586206902</v>
      </c>
      <c r="D793" s="57"/>
      <c r="E793" s="32" t="s">
        <v>11383</v>
      </c>
      <c r="F793" s="28">
        <v>2801.7299999999996</v>
      </c>
      <c r="G793" s="57"/>
      <c r="H793" s="35">
        <f t="shared" si="12"/>
        <v>2.7586206906562438E-3</v>
      </c>
    </row>
    <row r="794" spans="1:8">
      <c r="A794" s="3" t="s">
        <v>1107</v>
      </c>
      <c r="B794" s="3">
        <v>54260</v>
      </c>
      <c r="C794" s="5">
        <v>947.42241379310349</v>
      </c>
      <c r="D794" s="57"/>
      <c r="E794" s="32" t="s">
        <v>11384</v>
      </c>
      <c r="F794" s="28">
        <v>947.42000000000007</v>
      </c>
      <c r="G794" s="57"/>
      <c r="H794" s="35">
        <f t="shared" si="12"/>
        <v>2.4137931034147186E-3</v>
      </c>
    </row>
    <row r="795" spans="1:8">
      <c r="A795" s="3" t="s">
        <v>1107</v>
      </c>
      <c r="B795" s="3">
        <v>54261</v>
      </c>
      <c r="C795" s="5">
        <v>2862.0603448275861</v>
      </c>
      <c r="D795" s="57"/>
      <c r="E795" s="32" t="s">
        <v>11385</v>
      </c>
      <c r="F795" s="28">
        <v>2862.06</v>
      </c>
      <c r="G795" s="57"/>
      <c r="H795" s="35">
        <f t="shared" si="12"/>
        <v>3.448275861046568E-4</v>
      </c>
    </row>
    <row r="796" spans="1:8">
      <c r="A796" s="3" t="s">
        <v>1107</v>
      </c>
      <c r="B796" s="3">
        <v>54262</v>
      </c>
      <c r="C796" s="5">
        <v>918.50000000000011</v>
      </c>
      <c r="D796" s="57"/>
      <c r="E796" s="32" t="s">
        <v>11386</v>
      </c>
      <c r="F796" s="28">
        <v>918.5</v>
      </c>
      <c r="G796" s="57"/>
      <c r="H796" s="35">
        <f t="shared" si="12"/>
        <v>0</v>
      </c>
    </row>
    <row r="797" spans="1:8">
      <c r="A797" s="3" t="s">
        <v>1107</v>
      </c>
      <c r="B797" s="3">
        <v>54263</v>
      </c>
      <c r="C797" s="5">
        <v>3788.7931034482763</v>
      </c>
      <c r="D797" s="57"/>
      <c r="E797" s="32" t="s">
        <v>11387</v>
      </c>
      <c r="F797" s="28">
        <v>3788.79</v>
      </c>
      <c r="G797" s="57"/>
      <c r="H797" s="35">
        <f t="shared" si="12"/>
        <v>3.1034482763061533E-3</v>
      </c>
    </row>
    <row r="798" spans="1:8">
      <c r="A798" s="3" t="s">
        <v>1107</v>
      </c>
      <c r="B798" s="3">
        <v>54264</v>
      </c>
      <c r="C798" s="5">
        <v>1780.1724137931035</v>
      </c>
      <c r="D798" s="57"/>
      <c r="E798" s="32" t="s">
        <v>11388</v>
      </c>
      <c r="F798" s="28">
        <v>1780.17</v>
      </c>
      <c r="G798" s="57"/>
      <c r="H798" s="35">
        <f t="shared" si="12"/>
        <v>2.4137931034147186E-3</v>
      </c>
    </row>
    <row r="799" spans="1:8">
      <c r="A799" s="3" t="s">
        <v>1107</v>
      </c>
      <c r="B799" s="3">
        <v>54265</v>
      </c>
      <c r="C799" s="5">
        <v>1698.2758620689656</v>
      </c>
      <c r="D799" s="57"/>
      <c r="E799" s="32" t="s">
        <v>11389</v>
      </c>
      <c r="F799" s="28">
        <v>1698.28</v>
      </c>
      <c r="G799" s="57"/>
      <c r="H799" s="35">
        <f t="shared" si="12"/>
        <v>-4.13793103439275E-3</v>
      </c>
    </row>
    <row r="800" spans="1:8">
      <c r="A800" s="3" t="s">
        <v>1107</v>
      </c>
      <c r="B800" s="3">
        <v>54266</v>
      </c>
      <c r="C800" s="5">
        <v>1007.7586206896552</v>
      </c>
      <c r="D800" s="57"/>
      <c r="E800" s="32" t="s">
        <v>11390</v>
      </c>
      <c r="F800" s="28">
        <v>1007.76</v>
      </c>
      <c r="G800" s="57"/>
      <c r="H800" s="35">
        <f t="shared" si="12"/>
        <v>-1.3793103447596877E-3</v>
      </c>
    </row>
    <row r="801" spans="1:8">
      <c r="A801" s="3" t="s">
        <v>1107</v>
      </c>
      <c r="B801" s="3">
        <v>54267</v>
      </c>
      <c r="C801" s="5">
        <v>1235.8362068965519</v>
      </c>
      <c r="D801" s="57"/>
      <c r="E801" s="32" t="s">
        <v>11391</v>
      </c>
      <c r="F801" s="28">
        <v>1235.8399999999999</v>
      </c>
      <c r="G801" s="57"/>
      <c r="H801" s="35">
        <f t="shared" si="12"/>
        <v>-3.7931034480607195E-3</v>
      </c>
    </row>
    <row r="802" spans="1:8">
      <c r="A802" s="3" t="s">
        <v>1107</v>
      </c>
      <c r="B802" s="3">
        <v>54268</v>
      </c>
      <c r="C802" s="5">
        <v>5575.5172413793107</v>
      </c>
      <c r="D802" s="57"/>
      <c r="E802" s="32" t="s">
        <v>11392</v>
      </c>
      <c r="F802" s="28">
        <v>5575.52</v>
      </c>
      <c r="G802" s="57"/>
      <c r="H802" s="35">
        <f t="shared" si="12"/>
        <v>-2.7586206897467491E-3</v>
      </c>
    </row>
    <row r="803" spans="1:8">
      <c r="A803" s="3" t="s">
        <v>1107</v>
      </c>
      <c r="B803" s="3">
        <v>54269</v>
      </c>
      <c r="C803" s="5">
        <v>16212.637931034484</v>
      </c>
      <c r="D803" s="57"/>
      <c r="E803" s="32" t="s">
        <v>11393</v>
      </c>
      <c r="F803" s="28">
        <v>16212.64</v>
      </c>
      <c r="G803" s="57"/>
      <c r="H803" s="35">
        <f t="shared" si="12"/>
        <v>-2.0689655157184461E-3</v>
      </c>
    </row>
    <row r="804" spans="1:8">
      <c r="A804" s="3" t="s">
        <v>1107</v>
      </c>
      <c r="B804" s="3">
        <v>54270</v>
      </c>
      <c r="C804" s="5">
        <v>4235.0000000000009</v>
      </c>
      <c r="D804" s="57"/>
      <c r="E804" s="32" t="s">
        <v>11394</v>
      </c>
      <c r="F804" s="28">
        <v>4235</v>
      </c>
      <c r="G804" s="57"/>
      <c r="H804" s="35">
        <f t="shared" si="12"/>
        <v>0</v>
      </c>
    </row>
    <row r="805" spans="1:8">
      <c r="A805" s="3" t="s">
        <v>1107</v>
      </c>
      <c r="B805" s="3">
        <v>54271</v>
      </c>
      <c r="C805" s="5">
        <v>2093.6982758620693</v>
      </c>
      <c r="D805" s="57"/>
      <c r="E805" s="32" t="s">
        <v>11395</v>
      </c>
      <c r="F805" s="28">
        <v>2093.6999999999998</v>
      </c>
      <c r="G805" s="57"/>
      <c r="H805" s="35">
        <f t="shared" si="12"/>
        <v>-1.724137930523284E-3</v>
      </c>
    </row>
    <row r="806" spans="1:8">
      <c r="A806" s="3" t="s">
        <v>1107</v>
      </c>
      <c r="B806" s="3">
        <v>54272</v>
      </c>
      <c r="C806" s="5">
        <v>3744.6982758620697</v>
      </c>
      <c r="D806" s="57"/>
      <c r="E806" s="32" t="s">
        <v>11396</v>
      </c>
      <c r="F806" s="28">
        <v>3744.7</v>
      </c>
      <c r="G806" s="57"/>
      <c r="H806" s="35">
        <f t="shared" si="12"/>
        <v>-1.7241379300685367E-3</v>
      </c>
    </row>
    <row r="807" spans="1:8">
      <c r="A807" s="3" t="s">
        <v>1107</v>
      </c>
      <c r="B807" s="3">
        <v>54273</v>
      </c>
      <c r="C807" s="5">
        <v>1492.1896551724139</v>
      </c>
      <c r="D807" s="57"/>
      <c r="E807" s="32" t="s">
        <v>11397</v>
      </c>
      <c r="F807" s="28">
        <v>1492.19</v>
      </c>
      <c r="G807" s="57"/>
      <c r="H807" s="35">
        <f t="shared" si="12"/>
        <v>-3.448275861046568E-4</v>
      </c>
    </row>
    <row r="808" spans="1:8">
      <c r="A808" s="3" t="s">
        <v>1107</v>
      </c>
      <c r="B808" s="3">
        <v>54274</v>
      </c>
      <c r="C808" s="5">
        <v>495.00000000000006</v>
      </c>
      <c r="D808" s="57"/>
      <c r="E808" s="32" t="s">
        <v>11398</v>
      </c>
      <c r="F808" s="28">
        <v>495</v>
      </c>
      <c r="G808" s="57"/>
      <c r="H808" s="35">
        <f t="shared" si="12"/>
        <v>0</v>
      </c>
    </row>
    <row r="809" spans="1:8">
      <c r="A809" s="3" t="s">
        <v>1107</v>
      </c>
      <c r="B809" s="3">
        <v>54275</v>
      </c>
      <c r="C809" s="5">
        <v>2424.6206896551726</v>
      </c>
      <c r="D809" s="57"/>
      <c r="E809" s="32" t="s">
        <v>11399</v>
      </c>
      <c r="F809" s="28">
        <v>2424.62</v>
      </c>
      <c r="G809" s="57"/>
      <c r="H809" s="35">
        <f t="shared" si="12"/>
        <v>6.8965517266406096E-4</v>
      </c>
    </row>
    <row r="810" spans="1:8">
      <c r="A810" s="3" t="s">
        <v>1107</v>
      </c>
      <c r="B810" s="3">
        <v>54276</v>
      </c>
      <c r="C810" s="5">
        <v>1443.5258620689656</v>
      </c>
      <c r="D810" s="57"/>
      <c r="E810" s="32" t="s">
        <v>11400</v>
      </c>
      <c r="F810" s="28">
        <v>1443.53</v>
      </c>
      <c r="G810" s="57"/>
      <c r="H810" s="35">
        <f t="shared" si="12"/>
        <v>-4.13793103439275E-3</v>
      </c>
    </row>
    <row r="811" spans="1:8">
      <c r="A811" s="3" t="s">
        <v>1107</v>
      </c>
      <c r="B811" s="3">
        <v>54277</v>
      </c>
      <c r="C811" s="5">
        <v>1440.0000000000002</v>
      </c>
      <c r="D811" s="57"/>
      <c r="E811" s="32" t="s">
        <v>11401</v>
      </c>
      <c r="F811" s="28">
        <v>1440</v>
      </c>
      <c r="G811" s="57"/>
      <c r="H811" s="35">
        <f t="shared" si="12"/>
        <v>0</v>
      </c>
    </row>
    <row r="812" spans="1:8">
      <c r="A812" s="3" t="s">
        <v>1107</v>
      </c>
      <c r="B812" s="3">
        <v>54278</v>
      </c>
      <c r="C812" s="5">
        <v>2801.7241379310349</v>
      </c>
      <c r="D812" s="57"/>
      <c r="E812" s="32" t="s">
        <v>11402</v>
      </c>
      <c r="F812" s="28">
        <v>2801.7200000000003</v>
      </c>
      <c r="G812" s="57"/>
      <c r="H812" s="35">
        <f t="shared" si="12"/>
        <v>4.1379310346201237E-3</v>
      </c>
    </row>
    <row r="813" spans="1:8">
      <c r="A813" s="3" t="s">
        <v>1107</v>
      </c>
      <c r="B813" s="3">
        <v>54279</v>
      </c>
      <c r="C813" s="5">
        <v>2862.0689655172414</v>
      </c>
      <c r="D813" s="57"/>
      <c r="E813" s="32" t="s">
        <v>11403</v>
      </c>
      <c r="F813" s="28">
        <v>2862.0699999999997</v>
      </c>
      <c r="G813" s="57"/>
      <c r="H813" s="35">
        <f t="shared" si="12"/>
        <v>-1.0344827583139704E-3</v>
      </c>
    </row>
    <row r="814" spans="1:8">
      <c r="A814" s="3" t="s">
        <v>1107</v>
      </c>
      <c r="B814" s="3">
        <v>54280</v>
      </c>
      <c r="C814" s="5">
        <v>2086.2068965517242</v>
      </c>
      <c r="D814" s="57"/>
      <c r="E814" s="32" t="s">
        <v>11404</v>
      </c>
      <c r="F814" s="28">
        <v>2086.21</v>
      </c>
      <c r="G814" s="57"/>
      <c r="H814" s="35">
        <f t="shared" si="12"/>
        <v>-3.1034482758514059E-3</v>
      </c>
    </row>
    <row r="815" spans="1:8">
      <c r="A815" s="3" t="s">
        <v>1107</v>
      </c>
      <c r="B815" s="3">
        <v>54281</v>
      </c>
      <c r="C815" s="5">
        <v>1007.7586206896552</v>
      </c>
      <c r="D815" s="57"/>
      <c r="E815" s="32" t="s">
        <v>11405</v>
      </c>
      <c r="F815" s="28">
        <v>1007.76</v>
      </c>
      <c r="G815" s="57"/>
      <c r="H815" s="35">
        <f t="shared" si="12"/>
        <v>-1.3793103447596877E-3</v>
      </c>
    </row>
    <row r="816" spans="1:8">
      <c r="A816" s="3" t="s">
        <v>1107</v>
      </c>
      <c r="B816" s="3">
        <v>54282</v>
      </c>
      <c r="C816" s="5">
        <v>2662.0775862068967</v>
      </c>
      <c r="D816" s="57"/>
      <c r="E816" s="32" t="s">
        <v>11406</v>
      </c>
      <c r="F816" s="28">
        <v>2662.08</v>
      </c>
      <c r="G816" s="57"/>
      <c r="H816" s="35">
        <f t="shared" si="12"/>
        <v>-2.413793103187345E-3</v>
      </c>
    </row>
    <row r="817" spans="1:8">
      <c r="A817" s="3" t="s">
        <v>1107</v>
      </c>
      <c r="B817" s="3">
        <v>54283</v>
      </c>
      <c r="C817" s="5">
        <v>947.42241379310349</v>
      </c>
      <c r="D817" s="57"/>
      <c r="E817" s="32" t="s">
        <v>11407</v>
      </c>
      <c r="F817" s="28">
        <v>947.42000000000007</v>
      </c>
      <c r="G817" s="57"/>
      <c r="H817" s="35">
        <f t="shared" si="12"/>
        <v>2.4137931034147186E-3</v>
      </c>
    </row>
    <row r="818" spans="1:8">
      <c r="A818" s="3" t="s">
        <v>1107</v>
      </c>
      <c r="B818" s="3">
        <v>54284</v>
      </c>
      <c r="C818" s="5">
        <v>2531.0172413793107</v>
      </c>
      <c r="D818" s="57"/>
      <c r="E818" s="32" t="s">
        <v>11408</v>
      </c>
      <c r="F818" s="28">
        <v>2531.02</v>
      </c>
      <c r="G818" s="57"/>
      <c r="H818" s="35">
        <f t="shared" si="12"/>
        <v>-2.7586206892920018E-3</v>
      </c>
    </row>
    <row r="819" spans="1:8">
      <c r="A819" s="3" t="s">
        <v>1107</v>
      </c>
      <c r="B819" s="3">
        <v>54285</v>
      </c>
      <c r="C819" s="5">
        <v>1309.4913793103449</v>
      </c>
      <c r="D819" s="57"/>
      <c r="E819" s="32" t="s">
        <v>11409</v>
      </c>
      <c r="F819" s="28">
        <v>1309.49</v>
      </c>
      <c r="G819" s="57"/>
      <c r="H819" s="35">
        <f t="shared" si="12"/>
        <v>1.3793103448733746E-3</v>
      </c>
    </row>
    <row r="820" spans="1:8">
      <c r="A820" s="3" t="s">
        <v>1107</v>
      </c>
      <c r="B820" s="3">
        <v>54286</v>
      </c>
      <c r="C820" s="5">
        <v>2862.0689655172414</v>
      </c>
      <c r="D820" s="57"/>
      <c r="E820" s="32" t="s">
        <v>11410</v>
      </c>
      <c r="F820" s="28">
        <v>2862.07</v>
      </c>
      <c r="G820" s="57"/>
      <c r="H820" s="35">
        <f t="shared" si="12"/>
        <v>-1.0344827587687178E-3</v>
      </c>
    </row>
    <row r="821" spans="1:8">
      <c r="A821" s="3" t="s">
        <v>1107</v>
      </c>
      <c r="B821" s="3">
        <v>54287</v>
      </c>
      <c r="C821" s="5">
        <v>1758.6206896551726</v>
      </c>
      <c r="D821" s="57"/>
      <c r="E821" s="32" t="s">
        <v>11411</v>
      </c>
      <c r="F821" s="28">
        <v>1758.62</v>
      </c>
      <c r="G821" s="57"/>
      <c r="H821" s="35">
        <f t="shared" si="12"/>
        <v>6.8965517266406096E-4</v>
      </c>
    </row>
    <row r="822" spans="1:8">
      <c r="A822" s="3" t="s">
        <v>1107</v>
      </c>
      <c r="B822" s="3">
        <v>54288</v>
      </c>
      <c r="C822" s="5">
        <v>2947.4224137931037</v>
      </c>
      <c r="D822" s="57"/>
      <c r="E822" s="32" t="s">
        <v>11412</v>
      </c>
      <c r="F822" s="28">
        <v>2947.42</v>
      </c>
      <c r="G822" s="57"/>
      <c r="H822" s="35">
        <f t="shared" si="12"/>
        <v>2.4137931036420923E-3</v>
      </c>
    </row>
    <row r="823" spans="1:8">
      <c r="A823" s="3" t="s">
        <v>1107</v>
      </c>
      <c r="B823" s="3">
        <v>54289</v>
      </c>
      <c r="C823" s="5">
        <v>947.41379310344837</v>
      </c>
      <c r="D823" s="57"/>
      <c r="E823" s="32" t="s">
        <v>11413</v>
      </c>
      <c r="F823" s="28">
        <v>947.41000000000008</v>
      </c>
      <c r="G823" s="57"/>
      <c r="H823" s="35">
        <f t="shared" si="12"/>
        <v>3.7931034482880932E-3</v>
      </c>
    </row>
    <row r="824" spans="1:8">
      <c r="A824" s="3" t="s">
        <v>1107</v>
      </c>
      <c r="B824" s="3">
        <v>54290</v>
      </c>
      <c r="C824" s="5">
        <v>11350.73275862069</v>
      </c>
      <c r="D824" s="57"/>
      <c r="E824" s="32" t="s">
        <v>11414</v>
      </c>
      <c r="F824" s="28">
        <v>11350.73</v>
      </c>
      <c r="G824" s="57"/>
      <c r="H824" s="35">
        <f t="shared" si="12"/>
        <v>2.7586206906562438E-3</v>
      </c>
    </row>
    <row r="825" spans="1:8">
      <c r="A825" s="3" t="s">
        <v>1107</v>
      </c>
      <c r="B825" s="3">
        <v>54291</v>
      </c>
      <c r="C825" s="5">
        <v>1423.5</v>
      </c>
      <c r="D825" s="57"/>
      <c r="E825" s="32" t="s">
        <v>11415</v>
      </c>
      <c r="F825" s="28">
        <v>1423.5</v>
      </c>
      <c r="G825" s="57"/>
      <c r="H825" s="35">
        <f t="shared" si="12"/>
        <v>0</v>
      </c>
    </row>
    <row r="826" spans="1:8">
      <c r="A826" s="3" t="s">
        <v>1107</v>
      </c>
      <c r="B826" s="3">
        <v>54292</v>
      </c>
      <c r="C826" s="5">
        <v>15300.000000000002</v>
      </c>
      <c r="D826" s="57"/>
      <c r="E826" s="32" t="s">
        <v>11416</v>
      </c>
      <c r="F826" s="28">
        <v>15300</v>
      </c>
      <c r="G826" s="57"/>
      <c r="H826" s="35">
        <f t="shared" si="12"/>
        <v>0</v>
      </c>
    </row>
    <row r="827" spans="1:8">
      <c r="A827" s="3" t="s">
        <v>1107</v>
      </c>
      <c r="B827" s="3">
        <v>54293</v>
      </c>
      <c r="C827" s="5">
        <v>2219.8017241379312</v>
      </c>
      <c r="D827" s="57"/>
      <c r="E827" s="32" t="s">
        <v>11417</v>
      </c>
      <c r="F827" s="28">
        <v>2219.8000000000002</v>
      </c>
      <c r="G827" s="57"/>
      <c r="H827" s="35">
        <f t="shared" si="12"/>
        <v>1.7241379309780314E-3</v>
      </c>
    </row>
    <row r="828" spans="1:8">
      <c r="A828" s="3" t="s">
        <v>1107</v>
      </c>
      <c r="B828" s="3">
        <v>54294</v>
      </c>
      <c r="C828" s="5">
        <v>2792.2327586206898</v>
      </c>
      <c r="D828" s="57"/>
      <c r="E828" s="32" t="s">
        <v>11418</v>
      </c>
      <c r="F828" s="28">
        <v>2792.23</v>
      </c>
      <c r="G828" s="57"/>
      <c r="H828" s="35">
        <f t="shared" si="12"/>
        <v>2.7586206897467491E-3</v>
      </c>
    </row>
    <row r="829" spans="1:8">
      <c r="A829" s="3" t="s">
        <v>1107</v>
      </c>
      <c r="B829" s="3">
        <v>54295</v>
      </c>
      <c r="C829" s="5">
        <v>1007.7586206896552</v>
      </c>
      <c r="D829" s="57"/>
      <c r="E829" s="32" t="s">
        <v>11419</v>
      </c>
      <c r="F829" s="28">
        <v>1007.76</v>
      </c>
      <c r="G829" s="57"/>
      <c r="H829" s="35">
        <f t="shared" si="12"/>
        <v>-1.3793103447596877E-3</v>
      </c>
    </row>
    <row r="830" spans="1:8">
      <c r="A830" s="3" t="s">
        <v>1107</v>
      </c>
      <c r="B830" s="3">
        <v>54296</v>
      </c>
      <c r="C830" s="5">
        <v>2862.0689655172414</v>
      </c>
      <c r="D830" s="57"/>
      <c r="E830" s="32" t="s">
        <v>11420</v>
      </c>
      <c r="F830" s="28">
        <v>2862.0699999999997</v>
      </c>
      <c r="G830" s="57"/>
      <c r="H830" s="35">
        <f t="shared" si="12"/>
        <v>-1.0344827583139704E-3</v>
      </c>
    </row>
    <row r="831" spans="1:8">
      <c r="A831" s="3" t="s">
        <v>1107</v>
      </c>
      <c r="B831" s="3">
        <v>54297</v>
      </c>
      <c r="C831" s="5">
        <v>543.11206896551732</v>
      </c>
      <c r="D831" s="57"/>
      <c r="E831" s="32" t="s">
        <v>11421</v>
      </c>
      <c r="F831" s="28">
        <v>543.11</v>
      </c>
      <c r="G831" s="57"/>
      <c r="H831" s="35">
        <f t="shared" si="12"/>
        <v>2.0689655173100618E-3</v>
      </c>
    </row>
    <row r="832" spans="1:8">
      <c r="A832" s="3" t="s">
        <v>1107</v>
      </c>
      <c r="B832" s="3">
        <v>54298</v>
      </c>
      <c r="C832" s="5">
        <v>1007.7586206896552</v>
      </c>
      <c r="D832" s="57"/>
      <c r="E832" s="32" t="s">
        <v>11422</v>
      </c>
      <c r="F832" s="28">
        <v>1007.76</v>
      </c>
      <c r="G832" s="57"/>
      <c r="H832" s="35">
        <f t="shared" si="12"/>
        <v>-1.3793103447596877E-3</v>
      </c>
    </row>
    <row r="833" spans="1:8">
      <c r="A833" s="3" t="s">
        <v>1107</v>
      </c>
      <c r="B833" s="3">
        <v>54299</v>
      </c>
      <c r="C833" s="5">
        <v>660.33620689655174</v>
      </c>
      <c r="D833" s="57"/>
      <c r="E833" s="32" t="s">
        <v>11423</v>
      </c>
      <c r="F833" s="28">
        <v>660.34</v>
      </c>
      <c r="G833" s="57"/>
      <c r="H833" s="35">
        <f t="shared" si="12"/>
        <v>-3.7931034482880932E-3</v>
      </c>
    </row>
    <row r="834" spans="1:8">
      <c r="A834" s="3" t="s">
        <v>1107</v>
      </c>
      <c r="B834" s="3">
        <v>54300</v>
      </c>
      <c r="C834" s="5">
        <v>2172.4137931034484</v>
      </c>
      <c r="D834" s="57"/>
      <c r="E834" s="32" t="s">
        <v>11424</v>
      </c>
      <c r="F834" s="28">
        <v>2172.41</v>
      </c>
      <c r="G834" s="57"/>
      <c r="H834" s="35">
        <f t="shared" si="12"/>
        <v>3.7931034485154669E-3</v>
      </c>
    </row>
    <row r="835" spans="1:8">
      <c r="A835" s="3" t="s">
        <v>1107</v>
      </c>
      <c r="B835" s="3">
        <v>54301</v>
      </c>
      <c r="C835" s="5">
        <v>1758.6206896551726</v>
      </c>
      <c r="D835" s="57"/>
      <c r="E835" s="32" t="s">
        <v>11425</v>
      </c>
      <c r="F835" s="28">
        <v>1758.62</v>
      </c>
      <c r="G835" s="57"/>
      <c r="H835" s="35">
        <f t="shared" si="12"/>
        <v>6.8965517266406096E-4</v>
      </c>
    </row>
    <row r="836" spans="1:8">
      <c r="A836" s="3" t="s">
        <v>1107</v>
      </c>
      <c r="B836" s="3">
        <v>54302</v>
      </c>
      <c r="C836" s="5">
        <v>1007.7586206896552</v>
      </c>
      <c r="D836" s="57"/>
      <c r="E836" s="32" t="s">
        <v>11426</v>
      </c>
      <c r="F836" s="28">
        <v>1007.76</v>
      </c>
      <c r="G836" s="57"/>
      <c r="H836" s="35">
        <f t="shared" si="12"/>
        <v>-1.3793103447596877E-3</v>
      </c>
    </row>
    <row r="837" spans="1:8">
      <c r="A837" s="3" t="s">
        <v>1107</v>
      </c>
      <c r="B837" s="3">
        <v>54303</v>
      </c>
      <c r="C837" s="5">
        <v>947.42241379310349</v>
      </c>
      <c r="D837" s="57"/>
      <c r="E837" s="32" t="s">
        <v>11427</v>
      </c>
      <c r="F837" s="28">
        <v>947.42000000000007</v>
      </c>
      <c r="G837" s="57"/>
      <c r="H837" s="35">
        <f t="shared" si="12"/>
        <v>2.4137931034147186E-3</v>
      </c>
    </row>
    <row r="838" spans="1:8">
      <c r="A838" s="3" t="s">
        <v>1107</v>
      </c>
      <c r="B838" s="3">
        <v>54304</v>
      </c>
      <c r="C838" s="5">
        <v>1007.7586206896552</v>
      </c>
      <c r="D838" s="57"/>
      <c r="E838" s="32" t="s">
        <v>11428</v>
      </c>
      <c r="F838" s="28">
        <v>1007.76</v>
      </c>
      <c r="G838" s="57"/>
      <c r="H838" s="35">
        <f t="shared" si="12"/>
        <v>-1.3793103447596877E-3</v>
      </c>
    </row>
    <row r="839" spans="1:8">
      <c r="A839" s="3" t="s">
        <v>1107</v>
      </c>
      <c r="B839" s="3">
        <v>54305</v>
      </c>
      <c r="C839" s="5">
        <v>3637.9224137931037</v>
      </c>
      <c r="D839" s="57"/>
      <c r="E839" s="32" t="s">
        <v>11429</v>
      </c>
      <c r="F839" s="28">
        <v>3637.92</v>
      </c>
      <c r="G839" s="57"/>
      <c r="H839" s="35">
        <f t="shared" si="12"/>
        <v>2.4137931036420923E-3</v>
      </c>
    </row>
    <row r="840" spans="1:8">
      <c r="A840" s="3" t="s">
        <v>1107</v>
      </c>
      <c r="B840" s="3">
        <v>54306</v>
      </c>
      <c r="C840" s="5">
        <v>947.41379310344837</v>
      </c>
      <c r="D840" s="57"/>
      <c r="E840" s="32" t="s">
        <v>11430</v>
      </c>
      <c r="F840" s="28">
        <v>947.41</v>
      </c>
      <c r="G840" s="57"/>
      <c r="H840" s="35">
        <f t="shared" si="12"/>
        <v>3.79310344840178E-3</v>
      </c>
    </row>
    <row r="841" spans="1:8">
      <c r="A841" s="3" t="s">
        <v>1107</v>
      </c>
      <c r="B841" s="3">
        <v>54307</v>
      </c>
      <c r="C841" s="5">
        <v>2801.7241379310349</v>
      </c>
      <c r="D841" s="57"/>
      <c r="E841" s="32" t="s">
        <v>11431</v>
      </c>
      <c r="F841" s="28">
        <v>2801.72</v>
      </c>
      <c r="G841" s="57"/>
      <c r="H841" s="35">
        <f t="shared" ref="H841:H904" si="13">+C841-F841</f>
        <v>4.137931035074871E-3</v>
      </c>
    </row>
    <row r="842" spans="1:8">
      <c r="A842" s="3" t="s">
        <v>1107</v>
      </c>
      <c r="B842" s="3">
        <v>54308</v>
      </c>
      <c r="C842" s="5">
        <v>1698.2758620689656</v>
      </c>
      <c r="D842" s="57"/>
      <c r="E842" s="32" t="s">
        <v>11432</v>
      </c>
      <c r="F842" s="28">
        <v>1698.2800000000002</v>
      </c>
      <c r="G842" s="57"/>
      <c r="H842" s="35">
        <f t="shared" si="13"/>
        <v>-4.1379310346201237E-3</v>
      </c>
    </row>
    <row r="843" spans="1:8">
      <c r="A843" s="3" t="s">
        <v>1107</v>
      </c>
      <c r="B843" s="3">
        <v>54309</v>
      </c>
      <c r="C843" s="5">
        <v>1758.6206896551726</v>
      </c>
      <c r="D843" s="57"/>
      <c r="E843" s="32" t="s">
        <v>11433</v>
      </c>
      <c r="F843" s="28">
        <v>1758.62</v>
      </c>
      <c r="G843" s="57"/>
      <c r="H843" s="35">
        <f t="shared" si="13"/>
        <v>6.8965517266406096E-4</v>
      </c>
    </row>
    <row r="844" spans="1:8">
      <c r="A844" s="3" t="s">
        <v>1107</v>
      </c>
      <c r="B844" s="3">
        <v>54310</v>
      </c>
      <c r="C844" s="5">
        <v>1007.7586206896552</v>
      </c>
      <c r="D844" s="57"/>
      <c r="E844" s="32" t="s">
        <v>11434</v>
      </c>
      <c r="F844" s="28">
        <v>1007.76</v>
      </c>
      <c r="G844" s="57"/>
      <c r="H844" s="35">
        <f t="shared" si="13"/>
        <v>-1.3793103447596877E-3</v>
      </c>
    </row>
    <row r="845" spans="1:8">
      <c r="A845" s="3" t="s">
        <v>1107</v>
      </c>
      <c r="B845" s="3">
        <v>54311</v>
      </c>
      <c r="C845" s="5">
        <v>1007.7500000000001</v>
      </c>
      <c r="D845" s="57"/>
      <c r="E845" s="32" t="s">
        <v>11435</v>
      </c>
      <c r="F845" s="28">
        <v>1007.75</v>
      </c>
      <c r="G845" s="57"/>
      <c r="H845" s="35">
        <f t="shared" si="13"/>
        <v>0</v>
      </c>
    </row>
    <row r="846" spans="1:8">
      <c r="A846" s="3" t="s">
        <v>1107</v>
      </c>
      <c r="B846" s="3">
        <v>54312</v>
      </c>
      <c r="C846" s="5">
        <v>3788.7931034482763</v>
      </c>
      <c r="D846" s="57"/>
      <c r="E846" s="32" t="s">
        <v>11436</v>
      </c>
      <c r="F846" s="28">
        <v>3788.79</v>
      </c>
      <c r="G846" s="57"/>
      <c r="H846" s="35">
        <f t="shared" si="13"/>
        <v>3.1034482763061533E-3</v>
      </c>
    </row>
    <row r="847" spans="1:8">
      <c r="A847" s="3" t="s">
        <v>1107</v>
      </c>
      <c r="B847" s="3">
        <v>54313</v>
      </c>
      <c r="C847" s="5">
        <v>3788.7931034482763</v>
      </c>
      <c r="D847" s="57"/>
      <c r="E847" s="32" t="s">
        <v>11437</v>
      </c>
      <c r="F847" s="28">
        <v>3788.79</v>
      </c>
      <c r="G847" s="57"/>
      <c r="H847" s="35">
        <f t="shared" si="13"/>
        <v>3.1034482763061533E-3</v>
      </c>
    </row>
    <row r="848" spans="1:8">
      <c r="A848" s="3" t="s">
        <v>1107</v>
      </c>
      <c r="B848" s="3">
        <v>54314</v>
      </c>
      <c r="C848" s="5">
        <v>1007.7500000000001</v>
      </c>
      <c r="D848" s="57"/>
      <c r="E848" s="32" t="s">
        <v>11438</v>
      </c>
      <c r="F848" s="28">
        <v>1007.75</v>
      </c>
      <c r="G848" s="57"/>
      <c r="H848" s="35">
        <f t="shared" si="13"/>
        <v>0</v>
      </c>
    </row>
    <row r="849" spans="1:8">
      <c r="A849" s="3" t="s">
        <v>1107</v>
      </c>
      <c r="B849" s="3">
        <v>54315</v>
      </c>
      <c r="C849" s="5">
        <v>2081.7068965517246</v>
      </c>
      <c r="D849" s="57"/>
      <c r="E849" s="32" t="s">
        <v>11439</v>
      </c>
      <c r="F849" s="28">
        <v>2081.71</v>
      </c>
      <c r="G849" s="57"/>
      <c r="H849" s="35">
        <f t="shared" si="13"/>
        <v>-3.1034482753966586E-3</v>
      </c>
    </row>
    <row r="850" spans="1:8">
      <c r="A850" s="3" t="s">
        <v>1107</v>
      </c>
      <c r="B850" s="3">
        <v>54316</v>
      </c>
      <c r="C850" s="5">
        <v>1007.7500000000001</v>
      </c>
      <c r="D850" s="57"/>
      <c r="E850" s="32" t="s">
        <v>11440</v>
      </c>
      <c r="F850" s="28">
        <v>1007.75</v>
      </c>
      <c r="G850" s="57"/>
      <c r="H850" s="35">
        <f t="shared" si="13"/>
        <v>0</v>
      </c>
    </row>
    <row r="851" spans="1:8">
      <c r="A851" s="3" t="s">
        <v>1107</v>
      </c>
      <c r="B851" s="3">
        <v>54317</v>
      </c>
      <c r="C851" s="5">
        <v>2086.2068965517242</v>
      </c>
      <c r="D851" s="57"/>
      <c r="E851" s="32" t="s">
        <v>11441</v>
      </c>
      <c r="F851" s="28">
        <v>2086.21</v>
      </c>
      <c r="G851" s="57"/>
      <c r="H851" s="35">
        <f t="shared" si="13"/>
        <v>-3.1034482758514059E-3</v>
      </c>
    </row>
    <row r="852" spans="1:8">
      <c r="A852" s="3" t="s">
        <v>1107</v>
      </c>
      <c r="B852" s="3">
        <v>54318</v>
      </c>
      <c r="C852" s="5">
        <v>1407.7586206896553</v>
      </c>
      <c r="D852" s="57"/>
      <c r="E852" s="32" t="s">
        <v>11442</v>
      </c>
      <c r="F852" s="28">
        <v>1407.76</v>
      </c>
      <c r="G852" s="57"/>
      <c r="H852" s="35">
        <f t="shared" si="13"/>
        <v>-1.3793103446460009E-3</v>
      </c>
    </row>
    <row r="853" spans="1:8">
      <c r="A853" s="3" t="s">
        <v>1107</v>
      </c>
      <c r="B853" s="3">
        <v>54319</v>
      </c>
      <c r="C853" s="5">
        <v>200</v>
      </c>
      <c r="D853" s="57"/>
      <c r="E853" s="32" t="s">
        <v>11443</v>
      </c>
      <c r="F853" s="28">
        <v>200</v>
      </c>
      <c r="G853" s="57"/>
      <c r="H853" s="35">
        <f t="shared" si="13"/>
        <v>0</v>
      </c>
    </row>
    <row r="854" spans="1:8">
      <c r="A854" s="3" t="s">
        <v>1107</v>
      </c>
      <c r="B854" s="3">
        <v>54320</v>
      </c>
      <c r="C854" s="5">
        <v>7463.7241379310353</v>
      </c>
      <c r="D854" s="57"/>
      <c r="E854" s="32" t="s">
        <v>11444</v>
      </c>
      <c r="F854" s="28">
        <v>7463.72</v>
      </c>
      <c r="G854" s="57"/>
      <c r="H854" s="35">
        <f t="shared" si="13"/>
        <v>4.137931035074871E-3</v>
      </c>
    </row>
    <row r="855" spans="1:8">
      <c r="A855" s="3" t="s">
        <v>1107</v>
      </c>
      <c r="B855" s="3">
        <v>54321</v>
      </c>
      <c r="C855" s="5">
        <v>3391.3793103448279</v>
      </c>
      <c r="D855" s="57"/>
      <c r="E855" s="32" t="s">
        <v>11445</v>
      </c>
      <c r="F855" s="28">
        <v>3391.38</v>
      </c>
      <c r="G855" s="57"/>
      <c r="H855" s="35">
        <f t="shared" si="13"/>
        <v>-6.896551722093136E-4</v>
      </c>
    </row>
    <row r="856" spans="1:8">
      <c r="A856" s="3" t="s">
        <v>1107</v>
      </c>
      <c r="B856" s="3">
        <v>54322</v>
      </c>
      <c r="C856" s="5">
        <v>2294.8275862068967</v>
      </c>
      <c r="D856" s="57"/>
      <c r="E856" s="32" t="s">
        <v>11446</v>
      </c>
      <c r="F856" s="28">
        <v>2294.83</v>
      </c>
      <c r="G856" s="57"/>
      <c r="H856" s="35">
        <f t="shared" si="13"/>
        <v>-2.413793103187345E-3</v>
      </c>
    </row>
    <row r="857" spans="1:8">
      <c r="A857" s="3" t="s">
        <v>1107</v>
      </c>
      <c r="B857" s="3">
        <v>54323</v>
      </c>
      <c r="C857" s="5">
        <v>6054.310344827587</v>
      </c>
      <c r="D857" s="57"/>
      <c r="E857" s="32" t="s">
        <v>11447</v>
      </c>
      <c r="F857" s="28">
        <v>6054.3099999999995</v>
      </c>
      <c r="G857" s="57"/>
      <c r="H857" s="35">
        <f t="shared" si="13"/>
        <v>3.4482758746889886E-4</v>
      </c>
    </row>
    <row r="858" spans="1:8">
      <c r="A858" s="3" t="s">
        <v>1107</v>
      </c>
      <c r="B858" s="3">
        <v>54324</v>
      </c>
      <c r="C858" s="5">
        <v>1007.7500000000001</v>
      </c>
      <c r="D858" s="57"/>
      <c r="E858" s="32" t="s">
        <v>11448</v>
      </c>
      <c r="F858" s="28">
        <v>1007.75</v>
      </c>
      <c r="G858" s="57"/>
      <c r="H858" s="35">
        <f t="shared" si="13"/>
        <v>0</v>
      </c>
    </row>
    <row r="859" spans="1:8">
      <c r="A859" s="3" t="s">
        <v>1107</v>
      </c>
      <c r="B859" s="3">
        <v>54325</v>
      </c>
      <c r="C859" s="5">
        <v>1407.75</v>
      </c>
      <c r="D859" s="57"/>
      <c r="E859" s="32" t="s">
        <v>11449</v>
      </c>
      <c r="F859" s="28">
        <v>1407.75</v>
      </c>
      <c r="G859" s="57"/>
      <c r="H859" s="35">
        <f t="shared" si="13"/>
        <v>0</v>
      </c>
    </row>
    <row r="860" spans="1:8">
      <c r="A860" s="3" t="s">
        <v>1107</v>
      </c>
      <c r="B860" s="3">
        <v>54326</v>
      </c>
      <c r="C860" s="5">
        <v>1007.7500000000001</v>
      </c>
      <c r="D860" s="57"/>
      <c r="E860" s="32" t="s">
        <v>11450</v>
      </c>
      <c r="F860" s="28">
        <v>1007.75</v>
      </c>
      <c r="G860" s="57"/>
      <c r="H860" s="35">
        <f t="shared" si="13"/>
        <v>0</v>
      </c>
    </row>
    <row r="861" spans="1:8">
      <c r="A861" s="3" t="s">
        <v>1107</v>
      </c>
      <c r="B861" s="3">
        <v>54327</v>
      </c>
      <c r="C861" s="5">
        <v>2801.7241379310349</v>
      </c>
      <c r="D861" s="57"/>
      <c r="E861" s="32" t="s">
        <v>11451</v>
      </c>
      <c r="F861" s="28">
        <v>2801.7200000000003</v>
      </c>
      <c r="G861" s="57"/>
      <c r="H861" s="35">
        <f t="shared" si="13"/>
        <v>4.1379310346201237E-3</v>
      </c>
    </row>
    <row r="862" spans="1:8">
      <c r="A862" s="3" t="s">
        <v>1107</v>
      </c>
      <c r="B862" s="3">
        <v>54328</v>
      </c>
      <c r="C862" s="5">
        <v>1007.7500000000001</v>
      </c>
      <c r="D862" s="57"/>
      <c r="E862" s="32" t="s">
        <v>11452</v>
      </c>
      <c r="F862" s="28">
        <v>1007.75</v>
      </c>
      <c r="G862" s="57"/>
      <c r="H862" s="35">
        <f t="shared" si="13"/>
        <v>0</v>
      </c>
    </row>
    <row r="863" spans="1:8">
      <c r="A863" s="3" t="s">
        <v>1107</v>
      </c>
      <c r="B863" s="3">
        <v>54329</v>
      </c>
      <c r="C863" s="5">
        <v>1995.1810344827586</v>
      </c>
      <c r="D863" s="57"/>
      <c r="E863" s="32" t="s">
        <v>11453</v>
      </c>
      <c r="F863" s="28">
        <v>1995.18</v>
      </c>
      <c r="G863" s="57"/>
      <c r="H863" s="35">
        <f t="shared" si="13"/>
        <v>1.0344827585413441E-3</v>
      </c>
    </row>
    <row r="864" spans="1:8">
      <c r="A864" s="3" t="s">
        <v>1107</v>
      </c>
      <c r="B864" s="3">
        <v>54330</v>
      </c>
      <c r="C864" s="5">
        <v>947.42241379310349</v>
      </c>
      <c r="D864" s="57"/>
      <c r="E864" s="32" t="s">
        <v>11454</v>
      </c>
      <c r="F864" s="28">
        <v>947.42</v>
      </c>
      <c r="G864" s="57"/>
      <c r="H864" s="35">
        <f t="shared" si="13"/>
        <v>2.4137931035284055E-3</v>
      </c>
    </row>
    <row r="865" spans="1:8">
      <c r="A865" s="3" t="s">
        <v>1107</v>
      </c>
      <c r="B865" s="3">
        <v>54331</v>
      </c>
      <c r="C865" s="5">
        <v>1007.7586206896552</v>
      </c>
      <c r="D865" s="57"/>
      <c r="E865" s="32" t="s">
        <v>11455</v>
      </c>
      <c r="F865" s="28">
        <v>1007.76</v>
      </c>
      <c r="G865" s="57"/>
      <c r="H865" s="35">
        <f t="shared" si="13"/>
        <v>-1.3793103447596877E-3</v>
      </c>
    </row>
    <row r="866" spans="1:8">
      <c r="A866" s="3" t="s">
        <v>1107</v>
      </c>
      <c r="B866" s="3">
        <v>54332</v>
      </c>
      <c r="C866" s="5">
        <v>13950.000000000002</v>
      </c>
      <c r="D866" s="57"/>
      <c r="E866" s="32" t="s">
        <v>11456</v>
      </c>
      <c r="F866" s="28">
        <v>13950</v>
      </c>
      <c r="G866" s="57"/>
      <c r="H866" s="35">
        <f t="shared" si="13"/>
        <v>0</v>
      </c>
    </row>
    <row r="867" spans="1:8">
      <c r="A867" s="3" t="s">
        <v>1107</v>
      </c>
      <c r="B867" s="3">
        <v>54333</v>
      </c>
      <c r="C867" s="5">
        <v>13800.000000000002</v>
      </c>
      <c r="D867" s="57"/>
      <c r="E867" s="32" t="s">
        <v>11457</v>
      </c>
      <c r="F867" s="28">
        <v>13800</v>
      </c>
      <c r="G867" s="57"/>
      <c r="H867" s="35">
        <f t="shared" si="13"/>
        <v>0</v>
      </c>
    </row>
    <row r="868" spans="1:8">
      <c r="A868" s="3" t="s">
        <v>1107</v>
      </c>
      <c r="B868" s="3">
        <v>54334</v>
      </c>
      <c r="C868" s="5">
        <v>1650</v>
      </c>
      <c r="D868" s="57"/>
      <c r="E868" s="32" t="s">
        <v>11458</v>
      </c>
      <c r="F868" s="28">
        <v>1650</v>
      </c>
      <c r="G868" s="57"/>
      <c r="H868" s="35">
        <f t="shared" si="13"/>
        <v>0</v>
      </c>
    </row>
    <row r="869" spans="1:8">
      <c r="A869" s="3" t="s">
        <v>1107</v>
      </c>
      <c r="B869" s="3">
        <v>54335</v>
      </c>
      <c r="C869" s="5">
        <v>1500</v>
      </c>
      <c r="D869" s="57"/>
      <c r="E869" s="32" t="s">
        <v>11459</v>
      </c>
      <c r="F869" s="28">
        <v>1500</v>
      </c>
      <c r="G869" s="57"/>
      <c r="H869" s="35">
        <f t="shared" si="13"/>
        <v>0</v>
      </c>
    </row>
    <row r="870" spans="1:8">
      <c r="A870" s="3" t="s">
        <v>1107</v>
      </c>
      <c r="B870" s="3">
        <v>54336</v>
      </c>
      <c r="C870" s="5">
        <v>1050</v>
      </c>
      <c r="D870" s="57"/>
      <c r="E870" s="32" t="s">
        <v>11460</v>
      </c>
      <c r="F870" s="28">
        <v>1050</v>
      </c>
      <c r="G870" s="57"/>
      <c r="H870" s="35">
        <f t="shared" si="13"/>
        <v>0</v>
      </c>
    </row>
    <row r="871" spans="1:8">
      <c r="A871" s="3" t="s">
        <v>1107</v>
      </c>
      <c r="B871" s="3">
        <v>54337</v>
      </c>
      <c r="C871" s="5">
        <v>1650</v>
      </c>
      <c r="D871" s="57"/>
      <c r="E871" s="32" t="s">
        <v>11461</v>
      </c>
      <c r="F871" s="28">
        <v>1650</v>
      </c>
      <c r="G871" s="57"/>
      <c r="H871" s="35">
        <f t="shared" si="13"/>
        <v>0</v>
      </c>
    </row>
    <row r="872" spans="1:8">
      <c r="A872" s="3" t="s">
        <v>1107</v>
      </c>
      <c r="B872" s="3">
        <v>54338</v>
      </c>
      <c r="C872" s="5">
        <v>400</v>
      </c>
      <c r="D872" s="57"/>
      <c r="E872" s="32" t="s">
        <v>11462</v>
      </c>
      <c r="F872" s="28">
        <v>400</v>
      </c>
      <c r="G872" s="57"/>
      <c r="H872" s="35">
        <f t="shared" si="13"/>
        <v>0</v>
      </c>
    </row>
    <row r="873" spans="1:8">
      <c r="A873" s="3" t="s">
        <v>1107</v>
      </c>
      <c r="B873" s="3">
        <v>54339</v>
      </c>
      <c r="C873" s="5">
        <v>1007.7500000000001</v>
      </c>
      <c r="D873" s="57"/>
      <c r="E873" s="32" t="s">
        <v>11463</v>
      </c>
      <c r="F873" s="28">
        <v>1007.75</v>
      </c>
      <c r="G873" s="57"/>
      <c r="H873" s="35">
        <f t="shared" si="13"/>
        <v>0</v>
      </c>
    </row>
    <row r="874" spans="1:8">
      <c r="A874" s="3" t="s">
        <v>1107</v>
      </c>
      <c r="B874" s="3">
        <v>54340</v>
      </c>
      <c r="C874" s="5">
        <v>3788.8017241379316</v>
      </c>
      <c r="D874" s="57"/>
      <c r="E874" s="32" t="s">
        <v>11464</v>
      </c>
      <c r="F874" s="28">
        <v>3788.8</v>
      </c>
      <c r="G874" s="57"/>
      <c r="H874" s="35">
        <f t="shared" si="13"/>
        <v>1.7241379314327787E-3</v>
      </c>
    </row>
    <row r="875" spans="1:8">
      <c r="A875" s="3" t="s">
        <v>1107</v>
      </c>
      <c r="B875" s="3">
        <v>54341</v>
      </c>
      <c r="C875" s="5">
        <v>1007.7586206896552</v>
      </c>
      <c r="D875" s="57"/>
      <c r="E875" s="32" t="s">
        <v>11465</v>
      </c>
      <c r="F875" s="28">
        <v>1007.76</v>
      </c>
      <c r="G875" s="57"/>
      <c r="H875" s="35">
        <f t="shared" si="13"/>
        <v>-1.3793103447596877E-3</v>
      </c>
    </row>
    <row r="876" spans="1:8">
      <c r="A876" s="3" t="s">
        <v>1107</v>
      </c>
      <c r="B876" s="3">
        <v>54342</v>
      </c>
      <c r="C876" s="5">
        <v>2207.75</v>
      </c>
      <c r="D876" s="57"/>
      <c r="E876" s="32" t="s">
        <v>11466</v>
      </c>
      <c r="F876" s="28">
        <v>2207.75</v>
      </c>
      <c r="G876" s="57"/>
      <c r="H876" s="35">
        <f t="shared" si="13"/>
        <v>0</v>
      </c>
    </row>
    <row r="877" spans="1:8">
      <c r="A877" s="3" t="s">
        <v>1107</v>
      </c>
      <c r="B877" s="3">
        <v>54343</v>
      </c>
      <c r="C877" s="5">
        <v>1749.5775862068967</v>
      </c>
      <c r="D877" s="57"/>
      <c r="E877" s="32" t="s">
        <v>11467</v>
      </c>
      <c r="F877" s="28">
        <v>1749.58</v>
      </c>
      <c r="G877" s="57"/>
      <c r="H877" s="35">
        <f t="shared" si="13"/>
        <v>-2.413793103187345E-3</v>
      </c>
    </row>
    <row r="878" spans="1:8">
      <c r="A878" s="3" t="s">
        <v>1107</v>
      </c>
      <c r="B878" s="3">
        <v>54344</v>
      </c>
      <c r="C878" s="5">
        <v>2862.0689655172414</v>
      </c>
      <c r="D878" s="57"/>
      <c r="E878" s="32" t="s">
        <v>11468</v>
      </c>
      <c r="F878" s="28">
        <v>2862.07</v>
      </c>
      <c r="G878" s="57"/>
      <c r="H878" s="35">
        <f t="shared" si="13"/>
        <v>-1.0344827587687178E-3</v>
      </c>
    </row>
    <row r="879" spans="1:8">
      <c r="A879" s="3" t="s">
        <v>1107</v>
      </c>
      <c r="B879" s="3">
        <v>54345</v>
      </c>
      <c r="C879" s="5">
        <v>2531.0258620689656</v>
      </c>
      <c r="D879" s="57"/>
      <c r="E879" s="32" t="s">
        <v>11469</v>
      </c>
      <c r="F879" s="28">
        <v>2531.0299999999997</v>
      </c>
      <c r="G879" s="57"/>
      <c r="H879" s="35">
        <f t="shared" si="13"/>
        <v>-4.1379310341653763E-3</v>
      </c>
    </row>
    <row r="880" spans="1:8">
      <c r="A880" s="3" t="s">
        <v>1107</v>
      </c>
      <c r="B880" s="3">
        <v>54346</v>
      </c>
      <c r="C880" s="5">
        <v>2172.4137931034484</v>
      </c>
      <c r="D880" s="57"/>
      <c r="E880" s="32" t="s">
        <v>11470</v>
      </c>
      <c r="F880" s="28">
        <v>2172.41</v>
      </c>
      <c r="G880" s="57"/>
      <c r="H880" s="35">
        <f t="shared" si="13"/>
        <v>3.7931034485154669E-3</v>
      </c>
    </row>
    <row r="881" spans="1:8">
      <c r="A881" s="3" t="s">
        <v>1107</v>
      </c>
      <c r="B881" s="3">
        <v>54347</v>
      </c>
      <c r="C881" s="5">
        <v>2862.0689655172414</v>
      </c>
      <c r="D881" s="57"/>
      <c r="E881" s="32" t="s">
        <v>11471</v>
      </c>
      <c r="F881" s="28">
        <v>2862.0699999999997</v>
      </c>
      <c r="G881" s="57"/>
      <c r="H881" s="35">
        <f t="shared" si="13"/>
        <v>-1.0344827583139704E-3</v>
      </c>
    </row>
    <row r="882" spans="1:8">
      <c r="A882" s="3" t="s">
        <v>1107</v>
      </c>
      <c r="B882" s="3">
        <v>54348</v>
      </c>
      <c r="C882" s="5">
        <v>2801.7327586206902</v>
      </c>
      <c r="D882" s="57"/>
      <c r="E882" s="32" t="s">
        <v>11472</v>
      </c>
      <c r="F882" s="28">
        <v>2801.73</v>
      </c>
      <c r="G882" s="57"/>
      <c r="H882" s="35">
        <f t="shared" si="13"/>
        <v>2.7586206902014965E-3</v>
      </c>
    </row>
    <row r="883" spans="1:8">
      <c r="A883" s="3" t="s">
        <v>1107</v>
      </c>
      <c r="B883" s="3">
        <v>54349</v>
      </c>
      <c r="C883" s="5">
        <v>2801.7327586206902</v>
      </c>
      <c r="D883" s="57"/>
      <c r="E883" s="32" t="s">
        <v>11473</v>
      </c>
      <c r="F883" s="28">
        <v>2801.73</v>
      </c>
      <c r="G883" s="57"/>
      <c r="H883" s="35">
        <f t="shared" si="13"/>
        <v>2.7586206902014965E-3</v>
      </c>
    </row>
    <row r="884" spans="1:8">
      <c r="A884" s="3" t="s">
        <v>1107</v>
      </c>
      <c r="B884" s="3">
        <v>54350</v>
      </c>
      <c r="C884" s="5">
        <v>1007.7500000000001</v>
      </c>
      <c r="D884" s="57"/>
      <c r="E884" s="32" t="s">
        <v>11474</v>
      </c>
      <c r="F884" s="28">
        <v>1007.75</v>
      </c>
      <c r="G884" s="57"/>
      <c r="H884" s="35">
        <f t="shared" si="13"/>
        <v>0</v>
      </c>
    </row>
    <row r="885" spans="1:8">
      <c r="A885" s="3" t="s">
        <v>1107</v>
      </c>
      <c r="B885" s="3">
        <v>54351</v>
      </c>
      <c r="C885" s="5">
        <v>4893.1034482758623</v>
      </c>
      <c r="D885" s="57"/>
      <c r="E885" s="32" t="s">
        <v>11475</v>
      </c>
      <c r="F885" s="28">
        <v>4893.1000000000004</v>
      </c>
      <c r="G885" s="57"/>
      <c r="H885" s="35">
        <f t="shared" si="13"/>
        <v>3.4482758619560627E-3</v>
      </c>
    </row>
    <row r="886" spans="1:8">
      <c r="A886" s="3" t="s">
        <v>1107</v>
      </c>
      <c r="B886" s="3">
        <v>54352</v>
      </c>
      <c r="C886" s="5">
        <v>947.42241379310349</v>
      </c>
      <c r="D886" s="57"/>
      <c r="E886" s="32" t="s">
        <v>11476</v>
      </c>
      <c r="F886" s="28">
        <v>947.42000000000007</v>
      </c>
      <c r="G886" s="57"/>
      <c r="H886" s="35">
        <f t="shared" si="13"/>
        <v>2.4137931034147186E-3</v>
      </c>
    </row>
    <row r="887" spans="1:8">
      <c r="A887" s="3" t="s">
        <v>1107</v>
      </c>
      <c r="B887" s="3">
        <v>54353</v>
      </c>
      <c r="C887" s="5">
        <v>45.000000000000007</v>
      </c>
      <c r="D887" s="57"/>
      <c r="E887" s="32" t="s">
        <v>11477</v>
      </c>
      <c r="F887" s="28">
        <v>45</v>
      </c>
      <c r="G887" s="57"/>
      <c r="H887" s="35">
        <f t="shared" si="13"/>
        <v>0</v>
      </c>
    </row>
    <row r="888" spans="1:8">
      <c r="A888" s="3" t="s">
        <v>1107</v>
      </c>
      <c r="B888" s="3">
        <v>54354</v>
      </c>
      <c r="C888" s="5">
        <v>3577.5775862068967</v>
      </c>
      <c r="D888" s="57"/>
      <c r="E888" s="32" t="s">
        <v>11478</v>
      </c>
      <c r="F888" s="28">
        <v>3577.58</v>
      </c>
      <c r="G888" s="57"/>
      <c r="H888" s="35">
        <f t="shared" si="13"/>
        <v>-2.413793103187345E-3</v>
      </c>
    </row>
    <row r="889" spans="1:8">
      <c r="A889" s="3" t="s">
        <v>1107</v>
      </c>
      <c r="B889" s="3">
        <v>54355</v>
      </c>
      <c r="C889" s="5">
        <v>1758.6206896551726</v>
      </c>
      <c r="D889" s="57"/>
      <c r="E889" s="32" t="s">
        <v>11479</v>
      </c>
      <c r="F889" s="28">
        <v>1758.62</v>
      </c>
      <c r="G889" s="57"/>
      <c r="H889" s="35">
        <f t="shared" si="13"/>
        <v>6.8965517266406096E-4</v>
      </c>
    </row>
    <row r="890" spans="1:8">
      <c r="A890" s="3" t="s">
        <v>1107</v>
      </c>
      <c r="B890" s="3">
        <v>54356</v>
      </c>
      <c r="C890" s="5">
        <v>58.198275862068975</v>
      </c>
      <c r="D890" s="57"/>
      <c r="E890" s="32" t="s">
        <v>11480</v>
      </c>
      <c r="F890" s="28">
        <v>58.2</v>
      </c>
      <c r="G890" s="57"/>
      <c r="H890" s="35">
        <f t="shared" si="13"/>
        <v>-1.7241379310277694E-3</v>
      </c>
    </row>
    <row r="891" spans="1:8">
      <c r="A891" s="3" t="s">
        <v>1107</v>
      </c>
      <c r="B891" s="3">
        <v>54357</v>
      </c>
      <c r="C891" s="5">
        <v>7390.6206896551739</v>
      </c>
      <c r="D891" s="57"/>
      <c r="E891" s="32" t="s">
        <v>11481</v>
      </c>
      <c r="F891" s="28">
        <v>7390.62</v>
      </c>
      <c r="G891" s="57"/>
      <c r="H891" s="35">
        <f t="shared" si="13"/>
        <v>6.8965517402830301E-4</v>
      </c>
    </row>
    <row r="892" spans="1:8">
      <c r="A892" s="3" t="s">
        <v>1107</v>
      </c>
      <c r="B892" s="3">
        <v>54358</v>
      </c>
      <c r="C892" s="5">
        <v>1007.7586206896552</v>
      </c>
      <c r="D892" s="57"/>
      <c r="E892" s="32" t="s">
        <v>11482</v>
      </c>
      <c r="F892" s="28">
        <v>1007.76</v>
      </c>
      <c r="G892" s="57"/>
      <c r="H892" s="35">
        <f t="shared" si="13"/>
        <v>-1.3793103447596877E-3</v>
      </c>
    </row>
    <row r="893" spans="1:8">
      <c r="A893" s="3" t="s">
        <v>1107</v>
      </c>
      <c r="B893" s="3">
        <v>54359</v>
      </c>
      <c r="C893" s="5">
        <v>2339.6465517241377</v>
      </c>
      <c r="D893" s="57"/>
      <c r="E893" s="32" t="s">
        <v>11483</v>
      </c>
      <c r="F893" s="28">
        <v>2339.65</v>
      </c>
      <c r="G893" s="57"/>
      <c r="H893" s="35">
        <f t="shared" si="13"/>
        <v>-3.4482758624108101E-3</v>
      </c>
    </row>
    <row r="894" spans="1:8">
      <c r="A894" s="3" t="s">
        <v>1107</v>
      </c>
      <c r="B894" s="3">
        <v>54360</v>
      </c>
      <c r="C894" s="5">
        <v>1698.2672413793105</v>
      </c>
      <c r="D894" s="57"/>
      <c r="E894" s="32" t="s">
        <v>11484</v>
      </c>
      <c r="F894" s="28">
        <v>1698.27</v>
      </c>
      <c r="G894" s="57"/>
      <c r="H894" s="35">
        <f t="shared" si="13"/>
        <v>-2.7586206895193754E-3</v>
      </c>
    </row>
    <row r="895" spans="1:8">
      <c r="A895" s="3" t="s">
        <v>1107</v>
      </c>
      <c r="B895" s="3">
        <v>54361</v>
      </c>
      <c r="C895" s="5">
        <v>826.87931034482756</v>
      </c>
      <c r="D895" s="57"/>
      <c r="E895" s="32" t="s">
        <v>11485</v>
      </c>
      <c r="F895" s="28">
        <v>826.88</v>
      </c>
      <c r="G895" s="57"/>
      <c r="H895" s="35">
        <f t="shared" si="13"/>
        <v>-6.8965517243668728E-4</v>
      </c>
    </row>
    <row r="896" spans="1:8">
      <c r="A896" s="3" t="s">
        <v>1107</v>
      </c>
      <c r="B896" s="3">
        <v>54362</v>
      </c>
      <c r="C896" s="5">
        <v>1007.7586206896552</v>
      </c>
      <c r="D896" s="57"/>
      <c r="E896" s="32" t="s">
        <v>11486</v>
      </c>
      <c r="F896" s="28">
        <v>1007.76</v>
      </c>
      <c r="G896" s="57"/>
      <c r="H896" s="35">
        <f t="shared" si="13"/>
        <v>-1.3793103447596877E-3</v>
      </c>
    </row>
    <row r="897" spans="1:8">
      <c r="A897" s="3" t="s">
        <v>1107</v>
      </c>
      <c r="B897" s="3">
        <v>54363</v>
      </c>
      <c r="C897" s="5">
        <v>129.31034482758622</v>
      </c>
      <c r="D897" s="57"/>
      <c r="E897" s="32" t="s">
        <v>11487</v>
      </c>
      <c r="F897" s="28">
        <v>129.31</v>
      </c>
      <c r="G897" s="57"/>
      <c r="H897" s="35">
        <f t="shared" si="13"/>
        <v>3.4482758621834364E-4</v>
      </c>
    </row>
    <row r="898" spans="1:8">
      <c r="A898" s="3" t="s">
        <v>1107</v>
      </c>
      <c r="B898" s="3">
        <v>54364</v>
      </c>
      <c r="C898" s="5">
        <v>4456.5517241379321</v>
      </c>
      <c r="D898" s="57"/>
      <c r="E898" s="32" t="s">
        <v>11488</v>
      </c>
      <c r="F898" s="28">
        <v>4456.5499999999993</v>
      </c>
      <c r="G898" s="57"/>
      <c r="H898" s="35">
        <f t="shared" si="13"/>
        <v>1.7241379327970208E-3</v>
      </c>
    </row>
    <row r="899" spans="1:8">
      <c r="A899" s="3" t="s">
        <v>1107</v>
      </c>
      <c r="B899" s="3">
        <v>54365</v>
      </c>
      <c r="C899" s="5">
        <v>947.42241379310349</v>
      </c>
      <c r="D899" s="57"/>
      <c r="E899" s="32" t="s">
        <v>11489</v>
      </c>
      <c r="F899" s="28">
        <v>947.42000000000007</v>
      </c>
      <c r="G899" s="57"/>
      <c r="H899" s="35">
        <f t="shared" si="13"/>
        <v>2.4137931034147186E-3</v>
      </c>
    </row>
    <row r="900" spans="1:8">
      <c r="A900" s="3" t="s">
        <v>1107</v>
      </c>
      <c r="B900" s="3">
        <v>54366</v>
      </c>
      <c r="C900" s="5">
        <v>200</v>
      </c>
      <c r="D900" s="57"/>
      <c r="E900" s="32" t="s">
        <v>11490</v>
      </c>
      <c r="F900" s="28">
        <v>200</v>
      </c>
      <c r="G900" s="57"/>
      <c r="H900" s="35">
        <f t="shared" si="13"/>
        <v>0</v>
      </c>
    </row>
    <row r="901" spans="1:8">
      <c r="A901" s="3" t="s">
        <v>1107</v>
      </c>
      <c r="B901" s="3">
        <v>54367</v>
      </c>
      <c r="C901" s="5">
        <v>1616.543103448276</v>
      </c>
      <c r="D901" s="57"/>
      <c r="E901" s="32" t="s">
        <v>11491</v>
      </c>
      <c r="F901" s="28">
        <v>1616.54</v>
      </c>
      <c r="G901" s="57"/>
      <c r="H901" s="35">
        <f t="shared" si="13"/>
        <v>3.1034482760787796E-3</v>
      </c>
    </row>
    <row r="902" spans="1:8">
      <c r="A902" s="3" t="s">
        <v>1107</v>
      </c>
      <c r="B902" s="3">
        <v>54368</v>
      </c>
      <c r="C902" s="5">
        <v>3809.5172413793107</v>
      </c>
      <c r="D902" s="57"/>
      <c r="E902" s="32" t="s">
        <v>11492</v>
      </c>
      <c r="F902" s="28">
        <v>3809.5200000000004</v>
      </c>
      <c r="G902" s="57"/>
      <c r="H902" s="35">
        <f t="shared" si="13"/>
        <v>-2.7586206897467491E-3</v>
      </c>
    </row>
    <row r="903" spans="1:8">
      <c r="A903" s="3" t="s">
        <v>1107</v>
      </c>
      <c r="B903" s="3">
        <v>54369</v>
      </c>
      <c r="C903" s="5">
        <v>947.42241379310349</v>
      </c>
      <c r="D903" s="57"/>
      <c r="E903" s="32" t="s">
        <v>11493</v>
      </c>
      <c r="F903" s="28">
        <v>947.42</v>
      </c>
      <c r="G903" s="57"/>
      <c r="H903" s="35">
        <f t="shared" si="13"/>
        <v>2.4137931035284055E-3</v>
      </c>
    </row>
    <row r="904" spans="1:8">
      <c r="A904" s="3" t="s">
        <v>1107</v>
      </c>
      <c r="B904" s="3">
        <v>54370</v>
      </c>
      <c r="C904" s="5">
        <v>660.43965517241384</v>
      </c>
      <c r="D904" s="57"/>
      <c r="E904" s="32" t="s">
        <v>11494</v>
      </c>
      <c r="F904" s="28">
        <v>660.44</v>
      </c>
      <c r="G904" s="57"/>
      <c r="H904" s="35">
        <f t="shared" si="13"/>
        <v>-3.4482758621834364E-4</v>
      </c>
    </row>
    <row r="905" spans="1:8">
      <c r="A905" s="3" t="s">
        <v>1107</v>
      </c>
      <c r="B905" s="3">
        <v>54371</v>
      </c>
      <c r="C905" s="5">
        <v>4621.5517241379312</v>
      </c>
      <c r="D905" s="57"/>
      <c r="E905" s="32" t="s">
        <v>11495</v>
      </c>
      <c r="F905" s="28">
        <v>4621.55</v>
      </c>
      <c r="G905" s="57"/>
      <c r="H905" s="35">
        <f t="shared" ref="H905:H968" si="14">+C905-F905</f>
        <v>1.7241379309780314E-3</v>
      </c>
    </row>
    <row r="906" spans="1:8">
      <c r="A906" s="3" t="s">
        <v>1107</v>
      </c>
      <c r="B906" s="3">
        <v>54372</v>
      </c>
      <c r="C906" s="5">
        <v>2801.7241379310349</v>
      </c>
      <c r="D906" s="57"/>
      <c r="E906" s="32" t="s">
        <v>11496</v>
      </c>
      <c r="F906" s="28">
        <v>2801.7200000000003</v>
      </c>
      <c r="G906" s="57"/>
      <c r="H906" s="35">
        <f t="shared" si="14"/>
        <v>4.1379310346201237E-3</v>
      </c>
    </row>
    <row r="907" spans="1:8">
      <c r="A907" s="3" t="s">
        <v>1107</v>
      </c>
      <c r="B907" s="3">
        <v>54373</v>
      </c>
      <c r="C907" s="5">
        <v>947.42241379310349</v>
      </c>
      <c r="D907" s="57"/>
      <c r="E907" s="32" t="s">
        <v>11497</v>
      </c>
      <c r="F907" s="28">
        <v>947.42000000000007</v>
      </c>
      <c r="G907" s="57"/>
      <c r="H907" s="35">
        <f t="shared" si="14"/>
        <v>2.4137931034147186E-3</v>
      </c>
    </row>
    <row r="908" spans="1:8">
      <c r="A908" s="3" t="s">
        <v>1107</v>
      </c>
      <c r="B908" s="3">
        <v>54374</v>
      </c>
      <c r="C908" s="5">
        <v>3649.9913793103451</v>
      </c>
      <c r="D908" s="57"/>
      <c r="E908" s="32" t="s">
        <v>11498</v>
      </c>
      <c r="F908" s="28">
        <v>3649.9900000000002</v>
      </c>
      <c r="G908" s="57"/>
      <c r="H908" s="35">
        <f t="shared" si="14"/>
        <v>1.3793103448733746E-3</v>
      </c>
    </row>
    <row r="909" spans="1:8">
      <c r="A909" s="3" t="s">
        <v>1107</v>
      </c>
      <c r="B909" s="3">
        <v>54375</v>
      </c>
      <c r="C909" s="5">
        <v>1780.1724137931035</v>
      </c>
      <c r="D909" s="57"/>
      <c r="E909" s="32" t="s">
        <v>11499</v>
      </c>
      <c r="F909" s="28">
        <v>1780.17</v>
      </c>
      <c r="G909" s="57"/>
      <c r="H909" s="35">
        <f t="shared" si="14"/>
        <v>2.4137931034147186E-3</v>
      </c>
    </row>
    <row r="910" spans="1:8">
      <c r="A910" s="3" t="s">
        <v>1107</v>
      </c>
      <c r="B910" s="3">
        <v>54376</v>
      </c>
      <c r="C910" s="5">
        <v>1635.1034482758621</v>
      </c>
      <c r="D910" s="57"/>
      <c r="E910" s="32" t="s">
        <v>11500</v>
      </c>
      <c r="F910" s="28">
        <v>1635.1</v>
      </c>
      <c r="G910" s="57"/>
      <c r="H910" s="35">
        <f t="shared" si="14"/>
        <v>3.4482758621834364E-3</v>
      </c>
    </row>
    <row r="911" spans="1:8">
      <c r="A911" s="3" t="s">
        <v>1107</v>
      </c>
      <c r="B911" s="3">
        <v>54377</v>
      </c>
      <c r="C911" s="5">
        <v>3637.9310344827591</v>
      </c>
      <c r="D911" s="57"/>
      <c r="E911" s="32" t="s">
        <v>11501</v>
      </c>
      <c r="F911" s="28">
        <v>3637.9300000000003</v>
      </c>
      <c r="G911" s="57"/>
      <c r="H911" s="35">
        <f t="shared" si="14"/>
        <v>1.0344827587687178E-3</v>
      </c>
    </row>
    <row r="912" spans="1:8">
      <c r="A912" s="3" t="s">
        <v>1107</v>
      </c>
      <c r="B912" s="3">
        <v>54378</v>
      </c>
      <c r="C912" s="5">
        <v>1007.7586206896552</v>
      </c>
      <c r="D912" s="57"/>
      <c r="E912" s="32" t="s">
        <v>11502</v>
      </c>
      <c r="F912" s="28">
        <v>1007.76</v>
      </c>
      <c r="G912" s="57"/>
      <c r="H912" s="35">
        <f t="shared" si="14"/>
        <v>-1.3793103447596877E-3</v>
      </c>
    </row>
    <row r="913" spans="1:8">
      <c r="A913" s="3" t="s">
        <v>1107</v>
      </c>
      <c r="B913" s="3">
        <v>54379</v>
      </c>
      <c r="C913" s="5">
        <v>1944.3534482758621</v>
      </c>
      <c r="D913" s="57"/>
      <c r="E913" s="32" t="s">
        <v>11503</v>
      </c>
      <c r="F913" s="28">
        <v>1944.3500000000001</v>
      </c>
      <c r="G913" s="57"/>
      <c r="H913" s="35">
        <f t="shared" si="14"/>
        <v>3.4482758619560627E-3</v>
      </c>
    </row>
    <row r="914" spans="1:8">
      <c r="A914" s="3" t="s">
        <v>1107</v>
      </c>
      <c r="B914" s="3">
        <v>54380</v>
      </c>
      <c r="C914" s="5">
        <v>3849.1379310344832</v>
      </c>
      <c r="D914" s="57"/>
      <c r="E914" s="32" t="s">
        <v>11504</v>
      </c>
      <c r="F914" s="28">
        <v>3849.14</v>
      </c>
      <c r="G914" s="57"/>
      <c r="H914" s="35">
        <f t="shared" si="14"/>
        <v>-2.0689655166279408E-3</v>
      </c>
    </row>
    <row r="915" spans="1:8">
      <c r="A915" s="3" t="s">
        <v>1107</v>
      </c>
      <c r="B915" s="3">
        <v>54381</v>
      </c>
      <c r="C915" s="5">
        <v>2801.7241379310349</v>
      </c>
      <c r="D915" s="57"/>
      <c r="E915" s="32" t="s">
        <v>11505</v>
      </c>
      <c r="F915" s="28">
        <v>2801.72</v>
      </c>
      <c r="G915" s="57"/>
      <c r="H915" s="35">
        <f t="shared" si="14"/>
        <v>4.137931035074871E-3</v>
      </c>
    </row>
    <row r="916" spans="1:8">
      <c r="A916" s="3" t="s">
        <v>1107</v>
      </c>
      <c r="B916" s="3">
        <v>54382</v>
      </c>
      <c r="C916" s="5">
        <v>1698.2758620689656</v>
      </c>
      <c r="D916" s="57"/>
      <c r="E916" s="32" t="s">
        <v>11506</v>
      </c>
      <c r="F916" s="28">
        <v>1698.28</v>
      </c>
      <c r="G916" s="57"/>
      <c r="H916" s="35">
        <f t="shared" si="14"/>
        <v>-4.13793103439275E-3</v>
      </c>
    </row>
    <row r="917" spans="1:8">
      <c r="A917" s="3" t="s">
        <v>1107</v>
      </c>
      <c r="B917" s="3">
        <v>54383</v>
      </c>
      <c r="C917" s="5">
        <v>4153.5431034482763</v>
      </c>
      <c r="D917" s="57"/>
      <c r="E917" s="32" t="s">
        <v>11507</v>
      </c>
      <c r="F917" s="28">
        <v>4153.54</v>
      </c>
      <c r="G917" s="57"/>
      <c r="H917" s="35">
        <f t="shared" si="14"/>
        <v>3.1034482763061533E-3</v>
      </c>
    </row>
    <row r="918" spans="1:8">
      <c r="A918" s="3" t="s">
        <v>1107</v>
      </c>
      <c r="B918" s="3">
        <v>54384</v>
      </c>
      <c r="C918" s="5">
        <v>1758.6206896551726</v>
      </c>
      <c r="D918" s="57"/>
      <c r="E918" s="32" t="s">
        <v>11508</v>
      </c>
      <c r="F918" s="28">
        <v>1758.62</v>
      </c>
      <c r="G918" s="57"/>
      <c r="H918" s="35">
        <f t="shared" si="14"/>
        <v>6.8965517266406096E-4</v>
      </c>
    </row>
    <row r="919" spans="1:8">
      <c r="A919" s="3" t="s">
        <v>1107</v>
      </c>
      <c r="B919" s="3">
        <v>54385</v>
      </c>
      <c r="C919" s="5">
        <v>1698.2758620689656</v>
      </c>
      <c r="D919" s="57"/>
      <c r="E919" s="32" t="s">
        <v>11509</v>
      </c>
      <c r="F919" s="28">
        <v>1698.2800000000002</v>
      </c>
      <c r="G919" s="57"/>
      <c r="H919" s="35">
        <f t="shared" si="14"/>
        <v>-4.1379310346201237E-3</v>
      </c>
    </row>
    <row r="920" spans="1:8">
      <c r="A920" s="3" t="s">
        <v>1107</v>
      </c>
      <c r="B920" s="3">
        <v>54386</v>
      </c>
      <c r="C920" s="5">
        <v>1698.2672413793105</v>
      </c>
      <c r="D920" s="57"/>
      <c r="E920" s="32" t="s">
        <v>11510</v>
      </c>
      <c r="F920" s="28">
        <v>1698.27</v>
      </c>
      <c r="G920" s="57"/>
      <c r="H920" s="35">
        <f t="shared" si="14"/>
        <v>-2.7586206895193754E-3</v>
      </c>
    </row>
    <row r="921" spans="1:8">
      <c r="A921" s="3" t="s">
        <v>1107</v>
      </c>
      <c r="B921" s="3">
        <v>54387</v>
      </c>
      <c r="C921" s="5">
        <v>1719.8275862068967</v>
      </c>
      <c r="D921" s="57"/>
      <c r="E921" s="32" t="s">
        <v>11511</v>
      </c>
      <c r="F921" s="28">
        <v>1719.83</v>
      </c>
      <c r="G921" s="57"/>
      <c r="H921" s="35">
        <f t="shared" si="14"/>
        <v>-2.413793103187345E-3</v>
      </c>
    </row>
    <row r="922" spans="1:8">
      <c r="A922" s="3" t="s">
        <v>1107</v>
      </c>
      <c r="B922" s="3">
        <v>54388</v>
      </c>
      <c r="C922" s="5">
        <v>547.41379310344837</v>
      </c>
      <c r="D922" s="57"/>
      <c r="E922" s="32" t="s">
        <v>11512</v>
      </c>
      <c r="F922" s="28">
        <v>547.41000000000008</v>
      </c>
      <c r="G922" s="57"/>
      <c r="H922" s="35">
        <f t="shared" si="14"/>
        <v>3.7931034482880932E-3</v>
      </c>
    </row>
    <row r="923" spans="1:8">
      <c r="A923" s="3" t="s">
        <v>1107</v>
      </c>
      <c r="B923" s="3">
        <v>54389</v>
      </c>
      <c r="C923" s="5">
        <v>200</v>
      </c>
      <c r="D923" s="57"/>
      <c r="E923" s="32" t="s">
        <v>11513</v>
      </c>
      <c r="F923" s="28">
        <v>200</v>
      </c>
      <c r="G923" s="57"/>
      <c r="H923" s="35">
        <f t="shared" si="14"/>
        <v>0</v>
      </c>
    </row>
    <row r="924" spans="1:8">
      <c r="A924" s="3" t="s">
        <v>1107</v>
      </c>
      <c r="B924" s="3">
        <v>54390</v>
      </c>
      <c r="C924" s="5">
        <v>2862.0689655172414</v>
      </c>
      <c r="D924" s="57"/>
      <c r="E924" s="32" t="s">
        <v>11514</v>
      </c>
      <c r="F924" s="28">
        <v>2862.0699999999997</v>
      </c>
      <c r="G924" s="57"/>
      <c r="H924" s="35">
        <f t="shared" si="14"/>
        <v>-1.0344827583139704E-3</v>
      </c>
    </row>
    <row r="925" spans="1:8">
      <c r="A925" s="3" t="s">
        <v>1107</v>
      </c>
      <c r="B925" s="3">
        <v>54391</v>
      </c>
      <c r="C925" s="5">
        <v>725.12931034482767</v>
      </c>
      <c r="D925" s="57"/>
      <c r="E925" s="32" t="s">
        <v>11515</v>
      </c>
      <c r="F925" s="28">
        <v>725.13</v>
      </c>
      <c r="G925" s="57"/>
      <c r="H925" s="35">
        <f t="shared" si="14"/>
        <v>-6.8965517232300044E-4</v>
      </c>
    </row>
    <row r="926" spans="1:8">
      <c r="A926" s="3" t="s">
        <v>1107</v>
      </c>
      <c r="B926" s="3">
        <v>54392</v>
      </c>
      <c r="C926" s="5">
        <v>174.60344827586206</v>
      </c>
      <c r="D926" s="57"/>
      <c r="E926" s="32" t="s">
        <v>11516</v>
      </c>
      <c r="F926" s="28">
        <v>174.6</v>
      </c>
      <c r="G926" s="57"/>
      <c r="H926" s="35">
        <f t="shared" si="14"/>
        <v>3.4482758620697496E-3</v>
      </c>
    </row>
    <row r="927" spans="1:8">
      <c r="A927" s="3" t="s">
        <v>1107</v>
      </c>
      <c r="B927" s="3">
        <v>54393</v>
      </c>
      <c r="C927" s="5">
        <v>1007.7500000000001</v>
      </c>
      <c r="D927" s="57"/>
      <c r="E927" s="32" t="s">
        <v>11517</v>
      </c>
      <c r="F927" s="28">
        <v>1007.75</v>
      </c>
      <c r="G927" s="57"/>
      <c r="H927" s="35">
        <f t="shared" si="14"/>
        <v>0</v>
      </c>
    </row>
    <row r="928" spans="1:8">
      <c r="A928" s="3" t="s">
        <v>1107</v>
      </c>
      <c r="B928" s="3">
        <v>54394</v>
      </c>
      <c r="C928" s="5">
        <v>1007.7586206896552</v>
      </c>
      <c r="D928" s="57"/>
      <c r="E928" s="32" t="s">
        <v>11518</v>
      </c>
      <c r="F928" s="28">
        <v>1007.76</v>
      </c>
      <c r="G928" s="57"/>
      <c r="H928" s="35">
        <f t="shared" si="14"/>
        <v>-1.3793103447596877E-3</v>
      </c>
    </row>
    <row r="929" spans="1:8">
      <c r="A929" s="3" t="s">
        <v>1107</v>
      </c>
      <c r="B929" s="3">
        <v>54395</v>
      </c>
      <c r="C929" s="5">
        <v>2439.2931034482758</v>
      </c>
      <c r="D929" s="57"/>
      <c r="E929" s="32" t="s">
        <v>11519</v>
      </c>
      <c r="F929" s="28">
        <v>2439.29</v>
      </c>
      <c r="G929" s="57"/>
      <c r="H929" s="35">
        <f t="shared" si="14"/>
        <v>3.1034482758514059E-3</v>
      </c>
    </row>
    <row r="930" spans="1:8">
      <c r="A930" s="3" t="s">
        <v>1107</v>
      </c>
      <c r="B930" s="3">
        <v>54396</v>
      </c>
      <c r="C930" s="5">
        <v>1007.7500000000001</v>
      </c>
      <c r="D930" s="57"/>
      <c r="E930" s="32" t="s">
        <v>11520</v>
      </c>
      <c r="F930" s="28">
        <v>1007.75</v>
      </c>
      <c r="G930" s="57"/>
      <c r="H930" s="35">
        <f t="shared" si="14"/>
        <v>0</v>
      </c>
    </row>
    <row r="931" spans="1:8">
      <c r="A931" s="3" t="s">
        <v>1107</v>
      </c>
      <c r="B931" s="3">
        <v>54397</v>
      </c>
      <c r="C931" s="5">
        <v>1744.4913793103449</v>
      </c>
      <c r="D931" s="57"/>
      <c r="E931" s="32" t="s">
        <v>11521</v>
      </c>
      <c r="F931" s="28">
        <v>1744.49</v>
      </c>
      <c r="G931" s="57"/>
      <c r="H931" s="35">
        <f t="shared" si="14"/>
        <v>1.3793103448733746E-3</v>
      </c>
    </row>
    <row r="932" spans="1:8">
      <c r="A932" s="3" t="s">
        <v>1107</v>
      </c>
      <c r="B932" s="3">
        <v>54398</v>
      </c>
      <c r="C932" s="5">
        <v>2801.7327586206902</v>
      </c>
      <c r="D932" s="57"/>
      <c r="E932" s="32" t="s">
        <v>11522</v>
      </c>
      <c r="F932" s="28">
        <v>2801.73</v>
      </c>
      <c r="G932" s="57"/>
      <c r="H932" s="35">
        <f t="shared" si="14"/>
        <v>2.7586206902014965E-3</v>
      </c>
    </row>
    <row r="933" spans="1:8">
      <c r="A933" s="3" t="s">
        <v>1107</v>
      </c>
      <c r="B933" s="3">
        <v>54399</v>
      </c>
      <c r="C933" s="5">
        <v>1758.6206896551726</v>
      </c>
      <c r="D933" s="57"/>
      <c r="E933" s="32" t="s">
        <v>11523</v>
      </c>
      <c r="F933" s="28">
        <v>1758.62</v>
      </c>
      <c r="G933" s="57"/>
      <c r="H933" s="35">
        <f t="shared" si="14"/>
        <v>6.8965517266406096E-4</v>
      </c>
    </row>
    <row r="934" spans="1:8">
      <c r="A934" s="3" t="s">
        <v>1107</v>
      </c>
      <c r="B934" s="3">
        <v>54400</v>
      </c>
      <c r="C934" s="5">
        <v>58.198275862068975</v>
      </c>
      <c r="D934" s="57"/>
      <c r="E934" s="32" t="s">
        <v>11524</v>
      </c>
      <c r="F934" s="28">
        <v>58.2</v>
      </c>
      <c r="G934" s="57"/>
      <c r="H934" s="35">
        <f t="shared" si="14"/>
        <v>-1.7241379310277694E-3</v>
      </c>
    </row>
    <row r="935" spans="1:8">
      <c r="A935" s="3" t="s">
        <v>1107</v>
      </c>
      <c r="B935" s="3">
        <v>54401</v>
      </c>
      <c r="C935" s="5">
        <v>1758.6120689655174</v>
      </c>
      <c r="D935" s="57"/>
      <c r="E935" s="32" t="s">
        <v>11525</v>
      </c>
      <c r="F935" s="28">
        <v>1758.6100000000001</v>
      </c>
      <c r="G935" s="57"/>
      <c r="H935" s="35">
        <f t="shared" si="14"/>
        <v>2.0689655173100618E-3</v>
      </c>
    </row>
    <row r="936" spans="1:8">
      <c r="A936" s="3" t="s">
        <v>1107</v>
      </c>
      <c r="B936" s="3">
        <v>54402</v>
      </c>
      <c r="C936" s="5">
        <v>8251.0172413793116</v>
      </c>
      <c r="D936" s="57"/>
      <c r="E936" s="32" t="s">
        <v>11526</v>
      </c>
      <c r="F936" s="28">
        <v>8251.02</v>
      </c>
      <c r="G936" s="57"/>
      <c r="H936" s="35">
        <f t="shared" si="14"/>
        <v>-2.7586206888372544E-3</v>
      </c>
    </row>
    <row r="937" spans="1:8">
      <c r="A937" s="3" t="s">
        <v>1107</v>
      </c>
      <c r="B937" s="3">
        <v>54403</v>
      </c>
      <c r="C937" s="5">
        <v>58.198275862068975</v>
      </c>
      <c r="D937" s="57"/>
      <c r="E937" s="32" t="s">
        <v>11527</v>
      </c>
      <c r="F937" s="28">
        <v>58.2</v>
      </c>
      <c r="G937" s="57"/>
      <c r="H937" s="35">
        <f t="shared" si="14"/>
        <v>-1.7241379310277694E-3</v>
      </c>
    </row>
    <row r="938" spans="1:8">
      <c r="A938" s="3" t="s">
        <v>1107</v>
      </c>
      <c r="B938" s="3">
        <v>54404</v>
      </c>
      <c r="C938" s="5">
        <v>174.60344827586206</v>
      </c>
      <c r="D938" s="57"/>
      <c r="E938" s="32" t="s">
        <v>11528</v>
      </c>
      <c r="F938" s="28">
        <v>174.6</v>
      </c>
      <c r="G938" s="57"/>
      <c r="H938" s="35">
        <f t="shared" si="14"/>
        <v>3.4482758620697496E-3</v>
      </c>
    </row>
    <row r="939" spans="1:8">
      <c r="A939" s="3" t="s">
        <v>1107</v>
      </c>
      <c r="B939" s="3">
        <v>54405</v>
      </c>
      <c r="C939" s="5">
        <v>1758.6206896551726</v>
      </c>
      <c r="D939" s="57"/>
      <c r="E939" s="32" t="s">
        <v>11529</v>
      </c>
      <c r="F939" s="28">
        <v>1758.62</v>
      </c>
      <c r="G939" s="57"/>
      <c r="H939" s="35">
        <f t="shared" si="14"/>
        <v>6.8965517266406096E-4</v>
      </c>
    </row>
    <row r="940" spans="1:8">
      <c r="A940" s="3" t="s">
        <v>1107</v>
      </c>
      <c r="B940" s="3">
        <v>54406</v>
      </c>
      <c r="C940" s="5">
        <v>2922.8017241379312</v>
      </c>
      <c r="D940" s="57"/>
      <c r="E940" s="32" t="s">
        <v>11530</v>
      </c>
      <c r="F940" s="28">
        <v>2922.8</v>
      </c>
      <c r="G940" s="57"/>
      <c r="H940" s="35">
        <f t="shared" si="14"/>
        <v>1.7241379309780314E-3</v>
      </c>
    </row>
    <row r="941" spans="1:8">
      <c r="A941" s="3" t="s">
        <v>1107</v>
      </c>
      <c r="B941" s="3">
        <v>54407</v>
      </c>
      <c r="C941" s="5">
        <v>7029.3017241379312</v>
      </c>
      <c r="D941" s="57"/>
      <c r="E941" s="32" t="s">
        <v>11531</v>
      </c>
      <c r="F941" s="28">
        <v>7029.3</v>
      </c>
      <c r="G941" s="57"/>
      <c r="H941" s="35">
        <f t="shared" si="14"/>
        <v>1.7241379309780314E-3</v>
      </c>
    </row>
    <row r="942" spans="1:8">
      <c r="A942" s="3" t="s">
        <v>1107</v>
      </c>
      <c r="B942" s="3">
        <v>54408</v>
      </c>
      <c r="C942" s="5">
        <v>6967.4310344827591</v>
      </c>
      <c r="D942" s="57"/>
      <c r="E942" s="32" t="s">
        <v>11532</v>
      </c>
      <c r="F942" s="28">
        <v>6967.43</v>
      </c>
      <c r="G942" s="57"/>
      <c r="H942" s="35">
        <f t="shared" si="14"/>
        <v>1.0344827587687178E-3</v>
      </c>
    </row>
    <row r="943" spans="1:8">
      <c r="A943" s="3" t="s">
        <v>1107</v>
      </c>
      <c r="B943" s="3">
        <v>54409</v>
      </c>
      <c r="C943" s="5">
        <v>600</v>
      </c>
      <c r="D943" s="57"/>
      <c r="E943" s="32" t="s">
        <v>11533</v>
      </c>
      <c r="F943" s="28">
        <v>600</v>
      </c>
      <c r="G943" s="57"/>
      <c r="H943" s="35">
        <f t="shared" si="14"/>
        <v>0</v>
      </c>
    </row>
    <row r="944" spans="1:8">
      <c r="A944" s="3" t="s">
        <v>1107</v>
      </c>
      <c r="B944" s="3">
        <v>54410</v>
      </c>
      <c r="C944" s="5">
        <v>2801.7241379310349</v>
      </c>
      <c r="D944" s="57"/>
      <c r="E944" s="32" t="s">
        <v>11534</v>
      </c>
      <c r="F944" s="28">
        <v>2801.7200000000003</v>
      </c>
      <c r="G944" s="57"/>
      <c r="H944" s="35">
        <f t="shared" si="14"/>
        <v>4.1379310346201237E-3</v>
      </c>
    </row>
    <row r="945" spans="1:8">
      <c r="A945" s="3" t="s">
        <v>1107</v>
      </c>
      <c r="B945" s="3">
        <v>54411</v>
      </c>
      <c r="C945" s="5">
        <v>58.198275862068975</v>
      </c>
      <c r="D945" s="57"/>
      <c r="E945" s="32" t="s">
        <v>11535</v>
      </c>
      <c r="F945" s="28">
        <v>58.2</v>
      </c>
      <c r="G945" s="57"/>
      <c r="H945" s="35">
        <f t="shared" si="14"/>
        <v>-1.7241379310277694E-3</v>
      </c>
    </row>
    <row r="946" spans="1:8">
      <c r="A946" s="3" t="s">
        <v>1107</v>
      </c>
      <c r="B946" s="3">
        <v>54412</v>
      </c>
      <c r="C946" s="5">
        <v>660.33620689655174</v>
      </c>
      <c r="D946" s="57"/>
      <c r="E946" s="32" t="s">
        <v>11536</v>
      </c>
      <c r="F946" s="28">
        <v>660.34</v>
      </c>
      <c r="G946" s="57"/>
      <c r="H946" s="35">
        <f t="shared" si="14"/>
        <v>-3.7931034482880932E-3</v>
      </c>
    </row>
    <row r="947" spans="1:8">
      <c r="A947" s="3" t="s">
        <v>1107</v>
      </c>
      <c r="B947" s="3">
        <v>54413</v>
      </c>
      <c r="C947" s="5">
        <v>1965.5086206896551</v>
      </c>
      <c r="D947" s="57"/>
      <c r="E947" s="32" t="s">
        <v>11537</v>
      </c>
      <c r="F947" s="28">
        <v>1965.51</v>
      </c>
      <c r="G947" s="57"/>
      <c r="H947" s="35">
        <f t="shared" si="14"/>
        <v>-1.3793103448733746E-3</v>
      </c>
    </row>
    <row r="948" spans="1:8">
      <c r="A948" s="3" t="s">
        <v>1107</v>
      </c>
      <c r="B948" s="3">
        <v>54414</v>
      </c>
      <c r="C948" s="5">
        <v>3849.1293103448274</v>
      </c>
      <c r="D948" s="57"/>
      <c r="E948" s="32" t="s">
        <v>11538</v>
      </c>
      <c r="F948" s="28">
        <v>3849.13</v>
      </c>
      <c r="G948" s="57"/>
      <c r="H948" s="35">
        <f t="shared" si="14"/>
        <v>-6.8965517266406096E-4</v>
      </c>
    </row>
    <row r="949" spans="1:8">
      <c r="A949" s="3" t="s">
        <v>1107</v>
      </c>
      <c r="B949" s="3">
        <v>54415</v>
      </c>
      <c r="C949" s="5">
        <v>3329.1896551724139</v>
      </c>
      <c r="D949" s="57"/>
      <c r="E949" s="32" t="s">
        <v>11539</v>
      </c>
      <c r="F949" s="28">
        <v>3329.19</v>
      </c>
      <c r="G949" s="57"/>
      <c r="H949" s="35">
        <f t="shared" si="14"/>
        <v>-3.448275861046568E-4</v>
      </c>
    </row>
    <row r="950" spans="1:8">
      <c r="A950" s="3" t="s">
        <v>1107</v>
      </c>
      <c r="B950" s="3">
        <v>54416</v>
      </c>
      <c r="C950" s="5">
        <v>3788.8017241379316</v>
      </c>
      <c r="D950" s="57"/>
      <c r="E950" s="32" t="s">
        <v>11540</v>
      </c>
      <c r="F950" s="28">
        <v>3788.8</v>
      </c>
      <c r="G950" s="57"/>
      <c r="H950" s="35">
        <f t="shared" si="14"/>
        <v>1.7241379314327787E-3</v>
      </c>
    </row>
    <row r="951" spans="1:8">
      <c r="A951" s="3" t="s">
        <v>1107</v>
      </c>
      <c r="B951" s="3">
        <v>54417</v>
      </c>
      <c r="C951" s="5">
        <v>11350.73275862069</v>
      </c>
      <c r="D951" s="57"/>
      <c r="E951" s="32" t="s">
        <v>11541</v>
      </c>
      <c r="F951" s="28">
        <v>11350.73</v>
      </c>
      <c r="G951" s="57"/>
      <c r="H951" s="35">
        <f t="shared" si="14"/>
        <v>2.7586206906562438E-3</v>
      </c>
    </row>
    <row r="952" spans="1:8">
      <c r="A952" s="3" t="s">
        <v>1107</v>
      </c>
      <c r="B952" s="3">
        <v>54418</v>
      </c>
      <c r="C952" s="5">
        <v>4057.3275862068967</v>
      </c>
      <c r="D952" s="57"/>
      <c r="E952" s="32" t="s">
        <v>11542</v>
      </c>
      <c r="F952" s="28">
        <v>4057.33</v>
      </c>
      <c r="G952" s="57"/>
      <c r="H952" s="35">
        <f t="shared" si="14"/>
        <v>-2.413793103187345E-3</v>
      </c>
    </row>
    <row r="953" spans="1:8">
      <c r="A953" s="3" t="s">
        <v>1107</v>
      </c>
      <c r="B953" s="3">
        <v>54419</v>
      </c>
      <c r="C953" s="5">
        <v>1249.1379310344828</v>
      </c>
      <c r="D953" s="57"/>
      <c r="E953" s="32" t="s">
        <v>11543</v>
      </c>
      <c r="F953" s="28">
        <v>1249.1399999999999</v>
      </c>
      <c r="G953" s="57"/>
      <c r="H953" s="35">
        <f t="shared" si="14"/>
        <v>-2.0689655170826882E-3</v>
      </c>
    </row>
    <row r="954" spans="1:8">
      <c r="A954" s="3" t="s">
        <v>1107</v>
      </c>
      <c r="B954" s="3">
        <v>54420</v>
      </c>
      <c r="C954" s="5">
        <v>11350.73275862069</v>
      </c>
      <c r="D954" s="57"/>
      <c r="E954" s="32" t="s">
        <v>11544</v>
      </c>
      <c r="F954" s="28">
        <v>11350.73</v>
      </c>
      <c r="G954" s="57"/>
      <c r="H954" s="35">
        <f t="shared" si="14"/>
        <v>2.7586206906562438E-3</v>
      </c>
    </row>
    <row r="955" spans="1:8">
      <c r="A955" s="3" t="s">
        <v>1107</v>
      </c>
      <c r="B955" s="3">
        <v>54421</v>
      </c>
      <c r="C955" s="5">
        <v>58.198275862068975</v>
      </c>
      <c r="D955" s="57"/>
      <c r="E955" s="32" t="s">
        <v>11545</v>
      </c>
      <c r="F955" s="28">
        <v>58.2</v>
      </c>
      <c r="G955" s="57"/>
      <c r="H955" s="35">
        <f t="shared" si="14"/>
        <v>-1.7241379310277694E-3</v>
      </c>
    </row>
    <row r="956" spans="1:8">
      <c r="A956" s="3" t="s">
        <v>1107</v>
      </c>
      <c r="B956" s="3">
        <v>54422</v>
      </c>
      <c r="C956" s="5">
        <v>947.42241379310349</v>
      </c>
      <c r="D956" s="57"/>
      <c r="E956" s="32" t="s">
        <v>11546</v>
      </c>
      <c r="F956" s="28">
        <v>947.42000000000007</v>
      </c>
      <c r="G956" s="57"/>
      <c r="H956" s="35">
        <f t="shared" si="14"/>
        <v>2.4137931034147186E-3</v>
      </c>
    </row>
    <row r="957" spans="1:8">
      <c r="A957" s="3" t="s">
        <v>1107</v>
      </c>
      <c r="B957" s="3">
        <v>54423</v>
      </c>
      <c r="C957" s="5">
        <v>2731.8965517241381</v>
      </c>
      <c r="D957" s="57"/>
      <c r="E957" s="32" t="s">
        <v>11547</v>
      </c>
      <c r="F957" s="28">
        <v>2731.9</v>
      </c>
      <c r="G957" s="57"/>
      <c r="H957" s="35">
        <f t="shared" si="14"/>
        <v>-3.4482758619560627E-3</v>
      </c>
    </row>
    <row r="958" spans="1:8">
      <c r="A958" s="3" t="s">
        <v>1107</v>
      </c>
      <c r="B958" s="3">
        <v>54424</v>
      </c>
      <c r="C958" s="5">
        <v>1007.7500000000001</v>
      </c>
      <c r="D958" s="57"/>
      <c r="E958" s="32" t="s">
        <v>11548</v>
      </c>
      <c r="F958" s="28">
        <v>1007.75</v>
      </c>
      <c r="G958" s="57"/>
      <c r="H958" s="35">
        <f t="shared" si="14"/>
        <v>0</v>
      </c>
    </row>
    <row r="959" spans="1:8">
      <c r="A959" s="3" t="s">
        <v>1107</v>
      </c>
      <c r="B959" s="3">
        <v>54425</v>
      </c>
      <c r="C959" s="5">
        <v>710.5</v>
      </c>
      <c r="D959" s="57"/>
      <c r="E959" s="32" t="s">
        <v>11549</v>
      </c>
      <c r="F959" s="28">
        <v>710.5</v>
      </c>
      <c r="G959" s="57"/>
      <c r="H959" s="35">
        <f t="shared" si="14"/>
        <v>0</v>
      </c>
    </row>
    <row r="960" spans="1:8">
      <c r="A960" s="3" t="s">
        <v>1107</v>
      </c>
      <c r="B960" s="3">
        <v>54426</v>
      </c>
      <c r="C960" s="5">
        <v>1698.2758620689656</v>
      </c>
      <c r="D960" s="57"/>
      <c r="E960" s="32" t="s">
        <v>11550</v>
      </c>
      <c r="F960" s="28">
        <v>1698.28</v>
      </c>
      <c r="G960" s="57"/>
      <c r="H960" s="35">
        <f t="shared" si="14"/>
        <v>-4.13793103439275E-3</v>
      </c>
    </row>
    <row r="961" spans="1:8">
      <c r="A961" s="3" t="s">
        <v>1107</v>
      </c>
      <c r="B961" s="3">
        <v>54427</v>
      </c>
      <c r="C961" s="5">
        <v>3517.2327586206898</v>
      </c>
      <c r="D961" s="57"/>
      <c r="E961" s="32" t="s">
        <v>11551</v>
      </c>
      <c r="F961" s="28">
        <v>3517.23</v>
      </c>
      <c r="G961" s="57"/>
      <c r="H961" s="35">
        <f t="shared" si="14"/>
        <v>2.7586206897467491E-3</v>
      </c>
    </row>
    <row r="962" spans="1:8">
      <c r="A962" s="3" t="s">
        <v>1107</v>
      </c>
      <c r="B962" s="3">
        <v>54428</v>
      </c>
      <c r="C962" s="5">
        <v>1462.0603448275863</v>
      </c>
      <c r="D962" s="57"/>
      <c r="E962" s="32" t="s">
        <v>11552</v>
      </c>
      <c r="F962" s="28">
        <v>1462.06</v>
      </c>
      <c r="G962" s="57"/>
      <c r="H962" s="35">
        <f t="shared" si="14"/>
        <v>3.4482758633203048E-4</v>
      </c>
    </row>
    <row r="963" spans="1:8">
      <c r="A963" s="3" t="s">
        <v>1107</v>
      </c>
      <c r="B963" s="3">
        <v>54429</v>
      </c>
      <c r="C963" s="5">
        <v>3654.3017241379312</v>
      </c>
      <c r="D963" s="57"/>
      <c r="E963" s="32" t="s">
        <v>11553</v>
      </c>
      <c r="F963" s="28">
        <v>3654.3</v>
      </c>
      <c r="G963" s="57"/>
      <c r="H963" s="35">
        <f t="shared" si="14"/>
        <v>1.7241379309780314E-3</v>
      </c>
    </row>
    <row r="964" spans="1:8">
      <c r="A964" s="3" t="s">
        <v>1107</v>
      </c>
      <c r="B964" s="3">
        <v>54430</v>
      </c>
      <c r="C964" s="5">
        <v>1007.7586206896552</v>
      </c>
      <c r="D964" s="57"/>
      <c r="E964" s="32" t="s">
        <v>11554</v>
      </c>
      <c r="F964" s="28">
        <v>1007.76</v>
      </c>
      <c r="G964" s="57"/>
      <c r="H964" s="35">
        <f t="shared" si="14"/>
        <v>-1.3793103447596877E-3</v>
      </c>
    </row>
    <row r="965" spans="1:8">
      <c r="A965" s="3" t="s">
        <v>1107</v>
      </c>
      <c r="B965" s="3">
        <v>54431</v>
      </c>
      <c r="C965" s="5">
        <v>200</v>
      </c>
      <c r="D965" s="57"/>
      <c r="E965" s="32" t="s">
        <v>11555</v>
      </c>
      <c r="F965" s="28">
        <v>200</v>
      </c>
      <c r="G965" s="57"/>
      <c r="H965" s="35">
        <f t="shared" si="14"/>
        <v>0</v>
      </c>
    </row>
    <row r="966" spans="1:8">
      <c r="A966" s="3" t="s">
        <v>1107</v>
      </c>
      <c r="B966" s="3">
        <v>54432</v>
      </c>
      <c r="C966" s="5">
        <v>1758.6206896551726</v>
      </c>
      <c r="D966" s="57"/>
      <c r="E966" s="32" t="s">
        <v>11556</v>
      </c>
      <c r="F966" s="28">
        <v>1758.62</v>
      </c>
      <c r="G966" s="57"/>
      <c r="H966" s="35">
        <f t="shared" si="14"/>
        <v>6.8965517266406096E-4</v>
      </c>
    </row>
    <row r="967" spans="1:8">
      <c r="A967" s="3" t="s">
        <v>1107</v>
      </c>
      <c r="B967" s="3">
        <v>54433</v>
      </c>
      <c r="C967" s="5">
        <v>600</v>
      </c>
      <c r="D967" s="57"/>
      <c r="E967" s="32" t="s">
        <v>11557</v>
      </c>
      <c r="F967" s="28">
        <v>600</v>
      </c>
      <c r="G967" s="57"/>
      <c r="H967" s="35">
        <f t="shared" si="14"/>
        <v>0</v>
      </c>
    </row>
    <row r="968" spans="1:8">
      <c r="A968" s="3" t="s">
        <v>1107</v>
      </c>
      <c r="B968" s="3">
        <v>54434</v>
      </c>
      <c r="C968" s="5">
        <v>1007.7586206896552</v>
      </c>
      <c r="D968" s="57"/>
      <c r="E968" s="32" t="s">
        <v>11558</v>
      </c>
      <c r="F968" s="28">
        <v>1007.76</v>
      </c>
      <c r="G968" s="57"/>
      <c r="H968" s="35">
        <f t="shared" si="14"/>
        <v>-1.3793103447596877E-3</v>
      </c>
    </row>
    <row r="969" spans="1:8">
      <c r="A969" s="3" t="s">
        <v>1107</v>
      </c>
      <c r="B969" s="3">
        <v>54435</v>
      </c>
      <c r="C969" s="5">
        <v>1007.7586206896552</v>
      </c>
      <c r="D969" s="57"/>
      <c r="E969" s="32" t="s">
        <v>11559</v>
      </c>
      <c r="F969" s="28">
        <v>1007.76</v>
      </c>
      <c r="G969" s="57"/>
      <c r="H969" s="35">
        <f t="shared" ref="H969:H1001" si="15">+C969-F969</f>
        <v>-1.3793103447596877E-3</v>
      </c>
    </row>
    <row r="970" spans="1:8">
      <c r="A970" s="3" t="s">
        <v>1107</v>
      </c>
      <c r="B970" s="3">
        <v>54436</v>
      </c>
      <c r="C970" s="5">
        <v>947.42241379310349</v>
      </c>
      <c r="D970" s="57"/>
      <c r="E970" s="32" t="s">
        <v>11560</v>
      </c>
      <c r="F970" s="28">
        <v>947.42000000000007</v>
      </c>
      <c r="G970" s="57"/>
      <c r="H970" s="35">
        <f t="shared" si="15"/>
        <v>2.4137931034147186E-3</v>
      </c>
    </row>
    <row r="971" spans="1:8">
      <c r="A971" s="3" t="s">
        <v>1107</v>
      </c>
      <c r="B971" s="3">
        <v>54437</v>
      </c>
      <c r="C971" s="5">
        <v>947.42241379310349</v>
      </c>
      <c r="D971" s="57"/>
      <c r="E971" s="32" t="s">
        <v>11561</v>
      </c>
      <c r="F971" s="28">
        <v>947.42000000000007</v>
      </c>
      <c r="G971" s="57"/>
      <c r="H971" s="35">
        <f t="shared" si="15"/>
        <v>2.4137931034147186E-3</v>
      </c>
    </row>
    <row r="972" spans="1:8">
      <c r="A972" s="3" t="s">
        <v>1107</v>
      </c>
      <c r="B972" s="3">
        <v>54438</v>
      </c>
      <c r="C972" s="5">
        <v>4533.6293103448279</v>
      </c>
      <c r="D972" s="57"/>
      <c r="E972" s="32" t="s">
        <v>11562</v>
      </c>
      <c r="F972" s="28">
        <v>4533.63</v>
      </c>
      <c r="G972" s="57"/>
      <c r="H972" s="35">
        <f t="shared" si="15"/>
        <v>-6.896551722093136E-4</v>
      </c>
    </row>
    <row r="973" spans="1:8">
      <c r="A973" s="3" t="s">
        <v>1107</v>
      </c>
      <c r="B973" s="3">
        <v>54439</v>
      </c>
      <c r="C973" s="5">
        <v>460.33620689655174</v>
      </c>
      <c r="D973" s="57"/>
      <c r="E973" s="32" t="s">
        <v>11563</v>
      </c>
      <c r="F973" s="28">
        <v>460.34</v>
      </c>
      <c r="G973" s="57"/>
      <c r="H973" s="35">
        <f t="shared" si="15"/>
        <v>-3.7931034482312498E-3</v>
      </c>
    </row>
    <row r="974" spans="1:8">
      <c r="A974" s="3" t="s">
        <v>1107</v>
      </c>
      <c r="B974" s="3">
        <v>54440</v>
      </c>
      <c r="C974" s="5">
        <v>309.41379310344831</v>
      </c>
      <c r="D974" s="57"/>
      <c r="E974" s="32" t="s">
        <v>11564</v>
      </c>
      <c r="F974" s="28">
        <v>309.40999999999997</v>
      </c>
      <c r="G974" s="57"/>
      <c r="H974" s="35">
        <f t="shared" si="15"/>
        <v>3.7931034483449366E-3</v>
      </c>
    </row>
    <row r="975" spans="1:8">
      <c r="A975" s="3" t="s">
        <v>1107</v>
      </c>
      <c r="B975" s="3">
        <v>54441</v>
      </c>
      <c r="C975" s="5">
        <v>270.62931034482762</v>
      </c>
      <c r="D975" s="57"/>
      <c r="E975" s="32" t="s">
        <v>11565</v>
      </c>
      <c r="F975" s="28">
        <v>270.63</v>
      </c>
      <c r="G975" s="57"/>
      <c r="H975" s="35">
        <f t="shared" si="15"/>
        <v>-6.8965517237984386E-4</v>
      </c>
    </row>
    <row r="976" spans="1:8">
      <c r="A976" s="3" t="s">
        <v>1107</v>
      </c>
      <c r="B976" s="3">
        <v>54442</v>
      </c>
      <c r="C976" s="5">
        <v>1758.6206896551726</v>
      </c>
      <c r="D976" s="57"/>
      <c r="E976" s="32" t="s">
        <v>11566</v>
      </c>
      <c r="F976" s="28">
        <v>1758.62</v>
      </c>
      <c r="G976" s="57"/>
      <c r="H976" s="35">
        <f t="shared" si="15"/>
        <v>6.8965517266406096E-4</v>
      </c>
    </row>
    <row r="977" spans="1:8">
      <c r="A977" s="3" t="s">
        <v>1107</v>
      </c>
      <c r="B977" s="3">
        <v>54443</v>
      </c>
      <c r="C977" s="5">
        <v>10331.163793103449</v>
      </c>
      <c r="D977" s="57"/>
      <c r="E977" s="32" t="s">
        <v>11567</v>
      </c>
      <c r="F977" s="28">
        <v>10331.16</v>
      </c>
      <c r="G977" s="57"/>
      <c r="H977" s="35">
        <f t="shared" si="15"/>
        <v>3.7931034494249616E-3</v>
      </c>
    </row>
    <row r="978" spans="1:8">
      <c r="A978" s="3" t="s">
        <v>1107</v>
      </c>
      <c r="B978" s="3">
        <v>54444</v>
      </c>
      <c r="C978" s="5">
        <v>1758.6206896551726</v>
      </c>
      <c r="D978" s="57"/>
      <c r="E978" s="32" t="s">
        <v>11568</v>
      </c>
      <c r="F978" s="28">
        <v>1758.62</v>
      </c>
      <c r="G978" s="57"/>
      <c r="H978" s="35">
        <f t="shared" si="15"/>
        <v>6.8965517266406096E-4</v>
      </c>
    </row>
    <row r="979" spans="1:8">
      <c r="A979" s="3" t="s">
        <v>1107</v>
      </c>
      <c r="B979" s="3">
        <v>54445</v>
      </c>
      <c r="C979" s="5">
        <v>1007.7586206896552</v>
      </c>
      <c r="D979" s="57"/>
      <c r="E979" s="32" t="s">
        <v>11569</v>
      </c>
      <c r="F979" s="28">
        <v>1007.76</v>
      </c>
      <c r="G979" s="57"/>
      <c r="H979" s="35">
        <f t="shared" si="15"/>
        <v>-1.3793103447596877E-3</v>
      </c>
    </row>
    <row r="980" spans="1:8">
      <c r="A980" s="3" t="s">
        <v>1107</v>
      </c>
      <c r="B980" s="3">
        <v>54446</v>
      </c>
      <c r="C980" s="5">
        <v>2089.3534482758623</v>
      </c>
      <c r="D980" s="57"/>
      <c r="E980" s="32" t="s">
        <v>11570</v>
      </c>
      <c r="F980" s="28">
        <v>2089.35</v>
      </c>
      <c r="G980" s="57"/>
      <c r="H980" s="35">
        <f t="shared" si="15"/>
        <v>3.4482758624108101E-3</v>
      </c>
    </row>
    <row r="981" spans="1:8">
      <c r="A981" s="3" t="s">
        <v>1107</v>
      </c>
      <c r="B981" s="3">
        <v>54447</v>
      </c>
      <c r="C981" s="5">
        <v>2439.2931034482758</v>
      </c>
      <c r="D981" s="57"/>
      <c r="E981" s="32" t="s">
        <v>11571</v>
      </c>
      <c r="F981" s="28">
        <v>2439.29</v>
      </c>
      <c r="G981" s="57"/>
      <c r="H981" s="35">
        <f t="shared" si="15"/>
        <v>3.1034482758514059E-3</v>
      </c>
    </row>
    <row r="982" spans="1:8">
      <c r="A982" s="3" t="s">
        <v>1107</v>
      </c>
      <c r="B982" s="3">
        <v>54448</v>
      </c>
      <c r="C982" s="5">
        <v>11350.73275862069</v>
      </c>
      <c r="D982" s="57"/>
      <c r="E982" s="32" t="s">
        <v>11572</v>
      </c>
      <c r="F982" s="28">
        <v>11350.73</v>
      </c>
      <c r="G982" s="57"/>
      <c r="H982" s="35">
        <f t="shared" si="15"/>
        <v>2.7586206906562438E-3</v>
      </c>
    </row>
    <row r="983" spans="1:8">
      <c r="A983" s="3" t="s">
        <v>1107</v>
      </c>
      <c r="B983" s="3">
        <v>54449</v>
      </c>
      <c r="C983" s="5">
        <v>2792.2327586206898</v>
      </c>
      <c r="D983" s="57"/>
      <c r="E983" s="32" t="s">
        <v>11573</v>
      </c>
      <c r="F983" s="28">
        <v>2792.23</v>
      </c>
      <c r="G983" s="57"/>
      <c r="H983" s="35">
        <f t="shared" si="15"/>
        <v>2.7586206897467491E-3</v>
      </c>
    </row>
    <row r="984" spans="1:8">
      <c r="A984" s="3" t="s">
        <v>1107</v>
      </c>
      <c r="B984" s="3">
        <v>54450</v>
      </c>
      <c r="C984" s="5">
        <v>1034.4827586206898</v>
      </c>
      <c r="D984" s="57"/>
      <c r="E984" s="32" t="s">
        <v>11574</v>
      </c>
      <c r="F984" s="28">
        <v>1034.48</v>
      </c>
      <c r="G984" s="57"/>
      <c r="H984" s="35">
        <f t="shared" si="15"/>
        <v>2.7586206897467491E-3</v>
      </c>
    </row>
    <row r="985" spans="1:8">
      <c r="A985" s="3" t="s">
        <v>1107</v>
      </c>
      <c r="B985" s="3">
        <v>54451</v>
      </c>
      <c r="C985" s="5">
        <v>3329.1896551724139</v>
      </c>
      <c r="D985" s="57"/>
      <c r="E985" s="32" t="s">
        <v>11575</v>
      </c>
      <c r="F985" s="28">
        <v>3329.19</v>
      </c>
      <c r="G985" s="57"/>
      <c r="H985" s="35">
        <f t="shared" si="15"/>
        <v>-3.448275861046568E-4</v>
      </c>
    </row>
    <row r="986" spans="1:8">
      <c r="A986" s="3" t="s">
        <v>1107</v>
      </c>
      <c r="B986" s="3">
        <v>54452</v>
      </c>
      <c r="C986" s="5">
        <v>2738.5862068965521</v>
      </c>
      <c r="D986" s="57"/>
      <c r="E986" s="32" t="s">
        <v>11576</v>
      </c>
      <c r="F986" s="28">
        <v>2738.59</v>
      </c>
      <c r="G986" s="57"/>
      <c r="H986" s="35">
        <f t="shared" si="15"/>
        <v>-3.7931034480607195E-3</v>
      </c>
    </row>
    <row r="987" spans="1:8">
      <c r="A987" s="3" t="s">
        <v>1107</v>
      </c>
      <c r="B987" s="3">
        <v>54453</v>
      </c>
      <c r="C987" s="5">
        <v>1944.3534482758621</v>
      </c>
      <c r="D987" s="57"/>
      <c r="E987" s="32" t="s">
        <v>11577</v>
      </c>
      <c r="F987" s="28">
        <v>1944.3500000000001</v>
      </c>
      <c r="G987" s="57"/>
      <c r="H987" s="35">
        <f t="shared" si="15"/>
        <v>3.4482758619560627E-3</v>
      </c>
    </row>
    <row r="988" spans="1:8">
      <c r="A988" s="3" t="s">
        <v>1107</v>
      </c>
      <c r="B988" s="3">
        <v>54454</v>
      </c>
      <c r="C988" s="5">
        <v>1547.4224137931035</v>
      </c>
      <c r="D988" s="57"/>
      <c r="E988" s="32" t="s">
        <v>11578</v>
      </c>
      <c r="F988" s="28">
        <v>1547.42</v>
      </c>
      <c r="G988" s="57"/>
      <c r="H988" s="35">
        <f t="shared" si="15"/>
        <v>2.4137931034147186E-3</v>
      </c>
    </row>
    <row r="989" spans="1:8">
      <c r="A989" s="3" t="s">
        <v>1107</v>
      </c>
      <c r="B989" s="3">
        <v>54455</v>
      </c>
      <c r="C989" s="5">
        <v>1698.2758620689656</v>
      </c>
      <c r="D989" s="57"/>
      <c r="E989" s="32" t="s">
        <v>11579</v>
      </c>
      <c r="F989" s="28">
        <v>1698.28</v>
      </c>
      <c r="G989" s="57"/>
      <c r="H989" s="35">
        <f t="shared" si="15"/>
        <v>-4.13793103439275E-3</v>
      </c>
    </row>
    <row r="990" spans="1:8">
      <c r="A990" s="3" t="s">
        <v>1107</v>
      </c>
      <c r="B990" s="3">
        <v>54456</v>
      </c>
      <c r="C990" s="5">
        <v>3329.1896551724139</v>
      </c>
      <c r="D990" s="57"/>
      <c r="E990" s="32" t="s">
        <v>11580</v>
      </c>
      <c r="F990" s="28">
        <v>3329.19</v>
      </c>
      <c r="G990" s="57"/>
      <c r="H990" s="35">
        <f t="shared" si="15"/>
        <v>-3.448275861046568E-4</v>
      </c>
    </row>
    <row r="991" spans="1:8">
      <c r="A991" s="3" t="s">
        <v>1107</v>
      </c>
      <c r="B991" s="3">
        <v>54457</v>
      </c>
      <c r="C991" s="5">
        <v>3329.1896551724139</v>
      </c>
      <c r="D991" s="57"/>
      <c r="E991" s="32" t="s">
        <v>11581</v>
      </c>
      <c r="F991" s="28">
        <v>3329.19</v>
      </c>
      <c r="G991" s="57"/>
      <c r="H991" s="35">
        <f t="shared" si="15"/>
        <v>-3.448275861046568E-4</v>
      </c>
    </row>
    <row r="992" spans="1:8">
      <c r="A992" s="3" t="s">
        <v>1107</v>
      </c>
      <c r="B992" s="3">
        <v>54458</v>
      </c>
      <c r="C992" s="5">
        <v>3042.2413793103451</v>
      </c>
      <c r="D992" s="57"/>
      <c r="E992" s="32" t="s">
        <v>11582</v>
      </c>
      <c r="F992" s="28">
        <v>3042.24</v>
      </c>
      <c r="G992" s="57"/>
      <c r="H992" s="35">
        <f t="shared" si="15"/>
        <v>1.3793103453281219E-3</v>
      </c>
    </row>
    <row r="993" spans="1:12">
      <c r="A993" s="3" t="s">
        <v>1107</v>
      </c>
      <c r="B993" s="3">
        <v>54459</v>
      </c>
      <c r="C993" s="5">
        <v>3329.1896551724139</v>
      </c>
      <c r="D993" s="57"/>
      <c r="E993" s="32" t="s">
        <v>11583</v>
      </c>
      <c r="F993" s="28">
        <v>3329.19</v>
      </c>
      <c r="G993" s="57"/>
      <c r="H993" s="35">
        <f t="shared" si="15"/>
        <v>-3.448275861046568E-4</v>
      </c>
    </row>
    <row r="994" spans="1:12">
      <c r="A994" s="3" t="s">
        <v>1107</v>
      </c>
      <c r="B994" s="3">
        <v>54460</v>
      </c>
      <c r="C994" s="5">
        <v>3593.9568965517242</v>
      </c>
      <c r="D994" s="57"/>
      <c r="E994" s="32" t="s">
        <v>11584</v>
      </c>
      <c r="F994" s="28">
        <v>3593.96</v>
      </c>
      <c r="G994" s="57"/>
      <c r="H994" s="35">
        <f t="shared" si="15"/>
        <v>-3.1034482758514059E-3</v>
      </c>
    </row>
    <row r="995" spans="1:12">
      <c r="A995" s="3" t="s">
        <v>1107</v>
      </c>
      <c r="B995" s="3">
        <v>54461</v>
      </c>
      <c r="C995" s="5">
        <v>3329.1896551724139</v>
      </c>
      <c r="D995" s="57"/>
      <c r="E995" s="32" t="s">
        <v>11585</v>
      </c>
      <c r="F995" s="28">
        <v>3329.19</v>
      </c>
      <c r="G995" s="57"/>
      <c r="H995" s="35">
        <f t="shared" si="15"/>
        <v>-3.448275861046568E-4</v>
      </c>
    </row>
    <row r="996" spans="1:12">
      <c r="A996" s="3" t="s">
        <v>1107</v>
      </c>
      <c r="B996" s="3">
        <v>54462</v>
      </c>
      <c r="C996" s="5">
        <v>947.43103448275872</v>
      </c>
      <c r="D996" s="57"/>
      <c r="E996" s="32" t="s">
        <v>11586</v>
      </c>
      <c r="F996" s="28">
        <v>947.43000000000006</v>
      </c>
      <c r="G996" s="57"/>
      <c r="H996" s="35">
        <f t="shared" si="15"/>
        <v>1.0344827586550309E-3</v>
      </c>
    </row>
    <row r="997" spans="1:12">
      <c r="A997" s="3" t="s">
        <v>1107</v>
      </c>
      <c r="B997" s="3">
        <v>54463</v>
      </c>
      <c r="C997" s="5">
        <v>1007.7586206896552</v>
      </c>
      <c r="D997" s="57"/>
      <c r="E997" s="32" t="s">
        <v>11587</v>
      </c>
      <c r="F997" s="28">
        <v>1007.76</v>
      </c>
      <c r="G997" s="57"/>
      <c r="H997" s="35">
        <f t="shared" si="15"/>
        <v>-1.3793103447596877E-3</v>
      </c>
    </row>
    <row r="998" spans="1:12">
      <c r="A998" s="3" t="s">
        <v>1107</v>
      </c>
      <c r="B998" s="3">
        <v>54464</v>
      </c>
      <c r="C998" s="5">
        <v>1007.7586206896552</v>
      </c>
      <c r="D998" s="57"/>
      <c r="E998" s="32" t="s">
        <v>11588</v>
      </c>
      <c r="F998" s="28">
        <v>1007.76</v>
      </c>
      <c r="G998" s="57"/>
      <c r="H998" s="35">
        <f t="shared" si="15"/>
        <v>-1.3793103447596877E-3</v>
      </c>
    </row>
    <row r="999" spans="1:12">
      <c r="A999" s="3" t="s">
        <v>1107</v>
      </c>
      <c r="B999" s="3">
        <v>54465</v>
      </c>
      <c r="C999" s="5">
        <v>1758.6206896551726</v>
      </c>
      <c r="D999" s="57"/>
      <c r="E999" s="32" t="s">
        <v>11589</v>
      </c>
      <c r="F999" s="28">
        <v>1758.62</v>
      </c>
      <c r="G999" s="57"/>
      <c r="H999" s="35">
        <f t="shared" si="15"/>
        <v>6.8965517266406096E-4</v>
      </c>
    </row>
    <row r="1000" spans="1:12">
      <c r="A1000" s="3" t="s">
        <v>1107</v>
      </c>
      <c r="B1000" s="3">
        <v>54466</v>
      </c>
      <c r="C1000" s="5">
        <v>1007.7586206896552</v>
      </c>
      <c r="D1000" s="57"/>
      <c r="E1000" s="32" t="s">
        <v>11590</v>
      </c>
      <c r="F1000" s="28">
        <v>1007.76</v>
      </c>
      <c r="G1000" s="57"/>
      <c r="H1000" s="35">
        <f t="shared" si="15"/>
        <v>-1.3793103447596877E-3</v>
      </c>
    </row>
    <row r="1001" spans="1:12">
      <c r="A1001" s="3" t="s">
        <v>1107</v>
      </c>
      <c r="B1001" s="3">
        <v>54467</v>
      </c>
      <c r="C1001" s="5">
        <v>2862.0603448275861</v>
      </c>
      <c r="D1001" s="57"/>
      <c r="E1001" s="32" t="s">
        <v>11591</v>
      </c>
      <c r="F1001" s="28">
        <v>2862.06</v>
      </c>
      <c r="G1001" s="57"/>
      <c r="H1001" s="35">
        <f t="shared" si="15"/>
        <v>3.448275861046568E-4</v>
      </c>
      <c r="K1001" s="36" t="s">
        <v>2</v>
      </c>
      <c r="L1001" s="35">
        <f>+C1003+C1053</f>
        <v>1998660.1293103455</v>
      </c>
    </row>
    <row r="1002" spans="1:12" ht="15.75" thickBot="1">
      <c r="A1002" s="9"/>
      <c r="B1002" s="9"/>
      <c r="C1002" s="11"/>
      <c r="K1002" s="36" t="s">
        <v>277</v>
      </c>
      <c r="L1002" s="38">
        <f>+F1003+F1053</f>
        <v>1998659.9800000056</v>
      </c>
    </row>
    <row r="1003" spans="1:12" s="36" customFormat="1" ht="13.5" thickTop="1" thickBot="1">
      <c r="A1003" s="80"/>
      <c r="B1003" s="80"/>
      <c r="C1003" s="30">
        <f>SUM(C8:C1002)</f>
        <v>2117950.7068965524</v>
      </c>
      <c r="F1003" s="31">
        <f>SUM(F8:F1002)</f>
        <v>2117950.5800000057</v>
      </c>
      <c r="H1003" s="34">
        <f>SUM(H8:H1002)</f>
        <v>0.12689655184149018</v>
      </c>
      <c r="K1003" s="36" t="s">
        <v>223</v>
      </c>
      <c r="L1003" s="35">
        <f>+L1001-L1002</f>
        <v>0.14931033994071186</v>
      </c>
    </row>
    <row r="1004" spans="1:12" ht="15.75" thickTop="1">
      <c r="A1004" s="9"/>
      <c r="B1004" s="9"/>
      <c r="C1004" s="11"/>
    </row>
    <row r="1005" spans="1:12">
      <c r="A1005" s="9"/>
      <c r="B1005" s="9"/>
      <c r="C1005" s="11"/>
    </row>
    <row r="1006" spans="1:12">
      <c r="A1006" s="3" t="s">
        <v>2253</v>
      </c>
      <c r="B1006" s="3">
        <v>1916</v>
      </c>
      <c r="C1006" s="5">
        <v>-3593.9568965517242</v>
      </c>
      <c r="D1006" s="57"/>
      <c r="E1006" s="32" t="s">
        <v>11592</v>
      </c>
      <c r="F1006" s="28">
        <v>-3593.96</v>
      </c>
      <c r="G1006" s="57"/>
      <c r="H1006" s="107">
        <f>+C1006-F1006</f>
        <v>3.1034482758514059E-3</v>
      </c>
    </row>
    <row r="1007" spans="1:12">
      <c r="A1007" s="3" t="s">
        <v>2253</v>
      </c>
      <c r="B1007" s="3">
        <v>1917</v>
      </c>
      <c r="C1007" s="5">
        <v>-1698.2672413793105</v>
      </c>
      <c r="D1007" s="57"/>
      <c r="E1007" s="32" t="s">
        <v>11593</v>
      </c>
      <c r="F1007" s="28">
        <v>-1698.27</v>
      </c>
      <c r="G1007" s="57"/>
      <c r="H1007" s="107">
        <f t="shared" ref="H1007:H1051" si="16">+C1007-F1007</f>
        <v>2.7586206895193754E-3</v>
      </c>
      <c r="I1007" s="115"/>
    </row>
    <row r="1008" spans="1:12">
      <c r="A1008" s="3" t="s">
        <v>2253</v>
      </c>
      <c r="B1008" s="3">
        <v>1918</v>
      </c>
      <c r="C1008" s="5">
        <v>-1365.6120689655172</v>
      </c>
      <c r="D1008" s="57"/>
      <c r="E1008" s="32" t="s">
        <v>11594</v>
      </c>
      <c r="F1008" s="28">
        <v>-1365.61</v>
      </c>
      <c r="G1008" s="57"/>
      <c r="H1008" s="107">
        <f t="shared" si="16"/>
        <v>-2.0689655173100618E-3</v>
      </c>
      <c r="I1008" s="115"/>
    </row>
    <row r="1009" spans="1:9">
      <c r="A1009" s="3" t="s">
        <v>2253</v>
      </c>
      <c r="B1009" s="3">
        <v>1919</v>
      </c>
      <c r="C1009" s="5">
        <v>-5603.4396551724139</v>
      </c>
      <c r="D1009" s="57"/>
      <c r="E1009" s="32" t="s">
        <v>11595</v>
      </c>
      <c r="F1009" s="28">
        <v>-5603.44</v>
      </c>
      <c r="G1009" s="57"/>
      <c r="H1009" s="107">
        <f t="shared" si="16"/>
        <v>3.4482758564990945E-4</v>
      </c>
      <c r="I1009" s="115"/>
    </row>
    <row r="1010" spans="1:9">
      <c r="A1010" s="3" t="s">
        <v>2253</v>
      </c>
      <c r="B1010" s="3">
        <v>1920</v>
      </c>
      <c r="C1010" s="5">
        <v>-1007.7586206896552</v>
      </c>
      <c r="D1010" s="57"/>
      <c r="E1010" s="32" t="s">
        <v>11596</v>
      </c>
      <c r="F1010" s="28">
        <v>-1007.76</v>
      </c>
      <c r="G1010" s="57"/>
      <c r="H1010" s="107">
        <f t="shared" si="16"/>
        <v>1.3793103447596877E-3</v>
      </c>
      <c r="I1010" s="115"/>
    </row>
    <row r="1011" spans="1:9">
      <c r="A1011" s="3" t="s">
        <v>2253</v>
      </c>
      <c r="B1011" s="3">
        <v>1921</v>
      </c>
      <c r="C1011" s="5">
        <v>-1758.6206896551726</v>
      </c>
      <c r="D1011" s="57"/>
      <c r="E1011" s="32" t="s">
        <v>11597</v>
      </c>
      <c r="F1011" s="28">
        <v>-1758.62</v>
      </c>
      <c r="G1011" s="57"/>
      <c r="H1011" s="107">
        <f t="shared" si="16"/>
        <v>-6.8965517266406096E-4</v>
      </c>
      <c r="I1011" s="115"/>
    </row>
    <row r="1012" spans="1:9">
      <c r="A1012" s="3" t="s">
        <v>2253</v>
      </c>
      <c r="B1012" s="3">
        <v>1922</v>
      </c>
      <c r="C1012" s="5">
        <v>-400</v>
      </c>
      <c r="D1012" s="57"/>
      <c r="E1012" s="32" t="s">
        <v>11598</v>
      </c>
      <c r="F1012" s="28">
        <v>-400</v>
      </c>
      <c r="G1012" s="57"/>
      <c r="H1012" s="107">
        <f t="shared" si="16"/>
        <v>0</v>
      </c>
      <c r="I1012" s="115"/>
    </row>
    <row r="1013" spans="1:9">
      <c r="A1013" s="3" t="s">
        <v>2253</v>
      </c>
      <c r="B1013" s="3">
        <v>1923</v>
      </c>
      <c r="C1013" s="5">
        <v>-2434.4827586206898</v>
      </c>
      <c r="D1013" s="57"/>
      <c r="E1013" s="32" t="s">
        <v>11599</v>
      </c>
      <c r="F1013" s="28">
        <v>-2434.48</v>
      </c>
      <c r="G1013" s="57"/>
      <c r="H1013" s="107">
        <f t="shared" si="16"/>
        <v>-2.7586206897467491E-3</v>
      </c>
      <c r="I1013" s="115"/>
    </row>
    <row r="1014" spans="1:9">
      <c r="A1014" s="3" t="s">
        <v>2253</v>
      </c>
      <c r="B1014" s="3">
        <v>1924</v>
      </c>
      <c r="C1014" s="5">
        <v>-947.42241379310349</v>
      </c>
      <c r="D1014" s="57"/>
      <c r="E1014" s="32" t="s">
        <v>11600</v>
      </c>
      <c r="F1014" s="28">
        <v>-947.42</v>
      </c>
      <c r="G1014" s="57"/>
      <c r="H1014" s="107">
        <f t="shared" si="16"/>
        <v>-2.4137931035284055E-3</v>
      </c>
      <c r="I1014" s="115"/>
    </row>
    <row r="1015" spans="1:9">
      <c r="A1015" s="3" t="s">
        <v>2253</v>
      </c>
      <c r="B1015" s="3">
        <v>1925</v>
      </c>
      <c r="C1015" s="5">
        <v>-1260.3362068965519</v>
      </c>
      <c r="D1015" s="57"/>
      <c r="E1015" s="32" t="s">
        <v>11601</v>
      </c>
      <c r="F1015" s="28">
        <v>-1260.3399999999999</v>
      </c>
      <c r="G1015" s="57"/>
      <c r="H1015" s="107">
        <f t="shared" si="16"/>
        <v>3.7931034480607195E-3</v>
      </c>
      <c r="I1015" s="115"/>
    </row>
    <row r="1016" spans="1:9">
      <c r="A1016" s="3" t="s">
        <v>2253</v>
      </c>
      <c r="B1016" s="3">
        <v>1926</v>
      </c>
      <c r="C1016" s="5">
        <v>-1007.7586206896552</v>
      </c>
      <c r="D1016" s="57"/>
      <c r="E1016" s="32" t="s">
        <v>11602</v>
      </c>
      <c r="F1016" s="28">
        <v>-1007.76</v>
      </c>
      <c r="G1016" s="57"/>
      <c r="H1016" s="107">
        <f t="shared" si="16"/>
        <v>1.3793103447596877E-3</v>
      </c>
      <c r="I1016" s="115"/>
    </row>
    <row r="1017" spans="1:9">
      <c r="A1017" s="3" t="s">
        <v>2253</v>
      </c>
      <c r="B1017" s="3">
        <v>1927</v>
      </c>
      <c r="C1017" s="5">
        <v>-1007.7586206896552</v>
      </c>
      <c r="D1017" s="57"/>
      <c r="E1017" s="32" t="s">
        <v>11603</v>
      </c>
      <c r="F1017" s="28">
        <v>-1007.76</v>
      </c>
      <c r="G1017" s="57"/>
      <c r="H1017" s="107">
        <f t="shared" si="16"/>
        <v>1.3793103447596877E-3</v>
      </c>
      <c r="I1017" s="115"/>
    </row>
    <row r="1018" spans="1:9">
      <c r="A1018" s="3" t="s">
        <v>2253</v>
      </c>
      <c r="B1018" s="3">
        <v>1928</v>
      </c>
      <c r="C1018" s="5">
        <v>-2086.2068965517242</v>
      </c>
      <c r="D1018" s="57"/>
      <c r="E1018" s="32" t="s">
        <v>11604</v>
      </c>
      <c r="F1018" s="28">
        <v>-2086.21</v>
      </c>
      <c r="G1018" s="57"/>
      <c r="H1018" s="107">
        <f t="shared" si="16"/>
        <v>3.1034482758514059E-3</v>
      </c>
      <c r="I1018" s="115"/>
    </row>
    <row r="1019" spans="1:9">
      <c r="A1019" s="3" t="s">
        <v>2253</v>
      </c>
      <c r="B1019" s="3">
        <v>1929</v>
      </c>
      <c r="C1019" s="5">
        <v>-135</v>
      </c>
      <c r="D1019" s="57"/>
      <c r="E1019" s="32" t="s">
        <v>11605</v>
      </c>
      <c r="F1019" s="28">
        <v>-135</v>
      </c>
      <c r="G1019" s="57"/>
      <c r="H1019" s="107">
        <f t="shared" si="16"/>
        <v>0</v>
      </c>
      <c r="I1019" s="115"/>
    </row>
    <row r="1020" spans="1:9">
      <c r="A1020" s="3" t="s">
        <v>2253</v>
      </c>
      <c r="B1020" s="3">
        <v>1930</v>
      </c>
      <c r="C1020" s="5">
        <v>-1671.5517241379312</v>
      </c>
      <c r="D1020" s="57"/>
      <c r="E1020" s="32" t="s">
        <v>11606</v>
      </c>
      <c r="F1020" s="28">
        <v>-1671.55</v>
      </c>
      <c r="G1020" s="57"/>
      <c r="H1020" s="107">
        <f t="shared" si="16"/>
        <v>-1.724137931205405E-3</v>
      </c>
      <c r="I1020" s="115"/>
    </row>
    <row r="1021" spans="1:9">
      <c r="A1021" s="3" t="s">
        <v>2253</v>
      </c>
      <c r="B1021" s="3">
        <v>1931</v>
      </c>
      <c r="C1021" s="5">
        <v>-3048.8620689655172</v>
      </c>
      <c r="D1021" s="57"/>
      <c r="E1021" s="32" t="s">
        <v>11607</v>
      </c>
      <c r="F1021" s="28">
        <v>-3048.86</v>
      </c>
      <c r="G1021" s="57"/>
      <c r="H1021" s="107">
        <f t="shared" si="16"/>
        <v>-2.0689655170826882E-3</v>
      </c>
      <c r="I1021" s="115"/>
    </row>
    <row r="1022" spans="1:9">
      <c r="A1022" s="3" t="s">
        <v>2253</v>
      </c>
      <c r="B1022" s="3">
        <v>1932</v>
      </c>
      <c r="C1022" s="5">
        <v>-885.64655172413791</v>
      </c>
      <c r="D1022" s="57"/>
      <c r="E1022" s="32" t="s">
        <v>11608</v>
      </c>
      <c r="F1022" s="28">
        <v>-885.65</v>
      </c>
      <c r="G1022" s="57"/>
      <c r="H1022" s="107">
        <f t="shared" si="16"/>
        <v>3.4482758620697496E-3</v>
      </c>
      <c r="I1022" s="115"/>
    </row>
    <row r="1023" spans="1:9">
      <c r="A1023" s="3" t="s">
        <v>2253</v>
      </c>
      <c r="B1023" s="3">
        <v>1933</v>
      </c>
      <c r="C1023" s="5">
        <v>-3621.9137931034484</v>
      </c>
      <c r="D1023" s="57"/>
      <c r="E1023" s="32" t="s">
        <v>11609</v>
      </c>
      <c r="F1023" s="28">
        <v>-3621.91</v>
      </c>
      <c r="G1023" s="57"/>
      <c r="H1023" s="107">
        <f t="shared" si="16"/>
        <v>-3.7931034485154669E-3</v>
      </c>
      <c r="I1023" s="115"/>
    </row>
    <row r="1024" spans="1:9">
      <c r="A1024" s="3" t="s">
        <v>2253</v>
      </c>
      <c r="B1024" s="3">
        <v>1934</v>
      </c>
      <c r="C1024" s="5">
        <v>-348.33620689655174</v>
      </c>
      <c r="D1024" s="57"/>
      <c r="E1024" s="32" t="s">
        <v>11610</v>
      </c>
      <c r="F1024" s="28">
        <v>-348.34</v>
      </c>
      <c r="G1024" s="57"/>
      <c r="H1024" s="107">
        <f t="shared" si="16"/>
        <v>3.7931034482312498E-3</v>
      </c>
      <c r="I1024" s="115"/>
    </row>
    <row r="1025" spans="1:9">
      <c r="A1025" s="3" t="s">
        <v>2253</v>
      </c>
      <c r="B1025" s="3">
        <v>1935</v>
      </c>
      <c r="C1025" s="5">
        <v>-2200</v>
      </c>
      <c r="D1025" s="57"/>
      <c r="E1025" s="32" t="s">
        <v>11611</v>
      </c>
      <c r="F1025" s="28">
        <v>-2200</v>
      </c>
      <c r="G1025" s="57"/>
      <c r="H1025" s="107">
        <f t="shared" si="16"/>
        <v>0</v>
      </c>
      <c r="I1025" s="115"/>
    </row>
    <row r="1026" spans="1:9">
      <c r="A1026" s="3" t="s">
        <v>2253</v>
      </c>
      <c r="B1026" s="3">
        <v>1936</v>
      </c>
      <c r="C1026" s="5">
        <v>-1007.7586206896552</v>
      </c>
      <c r="D1026" s="57"/>
      <c r="E1026" s="32" t="s">
        <v>11612</v>
      </c>
      <c r="F1026" s="28">
        <v>-1007.76</v>
      </c>
      <c r="G1026" s="57"/>
      <c r="H1026" s="107">
        <f t="shared" si="16"/>
        <v>1.3793103447596877E-3</v>
      </c>
      <c r="I1026" s="115"/>
    </row>
    <row r="1027" spans="1:9">
      <c r="A1027" s="3" t="s">
        <v>2253</v>
      </c>
      <c r="B1027" s="3">
        <v>1937</v>
      </c>
      <c r="C1027" s="5">
        <v>-3788.7931034482763</v>
      </c>
      <c r="D1027" s="57"/>
      <c r="E1027" s="32" t="s">
        <v>11613</v>
      </c>
      <c r="F1027" s="28">
        <v>-3788.79</v>
      </c>
      <c r="G1027" s="57"/>
      <c r="H1027" s="107">
        <f t="shared" si="16"/>
        <v>-3.1034482763061533E-3</v>
      </c>
      <c r="I1027" s="115"/>
    </row>
    <row r="1028" spans="1:9">
      <c r="A1028" s="3" t="s">
        <v>2253</v>
      </c>
      <c r="B1028" s="3">
        <v>1938</v>
      </c>
      <c r="C1028" s="5">
        <v>-1007.7586206896552</v>
      </c>
      <c r="D1028" s="57"/>
      <c r="E1028" s="32" t="s">
        <v>11614</v>
      </c>
      <c r="F1028" s="28">
        <v>-1007.76</v>
      </c>
      <c r="G1028" s="57"/>
      <c r="H1028" s="107">
        <f t="shared" si="16"/>
        <v>1.3793103447596877E-3</v>
      </c>
      <c r="I1028" s="115"/>
    </row>
    <row r="1029" spans="1:9">
      <c r="A1029" s="3" t="s">
        <v>2253</v>
      </c>
      <c r="B1029" s="3">
        <v>1939</v>
      </c>
      <c r="C1029" s="5">
        <v>-344.63793103448273</v>
      </c>
      <c r="D1029" s="57"/>
      <c r="E1029" s="32" t="s">
        <v>11615</v>
      </c>
      <c r="F1029" s="28">
        <v>-344.64</v>
      </c>
      <c r="G1029" s="57"/>
      <c r="H1029" s="107">
        <f t="shared" si="16"/>
        <v>2.0689655172532184E-3</v>
      </c>
      <c r="I1029" s="115"/>
    </row>
    <row r="1030" spans="1:9">
      <c r="A1030" s="3" t="s">
        <v>2253</v>
      </c>
      <c r="B1030" s="3">
        <v>1940</v>
      </c>
      <c r="C1030" s="5">
        <v>-90.000000000000014</v>
      </c>
      <c r="D1030" s="57"/>
      <c r="E1030" s="32" t="s">
        <v>11616</v>
      </c>
      <c r="F1030" s="28">
        <v>-90</v>
      </c>
      <c r="G1030" s="57"/>
      <c r="H1030" s="107">
        <f t="shared" si="16"/>
        <v>0</v>
      </c>
      <c r="I1030" s="115"/>
    </row>
    <row r="1031" spans="1:9">
      <c r="A1031" s="3" t="s">
        <v>2253</v>
      </c>
      <c r="B1031" s="3">
        <v>1941</v>
      </c>
      <c r="C1031" s="5">
        <v>-947.42241379310349</v>
      </c>
      <c r="D1031" s="57"/>
      <c r="E1031" s="32" t="s">
        <v>11617</v>
      </c>
      <c r="F1031" s="28">
        <v>-947.42</v>
      </c>
      <c r="G1031" s="57"/>
      <c r="H1031" s="107">
        <f t="shared" si="16"/>
        <v>-2.4137931035284055E-3</v>
      </c>
      <c r="I1031" s="115"/>
    </row>
    <row r="1032" spans="1:9">
      <c r="A1032" s="3" t="s">
        <v>2253</v>
      </c>
      <c r="B1032" s="3">
        <v>1942</v>
      </c>
      <c r="C1032" s="5">
        <v>-1007.7586206896552</v>
      </c>
      <c r="D1032" s="57"/>
      <c r="E1032" s="32" t="s">
        <v>11618</v>
      </c>
      <c r="F1032" s="28">
        <v>-1007.76</v>
      </c>
      <c r="G1032" s="57"/>
      <c r="H1032" s="107">
        <f t="shared" si="16"/>
        <v>1.3793103447596877E-3</v>
      </c>
      <c r="I1032" s="115"/>
    </row>
    <row r="1033" spans="1:9">
      <c r="A1033" s="3" t="s">
        <v>2253</v>
      </c>
      <c r="B1033" s="3">
        <v>1943</v>
      </c>
      <c r="C1033" s="5">
        <v>-1007.7586206896552</v>
      </c>
      <c r="D1033" s="57"/>
      <c r="E1033" s="32" t="s">
        <v>11619</v>
      </c>
      <c r="F1033" s="28">
        <v>-1007.76</v>
      </c>
      <c r="G1033" s="57"/>
      <c r="H1033" s="107">
        <f t="shared" si="16"/>
        <v>1.3793103447596877E-3</v>
      </c>
      <c r="I1033" s="115"/>
    </row>
    <row r="1034" spans="1:9">
      <c r="A1034" s="3" t="s">
        <v>2253</v>
      </c>
      <c r="B1034" s="3">
        <v>1944</v>
      </c>
      <c r="C1034" s="5">
        <v>-1698.2672413793105</v>
      </c>
      <c r="D1034" s="57"/>
      <c r="E1034" s="32" t="s">
        <v>11620</v>
      </c>
      <c r="F1034" s="28">
        <v>-1698.27</v>
      </c>
      <c r="G1034" s="57"/>
      <c r="H1034" s="107">
        <f t="shared" si="16"/>
        <v>2.7586206895193754E-3</v>
      </c>
      <c r="I1034" s="115"/>
    </row>
    <row r="1035" spans="1:9">
      <c r="A1035" s="3" t="s">
        <v>2253</v>
      </c>
      <c r="B1035" s="3">
        <v>1945</v>
      </c>
      <c r="C1035" s="5">
        <v>-947.42241379310349</v>
      </c>
      <c r="D1035" s="57"/>
      <c r="E1035" s="32" t="s">
        <v>11621</v>
      </c>
      <c r="F1035" s="28">
        <v>-947.42</v>
      </c>
      <c r="G1035" s="57"/>
      <c r="H1035" s="107">
        <f t="shared" si="16"/>
        <v>-2.4137931035284055E-3</v>
      </c>
      <c r="I1035" s="115"/>
    </row>
    <row r="1036" spans="1:9">
      <c r="A1036" s="3" t="s">
        <v>2253</v>
      </c>
      <c r="B1036" s="3">
        <v>1946</v>
      </c>
      <c r="C1036" s="5">
        <v>-1304.3189655172414</v>
      </c>
      <c r="D1036" s="57"/>
      <c r="E1036" s="32" t="s">
        <v>11622</v>
      </c>
      <c r="F1036" s="28">
        <v>-1304.32</v>
      </c>
      <c r="G1036" s="57"/>
      <c r="H1036" s="107">
        <f t="shared" si="16"/>
        <v>1.0344827585413441E-3</v>
      </c>
      <c r="I1036" s="115"/>
    </row>
    <row r="1037" spans="1:9">
      <c r="A1037" s="3" t="s">
        <v>2253</v>
      </c>
      <c r="B1037" s="3">
        <v>1947</v>
      </c>
      <c r="C1037" s="5">
        <v>-1304.3189655172414</v>
      </c>
      <c r="D1037" s="57"/>
      <c r="E1037" s="32" t="s">
        <v>11623</v>
      </c>
      <c r="F1037" s="28">
        <v>-1304.32</v>
      </c>
      <c r="G1037" s="57"/>
      <c r="H1037" s="107">
        <f t="shared" si="16"/>
        <v>1.0344827585413441E-3</v>
      </c>
      <c r="I1037" s="115"/>
    </row>
    <row r="1038" spans="1:9">
      <c r="A1038" s="3" t="s">
        <v>2253</v>
      </c>
      <c r="B1038" s="3">
        <v>1948</v>
      </c>
      <c r="C1038" s="5">
        <v>-1304.3189655172414</v>
      </c>
      <c r="D1038" s="57"/>
      <c r="E1038" s="32" t="s">
        <v>11624</v>
      </c>
      <c r="F1038" s="28">
        <v>-1304.32</v>
      </c>
      <c r="G1038" s="57"/>
      <c r="H1038" s="107">
        <f t="shared" si="16"/>
        <v>1.0344827585413441E-3</v>
      </c>
      <c r="I1038" s="115"/>
    </row>
    <row r="1039" spans="1:9">
      <c r="A1039" s="3" t="s">
        <v>2253</v>
      </c>
      <c r="B1039" s="3">
        <v>1949</v>
      </c>
      <c r="C1039" s="5">
        <v>-1007.7500000000001</v>
      </c>
      <c r="D1039" s="57"/>
      <c r="E1039" s="32" t="s">
        <v>11625</v>
      </c>
      <c r="F1039" s="28">
        <v>-1007.75</v>
      </c>
      <c r="G1039" s="57"/>
      <c r="H1039" s="107">
        <f t="shared" si="16"/>
        <v>0</v>
      </c>
      <c r="I1039" s="115"/>
    </row>
    <row r="1040" spans="1:9">
      <c r="A1040" s="3" t="s">
        <v>2253</v>
      </c>
      <c r="B1040" s="3">
        <v>1950</v>
      </c>
      <c r="C1040" s="5">
        <v>-1007.7586206896552</v>
      </c>
      <c r="D1040" s="57"/>
      <c r="E1040" s="32" t="s">
        <v>11626</v>
      </c>
      <c r="F1040" s="28">
        <v>-1007.76</v>
      </c>
      <c r="G1040" s="57"/>
      <c r="H1040" s="107">
        <f t="shared" si="16"/>
        <v>1.3793103447596877E-3</v>
      </c>
      <c r="I1040" s="115"/>
    </row>
    <row r="1041" spans="1:9">
      <c r="A1041" s="3" t="s">
        <v>2253</v>
      </c>
      <c r="B1041" s="3">
        <v>1951</v>
      </c>
      <c r="C1041" s="5">
        <v>-24586.508620689656</v>
      </c>
      <c r="D1041" s="57"/>
      <c r="E1041" s="32" t="s">
        <v>11627</v>
      </c>
      <c r="F1041" s="28">
        <v>-24586.510000000002</v>
      </c>
      <c r="G1041" s="57"/>
      <c r="H1041" s="107">
        <f t="shared" si="16"/>
        <v>1.3793103462376166E-3</v>
      </c>
      <c r="I1041" s="115"/>
    </row>
    <row r="1042" spans="1:9">
      <c r="A1042" s="3" t="s">
        <v>2253</v>
      </c>
      <c r="B1042" s="3">
        <v>1952</v>
      </c>
      <c r="C1042" s="5">
        <v>-1698.2758620689656</v>
      </c>
      <c r="D1042" s="57"/>
      <c r="E1042" s="32" t="s">
        <v>11628</v>
      </c>
      <c r="F1042" s="28">
        <v>-1698.28</v>
      </c>
      <c r="G1042" s="57"/>
      <c r="H1042" s="107">
        <f t="shared" si="16"/>
        <v>4.13793103439275E-3</v>
      </c>
      <c r="I1042" s="115"/>
    </row>
    <row r="1043" spans="1:9">
      <c r="A1043" s="3" t="s">
        <v>2253</v>
      </c>
      <c r="B1043" s="3">
        <v>1953</v>
      </c>
      <c r="C1043" s="5">
        <v>-4340.5086206896549</v>
      </c>
      <c r="D1043" s="57"/>
      <c r="E1043" s="32" t="s">
        <v>11629</v>
      </c>
      <c r="F1043" s="28">
        <v>-4340.51</v>
      </c>
      <c r="G1043" s="57"/>
      <c r="H1043" s="107">
        <f t="shared" si="16"/>
        <v>1.3793103453281219E-3</v>
      </c>
      <c r="I1043" s="115"/>
    </row>
    <row r="1044" spans="1:9">
      <c r="A1044" s="3" t="s">
        <v>2253</v>
      </c>
      <c r="B1044" s="3">
        <v>1954</v>
      </c>
      <c r="C1044" s="5">
        <v>-24586.508620689656</v>
      </c>
      <c r="D1044" s="57"/>
      <c r="E1044" s="32" t="s">
        <v>11630</v>
      </c>
      <c r="F1044" s="28">
        <v>-24586.510000000002</v>
      </c>
      <c r="G1044" s="57"/>
      <c r="H1044" s="107">
        <f t="shared" si="16"/>
        <v>1.3793103462376166E-3</v>
      </c>
      <c r="I1044" s="115"/>
    </row>
    <row r="1045" spans="1:9">
      <c r="A1045" s="3" t="s">
        <v>2253</v>
      </c>
      <c r="B1045" s="3">
        <v>1955</v>
      </c>
      <c r="C1045" s="5">
        <v>-1007.7500000000001</v>
      </c>
      <c r="D1045" s="57"/>
      <c r="E1045" s="32" t="s">
        <v>11631</v>
      </c>
      <c r="F1045" s="28">
        <v>-1007.75</v>
      </c>
      <c r="G1045" s="57"/>
      <c r="H1045" s="107">
        <f t="shared" si="16"/>
        <v>0</v>
      </c>
      <c r="I1045" s="115"/>
    </row>
    <row r="1046" spans="1:9">
      <c r="A1046" s="3" t="s">
        <v>2253</v>
      </c>
      <c r="B1046" s="3">
        <v>1956</v>
      </c>
      <c r="C1046" s="5">
        <v>-947.41379310344837</v>
      </c>
      <c r="D1046" s="57"/>
      <c r="E1046" s="32" t="s">
        <v>11632</v>
      </c>
      <c r="F1046" s="28">
        <v>-947.41</v>
      </c>
      <c r="G1046" s="57"/>
      <c r="H1046" s="107">
        <f t="shared" si="16"/>
        <v>-3.79310344840178E-3</v>
      </c>
      <c r="I1046" s="115"/>
    </row>
    <row r="1047" spans="1:9">
      <c r="A1047" s="3" t="s">
        <v>2253</v>
      </c>
      <c r="B1047" s="3">
        <v>1957</v>
      </c>
      <c r="C1047" s="5">
        <v>-1758.6206896551726</v>
      </c>
      <c r="D1047" s="57"/>
      <c r="E1047" s="32" t="s">
        <v>11633</v>
      </c>
      <c r="F1047" s="28">
        <v>-1758.62</v>
      </c>
      <c r="G1047" s="57"/>
      <c r="H1047" s="107">
        <f t="shared" si="16"/>
        <v>-6.8965517266406096E-4</v>
      </c>
      <c r="I1047" s="115"/>
    </row>
    <row r="1048" spans="1:9">
      <c r="A1048" s="3" t="s">
        <v>2253</v>
      </c>
      <c r="B1048" s="3">
        <v>1958</v>
      </c>
      <c r="C1048" s="5">
        <v>-2792.2327586206898</v>
      </c>
      <c r="D1048" s="57"/>
      <c r="E1048" s="32" t="s">
        <v>11634</v>
      </c>
      <c r="F1048" s="28">
        <v>-2792.23</v>
      </c>
      <c r="G1048" s="57"/>
      <c r="H1048" s="107">
        <f t="shared" si="16"/>
        <v>-2.7586206897467491E-3</v>
      </c>
      <c r="I1048" s="115"/>
    </row>
    <row r="1049" spans="1:9">
      <c r="A1049" s="3" t="s">
        <v>2253</v>
      </c>
      <c r="B1049" s="3">
        <v>1959</v>
      </c>
      <c r="C1049" s="5">
        <v>-1698.2758620689656</v>
      </c>
      <c r="D1049" s="57"/>
      <c r="E1049" s="32" t="s">
        <v>11635</v>
      </c>
      <c r="F1049" s="28">
        <v>-1698.2800000000002</v>
      </c>
      <c r="G1049" s="57"/>
      <c r="H1049" s="107">
        <f t="shared" si="16"/>
        <v>4.1379310346201237E-3</v>
      </c>
      <c r="I1049" s="115"/>
    </row>
    <row r="1050" spans="1:9">
      <c r="A1050" s="3" t="s">
        <v>2253</v>
      </c>
      <c r="B1050" s="3">
        <v>1960</v>
      </c>
      <c r="C1050" s="5">
        <v>-1007.7500000000001</v>
      </c>
      <c r="D1050" s="57"/>
      <c r="E1050" s="32" t="s">
        <v>11636</v>
      </c>
      <c r="F1050" s="28">
        <v>-1007.75</v>
      </c>
      <c r="G1050" s="57"/>
      <c r="H1050" s="107">
        <f t="shared" si="16"/>
        <v>0</v>
      </c>
      <c r="I1050" s="115"/>
    </row>
    <row r="1051" spans="1:9">
      <c r="A1051" s="3" t="s">
        <v>2253</v>
      </c>
      <c r="B1051" s="3">
        <v>1961</v>
      </c>
      <c r="C1051" s="5">
        <v>-1007.7586206896552</v>
      </c>
      <c r="D1051" s="57"/>
      <c r="E1051" s="32" t="s">
        <v>11637</v>
      </c>
      <c r="F1051" s="28">
        <v>-1007.76</v>
      </c>
      <c r="G1051" s="57"/>
      <c r="H1051" s="107">
        <f t="shared" si="16"/>
        <v>1.3793103447596877E-3</v>
      </c>
      <c r="I1051" s="115"/>
    </row>
    <row r="1053" spans="1:9" s="36" customFormat="1" ht="12.75" thickBot="1">
      <c r="A1053" s="123"/>
      <c r="B1053" s="123"/>
      <c r="C1053" s="31">
        <f>SUM(C1006:C1052)</f>
        <v>-119290.57758620688</v>
      </c>
      <c r="F1053" s="31">
        <f>SUM(F1006:F1052)</f>
        <v>-119290.59999999998</v>
      </c>
      <c r="H1053" s="34">
        <f>SUM(H1006:H1052)</f>
        <v>2.2413793103055468E-2</v>
      </c>
    </row>
    <row r="1054" spans="1:9" ht="15.75" thickTop="1"/>
  </sheetData>
  <sortState ref="A1006:C1051">
    <sortCondition ref="B1006:B1051"/>
  </sortState>
  <mergeCells count="5">
    <mergeCell ref="A1:J1"/>
    <mergeCell ref="A2:J2"/>
    <mergeCell ref="A4:J4"/>
    <mergeCell ref="A7:C7"/>
    <mergeCell ref="E7:F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1172"/>
  <sheetViews>
    <sheetView workbookViewId="0">
      <selection sqref="A1:XFD1048576"/>
    </sheetView>
  </sheetViews>
  <sheetFormatPr baseColWidth="10" defaultRowHeight="15"/>
  <cols>
    <col min="1" max="2" width="11.42578125" style="84"/>
    <col min="3" max="3" width="13.140625" style="84" bestFit="1" customWidth="1"/>
    <col min="4" max="4" width="7" style="115" customWidth="1"/>
    <col min="5" max="5" width="11.42578125" style="115"/>
    <col min="6" max="6" width="13.140625" style="115" bestFit="1" customWidth="1"/>
    <col min="7" max="7" width="6.85546875" style="115" customWidth="1"/>
    <col min="8" max="8" width="13.85546875" style="115" bestFit="1" customWidth="1"/>
    <col min="9" max="10" width="11.42578125" style="115"/>
    <col min="11" max="13" width="13.140625" style="115" bestFit="1" customWidth="1"/>
    <col min="14" max="16384" width="11.42578125" style="115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42887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0">
      <c r="A5" s="115"/>
      <c r="B5" s="115"/>
      <c r="C5" s="115"/>
    </row>
    <row r="6" spans="1:10" ht="15.75" thickBot="1">
      <c r="A6" s="115"/>
      <c r="B6" s="115"/>
      <c r="C6" s="115"/>
    </row>
    <row r="7" spans="1:10" ht="15.75" thickBot="1">
      <c r="A7" s="147" t="s">
        <v>2</v>
      </c>
      <c r="B7" s="148"/>
      <c r="C7" s="149"/>
      <c r="D7" s="2"/>
      <c r="E7" s="147" t="s">
        <v>277</v>
      </c>
      <c r="F7" s="149"/>
      <c r="G7" s="2"/>
      <c r="H7" s="49" t="s">
        <v>223</v>
      </c>
    </row>
    <row r="8" spans="1:10">
      <c r="A8" s="60" t="s">
        <v>1107</v>
      </c>
      <c r="B8" s="60">
        <v>54468</v>
      </c>
      <c r="C8" s="28">
        <v>947.42241379310349</v>
      </c>
      <c r="D8" s="135"/>
      <c r="E8" s="101" t="s">
        <v>11860</v>
      </c>
      <c r="F8" s="27">
        <v>947.42000000000007</v>
      </c>
      <c r="G8" s="57"/>
      <c r="H8" s="15">
        <f>+C8-F8</f>
        <v>2.4137931034147186E-3</v>
      </c>
      <c r="I8" s="119"/>
      <c r="J8" s="119"/>
    </row>
    <row r="9" spans="1:10">
      <c r="A9" s="60" t="s">
        <v>1107</v>
      </c>
      <c r="B9" s="60">
        <v>54469</v>
      </c>
      <c r="C9" s="28">
        <v>460.33620689655174</v>
      </c>
      <c r="D9" s="135"/>
      <c r="E9" s="32" t="s">
        <v>11861</v>
      </c>
      <c r="F9" s="28">
        <v>460.34</v>
      </c>
      <c r="G9" s="57"/>
      <c r="H9" s="18">
        <f t="shared" ref="H9:H72" si="0">+C9-F9</f>
        <v>-3.7931034482312498E-3</v>
      </c>
      <c r="I9" s="119"/>
      <c r="J9" s="119"/>
    </row>
    <row r="10" spans="1:10">
      <c r="A10" s="60" t="s">
        <v>1107</v>
      </c>
      <c r="B10" s="60">
        <v>54470</v>
      </c>
      <c r="C10" s="28">
        <v>1007.7586206896552</v>
      </c>
      <c r="D10" s="135"/>
      <c r="E10" s="32" t="s">
        <v>11862</v>
      </c>
      <c r="F10" s="28">
        <v>1007.76</v>
      </c>
      <c r="G10" s="57"/>
      <c r="H10" s="18">
        <f t="shared" si="0"/>
        <v>-1.3793103447596877E-3</v>
      </c>
      <c r="I10" s="119"/>
      <c r="J10" s="119"/>
    </row>
    <row r="11" spans="1:10">
      <c r="A11" s="60" t="s">
        <v>1107</v>
      </c>
      <c r="B11" s="60">
        <v>54471</v>
      </c>
      <c r="C11" s="28">
        <v>1654.3189655172414</v>
      </c>
      <c r="D11" s="135"/>
      <c r="E11" s="32" t="s">
        <v>11863</v>
      </c>
      <c r="F11" s="28">
        <v>1654.3200000000002</v>
      </c>
      <c r="G11" s="57"/>
      <c r="H11" s="18">
        <f t="shared" si="0"/>
        <v>-1.0344827587687178E-3</v>
      </c>
      <c r="I11" s="119"/>
      <c r="J11" s="119"/>
    </row>
    <row r="12" spans="1:10">
      <c r="A12" s="60" t="s">
        <v>1107</v>
      </c>
      <c r="B12" s="60">
        <v>54472</v>
      </c>
      <c r="C12" s="28">
        <v>1981.9137931034484</v>
      </c>
      <c r="D12" s="135"/>
      <c r="E12" s="32" t="s">
        <v>11864</v>
      </c>
      <c r="F12" s="28">
        <v>1981.9099999999999</v>
      </c>
      <c r="G12" s="57"/>
      <c r="H12" s="18">
        <f t="shared" si="0"/>
        <v>3.7931034485154669E-3</v>
      </c>
      <c r="I12" s="119"/>
      <c r="J12" s="119"/>
    </row>
    <row r="13" spans="1:10">
      <c r="A13" s="60" t="s">
        <v>1107</v>
      </c>
      <c r="B13" s="60">
        <v>54473</v>
      </c>
      <c r="C13" s="28">
        <v>947.41379310344837</v>
      </c>
      <c r="D13" s="135"/>
      <c r="E13" s="32" t="s">
        <v>11865</v>
      </c>
      <c r="F13" s="28">
        <v>947.41</v>
      </c>
      <c r="G13" s="57"/>
      <c r="H13" s="18">
        <f t="shared" si="0"/>
        <v>3.79310344840178E-3</v>
      </c>
      <c r="I13" s="119"/>
      <c r="J13" s="119"/>
    </row>
    <row r="14" spans="1:10">
      <c r="A14" s="60" t="s">
        <v>1107</v>
      </c>
      <c r="B14" s="60">
        <v>54474</v>
      </c>
      <c r="C14" s="28">
        <v>2862.0689655172414</v>
      </c>
      <c r="D14" s="135"/>
      <c r="E14" s="32" t="s">
        <v>11866</v>
      </c>
      <c r="F14" s="28">
        <v>2862.0699999999997</v>
      </c>
      <c r="G14" s="57"/>
      <c r="H14" s="18">
        <f t="shared" si="0"/>
        <v>-1.0344827583139704E-3</v>
      </c>
      <c r="I14" s="119"/>
      <c r="J14" s="119"/>
    </row>
    <row r="15" spans="1:10">
      <c r="A15" s="60" t="s">
        <v>1107</v>
      </c>
      <c r="B15" s="60">
        <v>54475</v>
      </c>
      <c r="C15" s="28">
        <v>1007.7586206896552</v>
      </c>
      <c r="D15" s="135"/>
      <c r="E15" s="32" t="s">
        <v>11867</v>
      </c>
      <c r="F15" s="28">
        <v>1007.76</v>
      </c>
      <c r="G15" s="57"/>
      <c r="H15" s="18">
        <f t="shared" si="0"/>
        <v>-1.3793103447596877E-3</v>
      </c>
      <c r="I15" s="119"/>
      <c r="J15" s="119"/>
    </row>
    <row r="16" spans="1:10">
      <c r="A16" s="60" t="s">
        <v>1107</v>
      </c>
      <c r="B16" s="60">
        <v>54476</v>
      </c>
      <c r="C16" s="28">
        <v>947.42241379310349</v>
      </c>
      <c r="D16" s="135"/>
      <c r="E16" s="32" t="s">
        <v>11868</v>
      </c>
      <c r="F16" s="28">
        <v>947.42000000000007</v>
      </c>
      <c r="G16" s="57"/>
      <c r="H16" s="18">
        <f t="shared" si="0"/>
        <v>2.4137931034147186E-3</v>
      </c>
      <c r="I16" s="119"/>
      <c r="J16" s="119"/>
    </row>
    <row r="17" spans="1:10">
      <c r="A17" s="60" t="s">
        <v>1107</v>
      </c>
      <c r="B17" s="60">
        <v>54477</v>
      </c>
      <c r="C17" s="28">
        <v>3329.1896551724139</v>
      </c>
      <c r="D17" s="135"/>
      <c r="E17" s="32" t="s">
        <v>11869</v>
      </c>
      <c r="F17" s="28">
        <v>3329.19</v>
      </c>
      <c r="G17" s="57"/>
      <c r="H17" s="18">
        <f t="shared" si="0"/>
        <v>-3.448275861046568E-4</v>
      </c>
      <c r="I17" s="119"/>
      <c r="J17" s="119"/>
    </row>
    <row r="18" spans="1:10">
      <c r="A18" s="60" t="s">
        <v>1107</v>
      </c>
      <c r="B18" s="60">
        <v>54478</v>
      </c>
      <c r="C18" s="28">
        <v>947.42241379310349</v>
      </c>
      <c r="D18" s="135"/>
      <c r="E18" s="32" t="s">
        <v>11870</v>
      </c>
      <c r="F18" s="28">
        <v>947.42000000000007</v>
      </c>
      <c r="G18" s="57"/>
      <c r="H18" s="18">
        <f t="shared" si="0"/>
        <v>2.4137931034147186E-3</v>
      </c>
      <c r="I18" s="119"/>
      <c r="J18" s="119"/>
    </row>
    <row r="19" spans="1:10">
      <c r="A19" s="60" t="s">
        <v>1107</v>
      </c>
      <c r="B19" s="60">
        <v>54479</v>
      </c>
      <c r="C19" s="28">
        <v>8181.4741379310353</v>
      </c>
      <c r="D19" s="135"/>
      <c r="E19" s="32" t="s">
        <v>11871</v>
      </c>
      <c r="F19" s="28">
        <v>8181.4699999999993</v>
      </c>
      <c r="G19" s="57"/>
      <c r="H19" s="18">
        <f t="shared" si="0"/>
        <v>4.1379310359843657E-3</v>
      </c>
      <c r="I19" s="119"/>
      <c r="J19" s="119"/>
    </row>
    <row r="20" spans="1:10">
      <c r="A20" s="60" t="s">
        <v>1107</v>
      </c>
      <c r="B20" s="60">
        <v>54480</v>
      </c>
      <c r="C20" s="28">
        <v>1007.7586206896552</v>
      </c>
      <c r="D20" s="135"/>
      <c r="E20" s="32" t="s">
        <v>11872</v>
      </c>
      <c r="F20" s="28">
        <v>1007.76</v>
      </c>
      <c r="G20" s="57"/>
      <c r="H20" s="18">
        <f t="shared" si="0"/>
        <v>-1.3793103447596877E-3</v>
      </c>
      <c r="I20" s="119"/>
      <c r="J20" s="119"/>
    </row>
    <row r="21" spans="1:10">
      <c r="A21" s="60" t="s">
        <v>1107</v>
      </c>
      <c r="B21" s="60">
        <v>54481</v>
      </c>
      <c r="C21" s="28">
        <v>2801.7241379310349</v>
      </c>
      <c r="D21" s="135"/>
      <c r="E21" s="32" t="s">
        <v>11873</v>
      </c>
      <c r="F21" s="28">
        <v>2801.72</v>
      </c>
      <c r="G21" s="57"/>
      <c r="H21" s="18">
        <f t="shared" si="0"/>
        <v>4.137931035074871E-3</v>
      </c>
      <c r="I21" s="119"/>
      <c r="J21" s="119"/>
    </row>
    <row r="22" spans="1:10">
      <c r="A22" s="60" t="s">
        <v>1107</v>
      </c>
      <c r="B22" s="60">
        <v>54482</v>
      </c>
      <c r="C22" s="28">
        <v>2801.7241379310349</v>
      </c>
      <c r="D22" s="135"/>
      <c r="E22" s="32" t="s">
        <v>11874</v>
      </c>
      <c r="F22" s="28">
        <v>2801.72</v>
      </c>
      <c r="G22" s="57"/>
      <c r="H22" s="18">
        <f t="shared" si="0"/>
        <v>4.137931035074871E-3</v>
      </c>
      <c r="I22" s="119"/>
      <c r="J22" s="119"/>
    </row>
    <row r="23" spans="1:10">
      <c r="A23" s="60" t="s">
        <v>1107</v>
      </c>
      <c r="B23" s="60">
        <v>54483</v>
      </c>
      <c r="C23" s="28">
        <v>1007.7586206896552</v>
      </c>
      <c r="D23" s="135"/>
      <c r="E23" s="32" t="s">
        <v>11875</v>
      </c>
      <c r="F23" s="28">
        <v>1007.76</v>
      </c>
      <c r="G23" s="57"/>
      <c r="H23" s="18">
        <f t="shared" si="0"/>
        <v>-1.3793103447596877E-3</v>
      </c>
      <c r="I23" s="119"/>
      <c r="J23" s="119"/>
    </row>
    <row r="24" spans="1:10">
      <c r="A24" s="60" t="s">
        <v>1107</v>
      </c>
      <c r="B24" s="60">
        <v>54484</v>
      </c>
      <c r="C24" s="28">
        <v>2922.8017241379312</v>
      </c>
      <c r="D24" s="135"/>
      <c r="E24" s="32" t="s">
        <v>11876</v>
      </c>
      <c r="F24" s="28">
        <v>2922.8</v>
      </c>
      <c r="G24" s="57"/>
      <c r="H24" s="18">
        <f t="shared" si="0"/>
        <v>1.7241379309780314E-3</v>
      </c>
      <c r="I24" s="119"/>
      <c r="J24" s="119"/>
    </row>
    <row r="25" spans="1:10">
      <c r="A25" s="60" t="s">
        <v>1107</v>
      </c>
      <c r="B25" s="60">
        <v>54485</v>
      </c>
      <c r="C25" s="28">
        <v>1007.7586206896552</v>
      </c>
      <c r="D25" s="135"/>
      <c r="E25" s="32" t="s">
        <v>11877</v>
      </c>
      <c r="F25" s="28">
        <v>1007.76</v>
      </c>
      <c r="G25" s="57"/>
      <c r="H25" s="18">
        <f t="shared" si="0"/>
        <v>-1.3793103447596877E-3</v>
      </c>
      <c r="I25" s="119"/>
      <c r="J25" s="119"/>
    </row>
    <row r="26" spans="1:10">
      <c r="A26" s="60" t="s">
        <v>1107</v>
      </c>
      <c r="B26" s="60">
        <v>54486</v>
      </c>
      <c r="C26" s="28">
        <v>1318.1034482758621</v>
      </c>
      <c r="D26" s="135"/>
      <c r="E26" s="32" t="s">
        <v>11878</v>
      </c>
      <c r="F26" s="28">
        <v>1318.1</v>
      </c>
      <c r="G26" s="57"/>
      <c r="H26" s="18">
        <f t="shared" si="0"/>
        <v>3.4482758621834364E-3</v>
      </c>
      <c r="I26" s="119"/>
      <c r="J26" s="119"/>
    </row>
    <row r="27" spans="1:10">
      <c r="A27" s="60" t="s">
        <v>1107</v>
      </c>
      <c r="B27" s="60">
        <v>54487</v>
      </c>
      <c r="C27" s="28">
        <v>400</v>
      </c>
      <c r="D27" s="135"/>
      <c r="E27" s="32" t="s">
        <v>11879</v>
      </c>
      <c r="F27" s="28">
        <v>400</v>
      </c>
      <c r="G27" s="57"/>
      <c r="H27" s="18">
        <f t="shared" si="0"/>
        <v>0</v>
      </c>
      <c r="I27" s="119"/>
      <c r="J27" s="119"/>
    </row>
    <row r="28" spans="1:10">
      <c r="A28" s="60" t="s">
        <v>1107</v>
      </c>
      <c r="B28" s="60">
        <v>54488</v>
      </c>
      <c r="C28" s="28">
        <v>3849.1379310344832</v>
      </c>
      <c r="D28" s="135"/>
      <c r="E28" s="32" t="s">
        <v>11880</v>
      </c>
      <c r="F28" s="28">
        <v>3849.1400000000003</v>
      </c>
      <c r="G28" s="57"/>
      <c r="H28" s="18">
        <f t="shared" si="0"/>
        <v>-2.0689655170826882E-3</v>
      </c>
      <c r="I28" s="119"/>
      <c r="J28" s="119"/>
    </row>
    <row r="29" spans="1:10">
      <c r="A29" s="60" t="s">
        <v>1107</v>
      </c>
      <c r="B29" s="60">
        <v>54489</v>
      </c>
      <c r="C29" s="28">
        <v>947.42241379310349</v>
      </c>
      <c r="D29" s="135"/>
      <c r="E29" s="32" t="s">
        <v>11881</v>
      </c>
      <c r="F29" s="28">
        <v>947.42000000000007</v>
      </c>
      <c r="G29" s="57"/>
      <c r="H29" s="18">
        <f t="shared" si="0"/>
        <v>2.4137931034147186E-3</v>
      </c>
      <c r="I29" s="119"/>
      <c r="J29" s="119"/>
    </row>
    <row r="30" spans="1:10">
      <c r="A30" s="60" t="s">
        <v>1107</v>
      </c>
      <c r="B30" s="60">
        <v>54490</v>
      </c>
      <c r="C30" s="28">
        <v>1780.1637931034481</v>
      </c>
      <c r="D30" s="135"/>
      <c r="E30" s="32" t="s">
        <v>11882</v>
      </c>
      <c r="F30" s="28">
        <v>1780.16</v>
      </c>
      <c r="G30" s="57"/>
      <c r="H30" s="18">
        <f t="shared" si="0"/>
        <v>3.7931034480607195E-3</v>
      </c>
      <c r="I30" s="119"/>
      <c r="J30" s="119"/>
    </row>
    <row r="31" spans="1:10">
      <c r="A31" s="60" t="s">
        <v>1107</v>
      </c>
      <c r="B31" s="60">
        <v>54491</v>
      </c>
      <c r="C31" s="28">
        <v>1007.7586206896552</v>
      </c>
      <c r="D31" s="135"/>
      <c r="E31" s="32" t="s">
        <v>11883</v>
      </c>
      <c r="F31" s="28">
        <v>1007.76</v>
      </c>
      <c r="G31" s="57"/>
      <c r="H31" s="18">
        <f t="shared" si="0"/>
        <v>-1.3793103447596877E-3</v>
      </c>
      <c r="I31" s="119"/>
      <c r="J31" s="119"/>
    </row>
    <row r="32" spans="1:10">
      <c r="A32" s="60" t="s">
        <v>1107</v>
      </c>
      <c r="B32" s="60">
        <v>54492</v>
      </c>
      <c r="C32" s="28">
        <v>1758.6206896551726</v>
      </c>
      <c r="D32" s="135"/>
      <c r="E32" s="32" t="s">
        <v>11884</v>
      </c>
      <c r="F32" s="28">
        <v>1758.62</v>
      </c>
      <c r="G32" s="57"/>
      <c r="H32" s="18">
        <f t="shared" si="0"/>
        <v>6.8965517266406096E-4</v>
      </c>
      <c r="I32" s="119"/>
      <c r="J32" s="119"/>
    </row>
    <row r="33" spans="1:10">
      <c r="A33" s="60" t="s">
        <v>1107</v>
      </c>
      <c r="B33" s="60">
        <v>54493</v>
      </c>
      <c r="C33" s="28">
        <v>200</v>
      </c>
      <c r="D33" s="135"/>
      <c r="E33" s="32" t="s">
        <v>11885</v>
      </c>
      <c r="F33" s="28">
        <v>200</v>
      </c>
      <c r="G33" s="57"/>
      <c r="H33" s="18">
        <f t="shared" si="0"/>
        <v>0</v>
      </c>
      <c r="I33" s="119"/>
      <c r="J33" s="119"/>
    </row>
    <row r="34" spans="1:10">
      <c r="A34" s="60" t="s">
        <v>1107</v>
      </c>
      <c r="B34" s="60">
        <v>54494</v>
      </c>
      <c r="C34" s="28">
        <v>1757.7586206896553</v>
      </c>
      <c r="D34" s="135"/>
      <c r="E34" s="32" t="s">
        <v>11886</v>
      </c>
      <c r="F34" s="28">
        <v>1757.76</v>
      </c>
      <c r="G34" s="57"/>
      <c r="H34" s="18">
        <f t="shared" si="0"/>
        <v>-1.3793103446460009E-3</v>
      </c>
      <c r="I34" s="119"/>
      <c r="J34" s="119"/>
    </row>
    <row r="35" spans="1:10">
      <c r="A35" s="60" t="s">
        <v>1107</v>
      </c>
      <c r="B35" s="60">
        <v>54495</v>
      </c>
      <c r="C35" s="28">
        <v>2086.2068965517242</v>
      </c>
      <c r="D35" s="135"/>
      <c r="E35" s="32" t="s">
        <v>11887</v>
      </c>
      <c r="F35" s="28">
        <v>2086.21</v>
      </c>
      <c r="G35" s="57"/>
      <c r="H35" s="18">
        <f t="shared" si="0"/>
        <v>-3.1034482758514059E-3</v>
      </c>
      <c r="I35" s="119"/>
      <c r="J35" s="119"/>
    </row>
    <row r="36" spans="1:10">
      <c r="A36" s="60" t="s">
        <v>1107</v>
      </c>
      <c r="B36" s="60">
        <v>54496</v>
      </c>
      <c r="C36" s="28">
        <v>2443.9568965517242</v>
      </c>
      <c r="D36" s="135"/>
      <c r="E36" s="32" t="s">
        <v>11888</v>
      </c>
      <c r="F36" s="28">
        <v>2443.96</v>
      </c>
      <c r="G36" s="57"/>
      <c r="H36" s="18">
        <f t="shared" si="0"/>
        <v>-3.1034482758514059E-3</v>
      </c>
      <c r="I36" s="119"/>
      <c r="J36" s="119"/>
    </row>
    <row r="37" spans="1:10">
      <c r="A37" s="60" t="s">
        <v>1107</v>
      </c>
      <c r="B37" s="60">
        <v>54497</v>
      </c>
      <c r="C37" s="28">
        <v>1758.6206896551726</v>
      </c>
      <c r="D37" s="135"/>
      <c r="E37" s="32" t="s">
        <v>11889</v>
      </c>
      <c r="F37" s="28">
        <v>1758.62</v>
      </c>
      <c r="G37" s="57"/>
      <c r="H37" s="18">
        <f t="shared" si="0"/>
        <v>6.8965517266406096E-4</v>
      </c>
      <c r="I37" s="119"/>
      <c r="J37" s="119"/>
    </row>
    <row r="38" spans="1:10">
      <c r="A38" s="60" t="s">
        <v>1107</v>
      </c>
      <c r="B38" s="60">
        <v>54498</v>
      </c>
      <c r="C38" s="28">
        <v>947.41379310344837</v>
      </c>
      <c r="D38" s="135"/>
      <c r="E38" s="32" t="s">
        <v>11890</v>
      </c>
      <c r="F38" s="28">
        <v>947.41</v>
      </c>
      <c r="G38" s="57"/>
      <c r="H38" s="18">
        <f t="shared" si="0"/>
        <v>3.79310344840178E-3</v>
      </c>
      <c r="I38" s="119"/>
      <c r="J38" s="119"/>
    </row>
    <row r="39" spans="1:10">
      <c r="A39" s="60" t="s">
        <v>1107</v>
      </c>
      <c r="B39" s="60">
        <v>54499</v>
      </c>
      <c r="C39" s="28">
        <v>400</v>
      </c>
      <c r="D39" s="135"/>
      <c r="E39" s="32" t="s">
        <v>11891</v>
      </c>
      <c r="F39" s="28">
        <v>400</v>
      </c>
      <c r="G39" s="57"/>
      <c r="H39" s="18">
        <f t="shared" si="0"/>
        <v>0</v>
      </c>
      <c r="I39" s="119"/>
      <c r="J39" s="119"/>
    </row>
    <row r="40" spans="1:10">
      <c r="A40" s="60" t="s">
        <v>1107</v>
      </c>
      <c r="B40" s="60">
        <v>54500</v>
      </c>
      <c r="C40" s="28">
        <v>818.16379310344837</v>
      </c>
      <c r="D40" s="135"/>
      <c r="E40" s="32" t="s">
        <v>11892</v>
      </c>
      <c r="F40" s="28">
        <v>818.16</v>
      </c>
      <c r="G40" s="57"/>
      <c r="H40" s="18">
        <f t="shared" si="0"/>
        <v>3.79310344840178E-3</v>
      </c>
      <c r="I40" s="119"/>
      <c r="J40" s="119"/>
    </row>
    <row r="41" spans="1:10">
      <c r="A41" s="60" t="s">
        <v>1107</v>
      </c>
      <c r="B41" s="60">
        <v>54501</v>
      </c>
      <c r="C41" s="28">
        <v>1758.6206896551726</v>
      </c>
      <c r="D41" s="135"/>
      <c r="E41" s="32" t="s">
        <v>11893</v>
      </c>
      <c r="F41" s="28">
        <v>1758.62</v>
      </c>
      <c r="G41" s="57"/>
      <c r="H41" s="18">
        <f t="shared" si="0"/>
        <v>6.8965517266406096E-4</v>
      </c>
      <c r="I41" s="119"/>
      <c r="J41" s="119"/>
    </row>
    <row r="42" spans="1:10">
      <c r="A42" s="60" t="s">
        <v>1107</v>
      </c>
      <c r="B42" s="60">
        <v>54502</v>
      </c>
      <c r="C42" s="28">
        <v>607.75862068965523</v>
      </c>
      <c r="D42" s="135"/>
      <c r="E42" s="32" t="s">
        <v>11894</v>
      </c>
      <c r="F42" s="28">
        <v>607.76</v>
      </c>
      <c r="G42" s="57"/>
      <c r="H42" s="18">
        <f t="shared" si="0"/>
        <v>-1.3793103447596877E-3</v>
      </c>
      <c r="I42" s="119"/>
      <c r="J42" s="119"/>
    </row>
    <row r="43" spans="1:10">
      <c r="A43" s="60" t="s">
        <v>1107</v>
      </c>
      <c r="B43" s="60">
        <v>54503</v>
      </c>
      <c r="C43" s="28">
        <v>1758.6206896551726</v>
      </c>
      <c r="D43" s="135"/>
      <c r="E43" s="32" t="s">
        <v>11895</v>
      </c>
      <c r="F43" s="28">
        <v>1758.62</v>
      </c>
      <c r="G43" s="57"/>
      <c r="H43" s="18">
        <f t="shared" si="0"/>
        <v>6.8965517266406096E-4</v>
      </c>
      <c r="I43" s="119"/>
      <c r="J43" s="119"/>
    </row>
    <row r="44" spans="1:10">
      <c r="A44" s="60" t="s">
        <v>1107</v>
      </c>
      <c r="B44" s="60">
        <v>54504</v>
      </c>
      <c r="C44" s="28">
        <v>1007.7586206896552</v>
      </c>
      <c r="D44" s="135"/>
      <c r="E44" s="32" t="s">
        <v>11896</v>
      </c>
      <c r="F44" s="28">
        <v>1007.76</v>
      </c>
      <c r="G44" s="57"/>
      <c r="H44" s="18">
        <f t="shared" si="0"/>
        <v>-1.3793103447596877E-3</v>
      </c>
      <c r="I44" s="119"/>
      <c r="J44" s="119"/>
    </row>
    <row r="45" spans="1:10">
      <c r="A45" s="60" t="s">
        <v>1107</v>
      </c>
      <c r="B45" s="60">
        <v>54505</v>
      </c>
      <c r="C45" s="28">
        <v>200</v>
      </c>
      <c r="D45" s="135"/>
      <c r="E45" s="32" t="s">
        <v>11897</v>
      </c>
      <c r="F45" s="28">
        <v>200</v>
      </c>
      <c r="G45" s="57"/>
      <c r="H45" s="18">
        <f t="shared" si="0"/>
        <v>0</v>
      </c>
      <c r="I45" s="119"/>
      <c r="J45" s="119"/>
    </row>
    <row r="46" spans="1:10">
      <c r="A46" s="60" t="s">
        <v>1107</v>
      </c>
      <c r="B46" s="60">
        <v>54506</v>
      </c>
      <c r="C46" s="28">
        <v>200</v>
      </c>
      <c r="D46" s="135"/>
      <c r="E46" s="32" t="s">
        <v>11898</v>
      </c>
      <c r="F46" s="28">
        <v>200</v>
      </c>
      <c r="G46" s="57"/>
      <c r="H46" s="18">
        <f t="shared" si="0"/>
        <v>0</v>
      </c>
      <c r="I46" s="119"/>
      <c r="J46" s="119"/>
    </row>
    <row r="47" spans="1:10">
      <c r="A47" s="60" t="s">
        <v>1107</v>
      </c>
      <c r="B47" s="60">
        <v>54507</v>
      </c>
      <c r="C47" s="28">
        <v>1007.7586206896552</v>
      </c>
      <c r="D47" s="135"/>
      <c r="E47" s="32" t="s">
        <v>11899</v>
      </c>
      <c r="F47" s="28">
        <v>1007.76</v>
      </c>
      <c r="G47" s="57"/>
      <c r="H47" s="18">
        <f t="shared" si="0"/>
        <v>-1.3793103447596877E-3</v>
      </c>
      <c r="I47" s="119"/>
      <c r="J47" s="119"/>
    </row>
    <row r="48" spans="1:10">
      <c r="A48" s="60" t="s">
        <v>1107</v>
      </c>
      <c r="B48" s="60">
        <v>54508</v>
      </c>
      <c r="C48" s="28">
        <v>1758.6206896551726</v>
      </c>
      <c r="D48" s="135"/>
      <c r="E48" s="32" t="s">
        <v>11900</v>
      </c>
      <c r="F48" s="28">
        <v>1758.62</v>
      </c>
      <c r="G48" s="57"/>
      <c r="H48" s="18">
        <f t="shared" si="0"/>
        <v>6.8965517266406096E-4</v>
      </c>
      <c r="I48" s="119"/>
      <c r="J48" s="119"/>
    </row>
    <row r="49" spans="1:10">
      <c r="A49" s="60" t="s">
        <v>1107</v>
      </c>
      <c r="B49" s="60">
        <v>54509</v>
      </c>
      <c r="C49" s="28">
        <v>947.42241379310349</v>
      </c>
      <c r="D49" s="135"/>
      <c r="E49" s="32" t="s">
        <v>11901</v>
      </c>
      <c r="F49" s="28">
        <v>947.42000000000007</v>
      </c>
      <c r="G49" s="57"/>
      <c r="H49" s="18">
        <f t="shared" si="0"/>
        <v>2.4137931034147186E-3</v>
      </c>
      <c r="I49" s="119"/>
      <c r="J49" s="119"/>
    </row>
    <row r="50" spans="1:10">
      <c r="A50" s="60" t="s">
        <v>1107</v>
      </c>
      <c r="B50" s="60">
        <v>54510</v>
      </c>
      <c r="C50" s="28">
        <v>947.41379310344837</v>
      </c>
      <c r="D50" s="135"/>
      <c r="E50" s="32" t="s">
        <v>11902</v>
      </c>
      <c r="F50" s="28">
        <v>947.41</v>
      </c>
      <c r="G50" s="57"/>
      <c r="H50" s="18">
        <f t="shared" si="0"/>
        <v>3.79310344840178E-3</v>
      </c>
      <c r="I50" s="119"/>
      <c r="J50" s="119"/>
    </row>
    <row r="51" spans="1:10">
      <c r="A51" s="60" t="s">
        <v>1107</v>
      </c>
      <c r="B51" s="60">
        <v>54511</v>
      </c>
      <c r="C51" s="28">
        <v>1758.6120689655174</v>
      </c>
      <c r="D51" s="135"/>
      <c r="E51" s="32" t="s">
        <v>11903</v>
      </c>
      <c r="F51" s="28">
        <v>1758.61</v>
      </c>
      <c r="G51" s="57"/>
      <c r="H51" s="18">
        <f t="shared" si="0"/>
        <v>2.0689655175374355E-3</v>
      </c>
      <c r="I51" s="119"/>
      <c r="J51" s="119"/>
    </row>
    <row r="52" spans="1:10">
      <c r="A52" s="60" t="s">
        <v>1107</v>
      </c>
      <c r="B52" s="60">
        <v>54512</v>
      </c>
      <c r="C52" s="28">
        <v>3849.1379310344832</v>
      </c>
      <c r="D52" s="135"/>
      <c r="E52" s="32" t="s">
        <v>11904</v>
      </c>
      <c r="F52" s="28">
        <v>3849.1400000000003</v>
      </c>
      <c r="G52" s="57"/>
      <c r="H52" s="18">
        <f t="shared" si="0"/>
        <v>-2.0689655170826882E-3</v>
      </c>
      <c r="I52" s="119"/>
      <c r="J52" s="119"/>
    </row>
    <row r="53" spans="1:10">
      <c r="A53" s="60" t="s">
        <v>1107</v>
      </c>
      <c r="B53" s="60">
        <v>54513</v>
      </c>
      <c r="C53" s="28">
        <v>3124.1379310344828</v>
      </c>
      <c r="D53" s="135"/>
      <c r="E53" s="32" t="s">
        <v>11905</v>
      </c>
      <c r="F53" s="28">
        <v>3124.14</v>
      </c>
      <c r="G53" s="57"/>
      <c r="H53" s="18">
        <f t="shared" si="0"/>
        <v>-2.0689655170826882E-3</v>
      </c>
      <c r="I53" s="119"/>
      <c r="J53" s="119"/>
    </row>
    <row r="54" spans="1:10">
      <c r="A54" s="60" t="s">
        <v>1107</v>
      </c>
      <c r="B54" s="60">
        <v>54514</v>
      </c>
      <c r="C54" s="28">
        <v>1007.7586206896552</v>
      </c>
      <c r="D54" s="135"/>
      <c r="E54" s="32" t="s">
        <v>11906</v>
      </c>
      <c r="F54" s="28">
        <v>1007.76</v>
      </c>
      <c r="G54" s="57"/>
      <c r="H54" s="18">
        <f t="shared" si="0"/>
        <v>-1.3793103447596877E-3</v>
      </c>
      <c r="I54" s="119"/>
      <c r="J54" s="119"/>
    </row>
    <row r="55" spans="1:10">
      <c r="A55" s="60" t="s">
        <v>1107</v>
      </c>
      <c r="B55" s="60">
        <v>54515</v>
      </c>
      <c r="C55" s="28">
        <v>2495.6810344827586</v>
      </c>
      <c r="D55" s="135"/>
      <c r="E55" s="32" t="s">
        <v>11907</v>
      </c>
      <c r="F55" s="28">
        <v>2495.6799999999998</v>
      </c>
      <c r="G55" s="57"/>
      <c r="H55" s="18">
        <f t="shared" si="0"/>
        <v>1.0344827587687178E-3</v>
      </c>
      <c r="I55" s="119"/>
      <c r="J55" s="119"/>
    </row>
    <row r="56" spans="1:10">
      <c r="A56" s="60" t="s">
        <v>1107</v>
      </c>
      <c r="B56" s="60">
        <v>54516</v>
      </c>
      <c r="C56" s="28">
        <v>2731.8965517241381</v>
      </c>
      <c r="D56" s="135"/>
      <c r="E56" s="32" t="s">
        <v>11908</v>
      </c>
      <c r="F56" s="28">
        <v>2731.9</v>
      </c>
      <c r="G56" s="57"/>
      <c r="H56" s="18">
        <f t="shared" si="0"/>
        <v>-3.4482758619560627E-3</v>
      </c>
      <c r="I56" s="119"/>
      <c r="J56" s="119"/>
    </row>
    <row r="57" spans="1:10">
      <c r="A57" s="60" t="s">
        <v>1107</v>
      </c>
      <c r="B57" s="60">
        <v>54517</v>
      </c>
      <c r="C57" s="28">
        <v>947.41379310344837</v>
      </c>
      <c r="D57" s="135"/>
      <c r="E57" s="32" t="s">
        <v>11909</v>
      </c>
      <c r="F57" s="28">
        <v>947.41000000000008</v>
      </c>
      <c r="G57" s="57"/>
      <c r="H57" s="18">
        <f t="shared" si="0"/>
        <v>3.7931034482880932E-3</v>
      </c>
      <c r="I57" s="119"/>
      <c r="J57" s="119"/>
    </row>
    <row r="58" spans="1:10">
      <c r="A58" s="60" t="s">
        <v>1107</v>
      </c>
      <c r="B58" s="60">
        <v>54518</v>
      </c>
      <c r="C58" s="28">
        <v>1007.7586206896552</v>
      </c>
      <c r="D58" s="135"/>
      <c r="E58" s="32" t="s">
        <v>11910</v>
      </c>
      <c r="F58" s="28">
        <v>1007.76</v>
      </c>
      <c r="G58" s="57"/>
      <c r="H58" s="18">
        <f t="shared" si="0"/>
        <v>-1.3793103447596877E-3</v>
      </c>
      <c r="I58" s="119"/>
      <c r="J58" s="119"/>
    </row>
    <row r="59" spans="1:10">
      <c r="A59" s="60" t="s">
        <v>1107</v>
      </c>
      <c r="B59" s="60">
        <v>54519</v>
      </c>
      <c r="C59" s="28">
        <v>1007.7586206896552</v>
      </c>
      <c r="D59" s="135"/>
      <c r="E59" s="32" t="s">
        <v>11911</v>
      </c>
      <c r="F59" s="28">
        <v>1007.76</v>
      </c>
      <c r="G59" s="57"/>
      <c r="H59" s="18">
        <f t="shared" si="0"/>
        <v>-1.3793103447596877E-3</v>
      </c>
      <c r="I59" s="119"/>
      <c r="J59" s="119"/>
    </row>
    <row r="60" spans="1:10">
      <c r="A60" s="60" t="s">
        <v>1107</v>
      </c>
      <c r="B60" s="60">
        <v>54520</v>
      </c>
      <c r="C60" s="28">
        <v>1007.7586206896552</v>
      </c>
      <c r="D60" s="135"/>
      <c r="E60" s="32" t="s">
        <v>11912</v>
      </c>
      <c r="F60" s="28">
        <v>1007.76</v>
      </c>
      <c r="G60" s="57"/>
      <c r="H60" s="18">
        <f t="shared" si="0"/>
        <v>-1.3793103447596877E-3</v>
      </c>
      <c r="I60" s="119"/>
      <c r="J60" s="119"/>
    </row>
    <row r="61" spans="1:10">
      <c r="A61" s="60" t="s">
        <v>1107</v>
      </c>
      <c r="B61" s="60">
        <v>54521</v>
      </c>
      <c r="C61" s="28">
        <v>1007.7500000000001</v>
      </c>
      <c r="D61" s="135"/>
      <c r="E61" s="32" t="s">
        <v>11913</v>
      </c>
      <c r="F61" s="28">
        <v>1007.75</v>
      </c>
      <c r="G61" s="57"/>
      <c r="H61" s="18">
        <f t="shared" si="0"/>
        <v>0</v>
      </c>
      <c r="I61" s="119"/>
      <c r="J61" s="119"/>
    </row>
    <row r="62" spans="1:10">
      <c r="A62" s="60" t="s">
        <v>1107</v>
      </c>
      <c r="B62" s="60">
        <v>54522</v>
      </c>
      <c r="C62" s="28">
        <v>1944.3534482758621</v>
      </c>
      <c r="D62" s="135"/>
      <c r="E62" s="32" t="s">
        <v>11914</v>
      </c>
      <c r="F62" s="28">
        <v>1944.3500000000001</v>
      </c>
      <c r="G62" s="57"/>
      <c r="H62" s="18">
        <f t="shared" si="0"/>
        <v>3.4482758619560627E-3</v>
      </c>
      <c r="I62" s="119"/>
      <c r="J62" s="119"/>
    </row>
    <row r="63" spans="1:10">
      <c r="A63" s="60" t="s">
        <v>1107</v>
      </c>
      <c r="B63" s="60">
        <v>54523</v>
      </c>
      <c r="C63" s="28">
        <v>3329.1896551724139</v>
      </c>
      <c r="D63" s="135"/>
      <c r="E63" s="32" t="s">
        <v>11915</v>
      </c>
      <c r="F63" s="28">
        <v>3329.19</v>
      </c>
      <c r="G63" s="57"/>
      <c r="H63" s="18">
        <f t="shared" si="0"/>
        <v>-3.448275861046568E-4</v>
      </c>
      <c r="I63" s="119"/>
      <c r="J63" s="119"/>
    </row>
    <row r="64" spans="1:10">
      <c r="A64" s="60" t="s">
        <v>1107</v>
      </c>
      <c r="B64" s="60">
        <v>54524</v>
      </c>
      <c r="C64" s="28">
        <v>3329.1896551724139</v>
      </c>
      <c r="D64" s="135"/>
      <c r="E64" s="32" t="s">
        <v>11916</v>
      </c>
      <c r="F64" s="28">
        <v>3329.19</v>
      </c>
      <c r="G64" s="57"/>
      <c r="H64" s="18">
        <f t="shared" si="0"/>
        <v>-3.448275861046568E-4</v>
      </c>
      <c r="I64" s="119"/>
      <c r="J64" s="119"/>
    </row>
    <row r="65" spans="1:10">
      <c r="A65" s="60" t="s">
        <v>1107</v>
      </c>
      <c r="B65" s="60">
        <v>54525</v>
      </c>
      <c r="C65" s="28">
        <v>3329.1896551724139</v>
      </c>
      <c r="D65" s="135"/>
      <c r="E65" s="32" t="s">
        <v>11917</v>
      </c>
      <c r="F65" s="28">
        <v>3329.19</v>
      </c>
      <c r="G65" s="57"/>
      <c r="H65" s="18">
        <f t="shared" si="0"/>
        <v>-3.448275861046568E-4</v>
      </c>
      <c r="I65" s="119"/>
      <c r="J65" s="119"/>
    </row>
    <row r="66" spans="1:10">
      <c r="A66" s="60" t="s">
        <v>1107</v>
      </c>
      <c r="B66" s="60">
        <v>54526</v>
      </c>
      <c r="C66" s="28">
        <v>1944.3534482758621</v>
      </c>
      <c r="D66" s="135"/>
      <c r="E66" s="32" t="s">
        <v>11918</v>
      </c>
      <c r="F66" s="28">
        <v>1944.3500000000001</v>
      </c>
      <c r="G66" s="57"/>
      <c r="H66" s="18">
        <f t="shared" si="0"/>
        <v>3.4482758619560627E-3</v>
      </c>
      <c r="I66" s="119"/>
      <c r="J66" s="119"/>
    </row>
    <row r="67" spans="1:10">
      <c r="A67" s="60" t="s">
        <v>1107</v>
      </c>
      <c r="B67" s="60">
        <v>54527</v>
      </c>
      <c r="C67" s="28">
        <v>58.198275862068975</v>
      </c>
      <c r="D67" s="135"/>
      <c r="E67" s="32" t="s">
        <v>11919</v>
      </c>
      <c r="F67" s="28">
        <v>58.2</v>
      </c>
      <c r="G67" s="57"/>
      <c r="H67" s="18">
        <f t="shared" si="0"/>
        <v>-1.7241379310277694E-3</v>
      </c>
      <c r="I67" s="119"/>
      <c r="J67" s="119"/>
    </row>
    <row r="68" spans="1:10">
      <c r="A68" s="60" t="s">
        <v>1107</v>
      </c>
      <c r="B68" s="60">
        <v>54528</v>
      </c>
      <c r="C68" s="28">
        <v>174.60344827586206</v>
      </c>
      <c r="D68" s="135"/>
      <c r="E68" s="32" t="s">
        <v>11920</v>
      </c>
      <c r="F68" s="28">
        <v>174.6</v>
      </c>
      <c r="G68" s="57"/>
      <c r="H68" s="18">
        <f t="shared" si="0"/>
        <v>3.4482758620697496E-3</v>
      </c>
      <c r="I68" s="119"/>
      <c r="J68" s="119"/>
    </row>
    <row r="69" spans="1:10">
      <c r="A69" s="60" t="s">
        <v>1107</v>
      </c>
      <c r="B69" s="60">
        <v>54529</v>
      </c>
      <c r="C69" s="28">
        <v>309.41379310344831</v>
      </c>
      <c r="D69" s="135"/>
      <c r="E69" s="32" t="s">
        <v>11921</v>
      </c>
      <c r="F69" s="28">
        <v>309.40999999999997</v>
      </c>
      <c r="G69" s="57"/>
      <c r="H69" s="18">
        <f t="shared" si="0"/>
        <v>3.7931034483449366E-3</v>
      </c>
      <c r="I69" s="119"/>
      <c r="J69" s="119"/>
    </row>
    <row r="70" spans="1:10">
      <c r="A70" s="60" t="s">
        <v>1107</v>
      </c>
      <c r="B70" s="60">
        <v>54530</v>
      </c>
      <c r="C70" s="28">
        <v>58.198275862068975</v>
      </c>
      <c r="D70" s="135"/>
      <c r="E70" s="32" t="s">
        <v>11922</v>
      </c>
      <c r="F70" s="28">
        <v>58.2</v>
      </c>
      <c r="G70" s="57"/>
      <c r="H70" s="18">
        <f t="shared" si="0"/>
        <v>-1.7241379310277694E-3</v>
      </c>
      <c r="I70" s="119"/>
      <c r="J70" s="119"/>
    </row>
    <row r="71" spans="1:10">
      <c r="A71" s="60" t="s">
        <v>1107</v>
      </c>
      <c r="B71" s="60">
        <v>54531</v>
      </c>
      <c r="C71" s="28">
        <v>3930.1637931034484</v>
      </c>
      <c r="D71" s="135"/>
      <c r="E71" s="32" t="s">
        <v>11923</v>
      </c>
      <c r="F71" s="28">
        <v>3930.16</v>
      </c>
      <c r="G71" s="57"/>
      <c r="H71" s="18">
        <f t="shared" si="0"/>
        <v>3.7931034485154669E-3</v>
      </c>
      <c r="I71" s="119"/>
      <c r="J71" s="119"/>
    </row>
    <row r="72" spans="1:10">
      <c r="A72" s="60" t="s">
        <v>1107</v>
      </c>
      <c r="B72" s="60">
        <v>54532</v>
      </c>
      <c r="C72" s="28">
        <v>947.42241379310349</v>
      </c>
      <c r="D72" s="135"/>
      <c r="E72" s="32" t="s">
        <v>11924</v>
      </c>
      <c r="F72" s="28">
        <v>947.42</v>
      </c>
      <c r="G72" s="57"/>
      <c r="H72" s="18">
        <f t="shared" si="0"/>
        <v>2.4137931035284055E-3</v>
      </c>
      <c r="I72" s="119"/>
      <c r="J72" s="119"/>
    </row>
    <row r="73" spans="1:10">
      <c r="A73" s="60" t="s">
        <v>1107</v>
      </c>
      <c r="B73" s="60">
        <v>54533</v>
      </c>
      <c r="C73" s="28">
        <v>174.60344827586206</v>
      </c>
      <c r="D73" s="135"/>
      <c r="E73" s="32" t="s">
        <v>11925</v>
      </c>
      <c r="F73" s="28">
        <v>174.6</v>
      </c>
      <c r="G73" s="57"/>
      <c r="H73" s="18">
        <f t="shared" ref="H73:H136" si="1">+C73-F73</f>
        <v>3.4482758620697496E-3</v>
      </c>
      <c r="I73" s="119"/>
      <c r="J73" s="119"/>
    </row>
    <row r="74" spans="1:10">
      <c r="A74" s="60" t="s">
        <v>1107</v>
      </c>
      <c r="B74" s="60">
        <v>54534</v>
      </c>
      <c r="C74" s="28">
        <v>174.60344827586206</v>
      </c>
      <c r="D74" s="135"/>
      <c r="E74" s="32" t="s">
        <v>11926</v>
      </c>
      <c r="F74" s="28">
        <v>174.6</v>
      </c>
      <c r="G74" s="57"/>
      <c r="H74" s="18">
        <f t="shared" si="1"/>
        <v>3.4482758620697496E-3</v>
      </c>
      <c r="I74" s="119"/>
      <c r="J74" s="119"/>
    </row>
    <row r="75" spans="1:10">
      <c r="A75" s="60" t="s">
        <v>1107</v>
      </c>
      <c r="B75" s="60">
        <v>54535</v>
      </c>
      <c r="C75" s="28">
        <v>1007.7586206896552</v>
      </c>
      <c r="D75" s="135"/>
      <c r="E75" s="32" t="s">
        <v>11927</v>
      </c>
      <c r="F75" s="28">
        <v>1007.76</v>
      </c>
      <c r="G75" s="57"/>
      <c r="H75" s="18">
        <f t="shared" si="1"/>
        <v>-1.3793103447596877E-3</v>
      </c>
      <c r="I75" s="119"/>
      <c r="J75" s="119"/>
    </row>
    <row r="76" spans="1:10">
      <c r="A76" s="60" t="s">
        <v>1107</v>
      </c>
      <c r="B76" s="60">
        <v>54536</v>
      </c>
      <c r="C76" s="28">
        <v>309.41379310344831</v>
      </c>
      <c r="D76" s="135"/>
      <c r="E76" s="32" t="s">
        <v>11928</v>
      </c>
      <c r="F76" s="28">
        <v>309.40999999999997</v>
      </c>
      <c r="G76" s="57"/>
      <c r="H76" s="18">
        <f t="shared" si="1"/>
        <v>3.7931034483449366E-3</v>
      </c>
      <c r="I76" s="119"/>
      <c r="J76" s="119"/>
    </row>
    <row r="77" spans="1:10">
      <c r="A77" s="60" t="s">
        <v>1107</v>
      </c>
      <c r="B77" s="60">
        <v>54537</v>
      </c>
      <c r="C77" s="28">
        <v>2862.0689655172414</v>
      </c>
      <c r="D77" s="135"/>
      <c r="E77" s="32" t="s">
        <v>11929</v>
      </c>
      <c r="F77" s="28">
        <v>2862.0699999999997</v>
      </c>
      <c r="G77" s="57"/>
      <c r="H77" s="18">
        <f t="shared" si="1"/>
        <v>-1.0344827583139704E-3</v>
      </c>
      <c r="I77" s="119"/>
      <c r="J77" s="119"/>
    </row>
    <row r="78" spans="1:10">
      <c r="A78" s="60" t="s">
        <v>1107</v>
      </c>
      <c r="B78" s="60">
        <v>54538</v>
      </c>
      <c r="C78" s="28">
        <v>3820.3793103448284</v>
      </c>
      <c r="D78" s="135"/>
      <c r="E78" s="32" t="s">
        <v>11930</v>
      </c>
      <c r="F78" s="28">
        <v>3820.3799999999997</v>
      </c>
      <c r="G78" s="57"/>
      <c r="H78" s="18">
        <f t="shared" si="1"/>
        <v>-6.896551712998189E-4</v>
      </c>
      <c r="I78" s="119"/>
      <c r="J78" s="119"/>
    </row>
    <row r="79" spans="1:10">
      <c r="A79" s="60" t="s">
        <v>1107</v>
      </c>
      <c r="B79" s="60">
        <v>54539</v>
      </c>
      <c r="C79" s="28">
        <v>3788.810344827587</v>
      </c>
      <c r="D79" s="135"/>
      <c r="E79" s="32" t="s">
        <v>11931</v>
      </c>
      <c r="F79" s="28">
        <v>3788.8099999999995</v>
      </c>
      <c r="G79" s="57"/>
      <c r="H79" s="18">
        <f t="shared" si="1"/>
        <v>3.4482758746889886E-4</v>
      </c>
      <c r="I79" s="119"/>
      <c r="J79" s="119"/>
    </row>
    <row r="80" spans="1:10">
      <c r="A80" s="60" t="s">
        <v>1107</v>
      </c>
      <c r="B80" s="60">
        <v>54540</v>
      </c>
      <c r="C80" s="28">
        <v>174.60344827586206</v>
      </c>
      <c r="D80" s="135"/>
      <c r="E80" s="32" t="s">
        <v>11932</v>
      </c>
      <c r="F80" s="28">
        <v>174.6</v>
      </c>
      <c r="G80" s="57"/>
      <c r="H80" s="18">
        <f t="shared" si="1"/>
        <v>3.4482758620697496E-3</v>
      </c>
      <c r="I80" s="119"/>
      <c r="J80" s="119"/>
    </row>
    <row r="81" spans="1:10">
      <c r="A81" s="60" t="s">
        <v>1107</v>
      </c>
      <c r="B81" s="60">
        <v>54541</v>
      </c>
      <c r="C81" s="28">
        <v>174.60344827586206</v>
      </c>
      <c r="D81" s="135"/>
      <c r="E81" s="32" t="s">
        <v>11933</v>
      </c>
      <c r="F81" s="28">
        <v>174.6</v>
      </c>
      <c r="G81" s="57"/>
      <c r="H81" s="18">
        <f t="shared" si="1"/>
        <v>3.4482758620697496E-3</v>
      </c>
      <c r="I81" s="119"/>
      <c r="J81" s="119"/>
    </row>
    <row r="82" spans="1:10">
      <c r="A82" s="60" t="s">
        <v>1107</v>
      </c>
      <c r="B82" s="60">
        <v>54542</v>
      </c>
      <c r="C82" s="28">
        <v>87.301724137931032</v>
      </c>
      <c r="D82" s="135"/>
      <c r="E82" s="32" t="s">
        <v>11934</v>
      </c>
      <c r="F82" s="28">
        <v>87.3</v>
      </c>
      <c r="G82" s="57"/>
      <c r="H82" s="18">
        <f t="shared" si="1"/>
        <v>1.7241379310348748E-3</v>
      </c>
      <c r="I82" s="119"/>
      <c r="J82" s="119"/>
    </row>
    <row r="83" spans="1:10">
      <c r="A83" s="60" t="s">
        <v>1107</v>
      </c>
      <c r="B83" s="60">
        <v>54543</v>
      </c>
      <c r="C83" s="28">
        <v>174.60344827586206</v>
      </c>
      <c r="D83" s="135"/>
      <c r="E83" s="32" t="s">
        <v>11935</v>
      </c>
      <c r="F83" s="28">
        <v>174.6</v>
      </c>
      <c r="G83" s="57"/>
      <c r="H83" s="18">
        <f t="shared" si="1"/>
        <v>3.4482758620697496E-3</v>
      </c>
      <c r="I83" s="119"/>
      <c r="J83" s="119"/>
    </row>
    <row r="84" spans="1:10">
      <c r="A84" s="60" t="s">
        <v>1107</v>
      </c>
      <c r="B84" s="60">
        <v>54544</v>
      </c>
      <c r="C84" s="28">
        <v>1944.3534482758621</v>
      </c>
      <c r="D84" s="135"/>
      <c r="E84" s="32" t="s">
        <v>11936</v>
      </c>
      <c r="F84" s="28">
        <v>1944.3500000000001</v>
      </c>
      <c r="G84" s="57"/>
      <c r="H84" s="18">
        <f t="shared" si="1"/>
        <v>3.4482758619560627E-3</v>
      </c>
      <c r="I84" s="119"/>
      <c r="J84" s="119"/>
    </row>
    <row r="85" spans="1:10">
      <c r="A85" s="60" t="s">
        <v>1107</v>
      </c>
      <c r="B85" s="60">
        <v>54545</v>
      </c>
      <c r="C85" s="28">
        <v>947.42241379310349</v>
      </c>
      <c r="D85" s="135"/>
      <c r="E85" s="32" t="s">
        <v>11937</v>
      </c>
      <c r="F85" s="28">
        <v>947.42000000000007</v>
      </c>
      <c r="G85" s="57"/>
      <c r="H85" s="18">
        <f t="shared" si="1"/>
        <v>2.4137931034147186E-3</v>
      </c>
      <c r="I85" s="119"/>
      <c r="J85" s="119"/>
    </row>
    <row r="86" spans="1:10">
      <c r="A86" s="60" t="s">
        <v>1107</v>
      </c>
      <c r="B86" s="60">
        <v>54546</v>
      </c>
      <c r="C86" s="28">
        <v>58.198275862068975</v>
      </c>
      <c r="D86" s="135"/>
      <c r="E86" s="32" t="s">
        <v>11938</v>
      </c>
      <c r="F86" s="28">
        <v>58.2</v>
      </c>
      <c r="G86" s="57"/>
      <c r="H86" s="18">
        <f t="shared" si="1"/>
        <v>-1.7241379310277694E-3</v>
      </c>
      <c r="I86" s="119"/>
      <c r="J86" s="119"/>
    </row>
    <row r="87" spans="1:10">
      <c r="A87" s="60" t="s">
        <v>1107</v>
      </c>
      <c r="B87" s="60">
        <v>54547</v>
      </c>
      <c r="C87" s="28">
        <v>11350.73275862069</v>
      </c>
      <c r="D87" s="135"/>
      <c r="E87" s="32" t="s">
        <v>11939</v>
      </c>
      <c r="F87" s="28">
        <v>11350.73</v>
      </c>
      <c r="G87" s="57"/>
      <c r="H87" s="18">
        <f t="shared" si="1"/>
        <v>2.7586206906562438E-3</v>
      </c>
      <c r="I87" s="119"/>
      <c r="J87" s="119"/>
    </row>
    <row r="88" spans="1:10">
      <c r="A88" s="60" t="s">
        <v>1107</v>
      </c>
      <c r="B88" s="60">
        <v>54548</v>
      </c>
      <c r="C88" s="28">
        <v>2439.2931034482758</v>
      </c>
      <c r="D88" s="135"/>
      <c r="E88" s="32" t="s">
        <v>11940</v>
      </c>
      <c r="F88" s="28">
        <v>2439.29</v>
      </c>
      <c r="G88" s="57"/>
      <c r="H88" s="18">
        <f t="shared" si="1"/>
        <v>3.1034482758514059E-3</v>
      </c>
      <c r="I88" s="119"/>
      <c r="J88" s="119"/>
    </row>
    <row r="89" spans="1:10">
      <c r="A89" s="60" t="s">
        <v>1107</v>
      </c>
      <c r="B89" s="60">
        <v>54549</v>
      </c>
      <c r="C89" s="28">
        <v>1007.7586206896552</v>
      </c>
      <c r="D89" s="135"/>
      <c r="E89" s="32" t="s">
        <v>11941</v>
      </c>
      <c r="F89" s="28">
        <v>1007.76</v>
      </c>
      <c r="G89" s="57"/>
      <c r="H89" s="18">
        <f t="shared" si="1"/>
        <v>-1.3793103447596877E-3</v>
      </c>
      <c r="I89" s="119"/>
      <c r="J89" s="119"/>
    </row>
    <row r="90" spans="1:10">
      <c r="A90" s="60" t="s">
        <v>1107</v>
      </c>
      <c r="B90" s="60">
        <v>54550</v>
      </c>
      <c r="C90" s="28">
        <v>3329.1896551724139</v>
      </c>
      <c r="D90" s="135"/>
      <c r="E90" s="32" t="s">
        <v>11942</v>
      </c>
      <c r="F90" s="28">
        <v>3329.19</v>
      </c>
      <c r="G90" s="57"/>
      <c r="H90" s="18">
        <f t="shared" si="1"/>
        <v>-3.448275861046568E-4</v>
      </c>
      <c r="I90" s="119"/>
      <c r="J90" s="119"/>
    </row>
    <row r="91" spans="1:10">
      <c r="A91" s="60" t="s">
        <v>1107</v>
      </c>
      <c r="B91" s="60">
        <v>54551</v>
      </c>
      <c r="C91" s="28">
        <v>1944.3534482758621</v>
      </c>
      <c r="D91" s="135"/>
      <c r="E91" s="32" t="s">
        <v>11943</v>
      </c>
      <c r="F91" s="28">
        <v>1944.3500000000001</v>
      </c>
      <c r="G91" s="57"/>
      <c r="H91" s="18">
        <f t="shared" si="1"/>
        <v>3.4482758619560627E-3</v>
      </c>
      <c r="I91" s="119"/>
      <c r="J91" s="119"/>
    </row>
    <row r="92" spans="1:10">
      <c r="A92" s="60" t="s">
        <v>1107</v>
      </c>
      <c r="B92" s="60">
        <v>54552</v>
      </c>
      <c r="C92" s="28">
        <v>174.60344827586206</v>
      </c>
      <c r="D92" s="135"/>
      <c r="E92" s="32" t="s">
        <v>11944</v>
      </c>
      <c r="F92" s="28">
        <v>174.6</v>
      </c>
      <c r="G92" s="57"/>
      <c r="H92" s="18">
        <f t="shared" si="1"/>
        <v>3.4482758620697496E-3</v>
      </c>
      <c r="I92" s="119"/>
      <c r="J92" s="119"/>
    </row>
    <row r="93" spans="1:10">
      <c r="A93" s="60" t="s">
        <v>1107</v>
      </c>
      <c r="B93" s="60">
        <v>54553</v>
      </c>
      <c r="C93" s="28">
        <v>800</v>
      </c>
      <c r="D93" s="135"/>
      <c r="E93" s="32" t="s">
        <v>11945</v>
      </c>
      <c r="F93" s="28">
        <v>800</v>
      </c>
      <c r="G93" s="57"/>
      <c r="H93" s="18">
        <f t="shared" si="1"/>
        <v>0</v>
      </c>
      <c r="I93" s="119"/>
      <c r="J93" s="119"/>
    </row>
    <row r="94" spans="1:10">
      <c r="A94" s="60" t="s">
        <v>1107</v>
      </c>
      <c r="B94" s="60">
        <v>54554</v>
      </c>
      <c r="C94" s="28">
        <v>2363.3965517241381</v>
      </c>
      <c r="D94" s="135"/>
      <c r="E94" s="32" t="s">
        <v>11946</v>
      </c>
      <c r="F94" s="28">
        <v>2363.3999999999996</v>
      </c>
      <c r="G94" s="57"/>
      <c r="H94" s="18">
        <f t="shared" si="1"/>
        <v>-3.4482758615013154E-3</v>
      </c>
      <c r="I94" s="119"/>
      <c r="J94" s="119"/>
    </row>
    <row r="95" spans="1:10">
      <c r="A95" s="60" t="s">
        <v>1107</v>
      </c>
      <c r="B95" s="60">
        <v>54555</v>
      </c>
      <c r="C95" s="28">
        <v>58.198275862068975</v>
      </c>
      <c r="D95" s="135"/>
      <c r="E95" s="32" t="s">
        <v>11947</v>
      </c>
      <c r="F95" s="28">
        <v>58.2</v>
      </c>
      <c r="G95" s="57"/>
      <c r="H95" s="18">
        <f t="shared" si="1"/>
        <v>-1.7241379310277694E-3</v>
      </c>
      <c r="I95" s="119"/>
      <c r="J95" s="119"/>
    </row>
    <row r="96" spans="1:10">
      <c r="A96" s="60" t="s">
        <v>1107</v>
      </c>
      <c r="B96" s="60">
        <v>54556</v>
      </c>
      <c r="C96" s="28">
        <v>3434.4913793103451</v>
      </c>
      <c r="D96" s="135"/>
      <c r="E96" s="32" t="s">
        <v>11948</v>
      </c>
      <c r="F96" s="28">
        <v>3434.49</v>
      </c>
      <c r="G96" s="57"/>
      <c r="H96" s="18">
        <f t="shared" si="1"/>
        <v>1.3793103453281219E-3</v>
      </c>
      <c r="I96" s="119"/>
      <c r="J96" s="119"/>
    </row>
    <row r="97" spans="1:10">
      <c r="A97" s="60" t="s">
        <v>1107</v>
      </c>
      <c r="B97" s="60">
        <v>54557</v>
      </c>
      <c r="C97" s="28">
        <v>3329.1896551724139</v>
      </c>
      <c r="D97" s="135"/>
      <c r="E97" s="32" t="s">
        <v>11949</v>
      </c>
      <c r="F97" s="28">
        <v>3329.19</v>
      </c>
      <c r="G97" s="57"/>
      <c r="H97" s="18">
        <f t="shared" si="1"/>
        <v>-3.448275861046568E-4</v>
      </c>
      <c r="I97" s="119"/>
      <c r="J97" s="119"/>
    </row>
    <row r="98" spans="1:10">
      <c r="A98" s="60" t="s">
        <v>1107</v>
      </c>
      <c r="B98" s="60">
        <v>54558</v>
      </c>
      <c r="C98" s="28">
        <v>2922.8017241379312</v>
      </c>
      <c r="D98" s="135"/>
      <c r="E98" s="32" t="s">
        <v>11950</v>
      </c>
      <c r="F98" s="28">
        <v>2922.8</v>
      </c>
      <c r="G98" s="57"/>
      <c r="H98" s="18">
        <f t="shared" si="1"/>
        <v>1.7241379309780314E-3</v>
      </c>
      <c r="I98" s="119"/>
      <c r="J98" s="119"/>
    </row>
    <row r="99" spans="1:10">
      <c r="A99" s="60" t="s">
        <v>1107</v>
      </c>
      <c r="B99" s="60">
        <v>54559</v>
      </c>
      <c r="C99" s="28">
        <v>326.75</v>
      </c>
      <c r="D99" s="135"/>
      <c r="E99" s="32" t="s">
        <v>11951</v>
      </c>
      <c r="F99" s="28">
        <v>326.75</v>
      </c>
      <c r="G99" s="57"/>
      <c r="H99" s="18">
        <f t="shared" si="1"/>
        <v>0</v>
      </c>
      <c r="I99" s="119"/>
      <c r="J99" s="119"/>
    </row>
    <row r="100" spans="1:10">
      <c r="A100" s="60" t="s">
        <v>1107</v>
      </c>
      <c r="B100" s="60">
        <v>54560</v>
      </c>
      <c r="C100" s="28">
        <v>174.60344827586206</v>
      </c>
      <c r="D100" s="135"/>
      <c r="E100" s="32" t="s">
        <v>11952</v>
      </c>
      <c r="F100" s="28">
        <v>174.6</v>
      </c>
      <c r="G100" s="57"/>
      <c r="H100" s="18">
        <f t="shared" si="1"/>
        <v>3.4482758620697496E-3</v>
      </c>
      <c r="I100" s="119"/>
      <c r="J100" s="119"/>
    </row>
    <row r="101" spans="1:10">
      <c r="A101" s="60" t="s">
        <v>1107</v>
      </c>
      <c r="B101" s="60">
        <v>54561</v>
      </c>
      <c r="C101" s="28">
        <v>1698.2672413793105</v>
      </c>
      <c r="D101" s="135"/>
      <c r="E101" s="32" t="s">
        <v>11953</v>
      </c>
      <c r="F101" s="28">
        <v>1698.27</v>
      </c>
      <c r="G101" s="57"/>
      <c r="H101" s="18">
        <f t="shared" si="1"/>
        <v>-2.7586206895193754E-3</v>
      </c>
      <c r="I101" s="119"/>
      <c r="J101" s="119"/>
    </row>
    <row r="102" spans="1:10">
      <c r="A102" s="60" t="s">
        <v>1107</v>
      </c>
      <c r="B102" s="60">
        <v>54562</v>
      </c>
      <c r="C102" s="28">
        <v>2801.7241379310349</v>
      </c>
      <c r="D102" s="135"/>
      <c r="E102" s="32" t="s">
        <v>11954</v>
      </c>
      <c r="F102" s="28">
        <v>2801.72</v>
      </c>
      <c r="G102" s="57"/>
      <c r="H102" s="18">
        <f t="shared" si="1"/>
        <v>4.137931035074871E-3</v>
      </c>
      <c r="I102" s="119"/>
      <c r="J102" s="119"/>
    </row>
    <row r="103" spans="1:10">
      <c r="A103" s="60" t="s">
        <v>1107</v>
      </c>
      <c r="B103" s="60">
        <v>54563</v>
      </c>
      <c r="C103" s="28">
        <v>2047.4224137931037</v>
      </c>
      <c r="D103" s="135"/>
      <c r="E103" s="32" t="s">
        <v>11955</v>
      </c>
      <c r="F103" s="28">
        <v>2047.42</v>
      </c>
      <c r="G103" s="57"/>
      <c r="H103" s="18">
        <f t="shared" si="1"/>
        <v>2.4137931036420923E-3</v>
      </c>
      <c r="I103" s="119"/>
      <c r="J103" s="119"/>
    </row>
    <row r="104" spans="1:10">
      <c r="A104" s="60" t="s">
        <v>1107</v>
      </c>
      <c r="B104" s="60">
        <v>54564</v>
      </c>
      <c r="C104" s="28">
        <v>1758.6206896551726</v>
      </c>
      <c r="D104" s="135"/>
      <c r="E104" s="32" t="s">
        <v>11956</v>
      </c>
      <c r="F104" s="28">
        <v>1758.62</v>
      </c>
      <c r="G104" s="57"/>
      <c r="H104" s="18">
        <f t="shared" si="1"/>
        <v>6.8965517266406096E-4</v>
      </c>
      <c r="I104" s="119"/>
      <c r="J104" s="119"/>
    </row>
    <row r="105" spans="1:10">
      <c r="A105" s="60" t="s">
        <v>1107</v>
      </c>
      <c r="B105" s="60">
        <v>54565</v>
      </c>
      <c r="C105" s="28">
        <v>174.60344827586206</v>
      </c>
      <c r="D105" s="135"/>
      <c r="E105" s="32" t="s">
        <v>11957</v>
      </c>
      <c r="F105" s="28">
        <v>174.6</v>
      </c>
      <c r="G105" s="57"/>
      <c r="H105" s="18">
        <f t="shared" si="1"/>
        <v>3.4482758620697496E-3</v>
      </c>
      <c r="I105" s="119"/>
      <c r="J105" s="119"/>
    </row>
    <row r="106" spans="1:10">
      <c r="A106" s="60" t="s">
        <v>1107</v>
      </c>
      <c r="B106" s="60">
        <v>54566</v>
      </c>
      <c r="C106" s="28">
        <v>947.41379310344837</v>
      </c>
      <c r="D106" s="135"/>
      <c r="E106" s="32" t="s">
        <v>11958</v>
      </c>
      <c r="F106" s="28">
        <v>947.41000000000008</v>
      </c>
      <c r="G106" s="57"/>
      <c r="H106" s="18">
        <f t="shared" si="1"/>
        <v>3.7931034482880932E-3</v>
      </c>
      <c r="I106" s="119"/>
      <c r="J106" s="119"/>
    </row>
    <row r="107" spans="1:10">
      <c r="A107" s="60" t="s">
        <v>1107</v>
      </c>
      <c r="B107" s="60">
        <v>54567</v>
      </c>
      <c r="C107" s="28">
        <v>1698.2758620689656</v>
      </c>
      <c r="D107" s="135"/>
      <c r="E107" s="32" t="s">
        <v>11959</v>
      </c>
      <c r="F107" s="28">
        <v>1698.28</v>
      </c>
      <c r="G107" s="57"/>
      <c r="H107" s="18">
        <f t="shared" si="1"/>
        <v>-4.13793103439275E-3</v>
      </c>
      <c r="I107" s="119"/>
      <c r="J107" s="119"/>
    </row>
    <row r="108" spans="1:10">
      <c r="A108" s="60" t="s">
        <v>1107</v>
      </c>
      <c r="B108" s="60">
        <v>54568</v>
      </c>
      <c r="C108" s="28">
        <v>1007.7586206896552</v>
      </c>
      <c r="D108" s="135"/>
      <c r="E108" s="32" t="s">
        <v>11960</v>
      </c>
      <c r="F108" s="28">
        <v>1007.76</v>
      </c>
      <c r="G108" s="57"/>
      <c r="H108" s="18">
        <f t="shared" si="1"/>
        <v>-1.3793103447596877E-3</v>
      </c>
      <c r="I108" s="119"/>
      <c r="J108" s="119"/>
    </row>
    <row r="109" spans="1:10">
      <c r="A109" s="60" t="s">
        <v>1107</v>
      </c>
      <c r="B109" s="60">
        <v>54569</v>
      </c>
      <c r="C109" s="28">
        <v>947.42241379310349</v>
      </c>
      <c r="D109" s="135"/>
      <c r="E109" s="32" t="s">
        <v>11961</v>
      </c>
      <c r="F109" s="28">
        <v>947.42</v>
      </c>
      <c r="G109" s="57"/>
      <c r="H109" s="18">
        <f t="shared" si="1"/>
        <v>2.4137931035284055E-3</v>
      </c>
      <c r="I109" s="119"/>
      <c r="J109" s="119"/>
    </row>
    <row r="110" spans="1:10">
      <c r="A110" s="60" t="s">
        <v>1107</v>
      </c>
      <c r="B110" s="60">
        <v>54570</v>
      </c>
      <c r="C110" s="28">
        <v>1007.7586206896552</v>
      </c>
      <c r="D110" s="135"/>
      <c r="E110" s="32" t="s">
        <v>11962</v>
      </c>
      <c r="F110" s="28">
        <v>1007.76</v>
      </c>
      <c r="G110" s="57"/>
      <c r="H110" s="18">
        <f t="shared" si="1"/>
        <v>-1.3793103447596877E-3</v>
      </c>
      <c r="I110" s="119"/>
      <c r="J110" s="119"/>
    </row>
    <row r="111" spans="1:10">
      <c r="A111" s="60" t="s">
        <v>1107</v>
      </c>
      <c r="B111" s="60">
        <v>54571</v>
      </c>
      <c r="C111" s="28">
        <v>947.42241379310349</v>
      </c>
      <c r="D111" s="135"/>
      <c r="E111" s="32" t="s">
        <v>11963</v>
      </c>
      <c r="F111" s="28">
        <v>947.42000000000007</v>
      </c>
      <c r="G111" s="57"/>
      <c r="H111" s="18">
        <f t="shared" si="1"/>
        <v>2.4137931034147186E-3</v>
      </c>
      <c r="I111" s="119"/>
      <c r="J111" s="119"/>
    </row>
    <row r="112" spans="1:10">
      <c r="A112" s="60" t="s">
        <v>1107</v>
      </c>
      <c r="B112" s="60">
        <v>54572</v>
      </c>
      <c r="C112" s="28">
        <v>2792.2413793103451</v>
      </c>
      <c r="D112" s="135"/>
      <c r="E112" s="32" t="s">
        <v>11964</v>
      </c>
      <c r="F112" s="28">
        <v>2792.24</v>
      </c>
      <c r="G112" s="57"/>
      <c r="H112" s="18">
        <f t="shared" si="1"/>
        <v>1.3793103453281219E-3</v>
      </c>
      <c r="I112" s="119"/>
      <c r="J112" s="119"/>
    </row>
    <row r="113" spans="1:10">
      <c r="A113" s="60" t="s">
        <v>1107</v>
      </c>
      <c r="B113" s="60">
        <v>54573</v>
      </c>
      <c r="C113" s="28">
        <v>2801.7241379310349</v>
      </c>
      <c r="D113" s="135"/>
      <c r="E113" s="32" t="s">
        <v>11965</v>
      </c>
      <c r="F113" s="28">
        <v>2801.7200000000003</v>
      </c>
      <c r="G113" s="57"/>
      <c r="H113" s="18">
        <f t="shared" si="1"/>
        <v>4.1379310346201237E-3</v>
      </c>
      <c r="I113" s="119"/>
      <c r="J113" s="119"/>
    </row>
    <row r="114" spans="1:10">
      <c r="A114" s="60" t="s">
        <v>1107</v>
      </c>
      <c r="B114" s="60">
        <v>54574</v>
      </c>
      <c r="C114" s="28">
        <v>1758.6206896551726</v>
      </c>
      <c r="D114" s="135"/>
      <c r="E114" s="32" t="s">
        <v>11966</v>
      </c>
      <c r="F114" s="28">
        <v>1758.62</v>
      </c>
      <c r="G114" s="57"/>
      <c r="H114" s="18">
        <f t="shared" si="1"/>
        <v>6.8965517266406096E-4</v>
      </c>
      <c r="I114" s="119"/>
      <c r="J114" s="119"/>
    </row>
    <row r="115" spans="1:10">
      <c r="A115" s="60" t="s">
        <v>1107</v>
      </c>
      <c r="B115" s="60">
        <v>54575</v>
      </c>
      <c r="C115" s="28">
        <v>2801.7241379310349</v>
      </c>
      <c r="D115" s="135"/>
      <c r="E115" s="32" t="s">
        <v>11967</v>
      </c>
      <c r="F115" s="28">
        <v>2801.7200000000003</v>
      </c>
      <c r="G115" s="57"/>
      <c r="H115" s="18">
        <f t="shared" si="1"/>
        <v>4.1379310346201237E-3</v>
      </c>
      <c r="I115" s="119"/>
      <c r="J115" s="119"/>
    </row>
    <row r="116" spans="1:10">
      <c r="A116" s="60" t="s">
        <v>1107</v>
      </c>
      <c r="B116" s="60">
        <v>54576</v>
      </c>
      <c r="C116" s="28">
        <v>1326.7327586206898</v>
      </c>
      <c r="D116" s="135"/>
      <c r="E116" s="32" t="s">
        <v>11968</v>
      </c>
      <c r="F116" s="28">
        <v>1326.73</v>
      </c>
      <c r="G116" s="57"/>
      <c r="H116" s="18">
        <f t="shared" si="1"/>
        <v>2.7586206897467491E-3</v>
      </c>
      <c r="I116" s="119"/>
      <c r="J116" s="119"/>
    </row>
    <row r="117" spans="1:10">
      <c r="A117" s="60" t="s">
        <v>1107</v>
      </c>
      <c r="B117" s="60">
        <v>54577</v>
      </c>
      <c r="C117" s="28">
        <v>3788.8017241379316</v>
      </c>
      <c r="D117" s="135"/>
      <c r="E117" s="32" t="s">
        <v>11969</v>
      </c>
      <c r="F117" s="28">
        <v>3788.8</v>
      </c>
      <c r="G117" s="57"/>
      <c r="H117" s="18">
        <f t="shared" si="1"/>
        <v>1.7241379314327787E-3</v>
      </c>
      <c r="I117" s="119"/>
      <c r="J117" s="119"/>
    </row>
    <row r="118" spans="1:10">
      <c r="A118" s="60" t="s">
        <v>1107</v>
      </c>
      <c r="B118" s="60">
        <v>54578</v>
      </c>
      <c r="C118" s="28">
        <v>1007.7586206896552</v>
      </c>
      <c r="D118" s="135"/>
      <c r="E118" s="32" t="s">
        <v>11970</v>
      </c>
      <c r="F118" s="28">
        <v>1007.76</v>
      </c>
      <c r="G118" s="57"/>
      <c r="H118" s="18">
        <f t="shared" si="1"/>
        <v>-1.3793103447596877E-3</v>
      </c>
      <c r="I118" s="119"/>
      <c r="J118" s="119"/>
    </row>
    <row r="119" spans="1:10">
      <c r="A119" s="60" t="s">
        <v>1107</v>
      </c>
      <c r="B119" s="60">
        <v>54579</v>
      </c>
      <c r="C119" s="28">
        <v>1309.4827586206898</v>
      </c>
      <c r="D119" s="135"/>
      <c r="E119" s="32" t="s">
        <v>11971</v>
      </c>
      <c r="F119" s="28">
        <v>1309.48</v>
      </c>
      <c r="G119" s="57"/>
      <c r="H119" s="18">
        <f t="shared" si="1"/>
        <v>2.7586206897467491E-3</v>
      </c>
      <c r="I119" s="119"/>
      <c r="J119" s="119"/>
    </row>
    <row r="120" spans="1:10">
      <c r="A120" s="60" t="s">
        <v>1107</v>
      </c>
      <c r="B120" s="60">
        <v>54580</v>
      </c>
      <c r="C120" s="28">
        <v>174.60344827586206</v>
      </c>
      <c r="D120" s="135"/>
      <c r="E120" s="32" t="s">
        <v>11972</v>
      </c>
      <c r="F120" s="28">
        <v>174.6</v>
      </c>
      <c r="G120" s="57"/>
      <c r="H120" s="18">
        <f t="shared" si="1"/>
        <v>3.4482758620697496E-3</v>
      </c>
      <c r="I120" s="119"/>
      <c r="J120" s="119"/>
    </row>
    <row r="121" spans="1:10">
      <c r="A121" s="60" t="s">
        <v>1107</v>
      </c>
      <c r="B121" s="60">
        <v>54581</v>
      </c>
      <c r="C121" s="28">
        <v>58.198275862068975</v>
      </c>
      <c r="D121" s="135"/>
      <c r="E121" s="32" t="s">
        <v>11973</v>
      </c>
      <c r="F121" s="28">
        <v>58.2</v>
      </c>
      <c r="G121" s="57"/>
      <c r="H121" s="18">
        <f t="shared" si="1"/>
        <v>-1.7241379310277694E-3</v>
      </c>
      <c r="I121" s="119"/>
      <c r="J121" s="119"/>
    </row>
    <row r="122" spans="1:10">
      <c r="A122" s="60" t="s">
        <v>1107</v>
      </c>
      <c r="B122" s="60">
        <v>54582</v>
      </c>
      <c r="C122" s="28">
        <v>3329.1896551724139</v>
      </c>
      <c r="D122" s="135"/>
      <c r="E122" s="32" t="s">
        <v>11974</v>
      </c>
      <c r="F122" s="28">
        <v>3329.19</v>
      </c>
      <c r="G122" s="57"/>
      <c r="H122" s="18">
        <f t="shared" si="1"/>
        <v>-3.448275861046568E-4</v>
      </c>
      <c r="I122" s="119"/>
      <c r="J122" s="119"/>
    </row>
    <row r="123" spans="1:10">
      <c r="A123" s="60" t="s">
        <v>1107</v>
      </c>
      <c r="B123" s="60">
        <v>54583</v>
      </c>
      <c r="C123" s="28">
        <v>2439.2931034482758</v>
      </c>
      <c r="D123" s="135"/>
      <c r="E123" s="32" t="s">
        <v>11975</v>
      </c>
      <c r="F123" s="28">
        <v>2439.29</v>
      </c>
      <c r="G123" s="57"/>
      <c r="H123" s="18">
        <f t="shared" si="1"/>
        <v>3.1034482758514059E-3</v>
      </c>
      <c r="I123" s="119"/>
      <c r="J123" s="119"/>
    </row>
    <row r="124" spans="1:10">
      <c r="A124" s="60" t="s">
        <v>1107</v>
      </c>
      <c r="B124" s="60">
        <v>54584</v>
      </c>
      <c r="C124" s="28">
        <v>3329.1896551724139</v>
      </c>
      <c r="D124" s="135"/>
      <c r="E124" s="32" t="s">
        <v>11976</v>
      </c>
      <c r="F124" s="28">
        <v>3329.19</v>
      </c>
      <c r="G124" s="57"/>
      <c r="H124" s="18">
        <f t="shared" si="1"/>
        <v>-3.448275861046568E-4</v>
      </c>
      <c r="I124" s="119"/>
      <c r="J124" s="119"/>
    </row>
    <row r="125" spans="1:10">
      <c r="A125" s="60" t="s">
        <v>1107</v>
      </c>
      <c r="B125" s="60">
        <v>54585</v>
      </c>
      <c r="C125" s="28">
        <v>3820.3793103448284</v>
      </c>
      <c r="D125" s="135"/>
      <c r="E125" s="32" t="s">
        <v>11977</v>
      </c>
      <c r="F125" s="28">
        <v>3820.3799999999997</v>
      </c>
      <c r="G125" s="57"/>
      <c r="H125" s="18">
        <f t="shared" si="1"/>
        <v>-6.896551712998189E-4</v>
      </c>
      <c r="I125" s="119"/>
      <c r="J125" s="119"/>
    </row>
    <row r="126" spans="1:10">
      <c r="A126" s="60" t="s">
        <v>1107</v>
      </c>
      <c r="B126" s="60">
        <v>54586</v>
      </c>
      <c r="C126" s="28">
        <v>1434.293103448276</v>
      </c>
      <c r="D126" s="135"/>
      <c r="E126" s="32" t="s">
        <v>11978</v>
      </c>
      <c r="F126" s="28">
        <v>1434.29</v>
      </c>
      <c r="G126" s="57"/>
      <c r="H126" s="18">
        <f t="shared" si="1"/>
        <v>3.1034482760787796E-3</v>
      </c>
      <c r="I126" s="119"/>
      <c r="J126" s="119"/>
    </row>
    <row r="127" spans="1:10">
      <c r="A127" s="60" t="s">
        <v>1107</v>
      </c>
      <c r="B127" s="60">
        <v>54587</v>
      </c>
      <c r="C127" s="28">
        <v>1592.0517241379312</v>
      </c>
      <c r="D127" s="135"/>
      <c r="E127" s="32" t="s">
        <v>11979</v>
      </c>
      <c r="F127" s="28">
        <v>1592.0500000000002</v>
      </c>
      <c r="G127" s="57"/>
      <c r="H127" s="18">
        <f t="shared" si="1"/>
        <v>1.7241379309780314E-3</v>
      </c>
      <c r="I127" s="119"/>
      <c r="J127" s="119"/>
    </row>
    <row r="128" spans="1:10">
      <c r="A128" s="60" t="s">
        <v>1107</v>
      </c>
      <c r="B128" s="60">
        <v>54588</v>
      </c>
      <c r="C128" s="28">
        <v>1577.5517241379312</v>
      </c>
      <c r="D128" s="135"/>
      <c r="E128" s="32" t="s">
        <v>11980</v>
      </c>
      <c r="F128" s="28">
        <v>1577.5500000000002</v>
      </c>
      <c r="G128" s="57"/>
      <c r="H128" s="18">
        <f t="shared" si="1"/>
        <v>1.7241379309780314E-3</v>
      </c>
      <c r="I128" s="119"/>
      <c r="J128" s="119"/>
    </row>
    <row r="129" spans="1:10">
      <c r="A129" s="60" t="s">
        <v>1107</v>
      </c>
      <c r="B129" s="60">
        <v>54589</v>
      </c>
      <c r="C129" s="28">
        <v>196.12068965517244</v>
      </c>
      <c r="D129" s="135"/>
      <c r="E129" s="32" t="s">
        <v>11981</v>
      </c>
      <c r="F129" s="28">
        <v>196.12</v>
      </c>
      <c r="G129" s="57"/>
      <c r="H129" s="18">
        <f t="shared" si="1"/>
        <v>6.8965517243668728E-4</v>
      </c>
      <c r="I129" s="119"/>
      <c r="J129" s="119"/>
    </row>
    <row r="130" spans="1:10">
      <c r="A130" s="60" t="s">
        <v>1107</v>
      </c>
      <c r="B130" s="60">
        <v>54590</v>
      </c>
      <c r="C130" s="28">
        <v>1780.1724137931035</v>
      </c>
      <c r="D130" s="135"/>
      <c r="E130" s="32" t="s">
        <v>11982</v>
      </c>
      <c r="F130" s="28">
        <v>1780.17</v>
      </c>
      <c r="G130" s="57"/>
      <c r="H130" s="18">
        <f t="shared" si="1"/>
        <v>2.4137931034147186E-3</v>
      </c>
      <c r="I130" s="119"/>
      <c r="J130" s="119"/>
    </row>
    <row r="131" spans="1:10">
      <c r="A131" s="60" t="s">
        <v>1107</v>
      </c>
      <c r="B131" s="60">
        <v>54591</v>
      </c>
      <c r="C131" s="28">
        <v>1780.1637931034481</v>
      </c>
      <c r="D131" s="135"/>
      <c r="E131" s="32" t="s">
        <v>11983</v>
      </c>
      <c r="F131" s="28">
        <v>1780.1599999999999</v>
      </c>
      <c r="G131" s="57"/>
      <c r="H131" s="18">
        <f t="shared" si="1"/>
        <v>3.7931034482880932E-3</v>
      </c>
      <c r="I131" s="119"/>
      <c r="J131" s="119"/>
    </row>
    <row r="132" spans="1:10">
      <c r="A132" s="60" t="s">
        <v>1107</v>
      </c>
      <c r="B132" s="60">
        <v>54592</v>
      </c>
      <c r="C132" s="28">
        <v>1007.7586206896552</v>
      </c>
      <c r="D132" s="135"/>
      <c r="E132" s="32" t="s">
        <v>11984</v>
      </c>
      <c r="F132" s="28">
        <v>1007.76</v>
      </c>
      <c r="G132" s="57"/>
      <c r="H132" s="18">
        <f t="shared" si="1"/>
        <v>-1.3793103447596877E-3</v>
      </c>
      <c r="I132" s="119"/>
      <c r="J132" s="119"/>
    </row>
    <row r="133" spans="1:10">
      <c r="A133" s="60" t="s">
        <v>1107</v>
      </c>
      <c r="B133" s="60">
        <v>54593</v>
      </c>
      <c r="C133" s="28">
        <v>17412.948275862069</v>
      </c>
      <c r="D133" s="135"/>
      <c r="E133" s="32" t="s">
        <v>11985</v>
      </c>
      <c r="F133" s="28">
        <v>17412.95</v>
      </c>
      <c r="G133" s="57"/>
      <c r="H133" s="18">
        <f t="shared" si="1"/>
        <v>-1.7241379318875261E-3</v>
      </c>
      <c r="I133" s="119"/>
      <c r="J133" s="119"/>
    </row>
    <row r="134" spans="1:10">
      <c r="A134" s="60" t="s">
        <v>1107</v>
      </c>
      <c r="B134" s="60">
        <v>54594</v>
      </c>
      <c r="C134" s="28">
        <v>400</v>
      </c>
      <c r="D134" s="135"/>
      <c r="E134" s="32" t="s">
        <v>11986</v>
      </c>
      <c r="F134" s="28">
        <v>400</v>
      </c>
      <c r="G134" s="57"/>
      <c r="H134" s="18">
        <f t="shared" si="1"/>
        <v>0</v>
      </c>
      <c r="I134" s="119"/>
      <c r="J134" s="119"/>
    </row>
    <row r="135" spans="1:10">
      <c r="A135" s="60" t="s">
        <v>1107</v>
      </c>
      <c r="B135" s="60">
        <v>54595</v>
      </c>
      <c r="C135" s="28">
        <v>7079.810344827587</v>
      </c>
      <c r="D135" s="135"/>
      <c r="E135" s="32" t="s">
        <v>11987</v>
      </c>
      <c r="F135" s="28">
        <v>7079.8099999999995</v>
      </c>
      <c r="G135" s="57"/>
      <c r="H135" s="18">
        <f t="shared" si="1"/>
        <v>3.4482758746889886E-4</v>
      </c>
      <c r="I135" s="119"/>
      <c r="J135" s="119"/>
    </row>
    <row r="136" spans="1:10">
      <c r="A136" s="60" t="s">
        <v>1107</v>
      </c>
      <c r="B136" s="60">
        <v>54596</v>
      </c>
      <c r="C136" s="28">
        <v>1007.7586206896552</v>
      </c>
      <c r="D136" s="135"/>
      <c r="E136" s="32" t="s">
        <v>11988</v>
      </c>
      <c r="F136" s="28">
        <v>1007.76</v>
      </c>
      <c r="G136" s="57"/>
      <c r="H136" s="18">
        <f t="shared" si="1"/>
        <v>-1.3793103447596877E-3</v>
      </c>
      <c r="I136" s="119"/>
      <c r="J136" s="119"/>
    </row>
    <row r="137" spans="1:10">
      <c r="A137" s="60" t="s">
        <v>1107</v>
      </c>
      <c r="B137" s="60">
        <v>54597</v>
      </c>
      <c r="C137" s="28">
        <v>1309.4741379310346</v>
      </c>
      <c r="D137" s="135"/>
      <c r="E137" s="32" t="s">
        <v>11989</v>
      </c>
      <c r="F137" s="28">
        <v>1309.4699999999998</v>
      </c>
      <c r="G137" s="57"/>
      <c r="H137" s="18">
        <f t="shared" ref="H137:H200" si="2">+C137-F137</f>
        <v>4.1379310348474974E-3</v>
      </c>
      <c r="I137" s="119"/>
      <c r="J137" s="119"/>
    </row>
    <row r="138" spans="1:10">
      <c r="A138" s="60" t="s">
        <v>1107</v>
      </c>
      <c r="B138" s="60">
        <v>54598</v>
      </c>
      <c r="C138" s="28">
        <v>1200</v>
      </c>
      <c r="D138" s="135"/>
      <c r="E138" s="32" t="s">
        <v>11990</v>
      </c>
      <c r="F138" s="28">
        <v>1200</v>
      </c>
      <c r="G138" s="57"/>
      <c r="H138" s="18">
        <f t="shared" si="2"/>
        <v>0</v>
      </c>
      <c r="I138" s="119"/>
      <c r="J138" s="119"/>
    </row>
    <row r="139" spans="1:10">
      <c r="A139" s="60" t="s">
        <v>1107</v>
      </c>
      <c r="B139" s="60">
        <v>54599</v>
      </c>
      <c r="C139" s="28">
        <v>947.41379310344837</v>
      </c>
      <c r="D139" s="135"/>
      <c r="E139" s="32" t="s">
        <v>11991</v>
      </c>
      <c r="F139" s="28">
        <v>947.41</v>
      </c>
      <c r="G139" s="57"/>
      <c r="H139" s="18">
        <f t="shared" si="2"/>
        <v>3.79310344840178E-3</v>
      </c>
      <c r="I139" s="119"/>
      <c r="J139" s="119"/>
    </row>
    <row r="140" spans="1:10">
      <c r="A140" s="60" t="s">
        <v>1107</v>
      </c>
      <c r="B140" s="60">
        <v>54600</v>
      </c>
      <c r="C140" s="28">
        <v>1364.6637931034484</v>
      </c>
      <c r="D140" s="135"/>
      <c r="E140" s="32" t="s">
        <v>11992</v>
      </c>
      <c r="F140" s="28">
        <v>1364.6599999999999</v>
      </c>
      <c r="G140" s="57"/>
      <c r="H140" s="18">
        <f t="shared" si="2"/>
        <v>3.7931034485154669E-3</v>
      </c>
      <c r="I140" s="119"/>
      <c r="J140" s="119"/>
    </row>
    <row r="141" spans="1:10">
      <c r="A141" s="60" t="s">
        <v>1107</v>
      </c>
      <c r="B141" s="60">
        <v>54601</v>
      </c>
      <c r="C141" s="28">
        <v>1007.7586206896552</v>
      </c>
      <c r="D141" s="135"/>
      <c r="E141" s="32" t="s">
        <v>11993</v>
      </c>
      <c r="F141" s="28">
        <v>1007.76</v>
      </c>
      <c r="G141" s="57"/>
      <c r="H141" s="18">
        <f t="shared" si="2"/>
        <v>-1.3793103447596877E-3</v>
      </c>
      <c r="I141" s="119"/>
      <c r="J141" s="119"/>
    </row>
    <row r="142" spans="1:10">
      <c r="A142" s="60" t="s">
        <v>1107</v>
      </c>
      <c r="B142" s="60">
        <v>54602</v>
      </c>
      <c r="C142" s="28">
        <v>4125.0086206896558</v>
      </c>
      <c r="D142" s="135"/>
      <c r="E142" s="32" t="s">
        <v>11994</v>
      </c>
      <c r="F142" s="28">
        <v>4125.01</v>
      </c>
      <c r="G142" s="57"/>
      <c r="H142" s="18">
        <f t="shared" si="2"/>
        <v>-1.3793103444186272E-3</v>
      </c>
      <c r="I142" s="119"/>
      <c r="J142" s="119"/>
    </row>
    <row r="143" spans="1:10">
      <c r="A143" s="60" t="s">
        <v>1107</v>
      </c>
      <c r="B143" s="60">
        <v>54603</v>
      </c>
      <c r="C143" s="28">
        <v>1007.7586206896552</v>
      </c>
      <c r="D143" s="135"/>
      <c r="E143" s="32" t="s">
        <v>11995</v>
      </c>
      <c r="F143" s="28">
        <v>1007.76</v>
      </c>
      <c r="G143" s="57"/>
      <c r="H143" s="18">
        <f t="shared" si="2"/>
        <v>-1.3793103447596877E-3</v>
      </c>
      <c r="I143" s="119"/>
      <c r="J143" s="119"/>
    </row>
    <row r="144" spans="1:10">
      <c r="A144" s="60" t="s">
        <v>1107</v>
      </c>
      <c r="B144" s="60">
        <v>54604</v>
      </c>
      <c r="C144" s="28">
        <v>2792.2413793103451</v>
      </c>
      <c r="D144" s="135"/>
      <c r="E144" s="32" t="s">
        <v>11996</v>
      </c>
      <c r="F144" s="28">
        <v>2792.24</v>
      </c>
      <c r="G144" s="57"/>
      <c r="H144" s="18">
        <f t="shared" si="2"/>
        <v>1.3793103453281219E-3</v>
      </c>
      <c r="I144" s="119"/>
      <c r="J144" s="119"/>
    </row>
    <row r="145" spans="1:10">
      <c r="A145" s="60" t="s">
        <v>1107</v>
      </c>
      <c r="B145" s="60">
        <v>54605</v>
      </c>
      <c r="C145" s="28">
        <v>1907.9310344827586</v>
      </c>
      <c r="D145" s="135"/>
      <c r="E145" s="32" t="s">
        <v>11997</v>
      </c>
      <c r="F145" s="28">
        <v>1907.9299999999998</v>
      </c>
      <c r="G145" s="57"/>
      <c r="H145" s="18">
        <f t="shared" si="2"/>
        <v>1.0344827587687178E-3</v>
      </c>
      <c r="I145" s="119"/>
      <c r="J145" s="119"/>
    </row>
    <row r="146" spans="1:10">
      <c r="A146" s="60" t="s">
        <v>1107</v>
      </c>
      <c r="B146" s="60">
        <v>54606</v>
      </c>
      <c r="C146" s="28">
        <v>1309.4827586206898</v>
      </c>
      <c r="D146" s="135"/>
      <c r="E146" s="32" t="s">
        <v>11998</v>
      </c>
      <c r="F146" s="28">
        <v>1309.48</v>
      </c>
      <c r="G146" s="57"/>
      <c r="H146" s="18">
        <f t="shared" si="2"/>
        <v>2.7586206897467491E-3</v>
      </c>
      <c r="I146" s="119"/>
      <c r="J146" s="119"/>
    </row>
    <row r="147" spans="1:10">
      <c r="A147" s="60" t="s">
        <v>1107</v>
      </c>
      <c r="B147" s="60">
        <v>54607</v>
      </c>
      <c r="C147" s="28">
        <v>1007.7586206896552</v>
      </c>
      <c r="D147" s="135"/>
      <c r="E147" s="32" t="s">
        <v>11999</v>
      </c>
      <c r="F147" s="28">
        <v>1007.76</v>
      </c>
      <c r="G147" s="57"/>
      <c r="H147" s="18">
        <f t="shared" si="2"/>
        <v>-1.3793103447596877E-3</v>
      </c>
      <c r="I147" s="119"/>
      <c r="J147" s="119"/>
    </row>
    <row r="148" spans="1:10">
      <c r="A148" s="60" t="s">
        <v>1107</v>
      </c>
      <c r="B148" s="60">
        <v>54608</v>
      </c>
      <c r="C148" s="28">
        <v>400</v>
      </c>
      <c r="D148" s="135"/>
      <c r="E148" s="32" t="s">
        <v>12000</v>
      </c>
      <c r="F148" s="28">
        <v>400</v>
      </c>
      <c r="G148" s="57"/>
      <c r="H148" s="18">
        <f t="shared" si="2"/>
        <v>0</v>
      </c>
      <c r="I148" s="119"/>
      <c r="J148" s="119"/>
    </row>
    <row r="149" spans="1:10">
      <c r="A149" s="60" t="s">
        <v>1107</v>
      </c>
      <c r="B149" s="60">
        <v>54609</v>
      </c>
      <c r="C149" s="28">
        <v>1698.2672413793105</v>
      </c>
      <c r="D149" s="135"/>
      <c r="E149" s="32" t="s">
        <v>12001</v>
      </c>
      <c r="F149" s="28">
        <v>1698.27</v>
      </c>
      <c r="G149" s="57"/>
      <c r="H149" s="18">
        <f t="shared" si="2"/>
        <v>-2.7586206895193754E-3</v>
      </c>
      <c r="I149" s="119"/>
      <c r="J149" s="119"/>
    </row>
    <row r="150" spans="1:10">
      <c r="A150" s="60" t="s">
        <v>1107</v>
      </c>
      <c r="B150" s="60">
        <v>54610</v>
      </c>
      <c r="C150" s="28">
        <v>1007.7500000000001</v>
      </c>
      <c r="D150" s="135"/>
      <c r="E150" s="32" t="s">
        <v>12002</v>
      </c>
      <c r="F150" s="28">
        <v>1007.75</v>
      </c>
      <c r="G150" s="57"/>
      <c r="H150" s="18">
        <f t="shared" si="2"/>
        <v>0</v>
      </c>
      <c r="I150" s="119"/>
      <c r="J150" s="119"/>
    </row>
    <row r="151" spans="1:10">
      <c r="A151" s="60" t="s">
        <v>1107</v>
      </c>
      <c r="B151" s="60">
        <v>54611</v>
      </c>
      <c r="C151" s="28">
        <v>2521.5517241379312</v>
      </c>
      <c r="D151" s="135"/>
      <c r="E151" s="32" t="s">
        <v>12003</v>
      </c>
      <c r="F151" s="28">
        <v>2521.5500000000002</v>
      </c>
      <c r="G151" s="57"/>
      <c r="H151" s="18">
        <f t="shared" si="2"/>
        <v>1.7241379309780314E-3</v>
      </c>
      <c r="I151" s="119"/>
      <c r="J151" s="119"/>
    </row>
    <row r="152" spans="1:10">
      <c r="A152" s="60" t="s">
        <v>1107</v>
      </c>
      <c r="B152" s="60">
        <v>54612</v>
      </c>
      <c r="C152" s="28">
        <v>1758.6206896551726</v>
      </c>
      <c r="D152" s="135"/>
      <c r="E152" s="32" t="s">
        <v>12004</v>
      </c>
      <c r="F152" s="28">
        <v>1758.62</v>
      </c>
      <c r="G152" s="57"/>
      <c r="H152" s="18">
        <f t="shared" si="2"/>
        <v>6.8965517266406096E-4</v>
      </c>
      <c r="I152" s="119"/>
      <c r="J152" s="119"/>
    </row>
    <row r="153" spans="1:10">
      <c r="A153" s="60" t="s">
        <v>1107</v>
      </c>
      <c r="B153" s="60">
        <v>54613</v>
      </c>
      <c r="C153" s="28">
        <v>3654.3017241379312</v>
      </c>
      <c r="D153" s="135"/>
      <c r="E153" s="32" t="s">
        <v>12005</v>
      </c>
      <c r="F153" s="28">
        <v>3654.3</v>
      </c>
      <c r="G153" s="57"/>
      <c r="H153" s="18">
        <f t="shared" si="2"/>
        <v>1.7241379309780314E-3</v>
      </c>
      <c r="I153" s="119"/>
      <c r="J153" s="119"/>
    </row>
    <row r="154" spans="1:10">
      <c r="A154" s="60" t="s">
        <v>1107</v>
      </c>
      <c r="B154" s="60">
        <v>54614</v>
      </c>
      <c r="C154" s="28">
        <v>947.41379310344837</v>
      </c>
      <c r="D154" s="135"/>
      <c r="E154" s="32" t="s">
        <v>12006</v>
      </c>
      <c r="F154" s="28">
        <v>947.41000000000008</v>
      </c>
      <c r="G154" s="57"/>
      <c r="H154" s="18">
        <f t="shared" si="2"/>
        <v>3.7931034482880932E-3</v>
      </c>
      <c r="I154" s="119"/>
      <c r="J154" s="119"/>
    </row>
    <row r="155" spans="1:10">
      <c r="A155" s="60" t="s">
        <v>1107</v>
      </c>
      <c r="B155" s="60">
        <v>54615</v>
      </c>
      <c r="C155" s="28">
        <v>2559.4396551724139</v>
      </c>
      <c r="D155" s="135"/>
      <c r="E155" s="32" t="s">
        <v>12007</v>
      </c>
      <c r="F155" s="28">
        <v>2559.44</v>
      </c>
      <c r="G155" s="57"/>
      <c r="H155" s="18">
        <f t="shared" si="2"/>
        <v>-3.448275861046568E-4</v>
      </c>
      <c r="I155" s="119"/>
      <c r="J155" s="119"/>
    </row>
    <row r="156" spans="1:10">
      <c r="A156" s="60" t="s">
        <v>1107</v>
      </c>
      <c r="B156" s="60">
        <v>54616</v>
      </c>
      <c r="C156" s="28">
        <v>8321.5517241379312</v>
      </c>
      <c r="D156" s="135"/>
      <c r="E156" s="32" t="s">
        <v>12008</v>
      </c>
      <c r="F156" s="28">
        <v>8321.5499999999993</v>
      </c>
      <c r="G156" s="57"/>
      <c r="H156" s="18">
        <f t="shared" si="2"/>
        <v>1.7241379318875261E-3</v>
      </c>
      <c r="I156" s="119"/>
      <c r="J156" s="119"/>
    </row>
    <row r="157" spans="1:10">
      <c r="A157" s="60" t="s">
        <v>1107</v>
      </c>
      <c r="B157" s="60">
        <v>54617</v>
      </c>
      <c r="C157" s="28">
        <v>3574.1379310344828</v>
      </c>
      <c r="D157" s="135"/>
      <c r="E157" s="32" t="s">
        <v>12009</v>
      </c>
      <c r="F157" s="28">
        <v>3574.14</v>
      </c>
      <c r="G157" s="57"/>
      <c r="H157" s="18">
        <f t="shared" si="2"/>
        <v>-2.0689655170826882E-3</v>
      </c>
      <c r="I157" s="119"/>
      <c r="J157" s="119"/>
    </row>
    <row r="158" spans="1:10">
      <c r="A158" s="60" t="s">
        <v>1107</v>
      </c>
      <c r="B158" s="60">
        <v>54618</v>
      </c>
      <c r="C158" s="28">
        <v>3662.0689655172418</v>
      </c>
      <c r="D158" s="135"/>
      <c r="E158" s="32" t="s">
        <v>12010</v>
      </c>
      <c r="F158" s="28">
        <v>3662.07</v>
      </c>
      <c r="G158" s="57"/>
      <c r="H158" s="18">
        <f t="shared" si="2"/>
        <v>-1.0344827583139704E-3</v>
      </c>
      <c r="I158" s="119"/>
      <c r="J158" s="119"/>
    </row>
    <row r="159" spans="1:10">
      <c r="A159" s="60" t="s">
        <v>1107</v>
      </c>
      <c r="B159" s="60">
        <v>54619</v>
      </c>
      <c r="C159" s="28">
        <v>2944.8189655172414</v>
      </c>
      <c r="D159" s="135"/>
      <c r="E159" s="32" t="s">
        <v>12011</v>
      </c>
      <c r="F159" s="28">
        <v>2944.8199999999997</v>
      </c>
      <c r="G159" s="57"/>
      <c r="H159" s="18">
        <f t="shared" si="2"/>
        <v>-1.0344827583139704E-3</v>
      </c>
      <c r="I159" s="119"/>
      <c r="J159" s="119"/>
    </row>
    <row r="160" spans="1:10">
      <c r="A160" s="60" t="s">
        <v>1107</v>
      </c>
      <c r="B160" s="60">
        <v>54620</v>
      </c>
      <c r="C160" s="28">
        <v>1007.7586206896552</v>
      </c>
      <c r="D160" s="135"/>
      <c r="E160" s="32" t="s">
        <v>12012</v>
      </c>
      <c r="F160" s="28">
        <v>1007.76</v>
      </c>
      <c r="G160" s="57"/>
      <c r="H160" s="18">
        <f t="shared" si="2"/>
        <v>-1.3793103447596877E-3</v>
      </c>
      <c r="I160" s="119"/>
      <c r="J160" s="119"/>
    </row>
    <row r="161" spans="1:10">
      <c r="A161" s="60" t="s">
        <v>1107</v>
      </c>
      <c r="B161" s="60">
        <v>54621</v>
      </c>
      <c r="C161" s="28">
        <v>4533.6293103448279</v>
      </c>
      <c r="D161" s="135"/>
      <c r="E161" s="32" t="s">
        <v>12013</v>
      </c>
      <c r="F161" s="28">
        <v>4533.63</v>
      </c>
      <c r="G161" s="57"/>
      <c r="H161" s="18">
        <f t="shared" si="2"/>
        <v>-6.896551722093136E-4</v>
      </c>
      <c r="I161" s="119"/>
      <c r="J161" s="119"/>
    </row>
    <row r="162" spans="1:10">
      <c r="A162" s="60" t="s">
        <v>1107</v>
      </c>
      <c r="B162" s="60">
        <v>54622</v>
      </c>
      <c r="C162" s="28">
        <v>1309.4827586206898</v>
      </c>
      <c r="D162" s="135"/>
      <c r="E162" s="32" t="s">
        <v>12014</v>
      </c>
      <c r="F162" s="28">
        <v>1309.48</v>
      </c>
      <c r="G162" s="57"/>
      <c r="H162" s="18">
        <f t="shared" si="2"/>
        <v>2.7586206897467491E-3</v>
      </c>
      <c r="I162" s="119"/>
      <c r="J162" s="119"/>
    </row>
    <row r="163" spans="1:10">
      <c r="A163" s="60" t="s">
        <v>1107</v>
      </c>
      <c r="B163" s="60">
        <v>54623</v>
      </c>
      <c r="C163" s="28">
        <v>1758.6120689655174</v>
      </c>
      <c r="D163" s="135"/>
      <c r="E163" s="32" t="s">
        <v>12015</v>
      </c>
      <c r="F163" s="28">
        <v>1758.61</v>
      </c>
      <c r="G163" s="57"/>
      <c r="H163" s="18">
        <f t="shared" si="2"/>
        <v>2.0689655175374355E-3</v>
      </c>
      <c r="I163" s="119"/>
      <c r="J163" s="119"/>
    </row>
    <row r="164" spans="1:10">
      <c r="A164" s="60" t="s">
        <v>1107</v>
      </c>
      <c r="B164" s="60">
        <v>54624</v>
      </c>
      <c r="C164" s="28">
        <v>1007.7500000000001</v>
      </c>
      <c r="D164" s="135"/>
      <c r="E164" s="32" t="s">
        <v>12016</v>
      </c>
      <c r="F164" s="28">
        <v>1007.75</v>
      </c>
      <c r="G164" s="57"/>
      <c r="H164" s="18">
        <f t="shared" si="2"/>
        <v>0</v>
      </c>
      <c r="I164" s="119"/>
      <c r="J164" s="119"/>
    </row>
    <row r="165" spans="1:10">
      <c r="A165" s="60" t="s">
        <v>1107</v>
      </c>
      <c r="B165" s="60">
        <v>54625</v>
      </c>
      <c r="C165" s="28">
        <v>1007.7586206896552</v>
      </c>
      <c r="D165" s="135"/>
      <c r="E165" s="32" t="s">
        <v>12017</v>
      </c>
      <c r="F165" s="28">
        <v>1007.76</v>
      </c>
      <c r="G165" s="57"/>
      <c r="H165" s="18">
        <f t="shared" si="2"/>
        <v>-1.3793103447596877E-3</v>
      </c>
      <c r="I165" s="119"/>
      <c r="J165" s="119"/>
    </row>
    <row r="166" spans="1:10">
      <c r="A166" s="60" t="s">
        <v>1107</v>
      </c>
      <c r="B166" s="60">
        <v>54626</v>
      </c>
      <c r="C166" s="28">
        <v>4054.3103448275865</v>
      </c>
      <c r="D166" s="135"/>
      <c r="E166" s="32" t="s">
        <v>12018</v>
      </c>
      <c r="F166" s="28">
        <v>4054.3100000000004</v>
      </c>
      <c r="G166" s="57"/>
      <c r="H166" s="18">
        <f t="shared" si="2"/>
        <v>3.448275861046568E-4</v>
      </c>
      <c r="I166" s="119"/>
      <c r="J166" s="119"/>
    </row>
    <row r="167" spans="1:10">
      <c r="A167" s="60" t="s">
        <v>1107</v>
      </c>
      <c r="B167" s="60">
        <v>54627</v>
      </c>
      <c r="C167" s="28">
        <v>947.42241379310349</v>
      </c>
      <c r="D167" s="135"/>
      <c r="E167" s="32" t="s">
        <v>12019</v>
      </c>
      <c r="F167" s="28">
        <v>947.42000000000007</v>
      </c>
      <c r="G167" s="57"/>
      <c r="H167" s="18">
        <f t="shared" si="2"/>
        <v>2.4137931034147186E-3</v>
      </c>
      <c r="I167" s="119"/>
      <c r="J167" s="119"/>
    </row>
    <row r="168" spans="1:10">
      <c r="A168" s="60" t="s">
        <v>1107</v>
      </c>
      <c r="B168" s="60">
        <v>54628</v>
      </c>
      <c r="C168" s="28">
        <v>1698.2758620689656</v>
      </c>
      <c r="D168" s="135"/>
      <c r="E168" s="32" t="s">
        <v>12020</v>
      </c>
      <c r="F168" s="28">
        <v>1698.28</v>
      </c>
      <c r="G168" s="57"/>
      <c r="H168" s="18">
        <f t="shared" si="2"/>
        <v>-4.13793103439275E-3</v>
      </c>
      <c r="I168" s="119"/>
      <c r="J168" s="119"/>
    </row>
    <row r="169" spans="1:10">
      <c r="A169" s="60" t="s">
        <v>1107</v>
      </c>
      <c r="B169" s="60">
        <v>54629</v>
      </c>
      <c r="C169" s="28">
        <v>119.37931034482759</v>
      </c>
      <c r="D169" s="135"/>
      <c r="E169" s="32" t="s">
        <v>12021</v>
      </c>
      <c r="F169" s="28">
        <v>119.38</v>
      </c>
      <c r="G169" s="57"/>
      <c r="H169" s="18">
        <f t="shared" si="2"/>
        <v>-6.8965517240826557E-4</v>
      </c>
      <c r="I169" s="119"/>
      <c r="J169" s="119"/>
    </row>
    <row r="170" spans="1:10">
      <c r="A170" s="60" t="s">
        <v>1107</v>
      </c>
      <c r="B170" s="60">
        <v>54630</v>
      </c>
      <c r="C170" s="28">
        <v>1309.4913793103449</v>
      </c>
      <c r="D170" s="135"/>
      <c r="E170" s="32" t="s">
        <v>12022</v>
      </c>
      <c r="F170" s="28">
        <v>1309.49</v>
      </c>
      <c r="G170" s="57"/>
      <c r="H170" s="18">
        <f t="shared" si="2"/>
        <v>1.3793103448733746E-3</v>
      </c>
      <c r="I170" s="119"/>
      <c r="J170" s="119"/>
    </row>
    <row r="171" spans="1:10">
      <c r="A171" s="60" t="s">
        <v>1107</v>
      </c>
      <c r="B171" s="60">
        <v>54631</v>
      </c>
      <c r="C171" s="28">
        <v>400</v>
      </c>
      <c r="D171" s="135"/>
      <c r="E171" s="32" t="s">
        <v>12023</v>
      </c>
      <c r="F171" s="28">
        <v>400</v>
      </c>
      <c r="G171" s="57"/>
      <c r="H171" s="18">
        <f t="shared" si="2"/>
        <v>0</v>
      </c>
      <c r="I171" s="119"/>
      <c r="J171" s="119"/>
    </row>
    <row r="172" spans="1:10">
      <c r="A172" s="60" t="s">
        <v>1107</v>
      </c>
      <c r="B172" s="60">
        <v>54632</v>
      </c>
      <c r="C172" s="28">
        <v>947.42241379310349</v>
      </c>
      <c r="D172" s="135"/>
      <c r="E172" s="32" t="s">
        <v>12024</v>
      </c>
      <c r="F172" s="28">
        <v>947.42000000000007</v>
      </c>
      <c r="G172" s="57"/>
      <c r="H172" s="18">
        <f t="shared" si="2"/>
        <v>2.4137931034147186E-3</v>
      </c>
      <c r="I172" s="119"/>
      <c r="J172" s="119"/>
    </row>
    <row r="173" spans="1:10">
      <c r="A173" s="60" t="s">
        <v>1107</v>
      </c>
      <c r="B173" s="60">
        <v>54633</v>
      </c>
      <c r="C173" s="28">
        <v>1956.8965517241381</v>
      </c>
      <c r="D173" s="135"/>
      <c r="E173" s="32" t="s">
        <v>12025</v>
      </c>
      <c r="F173" s="28">
        <v>1956.9</v>
      </c>
      <c r="G173" s="57"/>
      <c r="H173" s="18">
        <f t="shared" si="2"/>
        <v>-3.4482758619560627E-3</v>
      </c>
      <c r="I173" s="119"/>
      <c r="J173" s="119"/>
    </row>
    <row r="174" spans="1:10">
      <c r="A174" s="60" t="s">
        <v>1107</v>
      </c>
      <c r="B174" s="60">
        <v>54634</v>
      </c>
      <c r="C174" s="28">
        <v>1249.1379310344828</v>
      </c>
      <c r="D174" s="135"/>
      <c r="E174" s="32" t="s">
        <v>12026</v>
      </c>
      <c r="F174" s="28">
        <v>1249.1399999999999</v>
      </c>
      <c r="G174" s="57"/>
      <c r="H174" s="18">
        <f t="shared" si="2"/>
        <v>-2.0689655170826882E-3</v>
      </c>
      <c r="I174" s="119"/>
      <c r="J174" s="119"/>
    </row>
    <row r="175" spans="1:10">
      <c r="A175" s="60" t="s">
        <v>1107</v>
      </c>
      <c r="B175" s="60">
        <v>54635</v>
      </c>
      <c r="C175" s="28">
        <v>1007.7586206896552</v>
      </c>
      <c r="D175" s="135"/>
      <c r="E175" s="32" t="s">
        <v>12027</v>
      </c>
      <c r="F175" s="28">
        <v>1007.76</v>
      </c>
      <c r="G175" s="57"/>
      <c r="H175" s="18">
        <f t="shared" si="2"/>
        <v>-1.3793103447596877E-3</v>
      </c>
      <c r="I175" s="119"/>
      <c r="J175" s="119"/>
    </row>
    <row r="176" spans="1:10">
      <c r="A176" s="60" t="s">
        <v>1107</v>
      </c>
      <c r="B176" s="60">
        <v>54636</v>
      </c>
      <c r="C176" s="28">
        <v>947.42241379310349</v>
      </c>
      <c r="D176" s="135"/>
      <c r="E176" s="32" t="s">
        <v>12028</v>
      </c>
      <c r="F176" s="28">
        <v>947.42000000000007</v>
      </c>
      <c r="G176" s="57"/>
      <c r="H176" s="18">
        <f t="shared" si="2"/>
        <v>2.4137931034147186E-3</v>
      </c>
      <c r="I176" s="119"/>
      <c r="J176" s="119"/>
    </row>
    <row r="177" spans="1:10">
      <c r="A177" s="60" t="s">
        <v>1107</v>
      </c>
      <c r="B177" s="60">
        <v>54637</v>
      </c>
      <c r="C177" s="28">
        <v>1007.7500000000001</v>
      </c>
      <c r="D177" s="135"/>
      <c r="E177" s="32" t="s">
        <v>12029</v>
      </c>
      <c r="F177" s="28">
        <v>1007.75</v>
      </c>
      <c r="G177" s="57"/>
      <c r="H177" s="18">
        <f t="shared" si="2"/>
        <v>0</v>
      </c>
      <c r="I177" s="119"/>
      <c r="J177" s="119"/>
    </row>
    <row r="178" spans="1:10">
      <c r="A178" s="60" t="s">
        <v>1107</v>
      </c>
      <c r="B178" s="60">
        <v>54638</v>
      </c>
      <c r="C178" s="28">
        <v>1007.7586206896552</v>
      </c>
      <c r="D178" s="135"/>
      <c r="E178" s="32" t="s">
        <v>12030</v>
      </c>
      <c r="F178" s="28">
        <v>1007.76</v>
      </c>
      <c r="G178" s="57"/>
      <c r="H178" s="18">
        <f t="shared" si="2"/>
        <v>-1.3793103447596877E-3</v>
      </c>
      <c r="I178" s="119"/>
      <c r="J178" s="119"/>
    </row>
    <row r="179" spans="1:10">
      <c r="A179" s="60" t="s">
        <v>1107</v>
      </c>
      <c r="B179" s="60">
        <v>54639</v>
      </c>
      <c r="C179" s="28">
        <v>1137.0689655172414</v>
      </c>
      <c r="D179" s="135"/>
      <c r="E179" s="32" t="s">
        <v>12031</v>
      </c>
      <c r="F179" s="28">
        <v>1137.0700000000002</v>
      </c>
      <c r="G179" s="57"/>
      <c r="H179" s="18">
        <f t="shared" si="2"/>
        <v>-1.0344827587687178E-3</v>
      </c>
      <c r="I179" s="119"/>
      <c r="J179" s="119"/>
    </row>
    <row r="180" spans="1:10">
      <c r="A180" s="60" t="s">
        <v>1107</v>
      </c>
      <c r="B180" s="60">
        <v>54640</v>
      </c>
      <c r="C180" s="28">
        <v>3206.8879310344828</v>
      </c>
      <c r="D180" s="135"/>
      <c r="E180" s="32" t="s">
        <v>12032</v>
      </c>
      <c r="F180" s="28">
        <v>3206.8900000000003</v>
      </c>
      <c r="G180" s="57"/>
      <c r="H180" s="18">
        <f t="shared" si="2"/>
        <v>-2.0689655175374355E-3</v>
      </c>
      <c r="I180" s="119"/>
      <c r="J180" s="119"/>
    </row>
    <row r="181" spans="1:10">
      <c r="A181" s="60" t="s">
        <v>1107</v>
      </c>
      <c r="B181" s="60">
        <v>54641</v>
      </c>
      <c r="C181" s="28">
        <v>1007.7586206896552</v>
      </c>
      <c r="D181" s="135"/>
      <c r="E181" s="32" t="s">
        <v>12033</v>
      </c>
      <c r="F181" s="28">
        <v>1007.76</v>
      </c>
      <c r="G181" s="57"/>
      <c r="H181" s="18">
        <f t="shared" si="2"/>
        <v>-1.3793103447596877E-3</v>
      </c>
      <c r="I181" s="119"/>
      <c r="J181" s="119"/>
    </row>
    <row r="182" spans="1:10">
      <c r="A182" s="60" t="s">
        <v>1107</v>
      </c>
      <c r="B182" s="60">
        <v>54642</v>
      </c>
      <c r="C182" s="28">
        <v>1758.6206896551726</v>
      </c>
      <c r="D182" s="135"/>
      <c r="E182" s="32" t="s">
        <v>12034</v>
      </c>
      <c r="F182" s="28">
        <v>1758.62</v>
      </c>
      <c r="G182" s="57"/>
      <c r="H182" s="18">
        <f t="shared" si="2"/>
        <v>6.8965517266406096E-4</v>
      </c>
      <c r="I182" s="119"/>
      <c r="J182" s="119"/>
    </row>
    <row r="183" spans="1:10">
      <c r="A183" s="60" t="s">
        <v>1107</v>
      </c>
      <c r="B183" s="60">
        <v>54643</v>
      </c>
      <c r="C183" s="28">
        <v>1007.7586206896552</v>
      </c>
      <c r="D183" s="135"/>
      <c r="E183" s="32" t="s">
        <v>12035</v>
      </c>
      <c r="F183" s="28">
        <v>1007.76</v>
      </c>
      <c r="G183" s="57"/>
      <c r="H183" s="18">
        <f t="shared" si="2"/>
        <v>-1.3793103447596877E-3</v>
      </c>
      <c r="I183" s="119"/>
      <c r="J183" s="119"/>
    </row>
    <row r="184" spans="1:10">
      <c r="A184" s="60" t="s">
        <v>1107</v>
      </c>
      <c r="B184" s="60">
        <v>54644</v>
      </c>
      <c r="C184" s="28">
        <v>973.56034482758616</v>
      </c>
      <c r="D184" s="135"/>
      <c r="E184" s="32" t="s">
        <v>12036</v>
      </c>
      <c r="F184" s="28">
        <v>973.56</v>
      </c>
      <c r="G184" s="57"/>
      <c r="H184" s="18">
        <f t="shared" si="2"/>
        <v>3.4482758621834364E-4</v>
      </c>
      <c r="I184" s="119"/>
      <c r="J184" s="119"/>
    </row>
    <row r="185" spans="1:10">
      <c r="A185" s="60" t="s">
        <v>1107</v>
      </c>
      <c r="B185" s="60">
        <v>54645</v>
      </c>
      <c r="C185" s="28">
        <v>1007.7586206896552</v>
      </c>
      <c r="D185" s="135"/>
      <c r="E185" s="32" t="s">
        <v>12037</v>
      </c>
      <c r="F185" s="28">
        <v>1007.76</v>
      </c>
      <c r="G185" s="57"/>
      <c r="H185" s="18">
        <f t="shared" si="2"/>
        <v>-1.3793103447596877E-3</v>
      </c>
      <c r="I185" s="119"/>
      <c r="J185" s="119"/>
    </row>
    <row r="186" spans="1:10">
      <c r="A186" s="60" t="s">
        <v>1107</v>
      </c>
      <c r="B186" s="60">
        <v>54646</v>
      </c>
      <c r="C186" s="28">
        <v>2409.4827586206898</v>
      </c>
      <c r="D186" s="135"/>
      <c r="E186" s="32" t="s">
        <v>12038</v>
      </c>
      <c r="F186" s="28">
        <v>2409.48</v>
      </c>
      <c r="G186" s="57"/>
      <c r="H186" s="18">
        <f t="shared" si="2"/>
        <v>2.7586206897467491E-3</v>
      </c>
      <c r="I186" s="119"/>
      <c r="J186" s="119"/>
    </row>
    <row r="187" spans="1:10">
      <c r="A187" s="60" t="s">
        <v>1107</v>
      </c>
      <c r="B187" s="60">
        <v>54647</v>
      </c>
      <c r="C187" s="28">
        <v>400</v>
      </c>
      <c r="D187" s="135"/>
      <c r="E187" s="32" t="s">
        <v>12039</v>
      </c>
      <c r="F187" s="28">
        <v>400</v>
      </c>
      <c r="G187" s="57"/>
      <c r="H187" s="18">
        <f t="shared" si="2"/>
        <v>0</v>
      </c>
      <c r="I187" s="119"/>
      <c r="J187" s="119"/>
    </row>
    <row r="188" spans="1:10">
      <c r="A188" s="60" t="s">
        <v>1107</v>
      </c>
      <c r="B188" s="60">
        <v>54648</v>
      </c>
      <c r="C188" s="28">
        <v>1007.7586206896552</v>
      </c>
      <c r="D188" s="135"/>
      <c r="E188" s="32" t="s">
        <v>12040</v>
      </c>
      <c r="F188" s="28">
        <v>1007.76</v>
      </c>
      <c r="G188" s="57"/>
      <c r="H188" s="18">
        <f t="shared" si="2"/>
        <v>-1.3793103447596877E-3</v>
      </c>
      <c r="I188" s="119"/>
      <c r="J188" s="119"/>
    </row>
    <row r="189" spans="1:10">
      <c r="A189" s="60" t="s">
        <v>1107</v>
      </c>
      <c r="B189" s="60">
        <v>54649</v>
      </c>
      <c r="C189" s="28">
        <v>947.42241379310349</v>
      </c>
      <c r="D189" s="135"/>
      <c r="E189" s="32" t="s">
        <v>12041</v>
      </c>
      <c r="F189" s="28">
        <v>947.42000000000007</v>
      </c>
      <c r="G189" s="57"/>
      <c r="H189" s="18">
        <f t="shared" si="2"/>
        <v>2.4137931034147186E-3</v>
      </c>
      <c r="I189" s="119"/>
      <c r="J189" s="119"/>
    </row>
    <row r="190" spans="1:10">
      <c r="A190" s="60" t="s">
        <v>1107</v>
      </c>
      <c r="B190" s="60">
        <v>54650</v>
      </c>
      <c r="C190" s="28">
        <v>1758.6120689655174</v>
      </c>
      <c r="D190" s="135"/>
      <c r="E190" s="32" t="s">
        <v>12042</v>
      </c>
      <c r="F190" s="28">
        <v>1758.6100000000001</v>
      </c>
      <c r="G190" s="57"/>
      <c r="H190" s="18">
        <f t="shared" si="2"/>
        <v>2.0689655173100618E-3</v>
      </c>
      <c r="I190" s="119"/>
      <c r="J190" s="119"/>
    </row>
    <row r="191" spans="1:10">
      <c r="A191" s="60" t="s">
        <v>1107</v>
      </c>
      <c r="B191" s="60">
        <v>54651</v>
      </c>
      <c r="C191" s="28">
        <v>2000.0000000000002</v>
      </c>
      <c r="D191" s="135"/>
      <c r="E191" s="32" t="s">
        <v>12043</v>
      </c>
      <c r="F191" s="28">
        <v>2000</v>
      </c>
      <c r="G191" s="57"/>
      <c r="H191" s="18">
        <f t="shared" si="2"/>
        <v>0</v>
      </c>
      <c r="I191" s="119"/>
      <c r="J191" s="119"/>
    </row>
    <row r="192" spans="1:10">
      <c r="A192" s="60" t="s">
        <v>1107</v>
      </c>
      <c r="B192" s="60">
        <v>54652</v>
      </c>
      <c r="C192" s="28">
        <v>1698.2758620689656</v>
      </c>
      <c r="D192" s="135"/>
      <c r="E192" s="32" t="s">
        <v>12044</v>
      </c>
      <c r="F192" s="28">
        <v>1698.28</v>
      </c>
      <c r="G192" s="57"/>
      <c r="H192" s="18">
        <f t="shared" si="2"/>
        <v>-4.13793103439275E-3</v>
      </c>
      <c r="I192" s="119"/>
      <c r="J192" s="119"/>
    </row>
    <row r="193" spans="1:10">
      <c r="A193" s="60" t="s">
        <v>1107</v>
      </c>
      <c r="B193" s="60">
        <v>54653</v>
      </c>
      <c r="C193" s="28">
        <v>1007.7586206896552</v>
      </c>
      <c r="D193" s="135"/>
      <c r="E193" s="32" t="s">
        <v>12045</v>
      </c>
      <c r="F193" s="28">
        <v>1007.76</v>
      </c>
      <c r="G193" s="57"/>
      <c r="H193" s="18">
        <f t="shared" si="2"/>
        <v>-1.3793103447596877E-3</v>
      </c>
      <c r="I193" s="119"/>
      <c r="J193" s="119"/>
    </row>
    <row r="194" spans="1:10">
      <c r="A194" s="60" t="s">
        <v>1107</v>
      </c>
      <c r="B194" s="60">
        <v>54654</v>
      </c>
      <c r="C194" s="28">
        <v>947.42241379310349</v>
      </c>
      <c r="D194" s="135"/>
      <c r="E194" s="32" t="s">
        <v>12046</v>
      </c>
      <c r="F194" s="28">
        <v>947.42</v>
      </c>
      <c r="G194" s="57"/>
      <c r="H194" s="18">
        <f t="shared" si="2"/>
        <v>2.4137931035284055E-3</v>
      </c>
      <c r="I194" s="119"/>
      <c r="J194" s="119"/>
    </row>
    <row r="195" spans="1:10">
      <c r="A195" s="60" t="s">
        <v>1107</v>
      </c>
      <c r="B195" s="60">
        <v>54655</v>
      </c>
      <c r="C195" s="28">
        <v>1007.7500000000001</v>
      </c>
      <c r="D195" s="135"/>
      <c r="E195" s="32" t="s">
        <v>12047</v>
      </c>
      <c r="F195" s="28">
        <v>1007.75</v>
      </c>
      <c r="G195" s="57"/>
      <c r="H195" s="18">
        <f t="shared" si="2"/>
        <v>0</v>
      </c>
      <c r="I195" s="119"/>
      <c r="J195" s="119"/>
    </row>
    <row r="196" spans="1:10">
      <c r="A196" s="60" t="s">
        <v>1107</v>
      </c>
      <c r="B196" s="60">
        <v>54656</v>
      </c>
      <c r="C196" s="28">
        <v>1007.7586206896552</v>
      </c>
      <c r="D196" s="135"/>
      <c r="E196" s="32" t="s">
        <v>12048</v>
      </c>
      <c r="F196" s="28">
        <v>1007.76</v>
      </c>
      <c r="G196" s="57"/>
      <c r="H196" s="18">
        <f t="shared" si="2"/>
        <v>-1.3793103447596877E-3</v>
      </c>
      <c r="I196" s="119"/>
      <c r="J196" s="119"/>
    </row>
    <row r="197" spans="1:10">
      <c r="A197" s="60" t="s">
        <v>1107</v>
      </c>
      <c r="B197" s="60">
        <v>54657</v>
      </c>
      <c r="C197" s="28">
        <v>1007.7586206896552</v>
      </c>
      <c r="D197" s="135"/>
      <c r="E197" s="32" t="s">
        <v>12049</v>
      </c>
      <c r="F197" s="28">
        <v>1007.76</v>
      </c>
      <c r="G197" s="57"/>
      <c r="H197" s="18">
        <f t="shared" si="2"/>
        <v>-1.3793103447596877E-3</v>
      </c>
      <c r="I197" s="119"/>
      <c r="J197" s="119"/>
    </row>
    <row r="198" spans="1:10">
      <c r="A198" s="60" t="s">
        <v>1107</v>
      </c>
      <c r="B198" s="60">
        <v>54658</v>
      </c>
      <c r="C198" s="28">
        <v>1159.4741379310346</v>
      </c>
      <c r="D198" s="135"/>
      <c r="E198" s="32" t="s">
        <v>12050</v>
      </c>
      <c r="F198" s="28">
        <v>1159.47</v>
      </c>
      <c r="G198" s="57"/>
      <c r="H198" s="18">
        <f t="shared" si="2"/>
        <v>4.1379310346201237E-3</v>
      </c>
      <c r="I198" s="119"/>
      <c r="J198" s="119"/>
    </row>
    <row r="199" spans="1:10">
      <c r="A199" s="60" t="s">
        <v>1107</v>
      </c>
      <c r="B199" s="60">
        <v>54659</v>
      </c>
      <c r="C199" s="28">
        <v>1361.2241379310346</v>
      </c>
      <c r="D199" s="135"/>
      <c r="E199" s="32" t="s">
        <v>12051</v>
      </c>
      <c r="F199" s="28">
        <v>1361.22</v>
      </c>
      <c r="G199" s="57"/>
      <c r="H199" s="18">
        <f t="shared" si="2"/>
        <v>4.1379310346201237E-3</v>
      </c>
      <c r="I199" s="119"/>
      <c r="J199" s="119"/>
    </row>
    <row r="200" spans="1:10">
      <c r="A200" s="60" t="s">
        <v>1107</v>
      </c>
      <c r="B200" s="60">
        <v>54660</v>
      </c>
      <c r="C200" s="28">
        <v>1227.0086206896551</v>
      </c>
      <c r="D200" s="135"/>
      <c r="E200" s="32" t="s">
        <v>12052</v>
      </c>
      <c r="F200" s="28">
        <v>1227.01</v>
      </c>
      <c r="G200" s="57"/>
      <c r="H200" s="18">
        <f t="shared" si="2"/>
        <v>-1.3793103448733746E-3</v>
      </c>
      <c r="I200" s="119"/>
      <c r="J200" s="119"/>
    </row>
    <row r="201" spans="1:10">
      <c r="A201" s="60" t="s">
        <v>1107</v>
      </c>
      <c r="B201" s="60">
        <v>54661</v>
      </c>
      <c r="C201" s="28">
        <v>1758.6120689655174</v>
      </c>
      <c r="D201" s="135"/>
      <c r="E201" s="32" t="s">
        <v>12053</v>
      </c>
      <c r="F201" s="28">
        <v>1758.61</v>
      </c>
      <c r="G201" s="57"/>
      <c r="H201" s="18">
        <f t="shared" ref="H201:H264" si="3">+C201-F201</f>
        <v>2.0689655175374355E-3</v>
      </c>
      <c r="I201" s="119"/>
      <c r="J201" s="119"/>
    </row>
    <row r="202" spans="1:10">
      <c r="A202" s="60" t="s">
        <v>1107</v>
      </c>
      <c r="B202" s="60">
        <v>54662</v>
      </c>
      <c r="C202" s="28">
        <v>1698.2758620689656</v>
      </c>
      <c r="D202" s="135"/>
      <c r="E202" s="32" t="s">
        <v>12054</v>
      </c>
      <c r="F202" s="28">
        <v>1698.28</v>
      </c>
      <c r="G202" s="57"/>
      <c r="H202" s="18">
        <f t="shared" si="3"/>
        <v>-4.13793103439275E-3</v>
      </c>
      <c r="I202" s="119"/>
      <c r="J202" s="119"/>
    </row>
    <row r="203" spans="1:10">
      <c r="A203" s="60" t="s">
        <v>1107</v>
      </c>
      <c r="B203" s="60">
        <v>54663</v>
      </c>
      <c r="C203" s="28">
        <v>2792.2500000000005</v>
      </c>
      <c r="D203" s="135"/>
      <c r="E203" s="32" t="s">
        <v>12055</v>
      </c>
      <c r="F203" s="28">
        <v>2792.25</v>
      </c>
      <c r="G203" s="57"/>
      <c r="H203" s="18">
        <f t="shared" si="3"/>
        <v>0</v>
      </c>
      <c r="I203" s="119"/>
      <c r="J203" s="119"/>
    </row>
    <row r="204" spans="1:10">
      <c r="A204" s="60" t="s">
        <v>1107</v>
      </c>
      <c r="B204" s="60">
        <v>54664</v>
      </c>
      <c r="C204" s="28">
        <v>3068.1034482758623</v>
      </c>
      <c r="D204" s="135"/>
      <c r="E204" s="32" t="s">
        <v>12056</v>
      </c>
      <c r="F204" s="28">
        <v>3068.1000000000004</v>
      </c>
      <c r="G204" s="57"/>
      <c r="H204" s="18">
        <f t="shared" si="3"/>
        <v>3.4482758619560627E-3</v>
      </c>
      <c r="I204" s="119"/>
      <c r="J204" s="119"/>
    </row>
    <row r="205" spans="1:10">
      <c r="A205" s="60" t="s">
        <v>1107</v>
      </c>
      <c r="B205" s="60">
        <v>54665</v>
      </c>
      <c r="C205" s="28">
        <v>2862.0689655172414</v>
      </c>
      <c r="D205" s="135"/>
      <c r="E205" s="32" t="s">
        <v>12057</v>
      </c>
      <c r="F205" s="28">
        <v>2862.07</v>
      </c>
      <c r="G205" s="57"/>
      <c r="H205" s="18">
        <f t="shared" si="3"/>
        <v>-1.0344827587687178E-3</v>
      </c>
      <c r="I205" s="119"/>
      <c r="J205" s="119"/>
    </row>
    <row r="206" spans="1:10">
      <c r="A206" s="60" t="s">
        <v>1107</v>
      </c>
      <c r="B206" s="60">
        <v>54666</v>
      </c>
      <c r="C206" s="28">
        <v>6038.7758620689656</v>
      </c>
      <c r="D206" s="135"/>
      <c r="E206" s="32" t="s">
        <v>12058</v>
      </c>
      <c r="F206" s="28">
        <v>6038.7800000000007</v>
      </c>
      <c r="G206" s="57"/>
      <c r="H206" s="18">
        <f t="shared" si="3"/>
        <v>-4.137931035074871E-3</v>
      </c>
      <c r="I206" s="119"/>
      <c r="J206" s="119"/>
    </row>
    <row r="207" spans="1:10">
      <c r="A207" s="60" t="s">
        <v>1107</v>
      </c>
      <c r="B207" s="60">
        <v>54667</v>
      </c>
      <c r="C207" s="28">
        <v>1698.2758620689656</v>
      </c>
      <c r="D207" s="135"/>
      <c r="E207" s="32" t="s">
        <v>12059</v>
      </c>
      <c r="F207" s="28">
        <v>1698.28</v>
      </c>
      <c r="G207" s="57"/>
      <c r="H207" s="18">
        <f t="shared" si="3"/>
        <v>-4.13793103439275E-3</v>
      </c>
      <c r="I207" s="119"/>
      <c r="J207" s="119"/>
    </row>
    <row r="208" spans="1:10">
      <c r="A208" s="60" t="s">
        <v>1107</v>
      </c>
      <c r="B208" s="60">
        <v>54668</v>
      </c>
      <c r="C208" s="28">
        <v>2310.3362068965516</v>
      </c>
      <c r="D208" s="135"/>
      <c r="E208" s="32" t="s">
        <v>12060</v>
      </c>
      <c r="F208" s="28">
        <v>2310.34</v>
      </c>
      <c r="G208" s="57"/>
      <c r="H208" s="18">
        <f t="shared" si="3"/>
        <v>-3.7931034485154669E-3</v>
      </c>
      <c r="I208" s="119"/>
      <c r="J208" s="119"/>
    </row>
    <row r="209" spans="1:10">
      <c r="A209" s="60" t="s">
        <v>1107</v>
      </c>
      <c r="B209" s="60">
        <v>54669</v>
      </c>
      <c r="C209" s="28">
        <v>7459.4827586206902</v>
      </c>
      <c r="D209" s="135"/>
      <c r="E209" s="32" t="s">
        <v>12061</v>
      </c>
      <c r="F209" s="28">
        <v>7459.48</v>
      </c>
      <c r="G209" s="57"/>
      <c r="H209" s="18">
        <f t="shared" si="3"/>
        <v>2.7586206906562438E-3</v>
      </c>
      <c r="I209" s="119"/>
      <c r="J209" s="119"/>
    </row>
    <row r="210" spans="1:10">
      <c r="A210" s="60" t="s">
        <v>1107</v>
      </c>
      <c r="B210" s="60">
        <v>54670</v>
      </c>
      <c r="C210" s="28">
        <v>600</v>
      </c>
      <c r="D210" s="135"/>
      <c r="E210" s="32" t="s">
        <v>12062</v>
      </c>
      <c r="F210" s="28">
        <v>600</v>
      </c>
      <c r="G210" s="57"/>
      <c r="H210" s="18">
        <f t="shared" si="3"/>
        <v>0</v>
      </c>
      <c r="I210" s="119"/>
      <c r="J210" s="119"/>
    </row>
    <row r="211" spans="1:10">
      <c r="A211" s="60" t="s">
        <v>1107</v>
      </c>
      <c r="B211" s="60">
        <v>54671</v>
      </c>
      <c r="C211" s="28">
        <v>7257.7672413793107</v>
      </c>
      <c r="D211" s="135"/>
      <c r="E211" s="32" t="s">
        <v>12063</v>
      </c>
      <c r="F211" s="28">
        <v>7257.7699999999995</v>
      </c>
      <c r="G211" s="57"/>
      <c r="H211" s="18">
        <f t="shared" si="3"/>
        <v>-2.7586206888372544E-3</v>
      </c>
      <c r="I211" s="119"/>
      <c r="J211" s="119"/>
    </row>
    <row r="212" spans="1:10">
      <c r="A212" s="60" t="s">
        <v>1107</v>
      </c>
      <c r="B212" s="60">
        <v>54672</v>
      </c>
      <c r="C212" s="28">
        <v>4088.8189655172414</v>
      </c>
      <c r="D212" s="135"/>
      <c r="E212" s="32" t="s">
        <v>12064</v>
      </c>
      <c r="F212" s="28">
        <v>4088.82</v>
      </c>
      <c r="G212" s="57"/>
      <c r="H212" s="18">
        <f t="shared" si="3"/>
        <v>-1.0344827587687178E-3</v>
      </c>
      <c r="I212" s="119"/>
      <c r="J212" s="119"/>
    </row>
    <row r="213" spans="1:10">
      <c r="A213" s="60" t="s">
        <v>1107</v>
      </c>
      <c r="B213" s="60">
        <v>54673</v>
      </c>
      <c r="C213" s="28">
        <v>3788.8017241379316</v>
      </c>
      <c r="D213" s="135"/>
      <c r="E213" s="32" t="s">
        <v>12065</v>
      </c>
      <c r="F213" s="28">
        <v>3788.7999999999997</v>
      </c>
      <c r="G213" s="57"/>
      <c r="H213" s="18">
        <f t="shared" si="3"/>
        <v>1.7241379318875261E-3</v>
      </c>
      <c r="I213" s="119"/>
      <c r="J213" s="119"/>
    </row>
    <row r="214" spans="1:10">
      <c r="A214" s="60" t="s">
        <v>1107</v>
      </c>
      <c r="B214" s="60">
        <v>54674</v>
      </c>
      <c r="C214" s="28">
        <v>607.75</v>
      </c>
      <c r="D214" s="135"/>
      <c r="E214" s="32" t="s">
        <v>12066</v>
      </c>
      <c r="F214" s="28">
        <v>607.75</v>
      </c>
      <c r="G214" s="57"/>
      <c r="H214" s="18">
        <f t="shared" si="3"/>
        <v>0</v>
      </c>
      <c r="I214" s="119"/>
      <c r="J214" s="119"/>
    </row>
    <row r="215" spans="1:10">
      <c r="A215" s="60" t="s">
        <v>1107</v>
      </c>
      <c r="B215" s="60">
        <v>54675</v>
      </c>
      <c r="C215" s="28">
        <v>1266.3706896551726</v>
      </c>
      <c r="D215" s="135"/>
      <c r="E215" s="32" t="s">
        <v>12067</v>
      </c>
      <c r="F215" s="28">
        <v>1266.3699999999999</v>
      </c>
      <c r="G215" s="57"/>
      <c r="H215" s="18">
        <f t="shared" si="3"/>
        <v>6.8965517266406096E-4</v>
      </c>
      <c r="I215" s="119"/>
      <c r="J215" s="119"/>
    </row>
    <row r="216" spans="1:10">
      <c r="A216" s="60" t="s">
        <v>1107</v>
      </c>
      <c r="B216" s="60">
        <v>54676</v>
      </c>
      <c r="C216" s="28">
        <v>442.01724137931041</v>
      </c>
      <c r="D216" s="135"/>
      <c r="E216" s="32" t="s">
        <v>12068</v>
      </c>
      <c r="F216" s="28">
        <v>442.02</v>
      </c>
      <c r="G216" s="57"/>
      <c r="H216" s="18">
        <f t="shared" si="3"/>
        <v>-2.7586206895762189E-3</v>
      </c>
      <c r="I216" s="119"/>
      <c r="J216" s="119"/>
    </row>
    <row r="217" spans="1:10">
      <c r="A217" s="60" t="s">
        <v>1107</v>
      </c>
      <c r="B217" s="60">
        <v>54677</v>
      </c>
      <c r="C217" s="28">
        <v>2137.9310344827586</v>
      </c>
      <c r="D217" s="135"/>
      <c r="E217" s="32" t="s">
        <v>12069</v>
      </c>
      <c r="F217" s="28">
        <v>2137.9300000000003</v>
      </c>
      <c r="G217" s="57"/>
      <c r="H217" s="18">
        <f t="shared" si="3"/>
        <v>1.0344827583139704E-3</v>
      </c>
      <c r="I217" s="119"/>
      <c r="J217" s="119"/>
    </row>
    <row r="218" spans="1:10">
      <c r="A218" s="60" t="s">
        <v>1107</v>
      </c>
      <c r="B218" s="60">
        <v>54678</v>
      </c>
      <c r="C218" s="28">
        <v>947.41379310344837</v>
      </c>
      <c r="D218" s="135"/>
      <c r="E218" s="32" t="s">
        <v>12070</v>
      </c>
      <c r="F218" s="28">
        <v>947.41000000000008</v>
      </c>
      <c r="G218" s="57"/>
      <c r="H218" s="18">
        <f t="shared" si="3"/>
        <v>3.7931034482880932E-3</v>
      </c>
      <c r="I218" s="119"/>
      <c r="J218" s="119"/>
    </row>
    <row r="219" spans="1:10">
      <c r="A219" s="60" t="s">
        <v>1107</v>
      </c>
      <c r="B219" s="60">
        <v>54679</v>
      </c>
      <c r="C219" s="28">
        <v>8610.3189655172409</v>
      </c>
      <c r="D219" s="135"/>
      <c r="E219" s="32" t="s">
        <v>12071</v>
      </c>
      <c r="F219" s="28">
        <v>8610.32</v>
      </c>
      <c r="G219" s="57"/>
      <c r="H219" s="18">
        <f t="shared" si="3"/>
        <v>-1.0344827587687178E-3</v>
      </c>
      <c r="I219" s="119"/>
      <c r="J219" s="119"/>
    </row>
    <row r="220" spans="1:10">
      <c r="A220" s="60" t="s">
        <v>1107</v>
      </c>
      <c r="B220" s="60">
        <v>54680</v>
      </c>
      <c r="C220" s="28">
        <v>947.42241379310349</v>
      </c>
      <c r="D220" s="135"/>
      <c r="E220" s="32" t="s">
        <v>12072</v>
      </c>
      <c r="F220" s="28">
        <v>947.42000000000007</v>
      </c>
      <c r="G220" s="57"/>
      <c r="H220" s="18">
        <f t="shared" si="3"/>
        <v>2.4137931034147186E-3</v>
      </c>
      <c r="I220" s="119"/>
      <c r="J220" s="119"/>
    </row>
    <row r="221" spans="1:10">
      <c r="A221" s="60" t="s">
        <v>1107</v>
      </c>
      <c r="B221" s="60">
        <v>54681</v>
      </c>
      <c r="C221" s="28">
        <v>5181.0517241379321</v>
      </c>
      <c r="D221" s="135"/>
      <c r="E221" s="32" t="s">
        <v>12073</v>
      </c>
      <c r="F221" s="28">
        <v>5181.05</v>
      </c>
      <c r="G221" s="57"/>
      <c r="H221" s="18">
        <f t="shared" si="3"/>
        <v>1.7241379318875261E-3</v>
      </c>
      <c r="I221" s="119"/>
      <c r="J221" s="119"/>
    </row>
    <row r="222" spans="1:10">
      <c r="A222" s="60" t="s">
        <v>1107</v>
      </c>
      <c r="B222" s="60">
        <v>54682</v>
      </c>
      <c r="C222" s="28">
        <v>5557.1724137931033</v>
      </c>
      <c r="D222" s="135"/>
      <c r="E222" s="32" t="s">
        <v>12074</v>
      </c>
      <c r="F222" s="28">
        <v>5557.17</v>
      </c>
      <c r="G222" s="57"/>
      <c r="H222" s="18">
        <f t="shared" si="3"/>
        <v>2.413793103187345E-3</v>
      </c>
      <c r="I222" s="119"/>
      <c r="J222" s="119"/>
    </row>
    <row r="223" spans="1:10">
      <c r="A223" s="60" t="s">
        <v>1107</v>
      </c>
      <c r="B223" s="60">
        <v>54683</v>
      </c>
      <c r="C223" s="28">
        <v>1326.7327586206898</v>
      </c>
      <c r="D223" s="135"/>
      <c r="E223" s="32" t="s">
        <v>12075</v>
      </c>
      <c r="F223" s="28">
        <v>1326.73</v>
      </c>
      <c r="G223" s="57"/>
      <c r="H223" s="18">
        <f t="shared" si="3"/>
        <v>2.7586206897467491E-3</v>
      </c>
      <c r="I223" s="119"/>
      <c r="J223" s="119"/>
    </row>
    <row r="224" spans="1:10">
      <c r="A224" s="60" t="s">
        <v>1107</v>
      </c>
      <c r="B224" s="60">
        <v>54684</v>
      </c>
      <c r="C224" s="28">
        <v>495.68103448275866</v>
      </c>
      <c r="D224" s="135"/>
      <c r="E224" s="32" t="s">
        <v>12076</v>
      </c>
      <c r="F224" s="28">
        <v>495.68</v>
      </c>
      <c r="G224" s="57"/>
      <c r="H224" s="18">
        <f t="shared" si="3"/>
        <v>1.0344827586550309E-3</v>
      </c>
      <c r="I224" s="119"/>
      <c r="J224" s="119"/>
    </row>
    <row r="225" spans="1:10">
      <c r="A225" s="60" t="s">
        <v>1107</v>
      </c>
      <c r="B225" s="60">
        <v>54685</v>
      </c>
      <c r="C225" s="28">
        <v>3849.1293103448274</v>
      </c>
      <c r="D225" s="135"/>
      <c r="E225" s="32" t="s">
        <v>12077</v>
      </c>
      <c r="F225" s="28">
        <v>3849.13</v>
      </c>
      <c r="G225" s="57"/>
      <c r="H225" s="18">
        <f t="shared" si="3"/>
        <v>-6.8965517266406096E-4</v>
      </c>
      <c r="I225" s="119"/>
      <c r="J225" s="119"/>
    </row>
    <row r="226" spans="1:10">
      <c r="A226" s="60" t="s">
        <v>1107</v>
      </c>
      <c r="B226" s="60">
        <v>54686</v>
      </c>
      <c r="C226" s="28">
        <v>495.68103448275866</v>
      </c>
      <c r="D226" s="135"/>
      <c r="E226" s="32" t="s">
        <v>12078</v>
      </c>
      <c r="F226" s="28">
        <v>495.68</v>
      </c>
      <c r="G226" s="57"/>
      <c r="H226" s="18">
        <f t="shared" si="3"/>
        <v>1.0344827586550309E-3</v>
      </c>
      <c r="I226" s="119"/>
      <c r="J226" s="119"/>
    </row>
    <row r="227" spans="1:10">
      <c r="A227" s="60" t="s">
        <v>1107</v>
      </c>
      <c r="B227" s="60">
        <v>54687</v>
      </c>
      <c r="C227" s="28">
        <v>3654.3017241379312</v>
      </c>
      <c r="D227" s="135"/>
      <c r="E227" s="32" t="s">
        <v>12079</v>
      </c>
      <c r="F227" s="28">
        <v>3654.3</v>
      </c>
      <c r="G227" s="57"/>
      <c r="H227" s="18">
        <f t="shared" si="3"/>
        <v>1.7241379309780314E-3</v>
      </c>
      <c r="I227" s="119"/>
      <c r="J227" s="119"/>
    </row>
    <row r="228" spans="1:10">
      <c r="A228" s="60" t="s">
        <v>1107</v>
      </c>
      <c r="B228" s="60">
        <v>54688</v>
      </c>
      <c r="C228" s="28">
        <v>1758.6206896551726</v>
      </c>
      <c r="D228" s="135"/>
      <c r="E228" s="32" t="s">
        <v>12080</v>
      </c>
      <c r="F228" s="28">
        <v>1758.62</v>
      </c>
      <c r="G228" s="57"/>
      <c r="H228" s="18">
        <f t="shared" si="3"/>
        <v>6.8965517266406096E-4</v>
      </c>
      <c r="I228" s="119"/>
      <c r="J228" s="119"/>
    </row>
    <row r="229" spans="1:10">
      <c r="A229" s="60" t="s">
        <v>1107</v>
      </c>
      <c r="B229" s="60">
        <v>54689</v>
      </c>
      <c r="C229" s="28">
        <v>1007.7586206896552</v>
      </c>
      <c r="D229" s="135"/>
      <c r="E229" s="32" t="s">
        <v>12081</v>
      </c>
      <c r="F229" s="28">
        <v>1007.76</v>
      </c>
      <c r="G229" s="57"/>
      <c r="H229" s="18">
        <f t="shared" si="3"/>
        <v>-1.3793103447596877E-3</v>
      </c>
      <c r="I229" s="119"/>
      <c r="J229" s="119"/>
    </row>
    <row r="230" spans="1:10">
      <c r="A230" s="60" t="s">
        <v>1107</v>
      </c>
      <c r="B230" s="60">
        <v>54690</v>
      </c>
      <c r="C230" s="28">
        <v>1758.6206896551726</v>
      </c>
      <c r="D230" s="135"/>
      <c r="E230" s="32" t="s">
        <v>12082</v>
      </c>
      <c r="F230" s="28">
        <v>1758.62</v>
      </c>
      <c r="G230" s="57"/>
      <c r="H230" s="18">
        <f t="shared" si="3"/>
        <v>6.8965517266406096E-4</v>
      </c>
      <c r="I230" s="119"/>
      <c r="J230" s="119"/>
    </row>
    <row r="231" spans="1:10">
      <c r="A231" s="60" t="s">
        <v>1107</v>
      </c>
      <c r="B231" s="60">
        <v>54691</v>
      </c>
      <c r="C231" s="28">
        <v>1758.6206896551726</v>
      </c>
      <c r="D231" s="135"/>
      <c r="E231" s="32" t="s">
        <v>12083</v>
      </c>
      <c r="F231" s="28">
        <v>1758.62</v>
      </c>
      <c r="G231" s="57"/>
      <c r="H231" s="18">
        <f t="shared" si="3"/>
        <v>6.8965517266406096E-4</v>
      </c>
      <c r="I231" s="119"/>
      <c r="J231" s="119"/>
    </row>
    <row r="232" spans="1:10">
      <c r="A232" s="60" t="s">
        <v>1107</v>
      </c>
      <c r="B232" s="60">
        <v>54692</v>
      </c>
      <c r="C232" s="28">
        <v>3059.4913793103451</v>
      </c>
      <c r="D232" s="135"/>
      <c r="E232" s="32" t="s">
        <v>12084</v>
      </c>
      <c r="F232" s="28">
        <v>3059.49</v>
      </c>
      <c r="G232" s="57"/>
      <c r="H232" s="18">
        <f t="shared" si="3"/>
        <v>1.3793103453281219E-3</v>
      </c>
      <c r="I232" s="119"/>
      <c r="J232" s="119"/>
    </row>
    <row r="233" spans="1:10">
      <c r="A233" s="60" t="s">
        <v>1107</v>
      </c>
      <c r="B233" s="60">
        <v>54693</v>
      </c>
      <c r="C233" s="28">
        <v>3599.1379310344828</v>
      </c>
      <c r="D233" s="135"/>
      <c r="E233" s="32" t="s">
        <v>12085</v>
      </c>
      <c r="F233" s="28">
        <v>3599.14</v>
      </c>
      <c r="G233" s="57"/>
      <c r="H233" s="18">
        <f t="shared" si="3"/>
        <v>-2.0689655170826882E-3</v>
      </c>
      <c r="I233" s="119"/>
      <c r="J233" s="119"/>
    </row>
    <row r="234" spans="1:10">
      <c r="A234" s="60" t="s">
        <v>1107</v>
      </c>
      <c r="B234" s="60">
        <v>54694</v>
      </c>
      <c r="C234" s="28">
        <v>1007.7586206896552</v>
      </c>
      <c r="D234" s="135"/>
      <c r="E234" s="32" t="s">
        <v>12086</v>
      </c>
      <c r="F234" s="28">
        <v>1007.76</v>
      </c>
      <c r="G234" s="57"/>
      <c r="H234" s="18">
        <f t="shared" si="3"/>
        <v>-1.3793103447596877E-3</v>
      </c>
      <c r="I234" s="119"/>
      <c r="J234" s="119"/>
    </row>
    <row r="235" spans="1:10">
      <c r="A235" s="60" t="s">
        <v>1107</v>
      </c>
      <c r="B235" s="60">
        <v>54695</v>
      </c>
      <c r="C235" s="28">
        <v>1007.7586206896552</v>
      </c>
      <c r="D235" s="135"/>
      <c r="E235" s="32" t="s">
        <v>12087</v>
      </c>
      <c r="F235" s="28">
        <v>1007.76</v>
      </c>
      <c r="G235" s="57"/>
      <c r="H235" s="18">
        <f t="shared" si="3"/>
        <v>-1.3793103447596877E-3</v>
      </c>
      <c r="I235" s="119"/>
      <c r="J235" s="119"/>
    </row>
    <row r="236" spans="1:10">
      <c r="A236" s="60" t="s">
        <v>1107</v>
      </c>
      <c r="B236" s="60">
        <v>54696</v>
      </c>
      <c r="C236" s="28">
        <v>2862.0603448275861</v>
      </c>
      <c r="D236" s="135"/>
      <c r="E236" s="32" t="s">
        <v>12088</v>
      </c>
      <c r="F236" s="28">
        <v>2862.06</v>
      </c>
      <c r="G236" s="57"/>
      <c r="H236" s="18">
        <f t="shared" si="3"/>
        <v>3.448275861046568E-4</v>
      </c>
      <c r="I236" s="119"/>
      <c r="J236" s="119"/>
    </row>
    <row r="237" spans="1:10">
      <c r="A237" s="60" t="s">
        <v>1107</v>
      </c>
      <c r="B237" s="60">
        <v>54697</v>
      </c>
      <c r="C237" s="28">
        <v>1007.7586206896552</v>
      </c>
      <c r="D237" s="135"/>
      <c r="E237" s="32" t="s">
        <v>12089</v>
      </c>
      <c r="F237" s="28">
        <v>1007.76</v>
      </c>
      <c r="G237" s="57"/>
      <c r="H237" s="18">
        <f t="shared" si="3"/>
        <v>-1.3793103447596877E-3</v>
      </c>
      <c r="I237" s="119"/>
      <c r="J237" s="119"/>
    </row>
    <row r="238" spans="1:10">
      <c r="A238" s="60" t="s">
        <v>1107</v>
      </c>
      <c r="B238" s="60">
        <v>54698</v>
      </c>
      <c r="C238" s="28">
        <v>1740.5172413793105</v>
      </c>
      <c r="D238" s="135"/>
      <c r="E238" s="32" t="s">
        <v>12090</v>
      </c>
      <c r="F238" s="28">
        <v>1740.52</v>
      </c>
      <c r="G238" s="57"/>
      <c r="H238" s="18">
        <f t="shared" si="3"/>
        <v>-2.7586206895193754E-3</v>
      </c>
      <c r="I238" s="119"/>
      <c r="J238" s="119"/>
    </row>
    <row r="239" spans="1:10">
      <c r="A239" s="60" t="s">
        <v>1107</v>
      </c>
      <c r="B239" s="60">
        <v>54699</v>
      </c>
      <c r="C239" s="28">
        <v>3788.810344827587</v>
      </c>
      <c r="D239" s="135"/>
      <c r="E239" s="32" t="s">
        <v>12091</v>
      </c>
      <c r="F239" s="28">
        <v>3788.8100000000004</v>
      </c>
      <c r="G239" s="57"/>
      <c r="H239" s="18">
        <f t="shared" si="3"/>
        <v>3.4482758655940415E-4</v>
      </c>
      <c r="I239" s="119"/>
      <c r="J239" s="119"/>
    </row>
    <row r="240" spans="1:10">
      <c r="A240" s="60" t="s">
        <v>1107</v>
      </c>
      <c r="B240" s="60">
        <v>54700</v>
      </c>
      <c r="C240" s="28">
        <v>3849.1293103448274</v>
      </c>
      <c r="D240" s="135"/>
      <c r="E240" s="32" t="s">
        <v>12092</v>
      </c>
      <c r="F240" s="28">
        <v>3849.13</v>
      </c>
      <c r="G240" s="57"/>
      <c r="H240" s="18">
        <f t="shared" si="3"/>
        <v>-6.8965517266406096E-4</v>
      </c>
      <c r="I240" s="119"/>
      <c r="J240" s="119"/>
    </row>
    <row r="241" spans="1:10">
      <c r="A241" s="60" t="s">
        <v>1107</v>
      </c>
      <c r="B241" s="60">
        <v>54701</v>
      </c>
      <c r="C241" s="28">
        <v>3654.3017241379312</v>
      </c>
      <c r="D241" s="135"/>
      <c r="E241" s="32" t="s">
        <v>12093</v>
      </c>
      <c r="F241" s="28">
        <v>3654.3</v>
      </c>
      <c r="G241" s="57"/>
      <c r="H241" s="18">
        <f t="shared" si="3"/>
        <v>1.7241379309780314E-3</v>
      </c>
      <c r="I241" s="119"/>
      <c r="J241" s="119"/>
    </row>
    <row r="242" spans="1:10">
      <c r="A242" s="60" t="s">
        <v>1107</v>
      </c>
      <c r="B242" s="60">
        <v>54702</v>
      </c>
      <c r="C242" s="28">
        <v>1576.7327586206898</v>
      </c>
      <c r="D242" s="135"/>
      <c r="E242" s="32" t="s">
        <v>12094</v>
      </c>
      <c r="F242" s="28">
        <v>1576.73</v>
      </c>
      <c r="G242" s="57"/>
      <c r="H242" s="18">
        <f t="shared" si="3"/>
        <v>2.7586206897467491E-3</v>
      </c>
      <c r="I242" s="119"/>
      <c r="J242" s="119"/>
    </row>
    <row r="243" spans="1:10">
      <c r="A243" s="60" t="s">
        <v>1107</v>
      </c>
      <c r="B243" s="60">
        <v>54703</v>
      </c>
      <c r="C243" s="28">
        <v>3849.1293103448274</v>
      </c>
      <c r="D243" s="135"/>
      <c r="E243" s="32" t="s">
        <v>12095</v>
      </c>
      <c r="F243" s="28">
        <v>3849.13</v>
      </c>
      <c r="G243" s="57"/>
      <c r="H243" s="18">
        <f t="shared" si="3"/>
        <v>-6.8965517266406096E-4</v>
      </c>
      <c r="I243" s="119"/>
      <c r="J243" s="119"/>
    </row>
    <row r="244" spans="1:10">
      <c r="A244" s="60" t="s">
        <v>1107</v>
      </c>
      <c r="B244" s="60">
        <v>54704</v>
      </c>
      <c r="C244" s="28">
        <v>1007.7500000000001</v>
      </c>
      <c r="D244" s="135"/>
      <c r="E244" s="32" t="s">
        <v>12096</v>
      </c>
      <c r="F244" s="28">
        <v>1007.75</v>
      </c>
      <c r="G244" s="57"/>
      <c r="H244" s="18">
        <f t="shared" si="3"/>
        <v>0</v>
      </c>
      <c r="I244" s="119"/>
      <c r="J244" s="119"/>
    </row>
    <row r="245" spans="1:10">
      <c r="A245" s="60" t="s">
        <v>1107</v>
      </c>
      <c r="B245" s="60">
        <v>54705</v>
      </c>
      <c r="C245" s="28">
        <v>1369.8275862068967</v>
      </c>
      <c r="D245" s="135"/>
      <c r="E245" s="32" t="s">
        <v>12097</v>
      </c>
      <c r="F245" s="28">
        <v>1369.83</v>
      </c>
      <c r="G245" s="57"/>
      <c r="H245" s="18">
        <f t="shared" si="3"/>
        <v>-2.413793103187345E-3</v>
      </c>
      <c r="I245" s="119"/>
      <c r="J245" s="119"/>
    </row>
    <row r="246" spans="1:10">
      <c r="A246" s="60" t="s">
        <v>1107</v>
      </c>
      <c r="B246" s="60">
        <v>54706</v>
      </c>
      <c r="C246" s="28">
        <v>3788.810344827587</v>
      </c>
      <c r="D246" s="135"/>
      <c r="E246" s="32" t="s">
        <v>12098</v>
      </c>
      <c r="F246" s="28">
        <v>3788.8100000000004</v>
      </c>
      <c r="G246" s="57"/>
      <c r="H246" s="18">
        <f t="shared" si="3"/>
        <v>3.4482758655940415E-4</v>
      </c>
      <c r="I246" s="119"/>
      <c r="J246" s="119"/>
    </row>
    <row r="247" spans="1:10">
      <c r="A247" s="60" t="s">
        <v>1107</v>
      </c>
      <c r="B247" s="60">
        <v>54707</v>
      </c>
      <c r="C247" s="28">
        <v>1698.2758620689656</v>
      </c>
      <c r="D247" s="135"/>
      <c r="E247" s="32" t="s">
        <v>12099</v>
      </c>
      <c r="F247" s="28">
        <v>1698.28</v>
      </c>
      <c r="G247" s="57"/>
      <c r="H247" s="18">
        <f t="shared" si="3"/>
        <v>-4.13793103439275E-3</v>
      </c>
      <c r="I247" s="119"/>
      <c r="J247" s="119"/>
    </row>
    <row r="248" spans="1:10">
      <c r="A248" s="60" t="s">
        <v>1107</v>
      </c>
      <c r="B248" s="60">
        <v>54708</v>
      </c>
      <c r="C248" s="28">
        <v>4633.6120689655172</v>
      </c>
      <c r="D248" s="135"/>
      <c r="E248" s="32" t="s">
        <v>12100</v>
      </c>
      <c r="F248" s="28">
        <v>4633.6099999999997</v>
      </c>
      <c r="G248" s="57"/>
      <c r="H248" s="18">
        <f t="shared" si="3"/>
        <v>2.0689655175374355E-3</v>
      </c>
      <c r="I248" s="119"/>
      <c r="J248" s="119"/>
    </row>
    <row r="249" spans="1:10">
      <c r="A249" s="60" t="s">
        <v>1107</v>
      </c>
      <c r="B249" s="60">
        <v>54709</v>
      </c>
      <c r="C249" s="28">
        <v>1539.3362068965519</v>
      </c>
      <c r="D249" s="135"/>
      <c r="E249" s="32" t="s">
        <v>12101</v>
      </c>
      <c r="F249" s="28">
        <v>1539.34</v>
      </c>
      <c r="G249" s="57"/>
      <c r="H249" s="18">
        <f t="shared" si="3"/>
        <v>-3.7931034480607195E-3</v>
      </c>
      <c r="I249" s="119"/>
      <c r="J249" s="119"/>
    </row>
    <row r="250" spans="1:10">
      <c r="A250" s="60" t="s">
        <v>1107</v>
      </c>
      <c r="B250" s="60">
        <v>54710</v>
      </c>
      <c r="C250" s="28">
        <v>1650</v>
      </c>
      <c r="D250" s="135"/>
      <c r="E250" s="32" t="s">
        <v>12102</v>
      </c>
      <c r="F250" s="28">
        <v>1650</v>
      </c>
      <c r="G250" s="57"/>
      <c r="H250" s="18">
        <f t="shared" si="3"/>
        <v>0</v>
      </c>
      <c r="I250" s="119"/>
      <c r="J250" s="119"/>
    </row>
    <row r="251" spans="1:10">
      <c r="A251" s="60" t="s">
        <v>1107</v>
      </c>
      <c r="B251" s="60">
        <v>54711</v>
      </c>
      <c r="C251" s="28">
        <v>1210</v>
      </c>
      <c r="D251" s="135"/>
      <c r="E251" s="32" t="s">
        <v>12103</v>
      </c>
      <c r="F251" s="28">
        <v>1210</v>
      </c>
      <c r="G251" s="57"/>
      <c r="H251" s="18">
        <f t="shared" si="3"/>
        <v>0</v>
      </c>
      <c r="I251" s="119"/>
      <c r="J251" s="119"/>
    </row>
    <row r="252" spans="1:10">
      <c r="A252" s="60" t="s">
        <v>1107</v>
      </c>
      <c r="B252" s="60">
        <v>54712</v>
      </c>
      <c r="C252" s="28">
        <v>1043.1120689655172</v>
      </c>
      <c r="D252" s="135"/>
      <c r="E252" s="32" t="s">
        <v>12104</v>
      </c>
      <c r="F252" s="28">
        <v>1043.1099999999999</v>
      </c>
      <c r="G252" s="57"/>
      <c r="H252" s="18">
        <f t="shared" si="3"/>
        <v>2.0689655173100618E-3</v>
      </c>
      <c r="I252" s="119"/>
      <c r="J252" s="119"/>
    </row>
    <row r="253" spans="1:10">
      <c r="A253" s="60" t="s">
        <v>1107</v>
      </c>
      <c r="B253" s="60">
        <v>54713</v>
      </c>
      <c r="C253" s="28">
        <v>2885.8362068965521</v>
      </c>
      <c r="D253" s="135"/>
      <c r="E253" s="32" t="s">
        <v>12105</v>
      </c>
      <c r="F253" s="28">
        <v>2885.84</v>
      </c>
      <c r="G253" s="57"/>
      <c r="H253" s="18">
        <f t="shared" si="3"/>
        <v>-3.7931034480607195E-3</v>
      </c>
      <c r="I253" s="119"/>
      <c r="J253" s="119"/>
    </row>
    <row r="254" spans="1:10">
      <c r="A254" s="60" t="s">
        <v>1107</v>
      </c>
      <c r="B254" s="60">
        <v>54714</v>
      </c>
      <c r="C254" s="28">
        <v>6778.2758620689665</v>
      </c>
      <c r="D254" s="135"/>
      <c r="E254" s="32" t="s">
        <v>12106</v>
      </c>
      <c r="F254" s="28">
        <v>6778.28</v>
      </c>
      <c r="G254" s="57"/>
      <c r="H254" s="18">
        <f t="shared" si="3"/>
        <v>-4.1379310332558816E-3</v>
      </c>
      <c r="I254" s="119"/>
      <c r="J254" s="119"/>
    </row>
    <row r="255" spans="1:10">
      <c r="A255" s="60" t="s">
        <v>1107</v>
      </c>
      <c r="B255" s="60">
        <v>54715</v>
      </c>
      <c r="C255" s="28">
        <v>1210</v>
      </c>
      <c r="D255" s="135"/>
      <c r="E255" s="32" t="s">
        <v>12107</v>
      </c>
      <c r="F255" s="28">
        <v>1210</v>
      </c>
      <c r="G255" s="57"/>
      <c r="H255" s="18">
        <f t="shared" si="3"/>
        <v>0</v>
      </c>
      <c r="I255" s="119"/>
      <c r="J255" s="119"/>
    </row>
    <row r="256" spans="1:10">
      <c r="A256" s="60" t="s">
        <v>1107</v>
      </c>
      <c r="B256" s="60">
        <v>54716</v>
      </c>
      <c r="C256" s="28">
        <v>1155</v>
      </c>
      <c r="D256" s="135"/>
      <c r="E256" s="32" t="s">
        <v>12108</v>
      </c>
      <c r="F256" s="28">
        <v>1155</v>
      </c>
      <c r="G256" s="57"/>
      <c r="H256" s="18">
        <f t="shared" si="3"/>
        <v>0</v>
      </c>
      <c r="I256" s="119"/>
      <c r="J256" s="119"/>
    </row>
    <row r="257" spans="1:10">
      <c r="A257" s="60" t="s">
        <v>1107</v>
      </c>
      <c r="B257" s="60">
        <v>54717</v>
      </c>
      <c r="C257" s="28">
        <v>3145.6896551724139</v>
      </c>
      <c r="D257" s="135"/>
      <c r="E257" s="32" t="s">
        <v>12109</v>
      </c>
      <c r="F257" s="28">
        <v>3145.69</v>
      </c>
      <c r="G257" s="57"/>
      <c r="H257" s="18">
        <f t="shared" si="3"/>
        <v>-3.448275861046568E-4</v>
      </c>
      <c r="I257" s="119"/>
      <c r="J257" s="119"/>
    </row>
    <row r="258" spans="1:10">
      <c r="A258" s="60" t="s">
        <v>1107</v>
      </c>
      <c r="B258" s="60">
        <v>54718</v>
      </c>
      <c r="C258" s="28">
        <v>5548.8103448275861</v>
      </c>
      <c r="D258" s="135"/>
      <c r="E258" s="32" t="s">
        <v>12110</v>
      </c>
      <c r="F258" s="28">
        <v>5548.81</v>
      </c>
      <c r="G258" s="57"/>
      <c r="H258" s="18">
        <f t="shared" si="3"/>
        <v>3.4482758564990945E-4</v>
      </c>
      <c r="I258" s="119"/>
      <c r="J258" s="119"/>
    </row>
    <row r="259" spans="1:10">
      <c r="A259" s="60" t="s">
        <v>1107</v>
      </c>
      <c r="B259" s="60">
        <v>54719</v>
      </c>
      <c r="C259" s="28">
        <v>947.42241379310349</v>
      </c>
      <c r="D259" s="135"/>
      <c r="E259" s="32" t="s">
        <v>12111</v>
      </c>
      <c r="F259" s="28">
        <v>947.42000000000007</v>
      </c>
      <c r="G259" s="57"/>
      <c r="H259" s="18">
        <f t="shared" si="3"/>
        <v>2.4137931034147186E-3</v>
      </c>
      <c r="I259" s="119"/>
      <c r="J259" s="119"/>
    </row>
    <row r="260" spans="1:10">
      <c r="A260" s="60" t="s">
        <v>1107</v>
      </c>
      <c r="B260" s="60">
        <v>54720</v>
      </c>
      <c r="C260" s="28">
        <v>3062.0603448275861</v>
      </c>
      <c r="D260" s="135"/>
      <c r="E260" s="32" t="s">
        <v>12112</v>
      </c>
      <c r="F260" s="28">
        <v>3062.06</v>
      </c>
      <c r="G260" s="57"/>
      <c r="H260" s="18">
        <f t="shared" si="3"/>
        <v>3.448275861046568E-4</v>
      </c>
      <c r="I260" s="119"/>
      <c r="J260" s="119"/>
    </row>
    <row r="261" spans="1:10">
      <c r="A261" s="60" t="s">
        <v>1107</v>
      </c>
      <c r="B261" s="60">
        <v>54721</v>
      </c>
      <c r="C261" s="28">
        <v>2858.6206896551726</v>
      </c>
      <c r="D261" s="135"/>
      <c r="E261" s="32" t="s">
        <v>12113</v>
      </c>
      <c r="F261" s="28">
        <v>2858.62</v>
      </c>
      <c r="G261" s="57"/>
      <c r="H261" s="18">
        <f t="shared" si="3"/>
        <v>6.8965517266406096E-4</v>
      </c>
      <c r="I261" s="119"/>
      <c r="J261" s="119"/>
    </row>
    <row r="262" spans="1:10">
      <c r="A262" s="60" t="s">
        <v>1107</v>
      </c>
      <c r="B262" s="60">
        <v>54722</v>
      </c>
      <c r="C262" s="28">
        <v>947.42241379310349</v>
      </c>
      <c r="D262" s="135"/>
      <c r="E262" s="32" t="s">
        <v>12114</v>
      </c>
      <c r="F262" s="28">
        <v>947.42000000000007</v>
      </c>
      <c r="G262" s="57"/>
      <c r="H262" s="18">
        <f t="shared" si="3"/>
        <v>2.4137931034147186E-3</v>
      </c>
      <c r="I262" s="119"/>
      <c r="J262" s="119"/>
    </row>
    <row r="263" spans="1:10">
      <c r="A263" s="60" t="s">
        <v>1107</v>
      </c>
      <c r="B263" s="60">
        <v>54723</v>
      </c>
      <c r="C263" s="28">
        <v>2862.0603448275861</v>
      </c>
      <c r="D263" s="135"/>
      <c r="E263" s="32" t="s">
        <v>12115</v>
      </c>
      <c r="F263" s="28">
        <v>2862.06</v>
      </c>
      <c r="G263" s="57"/>
      <c r="H263" s="18">
        <f t="shared" si="3"/>
        <v>3.448275861046568E-4</v>
      </c>
      <c r="I263" s="119"/>
      <c r="J263" s="119"/>
    </row>
    <row r="264" spans="1:10">
      <c r="A264" s="60" t="s">
        <v>1107</v>
      </c>
      <c r="B264" s="60">
        <v>54724</v>
      </c>
      <c r="C264" s="28">
        <v>1207.7586206896553</v>
      </c>
      <c r="D264" s="135"/>
      <c r="E264" s="32" t="s">
        <v>12116</v>
      </c>
      <c r="F264" s="28">
        <v>1207.76</v>
      </c>
      <c r="G264" s="57"/>
      <c r="H264" s="18">
        <f t="shared" si="3"/>
        <v>-1.3793103446460009E-3</v>
      </c>
      <c r="I264" s="119"/>
      <c r="J264" s="119"/>
    </row>
    <row r="265" spans="1:10">
      <c r="A265" s="60" t="s">
        <v>1107</v>
      </c>
      <c r="B265" s="60">
        <v>54725</v>
      </c>
      <c r="C265" s="28">
        <v>1207.7586206896553</v>
      </c>
      <c r="D265" s="135"/>
      <c r="E265" s="32" t="s">
        <v>12117</v>
      </c>
      <c r="F265" s="28">
        <v>1207.76</v>
      </c>
      <c r="G265" s="57"/>
      <c r="H265" s="18">
        <f t="shared" ref="H265:H328" si="4">+C265-F265</f>
        <v>-1.3793103446460009E-3</v>
      </c>
      <c r="I265" s="119"/>
      <c r="J265" s="119"/>
    </row>
    <row r="266" spans="1:10">
      <c r="A266" s="60" t="s">
        <v>1107</v>
      </c>
      <c r="B266" s="60">
        <v>54726</v>
      </c>
      <c r="C266" s="28">
        <v>3849.1379310344832</v>
      </c>
      <c r="D266" s="135"/>
      <c r="E266" s="32" t="s">
        <v>12118</v>
      </c>
      <c r="F266" s="28">
        <v>3849.1400000000003</v>
      </c>
      <c r="G266" s="57"/>
      <c r="H266" s="18">
        <f t="shared" si="4"/>
        <v>-2.0689655170826882E-3</v>
      </c>
      <c r="I266" s="119"/>
      <c r="J266" s="119"/>
    </row>
    <row r="267" spans="1:10">
      <c r="A267" s="60" t="s">
        <v>1107</v>
      </c>
      <c r="B267" s="60">
        <v>54727</v>
      </c>
      <c r="C267" s="28">
        <v>1758.6206896551726</v>
      </c>
      <c r="D267" s="135"/>
      <c r="E267" s="32" t="s">
        <v>12119</v>
      </c>
      <c r="F267" s="28">
        <v>1758.62</v>
      </c>
      <c r="G267" s="57"/>
      <c r="H267" s="18">
        <f t="shared" si="4"/>
        <v>6.8965517266406096E-4</v>
      </c>
      <c r="I267" s="119"/>
      <c r="J267" s="119"/>
    </row>
    <row r="268" spans="1:10">
      <c r="A268" s="60" t="s">
        <v>1107</v>
      </c>
      <c r="B268" s="60">
        <v>54728</v>
      </c>
      <c r="C268" s="28">
        <v>1007.7586206896552</v>
      </c>
      <c r="D268" s="135"/>
      <c r="E268" s="32" t="s">
        <v>12120</v>
      </c>
      <c r="F268" s="28">
        <v>1007.76</v>
      </c>
      <c r="G268" s="57"/>
      <c r="H268" s="18">
        <f t="shared" si="4"/>
        <v>-1.3793103447596877E-3</v>
      </c>
      <c r="I268" s="119"/>
      <c r="J268" s="119"/>
    </row>
    <row r="269" spans="1:10">
      <c r="A269" s="60" t="s">
        <v>1107</v>
      </c>
      <c r="B269" s="60">
        <v>54729</v>
      </c>
      <c r="C269" s="28">
        <v>1007.7500000000001</v>
      </c>
      <c r="D269" s="135"/>
      <c r="E269" s="32" t="s">
        <v>12121</v>
      </c>
      <c r="F269" s="28">
        <v>1007.75</v>
      </c>
      <c r="G269" s="57"/>
      <c r="H269" s="18">
        <f t="shared" si="4"/>
        <v>0</v>
      </c>
      <c r="I269" s="119"/>
      <c r="J269" s="119"/>
    </row>
    <row r="270" spans="1:10">
      <c r="A270" s="60" t="s">
        <v>1107</v>
      </c>
      <c r="B270" s="60">
        <v>54730</v>
      </c>
      <c r="C270" s="28">
        <v>3849.1379310344832</v>
      </c>
      <c r="D270" s="135"/>
      <c r="E270" s="32" t="s">
        <v>12122</v>
      </c>
      <c r="F270" s="28">
        <v>3849.1400000000003</v>
      </c>
      <c r="G270" s="57"/>
      <c r="H270" s="18">
        <f t="shared" si="4"/>
        <v>-2.0689655170826882E-3</v>
      </c>
      <c r="I270" s="119"/>
      <c r="J270" s="119"/>
    </row>
    <row r="271" spans="1:10">
      <c r="A271" s="60" t="s">
        <v>1107</v>
      </c>
      <c r="B271" s="60">
        <v>54731</v>
      </c>
      <c r="C271" s="28">
        <v>1007.7586206896552</v>
      </c>
      <c r="D271" s="135"/>
      <c r="E271" s="32" t="s">
        <v>12123</v>
      </c>
      <c r="F271" s="28">
        <v>1007.76</v>
      </c>
      <c r="G271" s="57"/>
      <c r="H271" s="18">
        <f t="shared" si="4"/>
        <v>-1.3793103447596877E-3</v>
      </c>
      <c r="I271" s="119"/>
      <c r="J271" s="119"/>
    </row>
    <row r="272" spans="1:10">
      <c r="A272" s="60" t="s">
        <v>1107</v>
      </c>
      <c r="B272" s="60">
        <v>54732</v>
      </c>
      <c r="C272" s="28">
        <v>1309.4827586206898</v>
      </c>
      <c r="D272" s="135"/>
      <c r="E272" s="32" t="s">
        <v>12124</v>
      </c>
      <c r="F272" s="28">
        <v>1309.48</v>
      </c>
      <c r="G272" s="57"/>
      <c r="H272" s="18">
        <f t="shared" si="4"/>
        <v>2.7586206897467491E-3</v>
      </c>
      <c r="I272" s="119"/>
      <c r="J272" s="119"/>
    </row>
    <row r="273" spans="1:10">
      <c r="A273" s="60" t="s">
        <v>1107</v>
      </c>
      <c r="B273" s="60">
        <v>54733</v>
      </c>
      <c r="C273" s="28">
        <v>1007.7586206896552</v>
      </c>
      <c r="D273" s="135"/>
      <c r="E273" s="32" t="s">
        <v>12125</v>
      </c>
      <c r="F273" s="28">
        <v>1007.76</v>
      </c>
      <c r="G273" s="57"/>
      <c r="H273" s="18">
        <f t="shared" si="4"/>
        <v>-1.3793103447596877E-3</v>
      </c>
      <c r="I273" s="119"/>
      <c r="J273" s="119"/>
    </row>
    <row r="274" spans="1:10">
      <c r="A274" s="60" t="s">
        <v>1107</v>
      </c>
      <c r="B274" s="60">
        <v>54734</v>
      </c>
      <c r="C274" s="28">
        <v>2060.3362068965516</v>
      </c>
      <c r="D274" s="135"/>
      <c r="E274" s="32" t="s">
        <v>12126</v>
      </c>
      <c r="F274" s="28">
        <v>2060.34</v>
      </c>
      <c r="G274" s="57"/>
      <c r="H274" s="18">
        <f t="shared" si="4"/>
        <v>-3.7931034485154669E-3</v>
      </c>
      <c r="I274" s="119"/>
      <c r="J274" s="119"/>
    </row>
    <row r="275" spans="1:10">
      <c r="A275" s="60" t="s">
        <v>1107</v>
      </c>
      <c r="B275" s="60">
        <v>54735</v>
      </c>
      <c r="C275" s="28">
        <v>1007.7586206896552</v>
      </c>
      <c r="D275" s="135"/>
      <c r="E275" s="32" t="s">
        <v>12127</v>
      </c>
      <c r="F275" s="28">
        <v>1007.76</v>
      </c>
      <c r="G275" s="57"/>
      <c r="H275" s="18">
        <f t="shared" si="4"/>
        <v>-1.3793103447596877E-3</v>
      </c>
      <c r="I275" s="119"/>
      <c r="J275" s="119"/>
    </row>
    <row r="276" spans="1:10">
      <c r="A276" s="60" t="s">
        <v>1107</v>
      </c>
      <c r="B276" s="60">
        <v>54736</v>
      </c>
      <c r="C276" s="28">
        <v>1407.7586206896553</v>
      </c>
      <c r="D276" s="135"/>
      <c r="E276" s="32" t="s">
        <v>12128</v>
      </c>
      <c r="F276" s="28">
        <v>1407.76</v>
      </c>
      <c r="G276" s="57"/>
      <c r="H276" s="18">
        <f t="shared" si="4"/>
        <v>-1.3793103446460009E-3</v>
      </c>
      <c r="I276" s="119"/>
      <c r="J276" s="119"/>
    </row>
    <row r="277" spans="1:10">
      <c r="A277" s="60" t="s">
        <v>1107</v>
      </c>
      <c r="B277" s="60">
        <v>54737</v>
      </c>
      <c r="C277" s="28">
        <v>129.31034482758622</v>
      </c>
      <c r="D277" s="135"/>
      <c r="E277" s="32" t="s">
        <v>12129</v>
      </c>
      <c r="F277" s="28">
        <v>129.31</v>
      </c>
      <c r="G277" s="57"/>
      <c r="H277" s="18">
        <f t="shared" si="4"/>
        <v>3.4482758621834364E-4</v>
      </c>
      <c r="I277" s="119"/>
      <c r="J277" s="119"/>
    </row>
    <row r="278" spans="1:10">
      <c r="A278" s="60" t="s">
        <v>1107</v>
      </c>
      <c r="B278" s="60">
        <v>54738</v>
      </c>
      <c r="C278" s="28">
        <v>1698.2758620689656</v>
      </c>
      <c r="D278" s="135"/>
      <c r="E278" s="32" t="s">
        <v>12130</v>
      </c>
      <c r="F278" s="28">
        <v>1698.28</v>
      </c>
      <c r="G278" s="57"/>
      <c r="H278" s="18">
        <f t="shared" si="4"/>
        <v>-4.13793103439275E-3</v>
      </c>
      <c r="I278" s="119"/>
      <c r="J278" s="119"/>
    </row>
    <row r="279" spans="1:10">
      <c r="A279" s="60" t="s">
        <v>1107</v>
      </c>
      <c r="B279" s="60">
        <v>54739</v>
      </c>
      <c r="C279" s="28">
        <v>1637.0689655172414</v>
      </c>
      <c r="D279" s="135"/>
      <c r="E279" s="32" t="s">
        <v>12131</v>
      </c>
      <c r="F279" s="28">
        <v>1637.07</v>
      </c>
      <c r="G279" s="57"/>
      <c r="H279" s="18">
        <f t="shared" si="4"/>
        <v>-1.0344827585413441E-3</v>
      </c>
      <c r="I279" s="119"/>
      <c r="J279" s="119"/>
    </row>
    <row r="280" spans="1:10">
      <c r="A280" s="60" t="s">
        <v>1107</v>
      </c>
      <c r="B280" s="60">
        <v>54740</v>
      </c>
      <c r="C280" s="28">
        <v>5175.4568965517246</v>
      </c>
      <c r="D280" s="135"/>
      <c r="E280" s="32" t="s">
        <v>12132</v>
      </c>
      <c r="F280" s="28">
        <v>5175.46</v>
      </c>
      <c r="G280" s="57"/>
      <c r="H280" s="18">
        <f t="shared" si="4"/>
        <v>-3.1034482753966586E-3</v>
      </c>
      <c r="I280" s="119"/>
      <c r="J280" s="119"/>
    </row>
    <row r="281" spans="1:10">
      <c r="A281" s="60" t="s">
        <v>1107</v>
      </c>
      <c r="B281" s="60">
        <v>54741</v>
      </c>
      <c r="C281" s="28">
        <v>4668.2758620689656</v>
      </c>
      <c r="D281" s="135"/>
      <c r="E281" s="32" t="s">
        <v>12133</v>
      </c>
      <c r="F281" s="28">
        <v>4668.28</v>
      </c>
      <c r="G281" s="57"/>
      <c r="H281" s="18">
        <f t="shared" si="4"/>
        <v>-4.1379310341653763E-3</v>
      </c>
      <c r="I281" s="119"/>
      <c r="J281" s="119"/>
    </row>
    <row r="282" spans="1:10">
      <c r="A282" s="60" t="s">
        <v>1107</v>
      </c>
      <c r="B282" s="60">
        <v>54742</v>
      </c>
      <c r="C282" s="28">
        <v>4896.5517241379312</v>
      </c>
      <c r="D282" s="135"/>
      <c r="E282" s="32" t="s">
        <v>12134</v>
      </c>
      <c r="F282" s="28">
        <v>4896.55</v>
      </c>
      <c r="G282" s="57"/>
      <c r="H282" s="18">
        <f t="shared" si="4"/>
        <v>1.7241379309780314E-3</v>
      </c>
      <c r="I282" s="119"/>
      <c r="J282" s="119"/>
    </row>
    <row r="283" spans="1:10">
      <c r="A283" s="60" t="s">
        <v>1107</v>
      </c>
      <c r="B283" s="60">
        <v>54743</v>
      </c>
      <c r="C283" s="28">
        <v>3246.8793103448279</v>
      </c>
      <c r="D283" s="135"/>
      <c r="E283" s="32" t="s">
        <v>12135</v>
      </c>
      <c r="F283" s="28">
        <v>3246.88</v>
      </c>
      <c r="G283" s="57"/>
      <c r="H283" s="18">
        <f t="shared" si="4"/>
        <v>-6.896551722093136E-4</v>
      </c>
      <c r="I283" s="119"/>
      <c r="J283" s="119"/>
    </row>
    <row r="284" spans="1:10">
      <c r="A284" s="60" t="s">
        <v>1107</v>
      </c>
      <c r="B284" s="60">
        <v>54744</v>
      </c>
      <c r="C284" s="28">
        <v>4314.5258620689665</v>
      </c>
      <c r="D284" s="135"/>
      <c r="E284" s="32" t="s">
        <v>12136</v>
      </c>
      <c r="F284" s="28">
        <v>4314.53</v>
      </c>
      <c r="G284" s="57"/>
      <c r="H284" s="18">
        <f t="shared" si="4"/>
        <v>-4.1379310332558816E-3</v>
      </c>
      <c r="I284" s="119"/>
      <c r="J284" s="119"/>
    </row>
    <row r="285" spans="1:10">
      <c r="A285" s="60" t="s">
        <v>1107</v>
      </c>
      <c r="B285" s="60">
        <v>54745</v>
      </c>
      <c r="C285" s="28">
        <v>1523.5689655172414</v>
      </c>
      <c r="D285" s="135"/>
      <c r="E285" s="32" t="s">
        <v>12137</v>
      </c>
      <c r="F285" s="28">
        <v>1523.57</v>
      </c>
      <c r="G285" s="57"/>
      <c r="H285" s="18">
        <f t="shared" si="4"/>
        <v>-1.0344827585413441E-3</v>
      </c>
      <c r="I285" s="119"/>
      <c r="J285" s="119"/>
    </row>
    <row r="286" spans="1:10">
      <c r="A286" s="60" t="s">
        <v>1107</v>
      </c>
      <c r="B286" s="60">
        <v>54746</v>
      </c>
      <c r="C286" s="28">
        <v>7096.2586206896558</v>
      </c>
      <c r="D286" s="135"/>
      <c r="E286" s="32" t="s">
        <v>12138</v>
      </c>
      <c r="F286" s="28">
        <v>7096.26</v>
      </c>
      <c r="G286" s="57"/>
      <c r="H286" s="18">
        <f t="shared" si="4"/>
        <v>-1.3793103444186272E-3</v>
      </c>
      <c r="I286" s="119"/>
      <c r="J286" s="119"/>
    </row>
    <row r="287" spans="1:10">
      <c r="A287" s="60" t="s">
        <v>1107</v>
      </c>
      <c r="B287" s="60">
        <v>54747</v>
      </c>
      <c r="C287" s="28">
        <v>135</v>
      </c>
      <c r="D287" s="135"/>
      <c r="E287" s="32" t="s">
        <v>12139</v>
      </c>
      <c r="F287" s="28">
        <v>135</v>
      </c>
      <c r="G287" s="57"/>
      <c r="H287" s="18">
        <f t="shared" si="4"/>
        <v>0</v>
      </c>
      <c r="I287" s="119"/>
      <c r="J287" s="119"/>
    </row>
    <row r="288" spans="1:10">
      <c r="A288" s="60" t="s">
        <v>1107</v>
      </c>
      <c r="B288" s="60">
        <v>54748</v>
      </c>
      <c r="C288" s="28">
        <v>630</v>
      </c>
      <c r="D288" s="135"/>
      <c r="E288" s="32" t="s">
        <v>12140</v>
      </c>
      <c r="F288" s="28">
        <v>630</v>
      </c>
      <c r="G288" s="57"/>
      <c r="H288" s="18">
        <f t="shared" si="4"/>
        <v>0</v>
      </c>
      <c r="I288" s="119"/>
      <c r="J288" s="119"/>
    </row>
    <row r="289" spans="1:10">
      <c r="A289" s="60" t="s">
        <v>1107</v>
      </c>
      <c r="B289" s="60">
        <v>54749</v>
      </c>
      <c r="C289" s="28">
        <v>1007.7586206896552</v>
      </c>
      <c r="D289" s="135"/>
      <c r="E289" s="32" t="s">
        <v>12141</v>
      </c>
      <c r="F289" s="28">
        <v>1007.76</v>
      </c>
      <c r="G289" s="57"/>
      <c r="H289" s="18">
        <f t="shared" si="4"/>
        <v>-1.3793103447596877E-3</v>
      </c>
      <c r="I289" s="119"/>
      <c r="J289" s="119"/>
    </row>
    <row r="290" spans="1:10">
      <c r="A290" s="60" t="s">
        <v>1107</v>
      </c>
      <c r="B290" s="60">
        <v>54750</v>
      </c>
      <c r="C290" s="28">
        <v>2801.7327586206902</v>
      </c>
      <c r="D290" s="135"/>
      <c r="E290" s="32" t="s">
        <v>12142</v>
      </c>
      <c r="F290" s="28">
        <v>2801.73</v>
      </c>
      <c r="G290" s="57"/>
      <c r="H290" s="18">
        <f t="shared" si="4"/>
        <v>2.7586206902014965E-3</v>
      </c>
      <c r="I290" s="119"/>
      <c r="J290" s="119"/>
    </row>
    <row r="291" spans="1:10">
      <c r="A291" s="60" t="s">
        <v>1107</v>
      </c>
      <c r="B291" s="60">
        <v>54751</v>
      </c>
      <c r="C291" s="28">
        <v>1007.7586206896552</v>
      </c>
      <c r="D291" s="135"/>
      <c r="E291" s="32" t="s">
        <v>12143</v>
      </c>
      <c r="F291" s="28">
        <v>1007.76</v>
      </c>
      <c r="G291" s="57"/>
      <c r="H291" s="18">
        <f t="shared" si="4"/>
        <v>-1.3793103447596877E-3</v>
      </c>
      <c r="I291" s="119"/>
      <c r="J291" s="119"/>
    </row>
    <row r="292" spans="1:10">
      <c r="A292" s="60" t="s">
        <v>1107</v>
      </c>
      <c r="B292" s="60">
        <v>54752</v>
      </c>
      <c r="C292" s="28">
        <v>1007.7586206896552</v>
      </c>
      <c r="D292" s="135"/>
      <c r="E292" s="32" t="s">
        <v>12144</v>
      </c>
      <c r="F292" s="28">
        <v>1007.76</v>
      </c>
      <c r="G292" s="57"/>
      <c r="H292" s="18">
        <f t="shared" si="4"/>
        <v>-1.3793103447596877E-3</v>
      </c>
      <c r="I292" s="119"/>
      <c r="J292" s="119"/>
    </row>
    <row r="293" spans="1:10">
      <c r="A293" s="60" t="s">
        <v>1107</v>
      </c>
      <c r="B293" s="60">
        <v>54753</v>
      </c>
      <c r="C293" s="28">
        <v>3849.1293103448274</v>
      </c>
      <c r="D293" s="135"/>
      <c r="E293" s="32" t="s">
        <v>12145</v>
      </c>
      <c r="F293" s="28">
        <v>3849.13</v>
      </c>
      <c r="G293" s="57"/>
      <c r="H293" s="18">
        <f t="shared" si="4"/>
        <v>-6.8965517266406096E-4</v>
      </c>
      <c r="I293" s="119"/>
      <c r="J293" s="119"/>
    </row>
    <row r="294" spans="1:10">
      <c r="A294" s="60" t="s">
        <v>1107</v>
      </c>
      <c r="B294" s="60">
        <v>54754</v>
      </c>
      <c r="C294" s="28">
        <v>1007.7586206896552</v>
      </c>
      <c r="D294" s="135"/>
      <c r="E294" s="32" t="s">
        <v>12146</v>
      </c>
      <c r="F294" s="28">
        <v>1007.76</v>
      </c>
      <c r="G294" s="57"/>
      <c r="H294" s="18">
        <f t="shared" si="4"/>
        <v>-1.3793103447596877E-3</v>
      </c>
      <c r="I294" s="119"/>
      <c r="J294" s="119"/>
    </row>
    <row r="295" spans="1:10">
      <c r="A295" s="60" t="s">
        <v>1107</v>
      </c>
      <c r="B295" s="60">
        <v>54755</v>
      </c>
      <c r="C295" s="28">
        <v>3564.6465517241381</v>
      </c>
      <c r="D295" s="135"/>
      <c r="E295" s="32" t="s">
        <v>12147</v>
      </c>
      <c r="F295" s="28">
        <v>3564.65</v>
      </c>
      <c r="G295" s="57"/>
      <c r="H295" s="18">
        <f t="shared" si="4"/>
        <v>-3.4482758619560627E-3</v>
      </c>
      <c r="I295" s="119"/>
      <c r="J295" s="119"/>
    </row>
    <row r="296" spans="1:10">
      <c r="A296" s="60" t="s">
        <v>1107</v>
      </c>
      <c r="B296" s="60">
        <v>54756</v>
      </c>
      <c r="C296" s="28">
        <v>1611.1982758620691</v>
      </c>
      <c r="D296" s="135"/>
      <c r="E296" s="32" t="s">
        <v>12148</v>
      </c>
      <c r="F296" s="28">
        <v>1611.1999999999998</v>
      </c>
      <c r="G296" s="57"/>
      <c r="H296" s="18">
        <f t="shared" si="4"/>
        <v>-1.7241379307506577E-3</v>
      </c>
      <c r="I296" s="119"/>
      <c r="J296" s="119"/>
    </row>
    <row r="297" spans="1:10">
      <c r="A297" s="60" t="s">
        <v>1107</v>
      </c>
      <c r="B297" s="60">
        <v>54757</v>
      </c>
      <c r="C297" s="28">
        <v>58.198275862068975</v>
      </c>
      <c r="D297" s="135"/>
      <c r="E297" s="32" t="s">
        <v>12149</v>
      </c>
      <c r="F297" s="28">
        <v>58.2</v>
      </c>
      <c r="G297" s="57"/>
      <c r="H297" s="18">
        <f t="shared" si="4"/>
        <v>-1.7241379310277694E-3</v>
      </c>
      <c r="I297" s="119"/>
      <c r="J297" s="119"/>
    </row>
    <row r="298" spans="1:10">
      <c r="A298" s="60" t="s">
        <v>1107</v>
      </c>
      <c r="B298" s="60">
        <v>54758</v>
      </c>
      <c r="C298" s="28">
        <v>1590.887931034483</v>
      </c>
      <c r="D298" s="135"/>
      <c r="E298" s="32" t="s">
        <v>12150</v>
      </c>
      <c r="F298" s="28">
        <v>1590.8899999999999</v>
      </c>
      <c r="G298" s="57"/>
      <c r="H298" s="18">
        <f t="shared" si="4"/>
        <v>-2.0689655168553145E-3</v>
      </c>
      <c r="I298" s="119"/>
      <c r="J298" s="119"/>
    </row>
    <row r="299" spans="1:10">
      <c r="A299" s="60" t="s">
        <v>1107</v>
      </c>
      <c r="B299" s="60">
        <v>54759</v>
      </c>
      <c r="C299" s="28">
        <v>3654.3103448275865</v>
      </c>
      <c r="D299" s="135"/>
      <c r="E299" s="32" t="s">
        <v>12151</v>
      </c>
      <c r="F299" s="28">
        <v>3654.3100000000004</v>
      </c>
      <c r="G299" s="57"/>
      <c r="H299" s="18">
        <f t="shared" si="4"/>
        <v>3.448275861046568E-4</v>
      </c>
      <c r="I299" s="119"/>
      <c r="J299" s="119"/>
    </row>
    <row r="300" spans="1:10">
      <c r="A300" s="60" t="s">
        <v>1107</v>
      </c>
      <c r="B300" s="60">
        <v>54760</v>
      </c>
      <c r="C300" s="28">
        <v>1698.2672413793105</v>
      </c>
      <c r="D300" s="135"/>
      <c r="E300" s="32" t="s">
        <v>12152</v>
      </c>
      <c r="F300" s="28">
        <v>1698.27</v>
      </c>
      <c r="G300" s="57"/>
      <c r="H300" s="18">
        <f t="shared" si="4"/>
        <v>-2.7586206895193754E-3</v>
      </c>
      <c r="I300" s="119"/>
      <c r="J300" s="119"/>
    </row>
    <row r="301" spans="1:10">
      <c r="A301" s="60" t="s">
        <v>1107</v>
      </c>
      <c r="B301" s="60">
        <v>54761</v>
      </c>
      <c r="C301" s="28">
        <v>2731.8965517241381</v>
      </c>
      <c r="D301" s="135"/>
      <c r="E301" s="32" t="s">
        <v>12153</v>
      </c>
      <c r="F301" s="28">
        <v>2731.9</v>
      </c>
      <c r="G301" s="57"/>
      <c r="H301" s="18">
        <f t="shared" si="4"/>
        <v>-3.4482758619560627E-3</v>
      </c>
      <c r="I301" s="119"/>
      <c r="J301" s="119"/>
    </row>
    <row r="302" spans="1:10">
      <c r="A302" s="60" t="s">
        <v>1107</v>
      </c>
      <c r="B302" s="60">
        <v>54762</v>
      </c>
      <c r="C302" s="28">
        <v>3574.1379310344828</v>
      </c>
      <c r="D302" s="135"/>
      <c r="E302" s="32" t="s">
        <v>12154</v>
      </c>
      <c r="F302" s="28">
        <v>3574.1400000000003</v>
      </c>
      <c r="G302" s="57"/>
      <c r="H302" s="18">
        <f t="shared" si="4"/>
        <v>-2.0689655175374355E-3</v>
      </c>
      <c r="I302" s="119"/>
      <c r="J302" s="119"/>
    </row>
    <row r="303" spans="1:10">
      <c r="A303" s="60" t="s">
        <v>1107</v>
      </c>
      <c r="B303" s="60">
        <v>54763</v>
      </c>
      <c r="C303" s="28">
        <v>1758.6206896551726</v>
      </c>
      <c r="D303" s="135"/>
      <c r="E303" s="32" t="s">
        <v>12155</v>
      </c>
      <c r="F303" s="28">
        <v>1758.62</v>
      </c>
      <c r="G303" s="57"/>
      <c r="H303" s="18">
        <f t="shared" si="4"/>
        <v>6.8965517266406096E-4</v>
      </c>
      <c r="I303" s="119"/>
      <c r="J303" s="119"/>
    </row>
    <row r="304" spans="1:10">
      <c r="A304" s="60" t="s">
        <v>1107</v>
      </c>
      <c r="B304" s="60">
        <v>54764</v>
      </c>
      <c r="C304" s="28">
        <v>947.42241379310349</v>
      </c>
      <c r="D304" s="135"/>
      <c r="E304" s="32" t="s">
        <v>12156</v>
      </c>
      <c r="F304" s="28">
        <v>947.42000000000007</v>
      </c>
      <c r="G304" s="57"/>
      <c r="H304" s="18">
        <f t="shared" si="4"/>
        <v>2.4137931034147186E-3</v>
      </c>
      <c r="I304" s="119"/>
      <c r="J304" s="119"/>
    </row>
    <row r="305" spans="1:10">
      <c r="A305" s="60" t="s">
        <v>1107</v>
      </c>
      <c r="B305" s="60">
        <v>54765</v>
      </c>
      <c r="C305" s="28">
        <v>3292.2413793103451</v>
      </c>
      <c r="D305" s="135"/>
      <c r="E305" s="32" t="s">
        <v>12157</v>
      </c>
      <c r="F305" s="28">
        <v>3292.24</v>
      </c>
      <c r="G305" s="57"/>
      <c r="H305" s="18">
        <f t="shared" si="4"/>
        <v>1.3793103453281219E-3</v>
      </c>
      <c r="I305" s="119"/>
      <c r="J305" s="119"/>
    </row>
    <row r="306" spans="1:10">
      <c r="A306" s="60" t="s">
        <v>1107</v>
      </c>
      <c r="B306" s="60">
        <v>54766</v>
      </c>
      <c r="C306" s="28">
        <v>1283.6206896551726</v>
      </c>
      <c r="D306" s="135"/>
      <c r="E306" s="32" t="s">
        <v>12158</v>
      </c>
      <c r="F306" s="28">
        <v>1283.6199999999999</v>
      </c>
      <c r="G306" s="57"/>
      <c r="H306" s="18">
        <f t="shared" si="4"/>
        <v>6.8965517266406096E-4</v>
      </c>
      <c r="I306" s="119"/>
      <c r="J306" s="119"/>
    </row>
    <row r="307" spans="1:10">
      <c r="A307" s="60" t="s">
        <v>1107</v>
      </c>
      <c r="B307" s="60">
        <v>54767</v>
      </c>
      <c r="C307" s="28">
        <v>2404.3103448275865</v>
      </c>
      <c r="D307" s="135"/>
      <c r="E307" s="32" t="s">
        <v>12159</v>
      </c>
      <c r="F307" s="28">
        <v>2404.31</v>
      </c>
      <c r="G307" s="57"/>
      <c r="H307" s="18">
        <f t="shared" si="4"/>
        <v>3.4482758655940415E-4</v>
      </c>
      <c r="I307" s="119"/>
      <c r="J307" s="119"/>
    </row>
    <row r="308" spans="1:10">
      <c r="A308" s="60" t="s">
        <v>1107</v>
      </c>
      <c r="B308" s="60">
        <v>54768</v>
      </c>
      <c r="C308" s="28">
        <v>1007.7586206896552</v>
      </c>
      <c r="D308" s="135"/>
      <c r="E308" s="32" t="s">
        <v>12160</v>
      </c>
      <c r="F308" s="28">
        <v>1007.76</v>
      </c>
      <c r="G308" s="57"/>
      <c r="H308" s="18">
        <f t="shared" si="4"/>
        <v>-1.3793103447596877E-3</v>
      </c>
      <c r="I308" s="119"/>
      <c r="J308" s="119"/>
    </row>
    <row r="309" spans="1:10">
      <c r="A309" s="60" t="s">
        <v>1107</v>
      </c>
      <c r="B309" s="60">
        <v>54769</v>
      </c>
      <c r="C309" s="28">
        <v>9</v>
      </c>
      <c r="D309" s="135"/>
      <c r="E309" s="32" t="s">
        <v>12161</v>
      </c>
      <c r="F309" s="28">
        <v>9</v>
      </c>
      <c r="G309" s="57"/>
      <c r="H309" s="18">
        <f t="shared" si="4"/>
        <v>0</v>
      </c>
      <c r="I309" s="119"/>
      <c r="J309" s="119"/>
    </row>
    <row r="310" spans="1:10">
      <c r="A310" s="60" t="s">
        <v>1107</v>
      </c>
      <c r="B310" s="60">
        <v>54770</v>
      </c>
      <c r="C310" s="28">
        <v>2862.0603448275861</v>
      </c>
      <c r="D310" s="135"/>
      <c r="E310" s="32" t="s">
        <v>12162</v>
      </c>
      <c r="F310" s="28">
        <v>2862.06</v>
      </c>
      <c r="G310" s="57"/>
      <c r="H310" s="18">
        <f t="shared" si="4"/>
        <v>3.448275861046568E-4</v>
      </c>
      <c r="I310" s="119"/>
      <c r="J310" s="119"/>
    </row>
    <row r="311" spans="1:10">
      <c r="A311" s="60" t="s">
        <v>1107</v>
      </c>
      <c r="B311" s="60">
        <v>54771</v>
      </c>
      <c r="C311" s="28">
        <v>4078.9827586206898</v>
      </c>
      <c r="D311" s="135"/>
      <c r="E311" s="32" t="s">
        <v>12163</v>
      </c>
      <c r="F311" s="28">
        <v>4078.9800000000005</v>
      </c>
      <c r="G311" s="57"/>
      <c r="H311" s="18">
        <f t="shared" si="4"/>
        <v>2.7586206892920018E-3</v>
      </c>
      <c r="I311" s="119"/>
      <c r="J311" s="119"/>
    </row>
    <row r="312" spans="1:10">
      <c r="A312" s="60" t="s">
        <v>1107</v>
      </c>
      <c r="B312" s="60">
        <v>54772</v>
      </c>
      <c r="C312" s="28">
        <v>2792.2413793103451</v>
      </c>
      <c r="D312" s="135"/>
      <c r="E312" s="32" t="s">
        <v>12164</v>
      </c>
      <c r="F312" s="28">
        <v>2792.24</v>
      </c>
      <c r="G312" s="57"/>
      <c r="H312" s="18">
        <f t="shared" si="4"/>
        <v>1.3793103453281219E-3</v>
      </c>
      <c r="I312" s="119"/>
      <c r="J312" s="119"/>
    </row>
    <row r="313" spans="1:10">
      <c r="A313" s="60" t="s">
        <v>1107</v>
      </c>
      <c r="B313" s="60">
        <v>54773</v>
      </c>
      <c r="C313" s="28">
        <v>20300.008620689656</v>
      </c>
      <c r="D313" s="135"/>
      <c r="E313" s="32" t="s">
        <v>12165</v>
      </c>
      <c r="F313" s="28">
        <v>20300.010000000002</v>
      </c>
      <c r="G313" s="57"/>
      <c r="H313" s="18">
        <f t="shared" si="4"/>
        <v>-1.3793103462376166E-3</v>
      </c>
      <c r="I313" s="119"/>
      <c r="J313" s="119"/>
    </row>
    <row r="314" spans="1:10">
      <c r="A314" s="60" t="s">
        <v>1107</v>
      </c>
      <c r="B314" s="60">
        <v>54774</v>
      </c>
      <c r="C314" s="28">
        <v>5290.6637931034484</v>
      </c>
      <c r="D314" s="135"/>
      <c r="E314" s="32" t="s">
        <v>12166</v>
      </c>
      <c r="F314" s="28">
        <v>5290.66</v>
      </c>
      <c r="G314" s="57"/>
      <c r="H314" s="18">
        <f t="shared" si="4"/>
        <v>3.7931034485154669E-3</v>
      </c>
      <c r="I314" s="119"/>
      <c r="J314" s="119"/>
    </row>
    <row r="315" spans="1:10">
      <c r="A315" s="60" t="s">
        <v>1107</v>
      </c>
      <c r="B315" s="60">
        <v>54775</v>
      </c>
      <c r="C315" s="28">
        <v>10372.060344827587</v>
      </c>
      <c r="D315" s="135"/>
      <c r="E315" s="32" t="s">
        <v>12167</v>
      </c>
      <c r="F315" s="28">
        <v>10372.06</v>
      </c>
      <c r="G315" s="57"/>
      <c r="H315" s="18">
        <f t="shared" si="4"/>
        <v>3.4482758746889886E-4</v>
      </c>
      <c r="I315" s="119"/>
      <c r="J315" s="119"/>
    </row>
    <row r="316" spans="1:10">
      <c r="A316" s="60" t="s">
        <v>1107</v>
      </c>
      <c r="B316" s="60">
        <v>54776</v>
      </c>
      <c r="C316" s="28">
        <v>947.42241379310349</v>
      </c>
      <c r="D316" s="135"/>
      <c r="E316" s="32" t="s">
        <v>12168</v>
      </c>
      <c r="F316" s="28">
        <v>947.42</v>
      </c>
      <c r="G316" s="57"/>
      <c r="H316" s="18">
        <f t="shared" si="4"/>
        <v>2.4137931035284055E-3</v>
      </c>
      <c r="I316" s="119"/>
      <c r="J316" s="119"/>
    </row>
    <row r="317" spans="1:10">
      <c r="A317" s="60" t="s">
        <v>1107</v>
      </c>
      <c r="B317" s="60">
        <v>54777</v>
      </c>
      <c r="C317" s="28">
        <v>3788.7931034482763</v>
      </c>
      <c r="D317" s="135"/>
      <c r="E317" s="32" t="s">
        <v>12169</v>
      </c>
      <c r="F317" s="28">
        <v>3788.79</v>
      </c>
      <c r="G317" s="57"/>
      <c r="H317" s="18">
        <f t="shared" si="4"/>
        <v>3.1034482763061533E-3</v>
      </c>
      <c r="I317" s="119"/>
      <c r="J317" s="119"/>
    </row>
    <row r="318" spans="1:10">
      <c r="A318" s="60" t="s">
        <v>1107</v>
      </c>
      <c r="B318" s="60">
        <v>54778</v>
      </c>
      <c r="C318" s="28">
        <v>4128.6637931034484</v>
      </c>
      <c r="D318" s="135"/>
      <c r="E318" s="32" t="s">
        <v>12170</v>
      </c>
      <c r="F318" s="28">
        <v>4128.66</v>
      </c>
      <c r="G318" s="57"/>
      <c r="H318" s="18">
        <f t="shared" si="4"/>
        <v>3.7931034485154669E-3</v>
      </c>
      <c r="I318" s="119"/>
      <c r="J318" s="119"/>
    </row>
    <row r="319" spans="1:10">
      <c r="A319" s="60" t="s">
        <v>1107</v>
      </c>
      <c r="B319" s="60">
        <v>54779</v>
      </c>
      <c r="C319" s="28">
        <v>1007.7586206896552</v>
      </c>
      <c r="D319" s="135"/>
      <c r="E319" s="32" t="s">
        <v>12171</v>
      </c>
      <c r="F319" s="28">
        <v>1007.76</v>
      </c>
      <c r="G319" s="57"/>
      <c r="H319" s="18">
        <f t="shared" si="4"/>
        <v>-1.3793103447596877E-3</v>
      </c>
      <c r="I319" s="119"/>
      <c r="J319" s="119"/>
    </row>
    <row r="320" spans="1:10">
      <c r="A320" s="60" t="s">
        <v>1107</v>
      </c>
      <c r="B320" s="60">
        <v>54780</v>
      </c>
      <c r="C320" s="28">
        <v>2049.4568965517242</v>
      </c>
      <c r="D320" s="135"/>
      <c r="E320" s="32" t="s">
        <v>12172</v>
      </c>
      <c r="F320" s="28">
        <v>2049.46</v>
      </c>
      <c r="G320" s="57"/>
      <c r="H320" s="18">
        <f t="shared" si="4"/>
        <v>-3.1034482758514059E-3</v>
      </c>
      <c r="I320" s="119"/>
      <c r="J320" s="119"/>
    </row>
    <row r="321" spans="1:10">
      <c r="A321" s="60" t="s">
        <v>1107</v>
      </c>
      <c r="B321" s="60">
        <v>54781</v>
      </c>
      <c r="C321" s="28">
        <v>1007.7586206896552</v>
      </c>
      <c r="D321" s="135"/>
      <c r="E321" s="32" t="s">
        <v>12173</v>
      </c>
      <c r="F321" s="28">
        <v>1007.76</v>
      </c>
      <c r="G321" s="57"/>
      <c r="H321" s="18">
        <f t="shared" si="4"/>
        <v>-1.3793103447596877E-3</v>
      </c>
      <c r="I321" s="119"/>
      <c r="J321" s="119"/>
    </row>
    <row r="322" spans="1:10">
      <c r="A322" s="60" t="s">
        <v>1107</v>
      </c>
      <c r="B322" s="60">
        <v>54782</v>
      </c>
      <c r="C322" s="28">
        <v>720.00000000000011</v>
      </c>
      <c r="D322" s="135"/>
      <c r="E322" s="32" t="s">
        <v>12174</v>
      </c>
      <c r="F322" s="28">
        <v>720</v>
      </c>
      <c r="G322" s="57"/>
      <c r="H322" s="18">
        <f t="shared" si="4"/>
        <v>0</v>
      </c>
      <c r="I322" s="119"/>
      <c r="J322" s="119"/>
    </row>
    <row r="323" spans="1:10">
      <c r="A323" s="60" t="s">
        <v>1107</v>
      </c>
      <c r="B323" s="60">
        <v>54783</v>
      </c>
      <c r="C323" s="28">
        <v>1698.2758620689656</v>
      </c>
      <c r="D323" s="135"/>
      <c r="E323" s="32" t="s">
        <v>12175</v>
      </c>
      <c r="F323" s="28">
        <v>1698.28</v>
      </c>
      <c r="G323" s="57"/>
      <c r="H323" s="18">
        <f t="shared" si="4"/>
        <v>-4.13793103439275E-3</v>
      </c>
      <c r="I323" s="119"/>
      <c r="J323" s="119"/>
    </row>
    <row r="324" spans="1:10">
      <c r="A324" s="60" t="s">
        <v>1107</v>
      </c>
      <c r="B324" s="60">
        <v>54784</v>
      </c>
      <c r="C324" s="28">
        <v>1698.2758620689656</v>
      </c>
      <c r="D324" s="135"/>
      <c r="E324" s="32" t="s">
        <v>12176</v>
      </c>
      <c r="F324" s="28">
        <v>1698.28</v>
      </c>
      <c r="G324" s="57"/>
      <c r="H324" s="18">
        <f t="shared" si="4"/>
        <v>-4.13793103439275E-3</v>
      </c>
      <c r="I324" s="119"/>
      <c r="J324" s="119"/>
    </row>
    <row r="325" spans="1:10">
      <c r="A325" s="60" t="s">
        <v>1107</v>
      </c>
      <c r="B325" s="60">
        <v>54785</v>
      </c>
      <c r="C325" s="28">
        <v>699.13793103448279</v>
      </c>
      <c r="D325" s="135"/>
      <c r="E325" s="32" t="s">
        <v>12177</v>
      </c>
      <c r="F325" s="28">
        <v>699.14</v>
      </c>
      <c r="G325" s="57"/>
      <c r="H325" s="18">
        <f t="shared" si="4"/>
        <v>-2.068965517196375E-3</v>
      </c>
      <c r="I325" s="119"/>
      <c r="J325" s="119"/>
    </row>
    <row r="326" spans="1:10">
      <c r="A326" s="60" t="s">
        <v>1107</v>
      </c>
      <c r="B326" s="60">
        <v>54786</v>
      </c>
      <c r="C326" s="28">
        <v>947.42241379310349</v>
      </c>
      <c r="D326" s="135"/>
      <c r="E326" s="32" t="s">
        <v>12178</v>
      </c>
      <c r="F326" s="28">
        <v>947.42</v>
      </c>
      <c r="G326" s="57"/>
      <c r="H326" s="18">
        <f t="shared" si="4"/>
        <v>2.4137931035284055E-3</v>
      </c>
      <c r="I326" s="119"/>
      <c r="J326" s="119"/>
    </row>
    <row r="327" spans="1:10">
      <c r="A327" s="115"/>
      <c r="B327" s="115"/>
      <c r="C327" s="115"/>
      <c r="D327" s="135"/>
      <c r="E327" s="32" t="s">
        <v>12179</v>
      </c>
      <c r="F327" s="28">
        <v>1007.76</v>
      </c>
      <c r="G327" s="57"/>
      <c r="H327" s="18">
        <f t="shared" si="4"/>
        <v>-1007.76</v>
      </c>
      <c r="I327" s="119" t="s">
        <v>12960</v>
      </c>
      <c r="J327" s="119"/>
    </row>
    <row r="328" spans="1:10">
      <c r="A328" s="60" t="s">
        <v>1107</v>
      </c>
      <c r="B328" s="60">
        <v>54788</v>
      </c>
      <c r="C328" s="28">
        <v>947.42241379310349</v>
      </c>
      <c r="D328" s="135"/>
      <c r="E328" s="32" t="s">
        <v>12180</v>
      </c>
      <c r="F328" s="28">
        <v>947.42000000000007</v>
      </c>
      <c r="G328" s="57"/>
      <c r="H328" s="18">
        <f t="shared" si="4"/>
        <v>2.4137931034147186E-3</v>
      </c>
      <c r="I328" s="119"/>
      <c r="J328" s="119"/>
    </row>
    <row r="329" spans="1:10">
      <c r="A329" s="60" t="s">
        <v>1107</v>
      </c>
      <c r="B329" s="60">
        <v>54789</v>
      </c>
      <c r="C329" s="28">
        <v>1223.7327586206898</v>
      </c>
      <c r="D329" s="135"/>
      <c r="E329" s="32" t="s">
        <v>12181</v>
      </c>
      <c r="F329" s="28">
        <v>1223.73</v>
      </c>
      <c r="G329" s="57"/>
      <c r="H329" s="18">
        <f t="shared" ref="H329:H392" si="5">+C329-F329</f>
        <v>2.7586206897467491E-3</v>
      </c>
      <c r="I329" s="119"/>
      <c r="J329" s="119"/>
    </row>
    <row r="330" spans="1:10">
      <c r="A330" s="60" t="s">
        <v>1107</v>
      </c>
      <c r="B330" s="60">
        <v>54790</v>
      </c>
      <c r="C330" s="28">
        <v>2053.0172413793107</v>
      </c>
      <c r="D330" s="135"/>
      <c r="E330" s="32" t="s">
        <v>12182</v>
      </c>
      <c r="F330" s="28">
        <v>2053.02</v>
      </c>
      <c r="G330" s="57"/>
      <c r="H330" s="18">
        <f t="shared" si="5"/>
        <v>-2.7586206892920018E-3</v>
      </c>
      <c r="I330" s="119"/>
      <c r="J330" s="119"/>
    </row>
    <row r="331" spans="1:10">
      <c r="A331" s="60" t="s">
        <v>1107</v>
      </c>
      <c r="B331" s="60">
        <v>54791</v>
      </c>
      <c r="C331" s="28">
        <v>1007.7586206896552</v>
      </c>
      <c r="D331" s="135"/>
      <c r="E331" s="32" t="s">
        <v>12183</v>
      </c>
      <c r="F331" s="28">
        <v>1007.76</v>
      </c>
      <c r="G331" s="57"/>
      <c r="H331" s="18">
        <f t="shared" si="5"/>
        <v>-1.3793103447596877E-3</v>
      </c>
      <c r="I331" s="119"/>
      <c r="J331" s="119"/>
    </row>
    <row r="332" spans="1:10">
      <c r="A332" s="60" t="s">
        <v>1107</v>
      </c>
      <c r="B332" s="60">
        <v>54792</v>
      </c>
      <c r="C332" s="28">
        <v>947.42241379310349</v>
      </c>
      <c r="D332" s="135"/>
      <c r="E332" s="32" t="s">
        <v>12184</v>
      </c>
      <c r="F332" s="28">
        <v>947.42000000000007</v>
      </c>
      <c r="G332" s="57"/>
      <c r="H332" s="18">
        <f t="shared" si="5"/>
        <v>2.4137931034147186E-3</v>
      </c>
      <c r="I332" s="119"/>
      <c r="J332" s="119"/>
    </row>
    <row r="333" spans="1:10">
      <c r="A333" s="60" t="s">
        <v>1107</v>
      </c>
      <c r="B333" s="60">
        <v>54793</v>
      </c>
      <c r="C333" s="28">
        <v>947.42241379310349</v>
      </c>
      <c r="D333" s="135"/>
      <c r="E333" s="32" t="s">
        <v>12185</v>
      </c>
      <c r="F333" s="28">
        <v>947.42000000000007</v>
      </c>
      <c r="G333" s="57"/>
      <c r="H333" s="18">
        <f t="shared" si="5"/>
        <v>2.4137931034147186E-3</v>
      </c>
      <c r="I333" s="119"/>
      <c r="J333" s="119"/>
    </row>
    <row r="334" spans="1:10">
      <c r="A334" s="60" t="s">
        <v>1107</v>
      </c>
      <c r="B334" s="60">
        <v>54794</v>
      </c>
      <c r="C334" s="28">
        <v>1007.7500000000001</v>
      </c>
      <c r="D334" s="135"/>
      <c r="E334" s="32" t="s">
        <v>12186</v>
      </c>
      <c r="F334" s="28">
        <v>1007.75</v>
      </c>
      <c r="G334" s="57"/>
      <c r="H334" s="18">
        <f t="shared" si="5"/>
        <v>0</v>
      </c>
      <c r="I334" s="119"/>
      <c r="J334" s="119"/>
    </row>
    <row r="335" spans="1:10">
      <c r="A335" s="60" t="s">
        <v>1107</v>
      </c>
      <c r="B335" s="60">
        <v>54795</v>
      </c>
      <c r="C335" s="28">
        <v>1007.7586206896552</v>
      </c>
      <c r="D335" s="135"/>
      <c r="E335" s="32" t="s">
        <v>12187</v>
      </c>
      <c r="F335" s="28">
        <v>1007.76</v>
      </c>
      <c r="G335" s="57"/>
      <c r="H335" s="18">
        <f t="shared" si="5"/>
        <v>-1.3793103447596877E-3</v>
      </c>
      <c r="I335" s="119"/>
      <c r="J335" s="119"/>
    </row>
    <row r="336" spans="1:10">
      <c r="A336" s="60" t="s">
        <v>1107</v>
      </c>
      <c r="B336" s="60">
        <v>54796</v>
      </c>
      <c r="C336" s="28">
        <v>1007.7586206896552</v>
      </c>
      <c r="D336" s="135"/>
      <c r="E336" s="32" t="s">
        <v>12188</v>
      </c>
      <c r="F336" s="28">
        <v>1007.76</v>
      </c>
      <c r="G336" s="57"/>
      <c r="H336" s="18">
        <f t="shared" si="5"/>
        <v>-1.3793103447596877E-3</v>
      </c>
      <c r="I336" s="119"/>
      <c r="J336" s="119"/>
    </row>
    <row r="337" spans="1:10">
      <c r="A337" s="60" t="s">
        <v>1107</v>
      </c>
      <c r="B337" s="60">
        <v>54797</v>
      </c>
      <c r="C337" s="28">
        <v>1007.7500000000001</v>
      </c>
      <c r="D337" s="135"/>
      <c r="E337" s="32" t="s">
        <v>12189</v>
      </c>
      <c r="F337" s="28">
        <v>1007.75</v>
      </c>
      <c r="G337" s="57"/>
      <c r="H337" s="18">
        <f t="shared" si="5"/>
        <v>0</v>
      </c>
      <c r="I337" s="119"/>
      <c r="J337" s="119"/>
    </row>
    <row r="338" spans="1:10">
      <c r="A338" s="60" t="s">
        <v>1107</v>
      </c>
      <c r="B338" s="60">
        <v>54798</v>
      </c>
      <c r="C338" s="28">
        <v>1007.7586206896552</v>
      </c>
      <c r="D338" s="135"/>
      <c r="E338" s="32" t="s">
        <v>12190</v>
      </c>
      <c r="F338" s="28">
        <v>1007.76</v>
      </c>
      <c r="G338" s="57"/>
      <c r="H338" s="18">
        <f t="shared" si="5"/>
        <v>-1.3793103447596877E-3</v>
      </c>
      <c r="I338" s="119"/>
      <c r="J338" s="119"/>
    </row>
    <row r="339" spans="1:10">
      <c r="A339" s="60" t="s">
        <v>1107</v>
      </c>
      <c r="B339" s="60">
        <v>54799</v>
      </c>
      <c r="C339" s="28">
        <v>947.42241379310349</v>
      </c>
      <c r="D339" s="135"/>
      <c r="E339" s="32" t="s">
        <v>12191</v>
      </c>
      <c r="F339" s="28">
        <v>947.42000000000007</v>
      </c>
      <c r="G339" s="57"/>
      <c r="H339" s="18">
        <f t="shared" si="5"/>
        <v>2.4137931034147186E-3</v>
      </c>
      <c r="I339" s="119"/>
      <c r="J339" s="119"/>
    </row>
    <row r="340" spans="1:10">
      <c r="A340" s="60" t="s">
        <v>1107</v>
      </c>
      <c r="B340" s="60">
        <v>54800</v>
      </c>
      <c r="C340" s="28">
        <v>400</v>
      </c>
      <c r="D340" s="135"/>
      <c r="E340" s="32" t="s">
        <v>12192</v>
      </c>
      <c r="F340" s="28">
        <v>400</v>
      </c>
      <c r="G340" s="57"/>
      <c r="H340" s="18">
        <f t="shared" si="5"/>
        <v>0</v>
      </c>
      <c r="I340" s="119"/>
      <c r="J340" s="119"/>
    </row>
    <row r="341" spans="1:10">
      <c r="A341" s="60" t="s">
        <v>1107</v>
      </c>
      <c r="B341" s="60">
        <v>54801</v>
      </c>
      <c r="C341" s="28">
        <v>4753.4137931034484</v>
      </c>
      <c r="D341" s="135"/>
      <c r="E341" s="32" t="s">
        <v>12193</v>
      </c>
      <c r="F341" s="28">
        <v>4753.41</v>
      </c>
      <c r="G341" s="57"/>
      <c r="H341" s="18">
        <f t="shared" si="5"/>
        <v>3.7931034485154669E-3</v>
      </c>
      <c r="I341" s="119"/>
      <c r="J341" s="119"/>
    </row>
    <row r="342" spans="1:10">
      <c r="A342" s="60" t="s">
        <v>1107</v>
      </c>
      <c r="B342" s="60">
        <v>54802</v>
      </c>
      <c r="C342" s="28">
        <v>3634.4827586206898</v>
      </c>
      <c r="D342" s="135"/>
      <c r="E342" s="32" t="s">
        <v>12194</v>
      </c>
      <c r="F342" s="28">
        <v>3634.48</v>
      </c>
      <c r="G342" s="57"/>
      <c r="H342" s="18">
        <f t="shared" si="5"/>
        <v>2.7586206897467491E-3</v>
      </c>
      <c r="I342" s="119"/>
      <c r="J342" s="119"/>
    </row>
    <row r="343" spans="1:10">
      <c r="A343" s="60" t="s">
        <v>1107</v>
      </c>
      <c r="B343" s="60">
        <v>54803</v>
      </c>
      <c r="C343" s="28">
        <v>1758.6206896551726</v>
      </c>
      <c r="D343" s="135"/>
      <c r="E343" s="32" t="s">
        <v>12195</v>
      </c>
      <c r="F343" s="28">
        <v>1758.62</v>
      </c>
      <c r="G343" s="57"/>
      <c r="H343" s="18">
        <f t="shared" si="5"/>
        <v>6.8965517266406096E-4</v>
      </c>
      <c r="I343" s="119"/>
      <c r="J343" s="119"/>
    </row>
    <row r="344" spans="1:10">
      <c r="A344" s="60" t="s">
        <v>1107</v>
      </c>
      <c r="B344" s="60">
        <v>54804</v>
      </c>
      <c r="C344" s="28">
        <v>947.42241379310349</v>
      </c>
      <c r="D344" s="135"/>
      <c r="E344" s="32" t="s">
        <v>12196</v>
      </c>
      <c r="F344" s="28">
        <v>947.42</v>
      </c>
      <c r="G344" s="57"/>
      <c r="H344" s="18">
        <f t="shared" si="5"/>
        <v>2.4137931035284055E-3</v>
      </c>
      <c r="I344" s="119"/>
      <c r="J344" s="119"/>
    </row>
    <row r="345" spans="1:10">
      <c r="A345" s="60" t="s">
        <v>1107</v>
      </c>
      <c r="B345" s="60">
        <v>54805</v>
      </c>
      <c r="C345" s="28">
        <v>1758.6206896551726</v>
      </c>
      <c r="D345" s="135"/>
      <c r="E345" s="32" t="s">
        <v>12197</v>
      </c>
      <c r="F345" s="28">
        <v>1758.62</v>
      </c>
      <c r="G345" s="57"/>
      <c r="H345" s="18">
        <f t="shared" si="5"/>
        <v>6.8965517266406096E-4</v>
      </c>
      <c r="I345" s="119"/>
      <c r="J345" s="119"/>
    </row>
    <row r="346" spans="1:10">
      <c r="A346" s="60" t="s">
        <v>1107</v>
      </c>
      <c r="B346" s="60">
        <v>54806</v>
      </c>
      <c r="C346" s="28">
        <v>186.32758620689654</v>
      </c>
      <c r="D346" s="135"/>
      <c r="E346" s="32" t="s">
        <v>12198</v>
      </c>
      <c r="F346" s="28">
        <v>186.33</v>
      </c>
      <c r="G346" s="57"/>
      <c r="H346" s="18">
        <f t="shared" si="5"/>
        <v>-2.4137931034715621E-3</v>
      </c>
      <c r="I346" s="119"/>
      <c r="J346" s="119"/>
    </row>
    <row r="347" spans="1:10">
      <c r="A347" s="60" t="s">
        <v>1107</v>
      </c>
      <c r="B347" s="60">
        <v>54807</v>
      </c>
      <c r="C347" s="28">
        <v>180.00000000000003</v>
      </c>
      <c r="D347" s="135"/>
      <c r="E347" s="32" t="s">
        <v>12199</v>
      </c>
      <c r="F347" s="28">
        <v>180</v>
      </c>
      <c r="G347" s="57"/>
      <c r="H347" s="18">
        <f t="shared" si="5"/>
        <v>0</v>
      </c>
      <c r="I347" s="119"/>
      <c r="J347" s="119"/>
    </row>
    <row r="348" spans="1:10">
      <c r="A348" s="60" t="s">
        <v>1107</v>
      </c>
      <c r="B348" s="60">
        <v>54808</v>
      </c>
      <c r="C348" s="28">
        <v>180.00000000000003</v>
      </c>
      <c r="D348" s="135"/>
      <c r="E348" s="32" t="s">
        <v>12200</v>
      </c>
      <c r="F348" s="28">
        <v>180</v>
      </c>
      <c r="G348" s="57"/>
      <c r="H348" s="18">
        <f t="shared" si="5"/>
        <v>0</v>
      </c>
      <c r="I348" s="119"/>
      <c r="J348" s="119"/>
    </row>
    <row r="349" spans="1:10">
      <c r="A349" s="60" t="s">
        <v>1107</v>
      </c>
      <c r="B349" s="60">
        <v>54809</v>
      </c>
      <c r="C349" s="28">
        <v>180.00000000000003</v>
      </c>
      <c r="D349" s="135"/>
      <c r="E349" s="32" t="s">
        <v>12201</v>
      </c>
      <c r="F349" s="28">
        <v>180</v>
      </c>
      <c r="G349" s="57"/>
      <c r="H349" s="18">
        <f t="shared" si="5"/>
        <v>0</v>
      </c>
      <c r="I349" s="119"/>
      <c r="J349" s="119"/>
    </row>
    <row r="350" spans="1:10">
      <c r="A350" s="60" t="s">
        <v>1107</v>
      </c>
      <c r="B350" s="60">
        <v>54810</v>
      </c>
      <c r="C350" s="28">
        <v>180.00000000000003</v>
      </c>
      <c r="D350" s="135"/>
      <c r="E350" s="32" t="s">
        <v>12202</v>
      </c>
      <c r="F350" s="28">
        <v>180</v>
      </c>
      <c r="G350" s="57"/>
      <c r="H350" s="18">
        <f t="shared" si="5"/>
        <v>0</v>
      </c>
      <c r="I350" s="119"/>
      <c r="J350" s="119"/>
    </row>
    <row r="351" spans="1:10">
      <c r="A351" s="60" t="s">
        <v>1107</v>
      </c>
      <c r="B351" s="60">
        <v>54811</v>
      </c>
      <c r="C351" s="28">
        <v>9490.3534482758623</v>
      </c>
      <c r="D351" s="135"/>
      <c r="E351" s="32" t="s">
        <v>12203</v>
      </c>
      <c r="F351" s="28">
        <v>9490.35</v>
      </c>
      <c r="G351" s="57"/>
      <c r="H351" s="18">
        <f t="shared" si="5"/>
        <v>3.4482758619560627E-3</v>
      </c>
      <c r="I351" s="119"/>
      <c r="J351" s="119"/>
    </row>
    <row r="352" spans="1:10">
      <c r="A352" s="60" t="s">
        <v>1107</v>
      </c>
      <c r="B352" s="60">
        <v>54812</v>
      </c>
      <c r="C352" s="28">
        <v>1430</v>
      </c>
      <c r="D352" s="135"/>
      <c r="E352" s="32" t="s">
        <v>12204</v>
      </c>
      <c r="F352" s="28">
        <v>1430</v>
      </c>
      <c r="G352" s="57"/>
      <c r="H352" s="18">
        <f t="shared" si="5"/>
        <v>0</v>
      </c>
      <c r="I352" s="119"/>
      <c r="J352" s="119"/>
    </row>
    <row r="353" spans="1:10">
      <c r="A353" s="60" t="s">
        <v>1107</v>
      </c>
      <c r="B353" s="60">
        <v>54813</v>
      </c>
      <c r="C353" s="28">
        <v>400</v>
      </c>
      <c r="D353" s="135"/>
      <c r="E353" s="32" t="s">
        <v>12205</v>
      </c>
      <c r="F353" s="28">
        <v>400</v>
      </c>
      <c r="G353" s="57"/>
      <c r="H353" s="18">
        <f t="shared" si="5"/>
        <v>0</v>
      </c>
      <c r="I353" s="119"/>
      <c r="J353" s="119"/>
    </row>
    <row r="354" spans="1:10">
      <c r="A354" s="60" t="s">
        <v>1107</v>
      </c>
      <c r="B354" s="60">
        <v>54814</v>
      </c>
      <c r="C354" s="28">
        <v>1758.6206896551726</v>
      </c>
      <c r="D354" s="135"/>
      <c r="E354" s="32" t="s">
        <v>12206</v>
      </c>
      <c r="F354" s="28">
        <v>1758.62</v>
      </c>
      <c r="G354" s="57"/>
      <c r="H354" s="18">
        <f t="shared" si="5"/>
        <v>6.8965517266406096E-4</v>
      </c>
      <c r="I354" s="119"/>
      <c r="J354" s="119"/>
    </row>
    <row r="355" spans="1:10">
      <c r="A355" s="60" t="s">
        <v>1107</v>
      </c>
      <c r="B355" s="60">
        <v>54815</v>
      </c>
      <c r="C355" s="28">
        <v>1007.7586206896552</v>
      </c>
      <c r="D355" s="135"/>
      <c r="E355" s="32" t="s">
        <v>12207</v>
      </c>
      <c r="F355" s="28">
        <v>1007.76</v>
      </c>
      <c r="G355" s="57"/>
      <c r="H355" s="18">
        <f t="shared" si="5"/>
        <v>-1.3793103447596877E-3</v>
      </c>
      <c r="I355" s="119"/>
      <c r="J355" s="119"/>
    </row>
    <row r="356" spans="1:10">
      <c r="A356" s="60" t="s">
        <v>1107</v>
      </c>
      <c r="B356" s="60">
        <v>54816</v>
      </c>
      <c r="C356" s="28">
        <v>2043.1034482758623</v>
      </c>
      <c r="D356" s="135"/>
      <c r="E356" s="32" t="s">
        <v>12208</v>
      </c>
      <c r="F356" s="28">
        <v>2043.1000000000001</v>
      </c>
      <c r="G356" s="57"/>
      <c r="H356" s="18">
        <f t="shared" si="5"/>
        <v>3.4482758621834364E-3</v>
      </c>
      <c r="I356" s="119"/>
      <c r="J356" s="119"/>
    </row>
    <row r="357" spans="1:10">
      <c r="A357" s="60" t="s">
        <v>1107</v>
      </c>
      <c r="B357" s="60">
        <v>54817</v>
      </c>
      <c r="C357" s="28">
        <v>1347.4137931034484</v>
      </c>
      <c r="D357" s="135"/>
      <c r="E357" s="32" t="s">
        <v>12209</v>
      </c>
      <c r="F357" s="28">
        <v>1347.41</v>
      </c>
      <c r="G357" s="57"/>
      <c r="H357" s="18">
        <f t="shared" si="5"/>
        <v>3.7931034482880932E-3</v>
      </c>
      <c r="I357" s="119"/>
      <c r="J357" s="119"/>
    </row>
    <row r="358" spans="1:10">
      <c r="A358" s="60" t="s">
        <v>1107</v>
      </c>
      <c r="B358" s="60">
        <v>54818</v>
      </c>
      <c r="C358" s="28">
        <v>8273.5</v>
      </c>
      <c r="D358" s="135"/>
      <c r="E358" s="32" t="s">
        <v>12210</v>
      </c>
      <c r="F358" s="28">
        <v>8273.5</v>
      </c>
      <c r="G358" s="57"/>
      <c r="H358" s="18">
        <f t="shared" si="5"/>
        <v>0</v>
      </c>
      <c r="I358" s="119"/>
      <c r="J358" s="119"/>
    </row>
    <row r="359" spans="1:10">
      <c r="A359" s="60" t="s">
        <v>1107</v>
      </c>
      <c r="B359" s="60">
        <v>54819</v>
      </c>
      <c r="C359" s="28">
        <v>8273.5</v>
      </c>
      <c r="D359" s="135"/>
      <c r="E359" s="32" t="s">
        <v>12211</v>
      </c>
      <c r="F359" s="28">
        <v>8273.5</v>
      </c>
      <c r="G359" s="57"/>
      <c r="H359" s="18">
        <f t="shared" si="5"/>
        <v>0</v>
      </c>
      <c r="I359" s="119"/>
      <c r="J359" s="119"/>
    </row>
    <row r="360" spans="1:10">
      <c r="A360" s="60" t="s">
        <v>1107</v>
      </c>
      <c r="B360" s="60">
        <v>54820</v>
      </c>
      <c r="C360" s="28">
        <v>947.42241379310349</v>
      </c>
      <c r="D360" s="135"/>
      <c r="E360" s="32" t="s">
        <v>12212</v>
      </c>
      <c r="F360" s="28">
        <v>947.42</v>
      </c>
      <c r="G360" s="57"/>
      <c r="H360" s="18">
        <f t="shared" si="5"/>
        <v>2.4137931035284055E-3</v>
      </c>
      <c r="I360" s="119"/>
      <c r="J360" s="119"/>
    </row>
    <row r="361" spans="1:10">
      <c r="A361" s="60" t="s">
        <v>1107</v>
      </c>
      <c r="B361" s="60">
        <v>54821</v>
      </c>
      <c r="C361" s="28">
        <v>200</v>
      </c>
      <c r="D361" s="135"/>
      <c r="E361" s="32" t="s">
        <v>12213</v>
      </c>
      <c r="F361" s="28">
        <v>200</v>
      </c>
      <c r="G361" s="57"/>
      <c r="H361" s="18">
        <f t="shared" si="5"/>
        <v>0</v>
      </c>
      <c r="I361" s="119"/>
      <c r="J361" s="119"/>
    </row>
    <row r="362" spans="1:10">
      <c r="A362" s="60" t="s">
        <v>1107</v>
      </c>
      <c r="B362" s="60">
        <v>54822</v>
      </c>
      <c r="C362" s="28">
        <v>947.42241379310349</v>
      </c>
      <c r="D362" s="135"/>
      <c r="E362" s="32" t="s">
        <v>12214</v>
      </c>
      <c r="F362" s="28">
        <v>947.42</v>
      </c>
      <c r="G362" s="57"/>
      <c r="H362" s="18">
        <f t="shared" si="5"/>
        <v>2.4137931035284055E-3</v>
      </c>
      <c r="I362" s="119"/>
      <c r="J362" s="119"/>
    </row>
    <row r="363" spans="1:10">
      <c r="A363" s="60" t="s">
        <v>1107</v>
      </c>
      <c r="B363" s="60">
        <v>54823</v>
      </c>
      <c r="C363" s="28">
        <v>2862.0603448275861</v>
      </c>
      <c r="D363" s="135"/>
      <c r="E363" s="32" t="s">
        <v>12215</v>
      </c>
      <c r="F363" s="28">
        <v>2862.06</v>
      </c>
      <c r="G363" s="57"/>
      <c r="H363" s="18">
        <f t="shared" si="5"/>
        <v>3.448275861046568E-4</v>
      </c>
      <c r="I363" s="119"/>
      <c r="J363" s="119"/>
    </row>
    <row r="364" spans="1:10">
      <c r="A364" s="60" t="s">
        <v>1107</v>
      </c>
      <c r="B364" s="60">
        <v>54824</v>
      </c>
      <c r="C364" s="28">
        <v>2339.6637931034488</v>
      </c>
      <c r="D364" s="135"/>
      <c r="E364" s="32" t="s">
        <v>12216</v>
      </c>
      <c r="F364" s="28">
        <v>2339.66</v>
      </c>
      <c r="G364" s="57"/>
      <c r="H364" s="18">
        <f t="shared" si="5"/>
        <v>3.7931034489702142E-3</v>
      </c>
      <c r="I364" s="119"/>
      <c r="J364" s="119"/>
    </row>
    <row r="365" spans="1:10">
      <c r="A365" s="60" t="s">
        <v>1107</v>
      </c>
      <c r="B365" s="60">
        <v>54825</v>
      </c>
      <c r="C365" s="28">
        <v>2024.9913793103449</v>
      </c>
      <c r="D365" s="135"/>
      <c r="E365" s="32" t="s">
        <v>12217</v>
      </c>
      <c r="F365" s="28">
        <v>2024.9899999999998</v>
      </c>
      <c r="G365" s="57"/>
      <c r="H365" s="18">
        <f t="shared" si="5"/>
        <v>1.3793103451007482E-3</v>
      </c>
      <c r="I365" s="119"/>
      <c r="J365" s="119"/>
    </row>
    <row r="366" spans="1:10">
      <c r="A366" s="60" t="s">
        <v>1107</v>
      </c>
      <c r="B366" s="60">
        <v>54826</v>
      </c>
      <c r="C366" s="28">
        <v>123.31034482758621</v>
      </c>
      <c r="D366" s="135"/>
      <c r="E366" s="32" t="s">
        <v>12218</v>
      </c>
      <c r="F366" s="28">
        <v>123.30999999999997</v>
      </c>
      <c r="G366" s="57"/>
      <c r="H366" s="18">
        <f t="shared" si="5"/>
        <v>3.4482758623255449E-4</v>
      </c>
      <c r="I366" s="119"/>
      <c r="J366" s="119"/>
    </row>
    <row r="367" spans="1:10">
      <c r="A367" s="60" t="s">
        <v>1107</v>
      </c>
      <c r="B367" s="60">
        <v>54827</v>
      </c>
      <c r="C367" s="28">
        <v>517.24137931034488</v>
      </c>
      <c r="D367" s="135"/>
      <c r="E367" s="32" t="s">
        <v>12219</v>
      </c>
      <c r="F367" s="28">
        <v>517.24</v>
      </c>
      <c r="G367" s="57"/>
      <c r="H367" s="18">
        <f t="shared" si="5"/>
        <v>1.3793103448733746E-3</v>
      </c>
      <c r="I367" s="119"/>
      <c r="J367" s="119"/>
    </row>
    <row r="368" spans="1:10">
      <c r="A368" s="60" t="s">
        <v>1107</v>
      </c>
      <c r="B368" s="60">
        <v>54828</v>
      </c>
      <c r="C368" s="28">
        <v>947.42241379310349</v>
      </c>
      <c r="D368" s="135"/>
      <c r="E368" s="32" t="s">
        <v>12220</v>
      </c>
      <c r="F368" s="28">
        <v>947.42000000000007</v>
      </c>
      <c r="G368" s="57"/>
      <c r="H368" s="18">
        <f t="shared" si="5"/>
        <v>2.4137931034147186E-3</v>
      </c>
      <c r="I368" s="119"/>
      <c r="J368" s="119"/>
    </row>
    <row r="369" spans="1:10">
      <c r="A369" s="60" t="s">
        <v>1107</v>
      </c>
      <c r="B369" s="60">
        <v>54829</v>
      </c>
      <c r="C369" s="28">
        <v>2953.4310344827591</v>
      </c>
      <c r="D369" s="135"/>
      <c r="E369" s="32" t="s">
        <v>12221</v>
      </c>
      <c r="F369" s="28">
        <v>2953.4300000000003</v>
      </c>
      <c r="G369" s="57"/>
      <c r="H369" s="18">
        <f t="shared" si="5"/>
        <v>1.0344827587687178E-3</v>
      </c>
      <c r="I369" s="119"/>
      <c r="J369" s="119"/>
    </row>
    <row r="370" spans="1:10">
      <c r="A370" s="60" t="s">
        <v>1107</v>
      </c>
      <c r="B370" s="60">
        <v>54830</v>
      </c>
      <c r="C370" s="28">
        <v>4454.4137931034484</v>
      </c>
      <c r="D370" s="135"/>
      <c r="E370" s="32" t="s">
        <v>12222</v>
      </c>
      <c r="F370" s="28">
        <v>4454.41</v>
      </c>
      <c r="G370" s="57"/>
      <c r="H370" s="18">
        <f t="shared" si="5"/>
        <v>3.7931034485154669E-3</v>
      </c>
      <c r="I370" s="119"/>
      <c r="J370" s="119"/>
    </row>
    <row r="371" spans="1:10">
      <c r="A371" s="60" t="s">
        <v>1107</v>
      </c>
      <c r="B371" s="60">
        <v>54831</v>
      </c>
      <c r="C371" s="28">
        <v>2042.2500000000002</v>
      </c>
      <c r="D371" s="135"/>
      <c r="E371" s="32" t="s">
        <v>12223</v>
      </c>
      <c r="F371" s="28">
        <v>2042.25</v>
      </c>
      <c r="G371" s="57"/>
      <c r="H371" s="18">
        <f t="shared" si="5"/>
        <v>0</v>
      </c>
      <c r="I371" s="119"/>
      <c r="J371" s="119"/>
    </row>
    <row r="372" spans="1:10">
      <c r="A372" s="60" t="s">
        <v>1107</v>
      </c>
      <c r="B372" s="60">
        <v>54832</v>
      </c>
      <c r="C372" s="28">
        <v>1007.7586206896552</v>
      </c>
      <c r="D372" s="135"/>
      <c r="E372" s="32" t="s">
        <v>12224</v>
      </c>
      <c r="F372" s="28">
        <v>1007.76</v>
      </c>
      <c r="G372" s="57"/>
      <c r="H372" s="18">
        <f t="shared" si="5"/>
        <v>-1.3793103447596877E-3</v>
      </c>
      <c r="I372" s="119"/>
      <c r="J372" s="119"/>
    </row>
    <row r="373" spans="1:10">
      <c r="A373" s="60" t="s">
        <v>1107</v>
      </c>
      <c r="B373" s="60">
        <v>54833</v>
      </c>
      <c r="C373" s="28">
        <v>1007.7586206896552</v>
      </c>
      <c r="D373" s="135"/>
      <c r="E373" s="32" t="s">
        <v>12225</v>
      </c>
      <c r="F373" s="28">
        <v>1007.76</v>
      </c>
      <c r="G373" s="57"/>
      <c r="H373" s="18">
        <f t="shared" si="5"/>
        <v>-1.3793103447596877E-3</v>
      </c>
      <c r="I373" s="119"/>
      <c r="J373" s="119"/>
    </row>
    <row r="374" spans="1:10">
      <c r="A374" s="60" t="s">
        <v>1107</v>
      </c>
      <c r="B374" s="60">
        <v>54834</v>
      </c>
      <c r="C374" s="28">
        <v>1007.7586206896552</v>
      </c>
      <c r="D374" s="135"/>
      <c r="E374" s="32" t="s">
        <v>12226</v>
      </c>
      <c r="F374" s="28">
        <v>1007.76</v>
      </c>
      <c r="G374" s="57"/>
      <c r="H374" s="18">
        <f t="shared" si="5"/>
        <v>-1.3793103447596877E-3</v>
      </c>
      <c r="I374" s="119"/>
      <c r="J374" s="119"/>
    </row>
    <row r="375" spans="1:10">
      <c r="A375" s="60" t="s">
        <v>1107</v>
      </c>
      <c r="B375" s="60">
        <v>54835</v>
      </c>
      <c r="C375" s="28">
        <v>1007.7586206896552</v>
      </c>
      <c r="D375" s="135"/>
      <c r="E375" s="32" t="s">
        <v>12227</v>
      </c>
      <c r="F375" s="28">
        <v>1007.76</v>
      </c>
      <c r="G375" s="57"/>
      <c r="H375" s="18">
        <f t="shared" si="5"/>
        <v>-1.3793103447596877E-3</v>
      </c>
      <c r="I375" s="119"/>
      <c r="J375" s="119"/>
    </row>
    <row r="376" spans="1:10">
      <c r="A376" s="60" t="s">
        <v>1107</v>
      </c>
      <c r="B376" s="60">
        <v>54836</v>
      </c>
      <c r="C376" s="28">
        <v>1893.9568965517242</v>
      </c>
      <c r="D376" s="135"/>
      <c r="E376" s="32" t="s">
        <v>12228</v>
      </c>
      <c r="F376" s="28">
        <v>1893.96</v>
      </c>
      <c r="G376" s="57"/>
      <c r="H376" s="18">
        <f t="shared" si="5"/>
        <v>-3.1034482758514059E-3</v>
      </c>
      <c r="I376" s="119"/>
      <c r="J376" s="119"/>
    </row>
    <row r="377" spans="1:10">
      <c r="A377" s="60" t="s">
        <v>1107</v>
      </c>
      <c r="B377" s="60">
        <v>54837</v>
      </c>
      <c r="C377" s="28">
        <v>2120.6896551724139</v>
      </c>
      <c r="D377" s="135"/>
      <c r="E377" s="32" t="s">
        <v>12229</v>
      </c>
      <c r="F377" s="28">
        <v>2120.69</v>
      </c>
      <c r="G377" s="57"/>
      <c r="H377" s="18">
        <f t="shared" si="5"/>
        <v>-3.448275861046568E-4</v>
      </c>
      <c r="I377" s="119"/>
      <c r="J377" s="119"/>
    </row>
    <row r="378" spans="1:10">
      <c r="A378" s="60" t="s">
        <v>1107</v>
      </c>
      <c r="B378" s="60">
        <v>54838</v>
      </c>
      <c r="C378" s="28">
        <v>947.42241379310349</v>
      </c>
      <c r="D378" s="135"/>
      <c r="E378" s="32" t="s">
        <v>12230</v>
      </c>
      <c r="F378" s="28">
        <v>947.42000000000007</v>
      </c>
      <c r="G378" s="57"/>
      <c r="H378" s="18">
        <f t="shared" si="5"/>
        <v>2.4137931034147186E-3</v>
      </c>
      <c r="I378" s="119"/>
      <c r="J378" s="119"/>
    </row>
    <row r="379" spans="1:10">
      <c r="A379" s="60" t="s">
        <v>1107</v>
      </c>
      <c r="B379" s="60">
        <v>54839</v>
      </c>
      <c r="C379" s="28">
        <v>1007.7586206896552</v>
      </c>
      <c r="D379" s="135"/>
      <c r="E379" s="32" t="s">
        <v>12231</v>
      </c>
      <c r="F379" s="28">
        <v>1007.76</v>
      </c>
      <c r="G379" s="57"/>
      <c r="H379" s="18">
        <f t="shared" si="5"/>
        <v>-1.3793103447596877E-3</v>
      </c>
      <c r="I379" s="119"/>
      <c r="J379" s="119"/>
    </row>
    <row r="380" spans="1:10">
      <c r="A380" s="60" t="s">
        <v>1107</v>
      </c>
      <c r="B380" s="60">
        <v>54840</v>
      </c>
      <c r="C380" s="28">
        <v>1007.7586206896552</v>
      </c>
      <c r="D380" s="135"/>
      <c r="E380" s="32" t="s">
        <v>12232</v>
      </c>
      <c r="F380" s="28">
        <v>1007.76</v>
      </c>
      <c r="G380" s="57"/>
      <c r="H380" s="18">
        <f t="shared" si="5"/>
        <v>-1.3793103447596877E-3</v>
      </c>
      <c r="I380" s="119"/>
      <c r="J380" s="119"/>
    </row>
    <row r="381" spans="1:10">
      <c r="A381" s="60" t="s">
        <v>1107</v>
      </c>
      <c r="B381" s="60">
        <v>54841</v>
      </c>
      <c r="C381" s="28">
        <v>1939.6637931034486</v>
      </c>
      <c r="D381" s="135"/>
      <c r="E381" s="32" t="s">
        <v>12233</v>
      </c>
      <c r="F381" s="28">
        <v>1939.66</v>
      </c>
      <c r="G381" s="57"/>
      <c r="H381" s="18">
        <f t="shared" si="5"/>
        <v>3.7931034485154669E-3</v>
      </c>
      <c r="I381" s="119"/>
      <c r="J381" s="119"/>
    </row>
    <row r="382" spans="1:10">
      <c r="A382" s="60" t="s">
        <v>1107</v>
      </c>
      <c r="B382" s="60">
        <v>54842</v>
      </c>
      <c r="C382" s="28">
        <v>3003.4396551724139</v>
      </c>
      <c r="D382" s="135"/>
      <c r="E382" s="32" t="s">
        <v>12234</v>
      </c>
      <c r="F382" s="28">
        <v>3003.44</v>
      </c>
      <c r="G382" s="57"/>
      <c r="H382" s="18">
        <f t="shared" si="5"/>
        <v>-3.448275861046568E-4</v>
      </c>
      <c r="I382" s="119"/>
      <c r="J382" s="119"/>
    </row>
    <row r="383" spans="1:10">
      <c r="A383" s="60" t="s">
        <v>1107</v>
      </c>
      <c r="B383" s="60">
        <v>54843</v>
      </c>
      <c r="C383" s="28">
        <v>3232.7586206896553</v>
      </c>
      <c r="D383" s="135"/>
      <c r="E383" s="32" t="s">
        <v>12235</v>
      </c>
      <c r="F383" s="28">
        <v>3232.76</v>
      </c>
      <c r="G383" s="57"/>
      <c r="H383" s="18">
        <f t="shared" si="5"/>
        <v>-1.3793103448733746E-3</v>
      </c>
      <c r="I383" s="119"/>
      <c r="J383" s="119"/>
    </row>
    <row r="384" spans="1:10">
      <c r="A384" s="60" t="s">
        <v>1107</v>
      </c>
      <c r="B384" s="60">
        <v>54844</v>
      </c>
      <c r="C384" s="28">
        <v>1758.6206896551726</v>
      </c>
      <c r="D384" s="135"/>
      <c r="E384" s="32" t="s">
        <v>12236</v>
      </c>
      <c r="F384" s="28">
        <v>1758.62</v>
      </c>
      <c r="G384" s="57"/>
      <c r="H384" s="18">
        <f t="shared" si="5"/>
        <v>6.8965517266406096E-4</v>
      </c>
      <c r="I384" s="119"/>
      <c r="J384" s="119"/>
    </row>
    <row r="385" spans="1:10">
      <c r="A385" s="60" t="s">
        <v>1107</v>
      </c>
      <c r="B385" s="60">
        <v>54845</v>
      </c>
      <c r="C385" s="28">
        <v>1034.3534482758621</v>
      </c>
      <c r="D385" s="135"/>
      <c r="E385" s="32" t="s">
        <v>12237</v>
      </c>
      <c r="F385" s="28">
        <v>1034.3499999999999</v>
      </c>
      <c r="G385" s="57"/>
      <c r="H385" s="18">
        <f t="shared" si="5"/>
        <v>3.4482758621834364E-3</v>
      </c>
      <c r="I385" s="119"/>
      <c r="J385" s="119"/>
    </row>
    <row r="386" spans="1:10">
      <c r="A386" s="60" t="s">
        <v>1107</v>
      </c>
      <c r="B386" s="60">
        <v>54846</v>
      </c>
      <c r="C386" s="28">
        <v>1654.3189655172414</v>
      </c>
      <c r="D386" s="135"/>
      <c r="E386" s="32" t="s">
        <v>12238</v>
      </c>
      <c r="F386" s="28">
        <v>1654.32</v>
      </c>
      <c r="G386" s="57"/>
      <c r="H386" s="18">
        <f t="shared" si="5"/>
        <v>-1.0344827585413441E-3</v>
      </c>
      <c r="I386" s="119"/>
      <c r="J386" s="119"/>
    </row>
    <row r="387" spans="1:10">
      <c r="A387" s="60" t="s">
        <v>1107</v>
      </c>
      <c r="B387" s="60">
        <v>54847</v>
      </c>
      <c r="C387" s="28">
        <v>1007.7586206896552</v>
      </c>
      <c r="D387" s="135"/>
      <c r="E387" s="32" t="s">
        <v>12239</v>
      </c>
      <c r="F387" s="28">
        <v>1007.76</v>
      </c>
      <c r="G387" s="57"/>
      <c r="H387" s="18">
        <f t="shared" si="5"/>
        <v>-1.3793103447596877E-3</v>
      </c>
      <c r="I387" s="119"/>
      <c r="J387" s="119"/>
    </row>
    <row r="388" spans="1:10">
      <c r="A388" s="60" t="s">
        <v>1107</v>
      </c>
      <c r="B388" s="60">
        <v>54848</v>
      </c>
      <c r="C388" s="28">
        <v>860.35344827586209</v>
      </c>
      <c r="D388" s="135"/>
      <c r="E388" s="32" t="s">
        <v>12240</v>
      </c>
      <c r="F388" s="28">
        <v>860.35</v>
      </c>
      <c r="G388" s="57"/>
      <c r="H388" s="18">
        <f t="shared" si="5"/>
        <v>3.4482758620697496E-3</v>
      </c>
      <c r="I388" s="119"/>
      <c r="J388" s="119"/>
    </row>
    <row r="389" spans="1:10">
      <c r="A389" s="60" t="s">
        <v>1107</v>
      </c>
      <c r="B389" s="60">
        <v>54849</v>
      </c>
      <c r="C389" s="28">
        <v>1007.7586206896552</v>
      </c>
      <c r="D389" s="135"/>
      <c r="E389" s="32" t="s">
        <v>12241</v>
      </c>
      <c r="F389" s="28">
        <v>1007.76</v>
      </c>
      <c r="G389" s="57"/>
      <c r="H389" s="18">
        <f t="shared" si="5"/>
        <v>-1.3793103447596877E-3</v>
      </c>
      <c r="I389" s="119"/>
      <c r="J389" s="119"/>
    </row>
    <row r="390" spans="1:10">
      <c r="A390" s="60" t="s">
        <v>1107</v>
      </c>
      <c r="B390" s="60">
        <v>54850</v>
      </c>
      <c r="C390" s="28">
        <v>1007.7586206896552</v>
      </c>
      <c r="D390" s="135"/>
      <c r="E390" s="32" t="s">
        <v>12242</v>
      </c>
      <c r="F390" s="28">
        <v>1007.76</v>
      </c>
      <c r="G390" s="57"/>
      <c r="H390" s="18">
        <f t="shared" si="5"/>
        <v>-1.3793103447596877E-3</v>
      </c>
      <c r="I390" s="119"/>
      <c r="J390" s="119"/>
    </row>
    <row r="391" spans="1:10">
      <c r="A391" s="60" t="s">
        <v>1107</v>
      </c>
      <c r="B391" s="60">
        <v>54851</v>
      </c>
      <c r="C391" s="28">
        <v>5964.0775862068967</v>
      </c>
      <c r="D391" s="135"/>
      <c r="E391" s="32" t="s">
        <v>12243</v>
      </c>
      <c r="F391" s="28">
        <v>5964.08</v>
      </c>
      <c r="G391" s="57"/>
      <c r="H391" s="18">
        <f t="shared" si="5"/>
        <v>-2.413793103187345E-3</v>
      </c>
      <c r="I391" s="119"/>
      <c r="J391" s="119"/>
    </row>
    <row r="392" spans="1:10">
      <c r="A392" s="60" t="s">
        <v>1107</v>
      </c>
      <c r="B392" s="60">
        <v>54852</v>
      </c>
      <c r="C392" s="28">
        <v>1007.7586206896552</v>
      </c>
      <c r="D392" s="135"/>
      <c r="E392" s="32" t="s">
        <v>12244</v>
      </c>
      <c r="F392" s="28">
        <v>1007.76</v>
      </c>
      <c r="G392" s="57"/>
      <c r="H392" s="18">
        <f t="shared" si="5"/>
        <v>-1.3793103447596877E-3</v>
      </c>
      <c r="I392" s="119"/>
      <c r="J392" s="119"/>
    </row>
    <row r="393" spans="1:10">
      <c r="A393" s="60" t="s">
        <v>1107</v>
      </c>
      <c r="B393" s="60">
        <v>54853</v>
      </c>
      <c r="C393" s="28">
        <v>2731.8879310344828</v>
      </c>
      <c r="D393" s="135"/>
      <c r="E393" s="32" t="s">
        <v>12245</v>
      </c>
      <c r="F393" s="28">
        <v>2731.89</v>
      </c>
      <c r="G393" s="57"/>
      <c r="H393" s="18">
        <f t="shared" ref="H393:H456" si="6">+C393-F393</f>
        <v>-2.0689655170826882E-3</v>
      </c>
      <c r="I393" s="119"/>
      <c r="J393" s="119"/>
    </row>
    <row r="394" spans="1:10">
      <c r="A394" s="60" t="s">
        <v>1107</v>
      </c>
      <c r="B394" s="60">
        <v>54854</v>
      </c>
      <c r="C394" s="28">
        <v>1007.7586206896552</v>
      </c>
      <c r="D394" s="135"/>
      <c r="E394" s="32" t="s">
        <v>12246</v>
      </c>
      <c r="F394" s="28">
        <v>1007.76</v>
      </c>
      <c r="G394" s="57"/>
      <c r="H394" s="18">
        <f t="shared" si="6"/>
        <v>-1.3793103447596877E-3</v>
      </c>
      <c r="I394" s="119"/>
      <c r="J394" s="119"/>
    </row>
    <row r="395" spans="1:10">
      <c r="A395" s="60" t="s">
        <v>1107</v>
      </c>
      <c r="B395" s="60">
        <v>54855</v>
      </c>
      <c r="C395" s="28">
        <v>1007.7586206896552</v>
      </c>
      <c r="D395" s="135"/>
      <c r="E395" s="32" t="s">
        <v>12247</v>
      </c>
      <c r="F395" s="28">
        <v>1007.76</v>
      </c>
      <c r="G395" s="57"/>
      <c r="H395" s="18">
        <f t="shared" si="6"/>
        <v>-1.3793103447596877E-3</v>
      </c>
      <c r="I395" s="119"/>
      <c r="J395" s="119"/>
    </row>
    <row r="396" spans="1:10">
      <c r="A396" s="60" t="s">
        <v>1107</v>
      </c>
      <c r="B396" s="60">
        <v>54856</v>
      </c>
      <c r="C396" s="28">
        <v>1758.6206896551726</v>
      </c>
      <c r="D396" s="135"/>
      <c r="E396" s="32" t="s">
        <v>12248</v>
      </c>
      <c r="F396" s="28">
        <v>1758.6200000000001</v>
      </c>
      <c r="G396" s="57"/>
      <c r="H396" s="18">
        <f t="shared" si="6"/>
        <v>6.8965517243668728E-4</v>
      </c>
      <c r="I396" s="119"/>
      <c r="J396" s="119"/>
    </row>
    <row r="397" spans="1:10">
      <c r="A397" s="60" t="s">
        <v>1107</v>
      </c>
      <c r="B397" s="60">
        <v>54857</v>
      </c>
      <c r="C397" s="28">
        <v>1214.6637931034484</v>
      </c>
      <c r="D397" s="135"/>
      <c r="E397" s="32" t="s">
        <v>12249</v>
      </c>
      <c r="F397" s="28">
        <v>1214.6599999999999</v>
      </c>
      <c r="G397" s="57"/>
      <c r="H397" s="18">
        <f t="shared" si="6"/>
        <v>3.7931034485154669E-3</v>
      </c>
      <c r="I397" s="119"/>
      <c r="J397" s="119"/>
    </row>
    <row r="398" spans="1:10">
      <c r="A398" s="60" t="s">
        <v>1107</v>
      </c>
      <c r="B398" s="60">
        <v>54858</v>
      </c>
      <c r="C398" s="28">
        <v>1758.6206896551726</v>
      </c>
      <c r="D398" s="135"/>
      <c r="E398" s="32" t="s">
        <v>12250</v>
      </c>
      <c r="F398" s="28">
        <v>1758.62</v>
      </c>
      <c r="G398" s="57"/>
      <c r="H398" s="18">
        <f t="shared" si="6"/>
        <v>6.8965517266406096E-4</v>
      </c>
      <c r="I398" s="119"/>
      <c r="J398" s="119"/>
    </row>
    <row r="399" spans="1:10">
      <c r="A399" s="60" t="s">
        <v>1107</v>
      </c>
      <c r="B399" s="60">
        <v>54859</v>
      </c>
      <c r="C399" s="28">
        <v>1007.7586206896552</v>
      </c>
      <c r="D399" s="135"/>
      <c r="E399" s="32" t="s">
        <v>12251</v>
      </c>
      <c r="F399" s="28">
        <v>1007.76</v>
      </c>
      <c r="G399" s="57"/>
      <c r="H399" s="18">
        <f t="shared" si="6"/>
        <v>-1.3793103447596877E-3</v>
      </c>
      <c r="I399" s="119"/>
      <c r="J399" s="119"/>
    </row>
    <row r="400" spans="1:10">
      <c r="A400" s="60" t="s">
        <v>1107</v>
      </c>
      <c r="B400" s="60">
        <v>54860</v>
      </c>
      <c r="C400" s="28">
        <v>1758.6206896551726</v>
      </c>
      <c r="D400" s="135"/>
      <c r="E400" s="32" t="s">
        <v>12252</v>
      </c>
      <c r="F400" s="28">
        <v>1758.62</v>
      </c>
      <c r="G400" s="57"/>
      <c r="H400" s="18">
        <f t="shared" si="6"/>
        <v>6.8965517266406096E-4</v>
      </c>
      <c r="I400" s="119"/>
      <c r="J400" s="119"/>
    </row>
    <row r="401" spans="1:10">
      <c r="A401" s="60" t="s">
        <v>1107</v>
      </c>
      <c r="B401" s="60">
        <v>54861</v>
      </c>
      <c r="C401" s="28">
        <v>2862.0603448275861</v>
      </c>
      <c r="D401" s="135"/>
      <c r="E401" s="32" t="s">
        <v>12253</v>
      </c>
      <c r="F401" s="28">
        <v>2862.06</v>
      </c>
      <c r="G401" s="57"/>
      <c r="H401" s="18">
        <f t="shared" si="6"/>
        <v>3.448275861046568E-4</v>
      </c>
      <c r="I401" s="119"/>
      <c r="J401" s="119"/>
    </row>
    <row r="402" spans="1:10">
      <c r="A402" s="60" t="s">
        <v>1107</v>
      </c>
      <c r="B402" s="60">
        <v>54862</v>
      </c>
      <c r="C402" s="28">
        <v>947.42241379310349</v>
      </c>
      <c r="D402" s="135"/>
      <c r="E402" s="32" t="s">
        <v>12254</v>
      </c>
      <c r="F402" s="28">
        <v>947.42000000000007</v>
      </c>
      <c r="G402" s="57"/>
      <c r="H402" s="18">
        <f t="shared" si="6"/>
        <v>2.4137931034147186E-3</v>
      </c>
      <c r="I402" s="119"/>
      <c r="J402" s="119"/>
    </row>
    <row r="403" spans="1:10">
      <c r="A403" s="60" t="s">
        <v>1107</v>
      </c>
      <c r="B403" s="60">
        <v>54863</v>
      </c>
      <c r="C403" s="28">
        <v>947.42241379310349</v>
      </c>
      <c r="D403" s="135"/>
      <c r="E403" s="32" t="s">
        <v>12255</v>
      </c>
      <c r="F403" s="28">
        <v>947.42000000000007</v>
      </c>
      <c r="G403" s="57"/>
      <c r="H403" s="18">
        <f t="shared" si="6"/>
        <v>2.4137931034147186E-3</v>
      </c>
      <c r="I403" s="119"/>
      <c r="J403" s="119"/>
    </row>
    <row r="404" spans="1:10">
      <c r="A404" s="60" t="s">
        <v>1107</v>
      </c>
      <c r="B404" s="60">
        <v>54864</v>
      </c>
      <c r="C404" s="28">
        <v>14395.939655172415</v>
      </c>
      <c r="D404" s="135"/>
      <c r="E404" s="32" t="s">
        <v>12256</v>
      </c>
      <c r="F404" s="28">
        <v>14395.939999999999</v>
      </c>
      <c r="G404" s="57"/>
      <c r="H404" s="18">
        <f t="shared" si="6"/>
        <v>-3.4482758383092005E-4</v>
      </c>
      <c r="I404" s="119"/>
      <c r="J404" s="119"/>
    </row>
    <row r="405" spans="1:10">
      <c r="A405" s="60" t="s">
        <v>1107</v>
      </c>
      <c r="B405" s="60">
        <v>54865</v>
      </c>
      <c r="C405" s="28">
        <v>400</v>
      </c>
      <c r="D405" s="135"/>
      <c r="E405" s="32" t="s">
        <v>12257</v>
      </c>
      <c r="F405" s="28">
        <v>400</v>
      </c>
      <c r="G405" s="57"/>
      <c r="H405" s="18">
        <f t="shared" si="6"/>
        <v>0</v>
      </c>
      <c r="I405" s="119"/>
      <c r="J405" s="119"/>
    </row>
    <row r="406" spans="1:10">
      <c r="A406" s="60" t="s">
        <v>1107</v>
      </c>
      <c r="B406" s="60">
        <v>54866</v>
      </c>
      <c r="C406" s="28">
        <v>600</v>
      </c>
      <c r="D406" s="135"/>
      <c r="E406" s="32" t="s">
        <v>12258</v>
      </c>
      <c r="F406" s="28">
        <v>600</v>
      </c>
      <c r="G406" s="57"/>
      <c r="H406" s="18">
        <f t="shared" si="6"/>
        <v>0</v>
      </c>
      <c r="I406" s="119"/>
      <c r="J406" s="119"/>
    </row>
    <row r="407" spans="1:10">
      <c r="A407" s="60" t="s">
        <v>1107</v>
      </c>
      <c r="B407" s="60">
        <v>54867</v>
      </c>
      <c r="C407" s="28">
        <v>400</v>
      </c>
      <c r="D407" s="135"/>
      <c r="E407" s="32" t="s">
        <v>12259</v>
      </c>
      <c r="F407" s="28">
        <v>400</v>
      </c>
      <c r="G407" s="57"/>
      <c r="H407" s="18">
        <f t="shared" si="6"/>
        <v>0</v>
      </c>
      <c r="I407" s="119"/>
      <c r="J407" s="119"/>
    </row>
    <row r="408" spans="1:10">
      <c r="A408" s="60" t="s">
        <v>1107</v>
      </c>
      <c r="B408" s="60">
        <v>54868</v>
      </c>
      <c r="C408" s="28">
        <v>2531.0258620689656</v>
      </c>
      <c r="D408" s="135"/>
      <c r="E408" s="32" t="s">
        <v>12260</v>
      </c>
      <c r="F408" s="28">
        <v>2531.0299999999997</v>
      </c>
      <c r="G408" s="57"/>
      <c r="H408" s="18">
        <f t="shared" si="6"/>
        <v>-4.1379310341653763E-3</v>
      </c>
      <c r="I408" s="119"/>
      <c r="J408" s="119"/>
    </row>
    <row r="409" spans="1:10">
      <c r="A409" s="60" t="s">
        <v>1107</v>
      </c>
      <c r="B409" s="60">
        <v>54869</v>
      </c>
      <c r="C409" s="28">
        <v>3701.1896551724139</v>
      </c>
      <c r="D409" s="135"/>
      <c r="E409" s="32" t="s">
        <v>12261</v>
      </c>
      <c r="F409" s="28">
        <v>3701.1900000000005</v>
      </c>
      <c r="G409" s="57"/>
      <c r="H409" s="18">
        <f t="shared" si="6"/>
        <v>-3.4482758655940415E-4</v>
      </c>
      <c r="I409" s="119"/>
      <c r="J409" s="119"/>
    </row>
    <row r="410" spans="1:10">
      <c r="A410" s="60" t="s">
        <v>1107</v>
      </c>
      <c r="B410" s="60">
        <v>54870</v>
      </c>
      <c r="C410" s="28">
        <v>947.41379310344837</v>
      </c>
      <c r="D410" s="135"/>
      <c r="E410" s="32" t="s">
        <v>12262</v>
      </c>
      <c r="F410" s="28">
        <v>947.41000000000008</v>
      </c>
      <c r="G410" s="57"/>
      <c r="H410" s="18">
        <f t="shared" si="6"/>
        <v>3.7931034482880932E-3</v>
      </c>
      <c r="I410" s="119"/>
      <c r="J410" s="119"/>
    </row>
    <row r="411" spans="1:10">
      <c r="A411" s="60" t="s">
        <v>1107</v>
      </c>
      <c r="B411" s="60">
        <v>54871</v>
      </c>
      <c r="C411" s="28">
        <v>1758.6206896551726</v>
      </c>
      <c r="D411" s="135"/>
      <c r="E411" s="32" t="s">
        <v>12263</v>
      </c>
      <c r="F411" s="28">
        <v>1758.62</v>
      </c>
      <c r="G411" s="57"/>
      <c r="H411" s="18">
        <f t="shared" si="6"/>
        <v>6.8965517266406096E-4</v>
      </c>
      <c r="I411" s="119"/>
      <c r="J411" s="119"/>
    </row>
    <row r="412" spans="1:10">
      <c r="A412" s="60" t="s">
        <v>1107</v>
      </c>
      <c r="B412" s="60">
        <v>54872</v>
      </c>
      <c r="C412" s="28">
        <v>947.42241379310349</v>
      </c>
      <c r="D412" s="135"/>
      <c r="E412" s="32" t="s">
        <v>12264</v>
      </c>
      <c r="F412" s="28">
        <v>947.42000000000007</v>
      </c>
      <c r="G412" s="57"/>
      <c r="H412" s="18">
        <f t="shared" si="6"/>
        <v>2.4137931034147186E-3</v>
      </c>
      <c r="I412" s="119"/>
      <c r="J412" s="119"/>
    </row>
    <row r="413" spans="1:10">
      <c r="A413" s="60" t="s">
        <v>1107</v>
      </c>
      <c r="B413" s="60">
        <v>54873</v>
      </c>
      <c r="C413" s="28">
        <v>1758.6206896551726</v>
      </c>
      <c r="D413" s="135"/>
      <c r="E413" s="32" t="s">
        <v>12265</v>
      </c>
      <c r="F413" s="28">
        <v>1758.62</v>
      </c>
      <c r="G413" s="57"/>
      <c r="H413" s="18">
        <f t="shared" si="6"/>
        <v>6.8965517266406096E-4</v>
      </c>
      <c r="I413" s="119"/>
      <c r="J413" s="119"/>
    </row>
    <row r="414" spans="1:10">
      <c r="A414" s="60" t="s">
        <v>1107</v>
      </c>
      <c r="B414" s="60">
        <v>54874</v>
      </c>
      <c r="C414" s="28">
        <v>947.42241379310349</v>
      </c>
      <c r="D414" s="135"/>
      <c r="E414" s="32" t="s">
        <v>12266</v>
      </c>
      <c r="F414" s="28">
        <v>947.42000000000007</v>
      </c>
      <c r="G414" s="57"/>
      <c r="H414" s="18">
        <f t="shared" si="6"/>
        <v>2.4137931034147186E-3</v>
      </c>
      <c r="I414" s="119"/>
      <c r="J414" s="119"/>
    </row>
    <row r="415" spans="1:10">
      <c r="A415" s="60" t="s">
        <v>1107</v>
      </c>
      <c r="B415" s="60">
        <v>54875</v>
      </c>
      <c r="C415" s="28">
        <v>1007.7500000000001</v>
      </c>
      <c r="D415" s="135"/>
      <c r="E415" s="32" t="s">
        <v>12267</v>
      </c>
      <c r="F415" s="28">
        <v>1007.75</v>
      </c>
      <c r="G415" s="57"/>
      <c r="H415" s="18">
        <f t="shared" si="6"/>
        <v>0</v>
      </c>
      <c r="I415" s="119"/>
      <c r="J415" s="119"/>
    </row>
    <row r="416" spans="1:10">
      <c r="A416" s="60" t="s">
        <v>1107</v>
      </c>
      <c r="B416" s="60">
        <v>54876</v>
      </c>
      <c r="C416" s="28">
        <v>1740.5086206896553</v>
      </c>
      <c r="D416" s="135"/>
      <c r="E416" s="32" t="s">
        <v>12268</v>
      </c>
      <c r="F416" s="28">
        <v>1740.51</v>
      </c>
      <c r="G416" s="57"/>
      <c r="H416" s="18">
        <f t="shared" si="6"/>
        <v>-1.3793103446460009E-3</v>
      </c>
      <c r="I416" s="119"/>
      <c r="J416" s="119"/>
    </row>
    <row r="417" spans="1:10">
      <c r="A417" s="60" t="s">
        <v>1107</v>
      </c>
      <c r="B417" s="60">
        <v>54877</v>
      </c>
      <c r="C417" s="28">
        <v>947.42241379310349</v>
      </c>
      <c r="D417" s="135"/>
      <c r="E417" s="32" t="s">
        <v>12269</v>
      </c>
      <c r="F417" s="28">
        <v>947.42000000000007</v>
      </c>
      <c r="G417" s="57"/>
      <c r="H417" s="18">
        <f t="shared" si="6"/>
        <v>2.4137931034147186E-3</v>
      </c>
      <c r="I417" s="119"/>
      <c r="J417" s="119"/>
    </row>
    <row r="418" spans="1:10">
      <c r="A418" s="60" t="s">
        <v>1107</v>
      </c>
      <c r="B418" s="60">
        <v>54878</v>
      </c>
      <c r="C418" s="28">
        <v>1007.7586206896552</v>
      </c>
      <c r="D418" s="135"/>
      <c r="E418" s="32" t="s">
        <v>12270</v>
      </c>
      <c r="F418" s="28">
        <v>1007.76</v>
      </c>
      <c r="G418" s="57"/>
      <c r="H418" s="18">
        <f t="shared" si="6"/>
        <v>-1.3793103447596877E-3</v>
      </c>
      <c r="I418" s="119"/>
      <c r="J418" s="119"/>
    </row>
    <row r="419" spans="1:10">
      <c r="A419" s="60" t="s">
        <v>1107</v>
      </c>
      <c r="B419" s="60">
        <v>54879</v>
      </c>
      <c r="C419" s="28">
        <v>1719.8189655172414</v>
      </c>
      <c r="D419" s="135"/>
      <c r="E419" s="32" t="s">
        <v>12271</v>
      </c>
      <c r="F419" s="28">
        <v>1719.8200000000002</v>
      </c>
      <c r="G419" s="57"/>
      <c r="H419" s="18">
        <f t="shared" si="6"/>
        <v>-1.0344827587687178E-3</v>
      </c>
      <c r="I419" s="119"/>
      <c r="J419" s="119"/>
    </row>
    <row r="420" spans="1:10">
      <c r="A420" s="60" t="s">
        <v>1107</v>
      </c>
      <c r="B420" s="60">
        <v>54880</v>
      </c>
      <c r="C420" s="28">
        <v>435.35344827586209</v>
      </c>
      <c r="D420" s="135"/>
      <c r="E420" s="32" t="s">
        <v>12272</v>
      </c>
      <c r="F420" s="28">
        <v>435.35</v>
      </c>
      <c r="G420" s="57"/>
      <c r="H420" s="18">
        <f t="shared" si="6"/>
        <v>3.4482758620697496E-3</v>
      </c>
      <c r="I420" s="119"/>
      <c r="J420" s="119"/>
    </row>
    <row r="421" spans="1:10">
      <c r="A421" s="60" t="s">
        <v>1107</v>
      </c>
      <c r="B421" s="60">
        <v>54881</v>
      </c>
      <c r="C421" s="28">
        <v>947.42241379310349</v>
      </c>
      <c r="D421" s="135"/>
      <c r="E421" s="32" t="s">
        <v>12273</v>
      </c>
      <c r="F421" s="28">
        <v>947.42000000000007</v>
      </c>
      <c r="G421" s="57"/>
      <c r="H421" s="18">
        <f t="shared" si="6"/>
        <v>2.4137931034147186E-3</v>
      </c>
      <c r="I421" s="119"/>
      <c r="J421" s="119"/>
    </row>
    <row r="422" spans="1:10">
      <c r="A422" s="60" t="s">
        <v>1107</v>
      </c>
      <c r="B422" s="60">
        <v>54882</v>
      </c>
      <c r="C422" s="28">
        <v>3849.1379310344832</v>
      </c>
      <c r="D422" s="135"/>
      <c r="E422" s="32" t="s">
        <v>12274</v>
      </c>
      <c r="F422" s="28">
        <v>3849.14</v>
      </c>
      <c r="G422" s="57"/>
      <c r="H422" s="18">
        <f t="shared" si="6"/>
        <v>-2.0689655166279408E-3</v>
      </c>
      <c r="I422" s="119"/>
      <c r="J422" s="119"/>
    </row>
    <row r="423" spans="1:10">
      <c r="A423" s="60" t="s">
        <v>1107</v>
      </c>
      <c r="B423" s="60">
        <v>54883</v>
      </c>
      <c r="C423" s="28">
        <v>947.42241379310349</v>
      </c>
      <c r="D423" s="135"/>
      <c r="E423" s="32" t="s">
        <v>12275</v>
      </c>
      <c r="F423" s="28">
        <v>947.42000000000007</v>
      </c>
      <c r="G423" s="57"/>
      <c r="H423" s="18">
        <f t="shared" si="6"/>
        <v>2.4137931034147186E-3</v>
      </c>
      <c r="I423" s="119"/>
      <c r="J423" s="119"/>
    </row>
    <row r="424" spans="1:10">
      <c r="A424" s="60" t="s">
        <v>1107</v>
      </c>
      <c r="B424" s="60">
        <v>54884</v>
      </c>
      <c r="C424" s="28">
        <v>2862.0603448275861</v>
      </c>
      <c r="D424" s="135"/>
      <c r="E424" s="32" t="s">
        <v>12276</v>
      </c>
      <c r="F424" s="28">
        <v>2862.0600000000004</v>
      </c>
      <c r="G424" s="57"/>
      <c r="H424" s="18">
        <f t="shared" si="6"/>
        <v>3.4482758564990945E-4</v>
      </c>
      <c r="I424" s="119"/>
      <c r="J424" s="119"/>
    </row>
    <row r="425" spans="1:10">
      <c r="A425" s="60" t="s">
        <v>1107</v>
      </c>
      <c r="B425" s="60">
        <v>54885</v>
      </c>
      <c r="C425" s="28">
        <v>4332.2068965517237</v>
      </c>
      <c r="D425" s="135"/>
      <c r="E425" s="32" t="s">
        <v>12277</v>
      </c>
      <c r="F425" s="28">
        <v>4332.21</v>
      </c>
      <c r="G425" s="57"/>
      <c r="H425" s="18">
        <f t="shared" si="6"/>
        <v>-3.1034482763061533E-3</v>
      </c>
      <c r="I425" s="119"/>
      <c r="J425" s="119"/>
    </row>
    <row r="426" spans="1:10">
      <c r="A426" s="60" t="s">
        <v>1107</v>
      </c>
      <c r="B426" s="60">
        <v>54886</v>
      </c>
      <c r="C426" s="28">
        <v>947.42241379310349</v>
      </c>
      <c r="D426" s="135"/>
      <c r="E426" s="32" t="s">
        <v>12278</v>
      </c>
      <c r="F426" s="28">
        <v>947.42000000000007</v>
      </c>
      <c r="G426" s="57"/>
      <c r="H426" s="18">
        <f t="shared" si="6"/>
        <v>2.4137931034147186E-3</v>
      </c>
      <c r="I426" s="119"/>
      <c r="J426" s="119"/>
    </row>
    <row r="427" spans="1:10">
      <c r="A427" s="60" t="s">
        <v>1107</v>
      </c>
      <c r="B427" s="60">
        <v>54887</v>
      </c>
      <c r="C427" s="28">
        <v>2731.8965517241381</v>
      </c>
      <c r="D427" s="135"/>
      <c r="E427" s="32" t="s">
        <v>12279</v>
      </c>
      <c r="F427" s="28">
        <v>2731.9</v>
      </c>
      <c r="G427" s="57"/>
      <c r="H427" s="18">
        <f t="shared" si="6"/>
        <v>-3.4482758619560627E-3</v>
      </c>
      <c r="I427" s="119"/>
      <c r="J427" s="119"/>
    </row>
    <row r="428" spans="1:10">
      <c r="A428" s="60" t="s">
        <v>1107</v>
      </c>
      <c r="B428" s="60">
        <v>54888</v>
      </c>
      <c r="C428" s="28">
        <v>9201.6810344827591</v>
      </c>
      <c r="D428" s="135"/>
      <c r="E428" s="32" t="s">
        <v>12280</v>
      </c>
      <c r="F428" s="28">
        <v>9201.68</v>
      </c>
      <c r="G428" s="57"/>
      <c r="H428" s="18">
        <f t="shared" si="6"/>
        <v>1.0344827587687178E-3</v>
      </c>
      <c r="I428" s="119"/>
      <c r="J428" s="119"/>
    </row>
    <row r="429" spans="1:10">
      <c r="A429" s="60" t="s">
        <v>1107</v>
      </c>
      <c r="B429" s="60">
        <v>54889</v>
      </c>
      <c r="C429" s="28">
        <v>550</v>
      </c>
      <c r="D429" s="135"/>
      <c r="E429" s="32" t="s">
        <v>12281</v>
      </c>
      <c r="F429" s="28">
        <v>550</v>
      </c>
      <c r="G429" s="57"/>
      <c r="H429" s="18">
        <f t="shared" si="6"/>
        <v>0</v>
      </c>
      <c r="I429" s="119"/>
      <c r="J429" s="119"/>
    </row>
    <row r="430" spans="1:10">
      <c r="A430" s="60" t="s">
        <v>1107</v>
      </c>
      <c r="B430" s="60">
        <v>54890</v>
      </c>
      <c r="C430" s="28">
        <v>2775</v>
      </c>
      <c r="D430" s="135"/>
      <c r="E430" s="32" t="s">
        <v>12282</v>
      </c>
      <c r="F430" s="28">
        <v>2775</v>
      </c>
      <c r="G430" s="57"/>
      <c r="H430" s="18">
        <f t="shared" si="6"/>
        <v>0</v>
      </c>
      <c r="I430" s="119"/>
      <c r="J430" s="119"/>
    </row>
    <row r="431" spans="1:10">
      <c r="A431" s="60" t="s">
        <v>1107</v>
      </c>
      <c r="B431" s="60">
        <v>54891</v>
      </c>
      <c r="C431" s="28">
        <v>1275</v>
      </c>
      <c r="D431" s="135"/>
      <c r="E431" s="32" t="s">
        <v>12283</v>
      </c>
      <c r="F431" s="28">
        <v>1275</v>
      </c>
      <c r="G431" s="57"/>
      <c r="H431" s="18">
        <f t="shared" si="6"/>
        <v>0</v>
      </c>
      <c r="I431" s="119"/>
      <c r="J431" s="119"/>
    </row>
    <row r="432" spans="1:10">
      <c r="A432" s="60" t="s">
        <v>1107</v>
      </c>
      <c r="B432" s="60">
        <v>54892</v>
      </c>
      <c r="C432" s="28">
        <v>14475.000000000002</v>
      </c>
      <c r="D432" s="135"/>
      <c r="E432" s="32" t="s">
        <v>12284</v>
      </c>
      <c r="F432" s="28">
        <v>14475</v>
      </c>
      <c r="G432" s="57"/>
      <c r="H432" s="18">
        <f t="shared" si="6"/>
        <v>0</v>
      </c>
      <c r="I432" s="119"/>
      <c r="J432" s="119"/>
    </row>
    <row r="433" spans="1:10">
      <c r="A433" s="60" t="s">
        <v>1107</v>
      </c>
      <c r="B433" s="60">
        <v>54893</v>
      </c>
      <c r="C433" s="28">
        <v>2625</v>
      </c>
      <c r="D433" s="135"/>
      <c r="E433" s="32" t="s">
        <v>12285</v>
      </c>
      <c r="F433" s="28">
        <v>2625</v>
      </c>
      <c r="G433" s="57"/>
      <c r="H433" s="18">
        <f t="shared" si="6"/>
        <v>0</v>
      </c>
      <c r="I433" s="119"/>
      <c r="J433" s="119"/>
    </row>
    <row r="434" spans="1:10">
      <c r="A434" s="60" t="s">
        <v>1107</v>
      </c>
      <c r="B434" s="60">
        <v>54894</v>
      </c>
      <c r="C434" s="28">
        <v>1200</v>
      </c>
      <c r="D434" s="135"/>
      <c r="E434" s="32" t="s">
        <v>12286</v>
      </c>
      <c r="F434" s="28">
        <v>1200</v>
      </c>
      <c r="G434" s="57"/>
      <c r="H434" s="18">
        <f t="shared" si="6"/>
        <v>0</v>
      </c>
      <c r="I434" s="119"/>
      <c r="J434" s="119"/>
    </row>
    <row r="435" spans="1:10">
      <c r="A435" s="60" t="s">
        <v>1107</v>
      </c>
      <c r="B435" s="60">
        <v>54895</v>
      </c>
      <c r="C435" s="28">
        <v>13500.000000000002</v>
      </c>
      <c r="D435" s="135"/>
      <c r="E435" s="32" t="s">
        <v>12287</v>
      </c>
      <c r="F435" s="28">
        <v>13500</v>
      </c>
      <c r="G435" s="57"/>
      <c r="H435" s="18">
        <f t="shared" si="6"/>
        <v>0</v>
      </c>
      <c r="I435" s="119"/>
      <c r="J435" s="119"/>
    </row>
    <row r="436" spans="1:10">
      <c r="A436" s="60" t="s">
        <v>1107</v>
      </c>
      <c r="B436" s="60">
        <v>54896</v>
      </c>
      <c r="C436" s="28">
        <v>7603.4482758620697</v>
      </c>
      <c r="D436" s="135"/>
      <c r="E436" s="32" t="s">
        <v>12288</v>
      </c>
      <c r="F436" s="28">
        <v>7603.45</v>
      </c>
      <c r="G436" s="57"/>
      <c r="H436" s="18">
        <f t="shared" si="6"/>
        <v>-1.7241379300685367E-3</v>
      </c>
      <c r="I436" s="119"/>
      <c r="J436" s="119"/>
    </row>
    <row r="437" spans="1:10">
      <c r="A437" s="60" t="s">
        <v>1107</v>
      </c>
      <c r="B437" s="60">
        <v>54897</v>
      </c>
      <c r="C437" s="28">
        <v>1758.6206896551726</v>
      </c>
      <c r="D437" s="135"/>
      <c r="E437" s="32" t="s">
        <v>12289</v>
      </c>
      <c r="F437" s="28">
        <v>1758.62</v>
      </c>
      <c r="G437" s="57"/>
      <c r="H437" s="18">
        <f t="shared" si="6"/>
        <v>6.8965517266406096E-4</v>
      </c>
      <c r="I437" s="119"/>
      <c r="J437" s="119"/>
    </row>
    <row r="438" spans="1:10">
      <c r="A438" s="60" t="s">
        <v>1107</v>
      </c>
      <c r="B438" s="60">
        <v>54898</v>
      </c>
      <c r="C438" s="28">
        <v>435.35344827586209</v>
      </c>
      <c r="D438" s="135"/>
      <c r="E438" s="32" t="s">
        <v>12290</v>
      </c>
      <c r="F438" s="28">
        <v>435.34999999999997</v>
      </c>
      <c r="G438" s="57"/>
      <c r="H438" s="18">
        <f t="shared" si="6"/>
        <v>3.448275862126593E-3</v>
      </c>
      <c r="I438" s="119"/>
      <c r="J438" s="119"/>
    </row>
    <row r="439" spans="1:10">
      <c r="A439" s="60" t="s">
        <v>1107</v>
      </c>
      <c r="B439" s="60">
        <v>54899</v>
      </c>
      <c r="C439" s="28">
        <v>1698.2758620689656</v>
      </c>
      <c r="D439" s="135"/>
      <c r="E439" s="32" t="s">
        <v>12291</v>
      </c>
      <c r="F439" s="28">
        <v>1698.28</v>
      </c>
      <c r="G439" s="57"/>
      <c r="H439" s="18">
        <f t="shared" si="6"/>
        <v>-4.13793103439275E-3</v>
      </c>
      <c r="I439" s="119"/>
      <c r="J439" s="119"/>
    </row>
    <row r="440" spans="1:10">
      <c r="A440" s="60" t="s">
        <v>1107</v>
      </c>
      <c r="B440" s="60">
        <v>54900</v>
      </c>
      <c r="C440" s="28">
        <v>3788.8017241379316</v>
      </c>
      <c r="D440" s="135"/>
      <c r="E440" s="32" t="s">
        <v>12292</v>
      </c>
      <c r="F440" s="28">
        <v>3788.8</v>
      </c>
      <c r="G440" s="57"/>
      <c r="H440" s="18">
        <f t="shared" si="6"/>
        <v>1.7241379314327787E-3</v>
      </c>
      <c r="I440" s="119"/>
      <c r="J440" s="119"/>
    </row>
    <row r="441" spans="1:10">
      <c r="A441" s="60" t="s">
        <v>1107</v>
      </c>
      <c r="B441" s="60">
        <v>54901</v>
      </c>
      <c r="C441" s="28">
        <v>947.42241379310349</v>
      </c>
      <c r="D441" s="135"/>
      <c r="E441" s="32" t="s">
        <v>12293</v>
      </c>
      <c r="F441" s="28">
        <v>947.42000000000007</v>
      </c>
      <c r="G441" s="57"/>
      <c r="H441" s="18">
        <f t="shared" si="6"/>
        <v>2.4137931034147186E-3</v>
      </c>
      <c r="I441" s="119"/>
      <c r="J441" s="119"/>
    </row>
    <row r="442" spans="1:10">
      <c r="A442" s="60" t="s">
        <v>1107</v>
      </c>
      <c r="B442" s="60">
        <v>54902</v>
      </c>
      <c r="C442" s="28">
        <v>1007.7586206896552</v>
      </c>
      <c r="D442" s="135"/>
      <c r="E442" s="32" t="s">
        <v>12294</v>
      </c>
      <c r="F442" s="28">
        <v>1007.76</v>
      </c>
      <c r="G442" s="57"/>
      <c r="H442" s="18">
        <f t="shared" si="6"/>
        <v>-1.3793103447596877E-3</v>
      </c>
      <c r="I442" s="119"/>
      <c r="J442" s="119"/>
    </row>
    <row r="443" spans="1:10">
      <c r="A443" s="60" t="s">
        <v>1107</v>
      </c>
      <c r="B443" s="60">
        <v>54903</v>
      </c>
      <c r="C443" s="28">
        <v>4637.0603448275861</v>
      </c>
      <c r="D443" s="135"/>
      <c r="E443" s="32" t="s">
        <v>12295</v>
      </c>
      <c r="F443" s="28">
        <v>4637.0599999999995</v>
      </c>
      <c r="G443" s="57"/>
      <c r="H443" s="18">
        <f t="shared" si="6"/>
        <v>3.4482758655940415E-4</v>
      </c>
      <c r="I443" s="119"/>
      <c r="J443" s="119"/>
    </row>
    <row r="444" spans="1:10">
      <c r="A444" s="60" t="s">
        <v>1107</v>
      </c>
      <c r="B444" s="60">
        <v>54904</v>
      </c>
      <c r="C444" s="28">
        <v>1007.7586206896552</v>
      </c>
      <c r="D444" s="135"/>
      <c r="E444" s="32" t="s">
        <v>12296</v>
      </c>
      <c r="F444" s="28">
        <v>1007.76</v>
      </c>
      <c r="G444" s="57"/>
      <c r="H444" s="18">
        <f t="shared" si="6"/>
        <v>-1.3793103447596877E-3</v>
      </c>
      <c r="I444" s="119"/>
      <c r="J444" s="119"/>
    </row>
    <row r="445" spans="1:10">
      <c r="A445" s="60" t="s">
        <v>1107</v>
      </c>
      <c r="B445" s="60">
        <v>54905</v>
      </c>
      <c r="C445" s="28">
        <v>2862.0603448275861</v>
      </c>
      <c r="D445" s="135"/>
      <c r="E445" s="32" t="s">
        <v>12297</v>
      </c>
      <c r="F445" s="28">
        <v>2862.06</v>
      </c>
      <c r="G445" s="57"/>
      <c r="H445" s="18">
        <f t="shared" si="6"/>
        <v>3.448275861046568E-4</v>
      </c>
      <c r="I445" s="119"/>
      <c r="J445" s="119"/>
    </row>
    <row r="446" spans="1:10">
      <c r="A446" s="60" t="s">
        <v>1107</v>
      </c>
      <c r="B446" s="60">
        <v>54906</v>
      </c>
      <c r="C446" s="28">
        <v>1007.7500000000001</v>
      </c>
      <c r="D446" s="135"/>
      <c r="E446" s="32" t="s">
        <v>12298</v>
      </c>
      <c r="F446" s="28">
        <v>1007.75</v>
      </c>
      <c r="G446" s="57"/>
      <c r="H446" s="18">
        <f t="shared" si="6"/>
        <v>0</v>
      </c>
      <c r="I446" s="119"/>
      <c r="J446" s="119"/>
    </row>
    <row r="447" spans="1:10">
      <c r="A447" s="60" t="s">
        <v>1107</v>
      </c>
      <c r="B447" s="60">
        <v>54907</v>
      </c>
      <c r="C447" s="28">
        <v>3693.4224137931037</v>
      </c>
      <c r="D447" s="135"/>
      <c r="E447" s="32" t="s">
        <v>12299</v>
      </c>
      <c r="F447" s="28">
        <v>3693.42</v>
      </c>
      <c r="G447" s="57"/>
      <c r="H447" s="18">
        <f t="shared" si="6"/>
        <v>2.4137931036420923E-3</v>
      </c>
      <c r="I447" s="119"/>
      <c r="J447" s="119"/>
    </row>
    <row r="448" spans="1:10">
      <c r="A448" s="60" t="s">
        <v>1107</v>
      </c>
      <c r="B448" s="60">
        <v>54908</v>
      </c>
      <c r="C448" s="28">
        <v>650.86206896551732</v>
      </c>
      <c r="D448" s="135"/>
      <c r="E448" s="32" t="s">
        <v>12300</v>
      </c>
      <c r="F448" s="28">
        <v>650.86</v>
      </c>
      <c r="G448" s="57"/>
      <c r="H448" s="18">
        <f t="shared" si="6"/>
        <v>2.0689655173100618E-3</v>
      </c>
      <c r="I448" s="119"/>
      <c r="J448" s="119"/>
    </row>
    <row r="449" spans="1:10">
      <c r="A449" s="60" t="s">
        <v>1107</v>
      </c>
      <c r="B449" s="60">
        <v>54909</v>
      </c>
      <c r="C449" s="28">
        <v>1758.6120689655174</v>
      </c>
      <c r="D449" s="135"/>
      <c r="E449" s="32" t="s">
        <v>12301</v>
      </c>
      <c r="F449" s="28">
        <v>1758.61</v>
      </c>
      <c r="G449" s="57"/>
      <c r="H449" s="18">
        <f t="shared" si="6"/>
        <v>2.0689655175374355E-3</v>
      </c>
      <c r="I449" s="119"/>
      <c r="J449" s="119"/>
    </row>
    <row r="450" spans="1:10">
      <c r="A450" s="60" t="s">
        <v>1107</v>
      </c>
      <c r="B450" s="60">
        <v>54910</v>
      </c>
      <c r="C450" s="28">
        <v>947.42241379310349</v>
      </c>
      <c r="D450" s="135"/>
      <c r="E450" s="32" t="s">
        <v>12302</v>
      </c>
      <c r="F450" s="28">
        <v>947.42000000000007</v>
      </c>
      <c r="G450" s="57"/>
      <c r="H450" s="18">
        <f t="shared" si="6"/>
        <v>2.4137931034147186E-3</v>
      </c>
      <c r="I450" s="119"/>
      <c r="J450" s="119"/>
    </row>
    <row r="451" spans="1:10">
      <c r="A451" s="60" t="s">
        <v>1107</v>
      </c>
      <c r="B451" s="60">
        <v>54911</v>
      </c>
      <c r="C451" s="28">
        <v>4060.3362068965516</v>
      </c>
      <c r="D451" s="135"/>
      <c r="E451" s="32" t="s">
        <v>12303</v>
      </c>
      <c r="F451" s="28">
        <v>4060.34</v>
      </c>
      <c r="G451" s="57"/>
      <c r="H451" s="18">
        <f t="shared" si="6"/>
        <v>-3.7931034485154669E-3</v>
      </c>
      <c r="I451" s="119"/>
      <c r="J451" s="119"/>
    </row>
    <row r="452" spans="1:10">
      <c r="A452" s="60" t="s">
        <v>1107</v>
      </c>
      <c r="B452" s="60">
        <v>54912</v>
      </c>
      <c r="C452" s="28">
        <v>2531.0258620689656</v>
      </c>
      <c r="D452" s="135"/>
      <c r="E452" s="32" t="s">
        <v>12304</v>
      </c>
      <c r="F452" s="28">
        <v>2531.0300000000002</v>
      </c>
      <c r="G452" s="57"/>
      <c r="H452" s="18">
        <f t="shared" si="6"/>
        <v>-4.1379310346201237E-3</v>
      </c>
      <c r="I452" s="119"/>
      <c r="J452" s="119"/>
    </row>
    <row r="453" spans="1:10">
      <c r="A453" s="60" t="s">
        <v>1107</v>
      </c>
      <c r="B453" s="60">
        <v>54913</v>
      </c>
      <c r="C453" s="28">
        <v>1007.7586206896552</v>
      </c>
      <c r="D453" s="135"/>
      <c r="E453" s="32" t="s">
        <v>12305</v>
      </c>
      <c r="F453" s="28">
        <v>1007.76</v>
      </c>
      <c r="G453" s="57"/>
      <c r="H453" s="18">
        <f t="shared" si="6"/>
        <v>-1.3793103447596877E-3</v>
      </c>
      <c r="I453" s="119"/>
      <c r="J453" s="119"/>
    </row>
    <row r="454" spans="1:10">
      <c r="A454" s="60" t="s">
        <v>1107</v>
      </c>
      <c r="B454" s="60">
        <v>54914</v>
      </c>
      <c r="C454" s="28">
        <v>86.206896551724142</v>
      </c>
      <c r="D454" s="135"/>
      <c r="E454" s="32" t="s">
        <v>12306</v>
      </c>
      <c r="F454" s="28">
        <v>86.21</v>
      </c>
      <c r="G454" s="57"/>
      <c r="H454" s="18">
        <f t="shared" si="6"/>
        <v>-3.1034482758514059E-3</v>
      </c>
      <c r="I454" s="119"/>
      <c r="J454" s="119"/>
    </row>
    <row r="455" spans="1:10">
      <c r="A455" s="60" t="s">
        <v>1107</v>
      </c>
      <c r="B455" s="60">
        <v>54915</v>
      </c>
      <c r="C455" s="28">
        <v>825</v>
      </c>
      <c r="D455" s="135"/>
      <c r="E455" s="32" t="s">
        <v>12307</v>
      </c>
      <c r="F455" s="28">
        <v>825</v>
      </c>
      <c r="G455" s="57"/>
      <c r="H455" s="18">
        <f t="shared" si="6"/>
        <v>0</v>
      </c>
      <c r="I455" s="119"/>
      <c r="J455" s="119"/>
    </row>
    <row r="456" spans="1:10">
      <c r="A456" s="60" t="s">
        <v>1107</v>
      </c>
      <c r="B456" s="60">
        <v>54916</v>
      </c>
      <c r="C456" s="28">
        <v>540</v>
      </c>
      <c r="D456" s="135"/>
      <c r="E456" s="32" t="s">
        <v>12308</v>
      </c>
      <c r="F456" s="28">
        <v>540</v>
      </c>
      <c r="G456" s="57"/>
      <c r="H456" s="18">
        <f t="shared" si="6"/>
        <v>0</v>
      </c>
      <c r="I456" s="119"/>
      <c r="J456" s="119"/>
    </row>
    <row r="457" spans="1:10">
      <c r="A457" s="60" t="s">
        <v>1107</v>
      </c>
      <c r="B457" s="60">
        <v>54917</v>
      </c>
      <c r="C457" s="28">
        <v>180.00000000000003</v>
      </c>
      <c r="D457" s="135"/>
      <c r="E457" s="32" t="s">
        <v>12309</v>
      </c>
      <c r="F457" s="28">
        <v>180</v>
      </c>
      <c r="G457" s="57"/>
      <c r="H457" s="18">
        <f t="shared" ref="H457:H520" si="7">+C457-F457</f>
        <v>0</v>
      </c>
      <c r="I457" s="119"/>
      <c r="J457" s="119"/>
    </row>
    <row r="458" spans="1:10">
      <c r="A458" s="60" t="s">
        <v>1107</v>
      </c>
      <c r="B458" s="60">
        <v>54918</v>
      </c>
      <c r="C458" s="28">
        <v>180.00000000000003</v>
      </c>
      <c r="D458" s="135"/>
      <c r="E458" s="32" t="s">
        <v>12310</v>
      </c>
      <c r="F458" s="28">
        <v>180</v>
      </c>
      <c r="G458" s="57"/>
      <c r="H458" s="18">
        <f t="shared" si="7"/>
        <v>0</v>
      </c>
      <c r="I458" s="119"/>
      <c r="J458" s="119"/>
    </row>
    <row r="459" spans="1:10">
      <c r="A459" s="60" t="s">
        <v>1107</v>
      </c>
      <c r="B459" s="60">
        <v>54919</v>
      </c>
      <c r="C459" s="28">
        <v>180.00000000000003</v>
      </c>
      <c r="D459" s="135"/>
      <c r="E459" s="32" t="s">
        <v>12311</v>
      </c>
      <c r="F459" s="28">
        <v>180</v>
      </c>
      <c r="G459" s="57"/>
      <c r="H459" s="18">
        <f t="shared" si="7"/>
        <v>0</v>
      </c>
      <c r="I459" s="119"/>
      <c r="J459" s="119"/>
    </row>
    <row r="460" spans="1:10">
      <c r="A460" s="60" t="s">
        <v>1107</v>
      </c>
      <c r="B460" s="60">
        <v>54920</v>
      </c>
      <c r="C460" s="28">
        <v>180.00000000000003</v>
      </c>
      <c r="D460" s="135"/>
      <c r="E460" s="32" t="s">
        <v>12312</v>
      </c>
      <c r="F460" s="28">
        <v>180</v>
      </c>
      <c r="G460" s="57"/>
      <c r="H460" s="18">
        <f t="shared" si="7"/>
        <v>0</v>
      </c>
      <c r="I460" s="119"/>
      <c r="J460" s="119"/>
    </row>
    <row r="461" spans="1:10">
      <c r="A461" s="60" t="s">
        <v>1107</v>
      </c>
      <c r="B461" s="60">
        <v>54921</v>
      </c>
      <c r="C461" s="28">
        <v>180.00000000000003</v>
      </c>
      <c r="D461" s="135"/>
      <c r="E461" s="32" t="s">
        <v>12313</v>
      </c>
      <c r="F461" s="28">
        <v>180</v>
      </c>
      <c r="G461" s="57"/>
      <c r="H461" s="18">
        <f t="shared" si="7"/>
        <v>0</v>
      </c>
      <c r="I461" s="119"/>
      <c r="J461" s="119"/>
    </row>
    <row r="462" spans="1:10">
      <c r="A462" s="60" t="s">
        <v>1107</v>
      </c>
      <c r="B462" s="60">
        <v>54922</v>
      </c>
      <c r="C462" s="28">
        <v>180.00000000000003</v>
      </c>
      <c r="D462" s="135"/>
      <c r="E462" s="32" t="s">
        <v>12314</v>
      </c>
      <c r="F462" s="28">
        <v>180</v>
      </c>
      <c r="G462" s="57"/>
      <c r="H462" s="18">
        <f t="shared" si="7"/>
        <v>0</v>
      </c>
      <c r="I462" s="119"/>
      <c r="J462" s="119"/>
    </row>
    <row r="463" spans="1:10">
      <c r="A463" s="60" t="s">
        <v>1107</v>
      </c>
      <c r="B463" s="60">
        <v>54923</v>
      </c>
      <c r="C463" s="28">
        <v>180.00000000000003</v>
      </c>
      <c r="D463" s="135"/>
      <c r="E463" s="32" t="s">
        <v>12315</v>
      </c>
      <c r="F463" s="28">
        <v>180</v>
      </c>
      <c r="G463" s="57"/>
      <c r="H463" s="18">
        <f t="shared" si="7"/>
        <v>0</v>
      </c>
      <c r="I463" s="119"/>
      <c r="J463" s="119"/>
    </row>
    <row r="464" spans="1:10">
      <c r="A464" s="60" t="s">
        <v>1107</v>
      </c>
      <c r="B464" s="60">
        <v>54924</v>
      </c>
      <c r="C464" s="28">
        <v>180.00000000000003</v>
      </c>
      <c r="D464" s="135"/>
      <c r="E464" s="32" t="s">
        <v>12316</v>
      </c>
      <c r="F464" s="28">
        <v>180</v>
      </c>
      <c r="G464" s="57"/>
      <c r="H464" s="18">
        <f t="shared" si="7"/>
        <v>0</v>
      </c>
      <c r="I464" s="119"/>
      <c r="J464" s="119"/>
    </row>
    <row r="465" spans="1:10">
      <c r="A465" s="60" t="s">
        <v>1107</v>
      </c>
      <c r="B465" s="60">
        <v>54925</v>
      </c>
      <c r="C465" s="28">
        <v>180.00000000000003</v>
      </c>
      <c r="D465" s="135"/>
      <c r="E465" s="32" t="s">
        <v>12317</v>
      </c>
      <c r="F465" s="28">
        <v>180</v>
      </c>
      <c r="G465" s="57"/>
      <c r="H465" s="18">
        <f t="shared" si="7"/>
        <v>0</v>
      </c>
      <c r="I465" s="119"/>
      <c r="J465" s="119"/>
    </row>
    <row r="466" spans="1:10">
      <c r="A466" s="60" t="s">
        <v>1107</v>
      </c>
      <c r="B466" s="60">
        <v>54926</v>
      </c>
      <c r="C466" s="28">
        <v>3849.1293103448274</v>
      </c>
      <c r="D466" s="135"/>
      <c r="E466" s="32" t="s">
        <v>12318</v>
      </c>
      <c r="F466" s="28">
        <v>3849.13</v>
      </c>
      <c r="G466" s="57"/>
      <c r="H466" s="18">
        <f t="shared" si="7"/>
        <v>-6.8965517266406096E-4</v>
      </c>
      <c r="I466" s="119"/>
      <c r="J466" s="119"/>
    </row>
    <row r="467" spans="1:10">
      <c r="A467" s="60" t="s">
        <v>1107</v>
      </c>
      <c r="B467" s="60">
        <v>54927</v>
      </c>
      <c r="C467" s="28">
        <v>1769.8275862068967</v>
      </c>
      <c r="D467" s="135"/>
      <c r="E467" s="32" t="s">
        <v>12319</v>
      </c>
      <c r="F467" s="28">
        <v>1769.83</v>
      </c>
      <c r="G467" s="57"/>
      <c r="H467" s="18">
        <f t="shared" si="7"/>
        <v>-2.413793103187345E-3</v>
      </c>
      <c r="I467" s="119"/>
      <c r="J467" s="119"/>
    </row>
    <row r="468" spans="1:10">
      <c r="A468" s="60" t="s">
        <v>1107</v>
      </c>
      <c r="B468" s="60">
        <v>54928</v>
      </c>
      <c r="C468" s="28">
        <v>2862.0603448275861</v>
      </c>
      <c r="D468" s="135"/>
      <c r="E468" s="32" t="s">
        <v>12320</v>
      </c>
      <c r="F468" s="28">
        <v>2862.06</v>
      </c>
      <c r="G468" s="57"/>
      <c r="H468" s="18">
        <f t="shared" si="7"/>
        <v>3.448275861046568E-4</v>
      </c>
      <c r="I468" s="119"/>
      <c r="J468" s="119"/>
    </row>
    <row r="469" spans="1:10">
      <c r="A469" s="60" t="s">
        <v>1107</v>
      </c>
      <c r="B469" s="60">
        <v>54929</v>
      </c>
      <c r="C469" s="28">
        <v>1758.6206896551726</v>
      </c>
      <c r="D469" s="135"/>
      <c r="E469" s="32" t="s">
        <v>12321</v>
      </c>
      <c r="F469" s="28">
        <v>1758.62</v>
      </c>
      <c r="G469" s="57"/>
      <c r="H469" s="18">
        <f t="shared" si="7"/>
        <v>6.8965517266406096E-4</v>
      </c>
      <c r="I469" s="119"/>
      <c r="J469" s="119"/>
    </row>
    <row r="470" spans="1:10">
      <c r="A470" s="60" t="s">
        <v>1107</v>
      </c>
      <c r="B470" s="60">
        <v>54930</v>
      </c>
      <c r="C470" s="28">
        <v>1007.7586206896552</v>
      </c>
      <c r="D470" s="135"/>
      <c r="E470" s="32" t="s">
        <v>12322</v>
      </c>
      <c r="F470" s="28">
        <v>1007.76</v>
      </c>
      <c r="G470" s="57"/>
      <c r="H470" s="18">
        <f t="shared" si="7"/>
        <v>-1.3793103447596877E-3</v>
      </c>
      <c r="I470" s="119"/>
      <c r="J470" s="119"/>
    </row>
    <row r="471" spans="1:10">
      <c r="A471" s="60" t="s">
        <v>1107</v>
      </c>
      <c r="B471" s="60">
        <v>54931</v>
      </c>
      <c r="C471" s="28">
        <v>180.00000000000003</v>
      </c>
      <c r="D471" s="135"/>
      <c r="E471" s="32" t="s">
        <v>12323</v>
      </c>
      <c r="F471" s="28">
        <v>180</v>
      </c>
      <c r="G471" s="57"/>
      <c r="H471" s="18">
        <f t="shared" si="7"/>
        <v>0</v>
      </c>
      <c r="I471" s="119"/>
      <c r="J471" s="119"/>
    </row>
    <row r="472" spans="1:10">
      <c r="A472" s="60" t="s">
        <v>1107</v>
      </c>
      <c r="B472" s="60">
        <v>54932</v>
      </c>
      <c r="C472" s="28">
        <v>180.00000000000003</v>
      </c>
      <c r="D472" s="135"/>
      <c r="E472" s="32" t="s">
        <v>12324</v>
      </c>
      <c r="F472" s="28">
        <v>180</v>
      </c>
      <c r="G472" s="57"/>
      <c r="H472" s="18">
        <f t="shared" si="7"/>
        <v>0</v>
      </c>
      <c r="I472" s="119"/>
      <c r="J472" s="119"/>
    </row>
    <row r="473" spans="1:10">
      <c r="A473" s="60" t="s">
        <v>1107</v>
      </c>
      <c r="B473" s="60">
        <v>54933</v>
      </c>
      <c r="C473" s="28">
        <v>1592.1724137931037</v>
      </c>
      <c r="D473" s="135"/>
      <c r="E473" s="32" t="s">
        <v>12325</v>
      </c>
      <c r="F473" s="28">
        <v>1592.17</v>
      </c>
      <c r="G473" s="57"/>
      <c r="H473" s="18">
        <f t="shared" si="7"/>
        <v>2.4137931036420923E-3</v>
      </c>
      <c r="I473" s="119"/>
      <c r="J473" s="119"/>
    </row>
    <row r="474" spans="1:10">
      <c r="A474" s="60" t="s">
        <v>1107</v>
      </c>
      <c r="B474" s="60">
        <v>54934</v>
      </c>
      <c r="C474" s="28">
        <v>180.00000000000003</v>
      </c>
      <c r="D474" s="135"/>
      <c r="E474" s="32" t="s">
        <v>12326</v>
      </c>
      <c r="F474" s="28">
        <v>180</v>
      </c>
      <c r="G474" s="57"/>
      <c r="H474" s="18">
        <f t="shared" si="7"/>
        <v>0</v>
      </c>
      <c r="I474" s="119"/>
      <c r="J474" s="119"/>
    </row>
    <row r="475" spans="1:10">
      <c r="A475" s="60" t="s">
        <v>1107</v>
      </c>
      <c r="B475" s="60">
        <v>54935</v>
      </c>
      <c r="C475" s="28">
        <v>1853.8103448275865</v>
      </c>
      <c r="D475" s="135"/>
      <c r="E475" s="32" t="s">
        <v>12327</v>
      </c>
      <c r="F475" s="28">
        <v>1853.81</v>
      </c>
      <c r="G475" s="57"/>
      <c r="H475" s="18">
        <f t="shared" si="7"/>
        <v>3.4482758655940415E-4</v>
      </c>
      <c r="I475" s="119"/>
      <c r="J475" s="119"/>
    </row>
    <row r="476" spans="1:10">
      <c r="A476" s="60" t="s">
        <v>1107</v>
      </c>
      <c r="B476" s="60">
        <v>54936</v>
      </c>
      <c r="C476" s="28">
        <v>180.00000000000003</v>
      </c>
      <c r="D476" s="135"/>
      <c r="E476" s="32" t="s">
        <v>12328</v>
      </c>
      <c r="F476" s="28">
        <v>180</v>
      </c>
      <c r="G476" s="57"/>
      <c r="H476" s="18">
        <f t="shared" si="7"/>
        <v>0</v>
      </c>
      <c r="I476" s="119"/>
      <c r="J476" s="119"/>
    </row>
    <row r="477" spans="1:10">
      <c r="A477" s="60" t="s">
        <v>1107</v>
      </c>
      <c r="B477" s="60">
        <v>54937</v>
      </c>
      <c r="C477" s="28">
        <v>1698.2758620689656</v>
      </c>
      <c r="D477" s="135"/>
      <c r="E477" s="32" t="s">
        <v>12329</v>
      </c>
      <c r="F477" s="28">
        <v>1698.2800000000002</v>
      </c>
      <c r="G477" s="57"/>
      <c r="H477" s="18">
        <f t="shared" si="7"/>
        <v>-4.1379310346201237E-3</v>
      </c>
      <c r="I477" s="119"/>
      <c r="J477" s="119"/>
    </row>
    <row r="478" spans="1:10">
      <c r="A478" s="60" t="s">
        <v>1107</v>
      </c>
      <c r="B478" s="60">
        <v>54938</v>
      </c>
      <c r="C478" s="28">
        <v>1007.7586206896552</v>
      </c>
      <c r="D478" s="135"/>
      <c r="E478" s="32" t="s">
        <v>12330</v>
      </c>
      <c r="F478" s="28">
        <v>1007.76</v>
      </c>
      <c r="G478" s="57"/>
      <c r="H478" s="18">
        <f t="shared" si="7"/>
        <v>-1.3793103447596877E-3</v>
      </c>
      <c r="I478" s="119"/>
      <c r="J478" s="119"/>
    </row>
    <row r="479" spans="1:10">
      <c r="A479" s="60" t="s">
        <v>1107</v>
      </c>
      <c r="B479" s="60">
        <v>54939</v>
      </c>
      <c r="C479" s="28">
        <v>1758.6206896551726</v>
      </c>
      <c r="D479" s="135"/>
      <c r="E479" s="32" t="s">
        <v>12331</v>
      </c>
      <c r="F479" s="28">
        <v>1758.62</v>
      </c>
      <c r="G479" s="57"/>
      <c r="H479" s="18">
        <f t="shared" si="7"/>
        <v>6.8965517266406096E-4</v>
      </c>
      <c r="I479" s="119"/>
      <c r="J479" s="119"/>
    </row>
    <row r="480" spans="1:10">
      <c r="A480" s="60" t="s">
        <v>1107</v>
      </c>
      <c r="B480" s="60">
        <v>54940</v>
      </c>
      <c r="C480" s="28">
        <v>1007.7586206896552</v>
      </c>
      <c r="D480" s="135"/>
      <c r="E480" s="32" t="s">
        <v>12332</v>
      </c>
      <c r="F480" s="28">
        <v>1007.76</v>
      </c>
      <c r="G480" s="57"/>
      <c r="H480" s="18">
        <f t="shared" si="7"/>
        <v>-1.3793103447596877E-3</v>
      </c>
      <c r="I480" s="119"/>
      <c r="J480" s="119"/>
    </row>
    <row r="481" spans="1:10">
      <c r="A481" s="60" t="s">
        <v>1107</v>
      </c>
      <c r="B481" s="60">
        <v>54941</v>
      </c>
      <c r="C481" s="28">
        <v>2640.2931034482758</v>
      </c>
      <c r="D481" s="135"/>
      <c r="E481" s="32" t="s">
        <v>12333</v>
      </c>
      <c r="F481" s="28">
        <v>2640.29</v>
      </c>
      <c r="G481" s="57"/>
      <c r="H481" s="18">
        <f t="shared" si="7"/>
        <v>3.1034482758514059E-3</v>
      </c>
      <c r="I481" s="119"/>
      <c r="J481" s="119"/>
    </row>
    <row r="482" spans="1:10">
      <c r="A482" s="60" t="s">
        <v>1107</v>
      </c>
      <c r="B482" s="60">
        <v>54942</v>
      </c>
      <c r="C482" s="28">
        <v>947.42241379310349</v>
      </c>
      <c r="D482" s="135"/>
      <c r="E482" s="32" t="s">
        <v>12334</v>
      </c>
      <c r="F482" s="28">
        <v>947.42</v>
      </c>
      <c r="G482" s="57"/>
      <c r="H482" s="18">
        <f t="shared" si="7"/>
        <v>2.4137931035284055E-3</v>
      </c>
      <c r="I482" s="119"/>
      <c r="J482" s="119"/>
    </row>
    <row r="483" spans="1:10">
      <c r="A483" s="60" t="s">
        <v>1107</v>
      </c>
      <c r="B483" s="60">
        <v>54943</v>
      </c>
      <c r="C483" s="28">
        <v>2640.2931034482758</v>
      </c>
      <c r="D483" s="135"/>
      <c r="E483" s="32" t="s">
        <v>12335</v>
      </c>
      <c r="F483" s="28">
        <v>2640.29</v>
      </c>
      <c r="G483" s="57"/>
      <c r="H483" s="18">
        <f t="shared" si="7"/>
        <v>3.1034482758514059E-3</v>
      </c>
      <c r="I483" s="119"/>
      <c r="J483" s="119"/>
    </row>
    <row r="484" spans="1:10">
      <c r="A484" s="60" t="s">
        <v>1107</v>
      </c>
      <c r="B484" s="60">
        <v>54944</v>
      </c>
      <c r="C484" s="28">
        <v>4516.3879310344837</v>
      </c>
      <c r="D484" s="135"/>
      <c r="E484" s="32" t="s">
        <v>12336</v>
      </c>
      <c r="F484" s="28">
        <v>4516.3900000000003</v>
      </c>
      <c r="G484" s="57"/>
      <c r="H484" s="18">
        <f t="shared" si="7"/>
        <v>-2.0689655166279408E-3</v>
      </c>
      <c r="I484" s="119"/>
      <c r="J484" s="119"/>
    </row>
    <row r="485" spans="1:10">
      <c r="A485" s="60" t="s">
        <v>1107</v>
      </c>
      <c r="B485" s="60">
        <v>54945</v>
      </c>
      <c r="C485" s="28">
        <v>3591.0086206896553</v>
      </c>
      <c r="D485" s="135"/>
      <c r="E485" s="32" t="s">
        <v>12337</v>
      </c>
      <c r="F485" s="28">
        <v>3591.01</v>
      </c>
      <c r="G485" s="57"/>
      <c r="H485" s="18">
        <f t="shared" si="7"/>
        <v>-1.3793103448733746E-3</v>
      </c>
      <c r="I485" s="119"/>
      <c r="J485" s="119"/>
    </row>
    <row r="486" spans="1:10">
      <c r="A486" s="60" t="s">
        <v>1107</v>
      </c>
      <c r="B486" s="60">
        <v>54946</v>
      </c>
      <c r="C486" s="28">
        <v>270</v>
      </c>
      <c r="D486" s="135"/>
      <c r="E486" s="32" t="s">
        <v>12338</v>
      </c>
      <c r="F486" s="28">
        <v>270</v>
      </c>
      <c r="G486" s="57"/>
      <c r="H486" s="18">
        <f t="shared" si="7"/>
        <v>0</v>
      </c>
      <c r="I486" s="119"/>
      <c r="J486" s="119"/>
    </row>
    <row r="487" spans="1:10">
      <c r="A487" s="60" t="s">
        <v>1107</v>
      </c>
      <c r="B487" s="60">
        <v>54947</v>
      </c>
      <c r="C487" s="28">
        <v>1531.4568965517242</v>
      </c>
      <c r="D487" s="135"/>
      <c r="E487" s="32" t="s">
        <v>12339</v>
      </c>
      <c r="F487" s="28">
        <v>1531.46</v>
      </c>
      <c r="G487" s="57"/>
      <c r="H487" s="18">
        <f t="shared" si="7"/>
        <v>-3.1034482758514059E-3</v>
      </c>
      <c r="I487" s="119"/>
      <c r="J487" s="119"/>
    </row>
    <row r="488" spans="1:10">
      <c r="A488" s="60" t="s">
        <v>1107</v>
      </c>
      <c r="B488" s="60">
        <v>54948</v>
      </c>
      <c r="C488" s="28">
        <v>948.27586206896558</v>
      </c>
      <c r="D488" s="135"/>
      <c r="E488" s="32" t="s">
        <v>12340</v>
      </c>
      <c r="F488" s="28">
        <v>948.28</v>
      </c>
      <c r="G488" s="57"/>
      <c r="H488" s="18">
        <f t="shared" si="7"/>
        <v>-4.13793103439275E-3</v>
      </c>
      <c r="I488" s="119"/>
      <c r="J488" s="119"/>
    </row>
    <row r="489" spans="1:10">
      <c r="A489" s="60" t="s">
        <v>1107</v>
      </c>
      <c r="B489" s="60">
        <v>54949</v>
      </c>
      <c r="C489" s="28">
        <v>6392.3275862068976</v>
      </c>
      <c r="D489" s="135"/>
      <c r="E489" s="32" t="s">
        <v>12341</v>
      </c>
      <c r="F489" s="28">
        <v>6392.33</v>
      </c>
      <c r="G489" s="57"/>
      <c r="H489" s="18">
        <f t="shared" si="7"/>
        <v>-2.4137931022778503E-3</v>
      </c>
      <c r="I489" s="119"/>
      <c r="J489" s="119"/>
    </row>
    <row r="490" spans="1:10">
      <c r="A490" s="60" t="s">
        <v>1107</v>
      </c>
      <c r="B490" s="60">
        <v>54950</v>
      </c>
      <c r="C490" s="28">
        <v>2245.8275862068967</v>
      </c>
      <c r="D490" s="135"/>
      <c r="E490" s="32" t="s">
        <v>12342</v>
      </c>
      <c r="F490" s="28">
        <v>2245.83</v>
      </c>
      <c r="G490" s="57"/>
      <c r="H490" s="18">
        <f t="shared" si="7"/>
        <v>-2.413793103187345E-3</v>
      </c>
      <c r="I490" s="119"/>
      <c r="J490" s="119"/>
    </row>
    <row r="491" spans="1:10">
      <c r="A491" s="60" t="s">
        <v>1107</v>
      </c>
      <c r="B491" s="60">
        <v>54951</v>
      </c>
      <c r="C491" s="28">
        <v>180.00000000000003</v>
      </c>
      <c r="D491" s="135"/>
      <c r="E491" s="32" t="s">
        <v>12343</v>
      </c>
      <c r="F491" s="28">
        <v>180</v>
      </c>
      <c r="G491" s="57"/>
      <c r="H491" s="18">
        <f t="shared" si="7"/>
        <v>0</v>
      </c>
      <c r="I491" s="119"/>
      <c r="J491" s="119"/>
    </row>
    <row r="492" spans="1:10">
      <c r="A492" s="60" t="s">
        <v>1107</v>
      </c>
      <c r="B492" s="60">
        <v>54952</v>
      </c>
      <c r="C492" s="28">
        <v>948.24137931034488</v>
      </c>
      <c r="D492" s="135"/>
      <c r="E492" s="32" t="s">
        <v>12344</v>
      </c>
      <c r="F492" s="28">
        <v>948.24</v>
      </c>
      <c r="G492" s="57"/>
      <c r="H492" s="18">
        <f t="shared" si="7"/>
        <v>1.3793103448733746E-3</v>
      </c>
      <c r="I492" s="119"/>
      <c r="J492" s="119"/>
    </row>
    <row r="493" spans="1:10">
      <c r="A493" s="60" t="s">
        <v>1107</v>
      </c>
      <c r="B493" s="60">
        <v>54953</v>
      </c>
      <c r="C493" s="28">
        <v>941.50862068965534</v>
      </c>
      <c r="D493" s="135"/>
      <c r="E493" s="32" t="s">
        <v>12345</v>
      </c>
      <c r="F493" s="28">
        <v>941.51</v>
      </c>
      <c r="G493" s="57"/>
      <c r="H493" s="18">
        <f t="shared" si="7"/>
        <v>-1.3793103446460009E-3</v>
      </c>
      <c r="I493" s="119"/>
      <c r="J493" s="119"/>
    </row>
    <row r="494" spans="1:10">
      <c r="A494" s="60" t="s">
        <v>1107</v>
      </c>
      <c r="B494" s="60">
        <v>54954</v>
      </c>
      <c r="C494" s="28">
        <v>10119.327586206897</v>
      </c>
      <c r="D494" s="135"/>
      <c r="E494" s="32" t="s">
        <v>12346</v>
      </c>
      <c r="F494" s="28">
        <v>10119.33</v>
      </c>
      <c r="G494" s="57"/>
      <c r="H494" s="18">
        <f t="shared" si="7"/>
        <v>-2.413793103187345E-3</v>
      </c>
      <c r="I494" s="119"/>
      <c r="J494" s="119"/>
    </row>
    <row r="495" spans="1:10">
      <c r="A495" s="60" t="s">
        <v>1107</v>
      </c>
      <c r="B495" s="60">
        <v>54955</v>
      </c>
      <c r="C495" s="28">
        <v>1780.0517241379312</v>
      </c>
      <c r="D495" s="135"/>
      <c r="E495" s="32" t="s">
        <v>12347</v>
      </c>
      <c r="F495" s="28">
        <v>1780.05</v>
      </c>
      <c r="G495" s="57"/>
      <c r="H495" s="18">
        <f t="shared" si="7"/>
        <v>1.724137931205405E-3</v>
      </c>
      <c r="I495" s="119"/>
      <c r="J495" s="119"/>
    </row>
    <row r="496" spans="1:10">
      <c r="A496" s="60" t="s">
        <v>1107</v>
      </c>
      <c r="B496" s="60">
        <v>54956</v>
      </c>
      <c r="C496" s="28">
        <v>1273.043103448276</v>
      </c>
      <c r="D496" s="135"/>
      <c r="E496" s="32" t="s">
        <v>12348</v>
      </c>
      <c r="F496" s="28">
        <v>1273.04</v>
      </c>
      <c r="G496" s="57"/>
      <c r="H496" s="18">
        <f t="shared" si="7"/>
        <v>3.1034482760787796E-3</v>
      </c>
      <c r="I496" s="119"/>
      <c r="J496" s="119"/>
    </row>
    <row r="497" spans="1:10">
      <c r="A497" s="60" t="s">
        <v>1107</v>
      </c>
      <c r="B497" s="60">
        <v>54957</v>
      </c>
      <c r="C497" s="28">
        <v>446.35344827586209</v>
      </c>
      <c r="D497" s="135"/>
      <c r="E497" s="32" t="s">
        <v>12349</v>
      </c>
      <c r="F497" s="28">
        <v>446.35</v>
      </c>
      <c r="G497" s="57"/>
      <c r="H497" s="18">
        <f t="shared" si="7"/>
        <v>3.4482758620697496E-3</v>
      </c>
      <c r="I497" s="119"/>
      <c r="J497" s="119"/>
    </row>
    <row r="498" spans="1:10">
      <c r="A498" s="60" t="s">
        <v>1107</v>
      </c>
      <c r="B498" s="60">
        <v>54958</v>
      </c>
      <c r="C498" s="28">
        <v>1007.7586206896552</v>
      </c>
      <c r="D498" s="135"/>
      <c r="E498" s="32" t="s">
        <v>12350</v>
      </c>
      <c r="F498" s="28">
        <v>1007.76</v>
      </c>
      <c r="G498" s="57"/>
      <c r="H498" s="18">
        <f t="shared" si="7"/>
        <v>-1.3793103447596877E-3</v>
      </c>
      <c r="I498" s="119"/>
      <c r="J498" s="119"/>
    </row>
    <row r="499" spans="1:10">
      <c r="A499" s="60" t="s">
        <v>1107</v>
      </c>
      <c r="B499" s="60">
        <v>54959</v>
      </c>
      <c r="C499" s="28">
        <v>2792.2413793103451</v>
      </c>
      <c r="D499" s="135"/>
      <c r="E499" s="32" t="s">
        <v>12351</v>
      </c>
      <c r="F499" s="28">
        <v>2792.24</v>
      </c>
      <c r="G499" s="57"/>
      <c r="H499" s="18">
        <f t="shared" si="7"/>
        <v>1.3793103453281219E-3</v>
      </c>
      <c r="I499" s="119"/>
      <c r="J499" s="119"/>
    </row>
    <row r="500" spans="1:10">
      <c r="A500" s="60" t="s">
        <v>1107</v>
      </c>
      <c r="B500" s="60">
        <v>54960</v>
      </c>
      <c r="C500" s="28">
        <v>1662.9396551724139</v>
      </c>
      <c r="D500" s="135"/>
      <c r="E500" s="32" t="s">
        <v>12352</v>
      </c>
      <c r="F500" s="28">
        <v>1662.94</v>
      </c>
      <c r="G500" s="57"/>
      <c r="H500" s="18">
        <f t="shared" si="7"/>
        <v>-3.448275861046568E-4</v>
      </c>
      <c r="I500" s="119"/>
      <c r="J500" s="119"/>
    </row>
    <row r="501" spans="1:10">
      <c r="A501" s="60" t="s">
        <v>1107</v>
      </c>
      <c r="B501" s="60">
        <v>54961</v>
      </c>
      <c r="C501" s="28">
        <v>1758.6120689655174</v>
      </c>
      <c r="D501" s="135"/>
      <c r="E501" s="32" t="s">
        <v>12353</v>
      </c>
      <c r="F501" s="28">
        <v>1758.61</v>
      </c>
      <c r="G501" s="57"/>
      <c r="H501" s="18">
        <f t="shared" si="7"/>
        <v>2.0689655175374355E-3</v>
      </c>
      <c r="I501" s="119"/>
      <c r="J501" s="119"/>
    </row>
    <row r="502" spans="1:10">
      <c r="A502" s="60" t="s">
        <v>1107</v>
      </c>
      <c r="B502" s="60">
        <v>54962</v>
      </c>
      <c r="C502" s="28">
        <v>1007.7586206896552</v>
      </c>
      <c r="D502" s="135"/>
      <c r="E502" s="32" t="s">
        <v>12354</v>
      </c>
      <c r="F502" s="28">
        <v>1007.76</v>
      </c>
      <c r="G502" s="57"/>
      <c r="H502" s="18">
        <f t="shared" si="7"/>
        <v>-1.3793103447596877E-3</v>
      </c>
      <c r="I502" s="119"/>
      <c r="J502" s="119"/>
    </row>
    <row r="503" spans="1:10">
      <c r="A503" s="60" t="s">
        <v>1107</v>
      </c>
      <c r="B503" s="60">
        <v>54963</v>
      </c>
      <c r="C503" s="28">
        <v>1758.6120689655174</v>
      </c>
      <c r="D503" s="135"/>
      <c r="E503" s="32" t="s">
        <v>12355</v>
      </c>
      <c r="F503" s="28">
        <v>1758.61</v>
      </c>
      <c r="G503" s="57"/>
      <c r="H503" s="18">
        <f t="shared" si="7"/>
        <v>2.0689655175374355E-3</v>
      </c>
      <c r="I503" s="119"/>
      <c r="J503" s="119"/>
    </row>
    <row r="504" spans="1:10">
      <c r="A504" s="60" t="s">
        <v>1107</v>
      </c>
      <c r="B504" s="60">
        <v>54964</v>
      </c>
      <c r="C504" s="28">
        <v>3788.8017241379316</v>
      </c>
      <c r="D504" s="135"/>
      <c r="E504" s="32" t="s">
        <v>12356</v>
      </c>
      <c r="F504" s="28">
        <v>3788.8</v>
      </c>
      <c r="G504" s="57"/>
      <c r="H504" s="18">
        <f t="shared" si="7"/>
        <v>1.7241379314327787E-3</v>
      </c>
      <c r="I504" s="119"/>
      <c r="J504" s="119"/>
    </row>
    <row r="505" spans="1:10">
      <c r="A505" s="60" t="s">
        <v>1107</v>
      </c>
      <c r="B505" s="60">
        <v>54965</v>
      </c>
      <c r="C505" s="28">
        <v>1007.7500000000001</v>
      </c>
      <c r="D505" s="135"/>
      <c r="E505" s="32" t="s">
        <v>12357</v>
      </c>
      <c r="F505" s="28">
        <v>1007.75</v>
      </c>
      <c r="G505" s="57"/>
      <c r="H505" s="18">
        <f t="shared" si="7"/>
        <v>0</v>
      </c>
      <c r="I505" s="119"/>
      <c r="J505" s="119"/>
    </row>
    <row r="506" spans="1:10">
      <c r="A506" s="60" t="s">
        <v>1107</v>
      </c>
      <c r="B506" s="60">
        <v>54966</v>
      </c>
      <c r="C506" s="28">
        <v>1007.7500000000001</v>
      </c>
      <c r="D506" s="135"/>
      <c r="E506" s="32" t="s">
        <v>12358</v>
      </c>
      <c r="F506" s="28">
        <v>1007.75</v>
      </c>
      <c r="G506" s="57"/>
      <c r="H506" s="18">
        <f t="shared" si="7"/>
        <v>0</v>
      </c>
      <c r="I506" s="119"/>
      <c r="J506" s="119"/>
    </row>
    <row r="507" spans="1:10">
      <c r="A507" s="60" t="s">
        <v>1107</v>
      </c>
      <c r="B507" s="60">
        <v>54967</v>
      </c>
      <c r="C507" s="28">
        <v>705.51724137931035</v>
      </c>
      <c r="D507" s="135"/>
      <c r="E507" s="32" t="s">
        <v>12359</v>
      </c>
      <c r="F507" s="28">
        <v>705.52</v>
      </c>
      <c r="G507" s="57"/>
      <c r="H507" s="18">
        <f t="shared" si="7"/>
        <v>-2.7586206896330623E-3</v>
      </c>
      <c r="I507" s="119"/>
      <c r="J507" s="119"/>
    </row>
    <row r="508" spans="1:10">
      <c r="A508" s="60" t="s">
        <v>1107</v>
      </c>
      <c r="B508" s="60">
        <v>54968</v>
      </c>
      <c r="C508" s="28">
        <v>947.41379310344837</v>
      </c>
      <c r="D508" s="135"/>
      <c r="E508" s="32" t="s">
        <v>12360</v>
      </c>
      <c r="F508" s="28">
        <v>947.41</v>
      </c>
      <c r="G508" s="57"/>
      <c r="H508" s="18">
        <f t="shared" si="7"/>
        <v>3.79310344840178E-3</v>
      </c>
      <c r="I508" s="119"/>
      <c r="J508" s="119"/>
    </row>
    <row r="509" spans="1:10">
      <c r="A509" s="60" t="s">
        <v>1107</v>
      </c>
      <c r="B509" s="60">
        <v>54969</v>
      </c>
      <c r="C509" s="28">
        <v>300</v>
      </c>
      <c r="D509" s="135"/>
      <c r="E509" s="32" t="s">
        <v>12361</v>
      </c>
      <c r="F509" s="28">
        <v>300</v>
      </c>
      <c r="G509" s="57"/>
      <c r="H509" s="18">
        <f t="shared" si="7"/>
        <v>0</v>
      </c>
      <c r="I509" s="119"/>
      <c r="J509" s="119"/>
    </row>
    <row r="510" spans="1:10">
      <c r="A510" s="60" t="s">
        <v>1107</v>
      </c>
      <c r="B510" s="60">
        <v>54970</v>
      </c>
      <c r="C510" s="28">
        <v>947.42241379310349</v>
      </c>
      <c r="D510" s="135"/>
      <c r="E510" s="32" t="s">
        <v>12362</v>
      </c>
      <c r="F510" s="28">
        <v>947.42000000000007</v>
      </c>
      <c r="G510" s="57"/>
      <c r="H510" s="18">
        <f t="shared" si="7"/>
        <v>2.4137931034147186E-3</v>
      </c>
      <c r="I510" s="119"/>
      <c r="J510" s="119"/>
    </row>
    <row r="511" spans="1:10">
      <c r="A511" s="60" t="s">
        <v>1107</v>
      </c>
      <c r="B511" s="60">
        <v>54971</v>
      </c>
      <c r="C511" s="28">
        <v>2500.4396551724139</v>
      </c>
      <c r="D511" s="135"/>
      <c r="E511" s="32" t="s">
        <v>12363</v>
      </c>
      <c r="F511" s="28">
        <v>2500.44</v>
      </c>
      <c r="G511" s="57"/>
      <c r="H511" s="18">
        <f t="shared" si="7"/>
        <v>-3.448275861046568E-4</v>
      </c>
      <c r="I511" s="119"/>
      <c r="J511" s="119"/>
    </row>
    <row r="512" spans="1:10">
      <c r="A512" s="60" t="s">
        <v>1107</v>
      </c>
      <c r="B512" s="60">
        <v>54972</v>
      </c>
      <c r="C512" s="28">
        <v>1007.7586206896552</v>
      </c>
      <c r="D512" s="135"/>
      <c r="E512" s="32" t="s">
        <v>12364</v>
      </c>
      <c r="F512" s="28">
        <v>1007.76</v>
      </c>
      <c r="G512" s="57"/>
      <c r="H512" s="18">
        <f t="shared" si="7"/>
        <v>-1.3793103447596877E-3</v>
      </c>
      <c r="I512" s="119"/>
      <c r="J512" s="119"/>
    </row>
    <row r="513" spans="1:10">
      <c r="A513" s="60" t="s">
        <v>1107</v>
      </c>
      <c r="B513" s="60">
        <v>54973</v>
      </c>
      <c r="C513" s="28">
        <v>2120.6896551724139</v>
      </c>
      <c r="D513" s="135"/>
      <c r="E513" s="32" t="s">
        <v>12365</v>
      </c>
      <c r="F513" s="28">
        <v>2120.69</v>
      </c>
      <c r="G513" s="57"/>
      <c r="H513" s="18">
        <f t="shared" si="7"/>
        <v>-3.448275861046568E-4</v>
      </c>
      <c r="I513" s="119"/>
      <c r="J513" s="119"/>
    </row>
    <row r="514" spans="1:10">
      <c r="A514" s="60" t="s">
        <v>1107</v>
      </c>
      <c r="B514" s="60">
        <v>54974</v>
      </c>
      <c r="C514" s="28">
        <v>947.42241379310349</v>
      </c>
      <c r="D514" s="135"/>
      <c r="E514" s="32" t="s">
        <v>12366</v>
      </c>
      <c r="F514" s="28">
        <v>947.42000000000007</v>
      </c>
      <c r="G514" s="57"/>
      <c r="H514" s="18">
        <f t="shared" si="7"/>
        <v>2.4137931034147186E-3</v>
      </c>
      <c r="I514" s="119"/>
      <c r="J514" s="119"/>
    </row>
    <row r="515" spans="1:10">
      <c r="A515" s="60" t="s">
        <v>1107</v>
      </c>
      <c r="B515" s="60">
        <v>54975</v>
      </c>
      <c r="C515" s="28">
        <v>947.42241379310349</v>
      </c>
      <c r="D515" s="135"/>
      <c r="E515" s="32" t="s">
        <v>12367</v>
      </c>
      <c r="F515" s="28">
        <v>947.42000000000007</v>
      </c>
      <c r="G515" s="57"/>
      <c r="H515" s="18">
        <f t="shared" si="7"/>
        <v>2.4137931034147186E-3</v>
      </c>
      <c r="I515" s="119"/>
      <c r="J515" s="119"/>
    </row>
    <row r="516" spans="1:10">
      <c r="A516" s="60" t="s">
        <v>1107</v>
      </c>
      <c r="B516" s="60">
        <v>54976</v>
      </c>
      <c r="C516" s="28">
        <v>1758.6206896551726</v>
      </c>
      <c r="D516" s="135"/>
      <c r="E516" s="32" t="s">
        <v>12368</v>
      </c>
      <c r="F516" s="28">
        <v>1758.62</v>
      </c>
      <c r="G516" s="57"/>
      <c r="H516" s="18">
        <f t="shared" si="7"/>
        <v>6.8965517266406096E-4</v>
      </c>
      <c r="I516" s="119"/>
      <c r="J516" s="119"/>
    </row>
    <row r="517" spans="1:10">
      <c r="A517" s="60" t="s">
        <v>1107</v>
      </c>
      <c r="B517" s="60">
        <v>54977</v>
      </c>
      <c r="C517" s="28">
        <v>2862.0603448275861</v>
      </c>
      <c r="D517" s="135"/>
      <c r="E517" s="32" t="s">
        <v>12369</v>
      </c>
      <c r="F517" s="28">
        <v>2862.06</v>
      </c>
      <c r="G517" s="57"/>
      <c r="H517" s="18">
        <f t="shared" si="7"/>
        <v>3.448275861046568E-4</v>
      </c>
      <c r="I517" s="119"/>
      <c r="J517" s="119"/>
    </row>
    <row r="518" spans="1:10">
      <c r="A518" s="60" t="s">
        <v>1107</v>
      </c>
      <c r="B518" s="60">
        <v>54978</v>
      </c>
      <c r="C518" s="28">
        <v>1758.6206896551726</v>
      </c>
      <c r="D518" s="135"/>
      <c r="E518" s="32" t="s">
        <v>12370</v>
      </c>
      <c r="F518" s="28">
        <v>1758.62</v>
      </c>
      <c r="G518" s="57"/>
      <c r="H518" s="18">
        <f t="shared" si="7"/>
        <v>6.8965517266406096E-4</v>
      </c>
      <c r="I518" s="119"/>
      <c r="J518" s="119"/>
    </row>
    <row r="519" spans="1:10">
      <c r="A519" s="60" t="s">
        <v>1107</v>
      </c>
      <c r="B519" s="60">
        <v>54979</v>
      </c>
      <c r="C519" s="28">
        <v>2358.6206896551726</v>
      </c>
      <c r="D519" s="135"/>
      <c r="E519" s="32" t="s">
        <v>12371</v>
      </c>
      <c r="F519" s="28">
        <v>2358.62</v>
      </c>
      <c r="G519" s="57"/>
      <c r="H519" s="18">
        <f t="shared" si="7"/>
        <v>6.8965517266406096E-4</v>
      </c>
      <c r="I519" s="119"/>
      <c r="J519" s="119"/>
    </row>
    <row r="520" spans="1:10">
      <c r="A520" s="60" t="s">
        <v>1107</v>
      </c>
      <c r="B520" s="60">
        <v>54980</v>
      </c>
      <c r="C520" s="28">
        <v>1007.7586206896552</v>
      </c>
      <c r="D520" s="135"/>
      <c r="E520" s="32" t="s">
        <v>12372</v>
      </c>
      <c r="F520" s="28">
        <v>1007.76</v>
      </c>
      <c r="G520" s="57"/>
      <c r="H520" s="18">
        <f t="shared" si="7"/>
        <v>-1.3793103447596877E-3</v>
      </c>
      <c r="I520" s="119"/>
      <c r="J520" s="119"/>
    </row>
    <row r="521" spans="1:10">
      <c r="A521" s="60" t="s">
        <v>1107</v>
      </c>
      <c r="B521" s="60">
        <v>54981</v>
      </c>
      <c r="C521" s="28">
        <v>2931.0431034482763</v>
      </c>
      <c r="D521" s="135"/>
      <c r="E521" s="32" t="s">
        <v>12373</v>
      </c>
      <c r="F521" s="28">
        <v>2931.04</v>
      </c>
      <c r="G521" s="57"/>
      <c r="H521" s="18">
        <f t="shared" ref="H521:H584" si="8">+C521-F521</f>
        <v>3.1034482763061533E-3</v>
      </c>
      <c r="I521" s="119"/>
      <c r="J521" s="119"/>
    </row>
    <row r="522" spans="1:10">
      <c r="A522" s="60" t="s">
        <v>1107</v>
      </c>
      <c r="B522" s="60">
        <v>54982</v>
      </c>
      <c r="C522" s="28">
        <v>1007.7586206896552</v>
      </c>
      <c r="D522" s="135"/>
      <c r="E522" s="32" t="s">
        <v>12374</v>
      </c>
      <c r="F522" s="28">
        <v>1007.76</v>
      </c>
      <c r="G522" s="57"/>
      <c r="H522" s="18">
        <f t="shared" si="8"/>
        <v>-1.3793103447596877E-3</v>
      </c>
      <c r="I522" s="119"/>
      <c r="J522" s="119"/>
    </row>
    <row r="523" spans="1:10">
      <c r="A523" s="60" t="s">
        <v>1107</v>
      </c>
      <c r="B523" s="60">
        <v>54983</v>
      </c>
      <c r="C523" s="28">
        <v>941.16379310344837</v>
      </c>
      <c r="D523" s="135"/>
      <c r="E523" s="32" t="s">
        <v>12375</v>
      </c>
      <c r="F523" s="28">
        <v>941.16</v>
      </c>
      <c r="G523" s="57"/>
      <c r="H523" s="18">
        <f t="shared" si="8"/>
        <v>3.79310344840178E-3</v>
      </c>
      <c r="I523" s="119"/>
      <c r="J523" s="119"/>
    </row>
    <row r="524" spans="1:10">
      <c r="A524" s="60" t="s">
        <v>1107</v>
      </c>
      <c r="B524" s="60">
        <v>54984</v>
      </c>
      <c r="C524" s="28">
        <v>11473.431034482759</v>
      </c>
      <c r="D524" s="135"/>
      <c r="E524" s="32" t="s">
        <v>12376</v>
      </c>
      <c r="F524" s="28">
        <v>11473.43</v>
      </c>
      <c r="G524" s="57"/>
      <c r="H524" s="18">
        <f t="shared" si="8"/>
        <v>1.0344827587687178E-3</v>
      </c>
      <c r="I524" s="119"/>
      <c r="J524" s="119"/>
    </row>
    <row r="525" spans="1:10">
      <c r="A525" s="60" t="s">
        <v>1107</v>
      </c>
      <c r="B525" s="60">
        <v>54985</v>
      </c>
      <c r="C525" s="28">
        <v>1430</v>
      </c>
      <c r="D525" s="135"/>
      <c r="E525" s="32" t="s">
        <v>12377</v>
      </c>
      <c r="F525" s="28">
        <v>1430</v>
      </c>
      <c r="G525" s="57"/>
      <c r="H525" s="18">
        <f t="shared" si="8"/>
        <v>0</v>
      </c>
      <c r="I525" s="119"/>
      <c r="J525" s="119"/>
    </row>
    <row r="526" spans="1:10">
      <c r="A526" s="60" t="s">
        <v>1107</v>
      </c>
      <c r="B526" s="60">
        <v>54986</v>
      </c>
      <c r="C526" s="28">
        <v>770.00000000000011</v>
      </c>
      <c r="D526" s="135"/>
      <c r="E526" s="32" t="s">
        <v>12378</v>
      </c>
      <c r="F526" s="28">
        <v>770</v>
      </c>
      <c r="G526" s="57"/>
      <c r="H526" s="18">
        <f t="shared" si="8"/>
        <v>0</v>
      </c>
      <c r="I526" s="119"/>
      <c r="J526" s="119"/>
    </row>
    <row r="527" spans="1:10">
      <c r="A527" s="60" t="s">
        <v>1107</v>
      </c>
      <c r="B527" s="60">
        <v>54987</v>
      </c>
      <c r="C527" s="28">
        <v>2200</v>
      </c>
      <c r="D527" s="135"/>
      <c r="E527" s="32" t="s">
        <v>12379</v>
      </c>
      <c r="F527" s="28">
        <v>2200</v>
      </c>
      <c r="G527" s="57"/>
      <c r="H527" s="18">
        <f t="shared" si="8"/>
        <v>0</v>
      </c>
      <c r="I527" s="119"/>
      <c r="J527" s="119"/>
    </row>
    <row r="528" spans="1:10">
      <c r="A528" s="60" t="s">
        <v>1107</v>
      </c>
      <c r="B528" s="60">
        <v>54988</v>
      </c>
      <c r="C528" s="28">
        <v>1430</v>
      </c>
      <c r="D528" s="135"/>
      <c r="E528" s="32" t="s">
        <v>12380</v>
      </c>
      <c r="F528" s="28">
        <v>1430</v>
      </c>
      <c r="G528" s="57"/>
      <c r="H528" s="18">
        <f t="shared" si="8"/>
        <v>0</v>
      </c>
      <c r="I528" s="119"/>
      <c r="J528" s="119"/>
    </row>
    <row r="529" spans="1:10">
      <c r="A529" s="60" t="s">
        <v>1107</v>
      </c>
      <c r="B529" s="60">
        <v>54989</v>
      </c>
      <c r="C529" s="28">
        <v>3574.1465517241386</v>
      </c>
      <c r="D529" s="135"/>
      <c r="E529" s="32" t="s">
        <v>12381</v>
      </c>
      <c r="F529" s="28">
        <v>3574.1499999999996</v>
      </c>
      <c r="G529" s="57"/>
      <c r="H529" s="18">
        <f t="shared" si="8"/>
        <v>-3.448275861046568E-3</v>
      </c>
      <c r="I529" s="119"/>
      <c r="J529" s="119"/>
    </row>
    <row r="530" spans="1:10">
      <c r="A530" s="60" t="s">
        <v>1107</v>
      </c>
      <c r="B530" s="60">
        <v>54990</v>
      </c>
      <c r="C530" s="28">
        <v>3849.1293103448274</v>
      </c>
      <c r="D530" s="135"/>
      <c r="E530" s="32" t="s">
        <v>12382</v>
      </c>
      <c r="F530" s="28">
        <v>3849.13</v>
      </c>
      <c r="G530" s="57"/>
      <c r="H530" s="18">
        <f t="shared" si="8"/>
        <v>-6.8965517266406096E-4</v>
      </c>
      <c r="I530" s="119"/>
      <c r="J530" s="119"/>
    </row>
    <row r="531" spans="1:10">
      <c r="A531" s="60" t="s">
        <v>1107</v>
      </c>
      <c r="B531" s="60">
        <v>54991</v>
      </c>
      <c r="C531" s="28">
        <v>1007.7586206896552</v>
      </c>
      <c r="D531" s="135"/>
      <c r="E531" s="32" t="s">
        <v>12383</v>
      </c>
      <c r="F531" s="28">
        <v>1007.76</v>
      </c>
      <c r="G531" s="57"/>
      <c r="H531" s="18">
        <f t="shared" si="8"/>
        <v>-1.3793103447596877E-3</v>
      </c>
      <c r="I531" s="119"/>
      <c r="J531" s="119"/>
    </row>
    <row r="532" spans="1:10">
      <c r="A532" s="60" t="s">
        <v>1107</v>
      </c>
      <c r="B532" s="60">
        <v>54992</v>
      </c>
      <c r="C532" s="28">
        <v>3201.7327586206902</v>
      </c>
      <c r="D532" s="135"/>
      <c r="E532" s="32" t="s">
        <v>12384</v>
      </c>
      <c r="F532" s="28">
        <v>3201.73</v>
      </c>
      <c r="G532" s="57"/>
      <c r="H532" s="18">
        <f t="shared" si="8"/>
        <v>2.7586206902014965E-3</v>
      </c>
      <c r="I532" s="119"/>
      <c r="J532" s="119"/>
    </row>
    <row r="533" spans="1:10">
      <c r="A533" s="60" t="s">
        <v>1107</v>
      </c>
      <c r="B533" s="60">
        <v>54993</v>
      </c>
      <c r="C533" s="28">
        <v>772.41379310344837</v>
      </c>
      <c r="D533" s="135"/>
      <c r="E533" s="32" t="s">
        <v>12385</v>
      </c>
      <c r="F533" s="28">
        <v>772.41</v>
      </c>
      <c r="G533" s="57"/>
      <c r="H533" s="18">
        <f t="shared" si="8"/>
        <v>3.79310344840178E-3</v>
      </c>
      <c r="I533" s="119"/>
      <c r="J533" s="119"/>
    </row>
    <row r="534" spans="1:10">
      <c r="A534" s="60" t="s">
        <v>1107</v>
      </c>
      <c r="B534" s="60">
        <v>54994</v>
      </c>
      <c r="C534" s="28">
        <v>2792.2413793103451</v>
      </c>
      <c r="D534" s="135"/>
      <c r="E534" s="32" t="s">
        <v>12386</v>
      </c>
      <c r="F534" s="28">
        <v>2792.24</v>
      </c>
      <c r="G534" s="57"/>
      <c r="H534" s="18">
        <f t="shared" si="8"/>
        <v>1.3793103453281219E-3</v>
      </c>
      <c r="I534" s="119"/>
      <c r="J534" s="119"/>
    </row>
    <row r="535" spans="1:10">
      <c r="A535" s="60" t="s">
        <v>1107</v>
      </c>
      <c r="B535" s="60">
        <v>54995</v>
      </c>
      <c r="C535" s="28">
        <v>2801.7241379310349</v>
      </c>
      <c r="D535" s="135"/>
      <c r="E535" s="32" t="s">
        <v>12387</v>
      </c>
      <c r="F535" s="28">
        <v>2801.7200000000003</v>
      </c>
      <c r="G535" s="57"/>
      <c r="H535" s="18">
        <f t="shared" si="8"/>
        <v>4.1379310346201237E-3</v>
      </c>
      <c r="I535" s="119"/>
      <c r="J535" s="119"/>
    </row>
    <row r="536" spans="1:10">
      <c r="A536" s="60" t="s">
        <v>1107</v>
      </c>
      <c r="B536" s="60">
        <v>54996</v>
      </c>
      <c r="C536" s="28">
        <v>1007.8793103448278</v>
      </c>
      <c r="D536" s="135"/>
      <c r="E536" s="32" t="s">
        <v>12388</v>
      </c>
      <c r="F536" s="28">
        <v>1007.8799999999999</v>
      </c>
      <c r="G536" s="57"/>
      <c r="H536" s="18">
        <f t="shared" si="8"/>
        <v>-6.8965517209562677E-4</v>
      </c>
      <c r="I536" s="119"/>
      <c r="J536" s="119"/>
    </row>
    <row r="537" spans="1:10">
      <c r="A537" s="60" t="s">
        <v>1107</v>
      </c>
      <c r="B537" s="60">
        <v>54997</v>
      </c>
      <c r="C537" s="28">
        <v>13103.258620689656</v>
      </c>
      <c r="D537" s="135"/>
      <c r="E537" s="32" t="s">
        <v>12389</v>
      </c>
      <c r="F537" s="28">
        <v>13103.26</v>
      </c>
      <c r="G537" s="57"/>
      <c r="H537" s="18">
        <f t="shared" si="8"/>
        <v>-1.3793103444186272E-3</v>
      </c>
      <c r="I537" s="119"/>
      <c r="J537" s="119"/>
    </row>
    <row r="538" spans="1:10">
      <c r="A538" s="60" t="s">
        <v>1107</v>
      </c>
      <c r="B538" s="60">
        <v>54998</v>
      </c>
      <c r="C538" s="28">
        <v>3849.1293103448274</v>
      </c>
      <c r="D538" s="135"/>
      <c r="E538" s="32" t="s">
        <v>12390</v>
      </c>
      <c r="F538" s="28">
        <v>3849.13</v>
      </c>
      <c r="G538" s="57"/>
      <c r="H538" s="18">
        <f t="shared" si="8"/>
        <v>-6.8965517266406096E-4</v>
      </c>
      <c r="I538" s="119"/>
      <c r="J538" s="119"/>
    </row>
    <row r="539" spans="1:10">
      <c r="A539" s="60" t="s">
        <v>1107</v>
      </c>
      <c r="B539" s="60">
        <v>54999</v>
      </c>
      <c r="C539" s="28">
        <v>1007.7500000000001</v>
      </c>
      <c r="D539" s="135"/>
      <c r="E539" s="32" t="s">
        <v>12391</v>
      </c>
      <c r="F539" s="28">
        <v>1007.75</v>
      </c>
      <c r="G539" s="57"/>
      <c r="H539" s="18">
        <f t="shared" si="8"/>
        <v>0</v>
      </c>
      <c r="I539" s="119"/>
      <c r="J539" s="119"/>
    </row>
    <row r="540" spans="1:10">
      <c r="A540" s="60" t="s">
        <v>1107</v>
      </c>
      <c r="B540" s="60">
        <v>55000</v>
      </c>
      <c r="C540" s="28">
        <v>2862.0603448275861</v>
      </c>
      <c r="D540" s="135"/>
      <c r="E540" s="32" t="s">
        <v>12392</v>
      </c>
      <c r="F540" s="28">
        <v>2862.06</v>
      </c>
      <c r="G540" s="57"/>
      <c r="H540" s="18">
        <f t="shared" si="8"/>
        <v>3.448275861046568E-4</v>
      </c>
      <c r="I540" s="119"/>
      <c r="J540" s="119"/>
    </row>
    <row r="541" spans="1:10">
      <c r="A541" s="60" t="s">
        <v>1107</v>
      </c>
      <c r="B541" s="60">
        <v>55001</v>
      </c>
      <c r="C541" s="28">
        <v>1780.1724137931035</v>
      </c>
      <c r="D541" s="135"/>
      <c r="E541" s="32" t="s">
        <v>12393</v>
      </c>
      <c r="F541" s="28">
        <v>1780.17</v>
      </c>
      <c r="G541" s="57"/>
      <c r="H541" s="18">
        <f t="shared" si="8"/>
        <v>2.4137931034147186E-3</v>
      </c>
      <c r="I541" s="119"/>
      <c r="J541" s="119"/>
    </row>
    <row r="542" spans="1:10">
      <c r="A542" s="60" t="s">
        <v>1107</v>
      </c>
      <c r="B542" s="60">
        <v>55002</v>
      </c>
      <c r="C542" s="28">
        <v>1007.7586206896552</v>
      </c>
      <c r="D542" s="135"/>
      <c r="E542" s="32" t="s">
        <v>12394</v>
      </c>
      <c r="F542" s="28">
        <v>1007.76</v>
      </c>
      <c r="G542" s="57"/>
      <c r="H542" s="18">
        <f t="shared" si="8"/>
        <v>-1.3793103447596877E-3</v>
      </c>
      <c r="I542" s="119"/>
      <c r="J542" s="119"/>
    </row>
    <row r="543" spans="1:10">
      <c r="A543" s="60" t="s">
        <v>1107</v>
      </c>
      <c r="B543" s="60">
        <v>55003</v>
      </c>
      <c r="C543" s="28">
        <v>2861.6810344827591</v>
      </c>
      <c r="D543" s="135"/>
      <c r="E543" s="32" t="s">
        <v>12395</v>
      </c>
      <c r="F543" s="28">
        <v>2861.68</v>
      </c>
      <c r="G543" s="57"/>
      <c r="H543" s="18">
        <f t="shared" si="8"/>
        <v>1.0344827592234651E-3</v>
      </c>
      <c r="I543" s="119"/>
      <c r="J543" s="119"/>
    </row>
    <row r="544" spans="1:10">
      <c r="A544" s="60" t="s">
        <v>1107</v>
      </c>
      <c r="B544" s="60">
        <v>55004</v>
      </c>
      <c r="C544" s="28">
        <v>100</v>
      </c>
      <c r="D544" s="135"/>
      <c r="E544" s="32" t="s">
        <v>12396</v>
      </c>
      <c r="F544" s="28">
        <v>100</v>
      </c>
      <c r="G544" s="57"/>
      <c r="H544" s="18">
        <f t="shared" si="8"/>
        <v>0</v>
      </c>
      <c r="I544" s="119"/>
      <c r="J544" s="119"/>
    </row>
    <row r="545" spans="1:10">
      <c r="A545" s="60" t="s">
        <v>1107</v>
      </c>
      <c r="B545" s="60">
        <v>55005</v>
      </c>
      <c r="C545" s="28">
        <v>1007.7586206896552</v>
      </c>
      <c r="D545" s="135"/>
      <c r="E545" s="32" t="s">
        <v>12397</v>
      </c>
      <c r="F545" s="28">
        <v>1007.76</v>
      </c>
      <c r="G545" s="57"/>
      <c r="H545" s="18">
        <f t="shared" si="8"/>
        <v>-1.3793103447596877E-3</v>
      </c>
      <c r="I545" s="119"/>
      <c r="J545" s="119"/>
    </row>
    <row r="546" spans="1:10">
      <c r="A546" s="60" t="s">
        <v>1107</v>
      </c>
      <c r="B546" s="60">
        <v>55006</v>
      </c>
      <c r="C546" s="28">
        <v>2545.2586206896553</v>
      </c>
      <c r="D546" s="135"/>
      <c r="E546" s="32" t="s">
        <v>12398</v>
      </c>
      <c r="F546" s="28">
        <v>2545.2599999999998</v>
      </c>
      <c r="G546" s="57"/>
      <c r="H546" s="18">
        <f t="shared" si="8"/>
        <v>-1.3793103444186272E-3</v>
      </c>
      <c r="I546" s="119"/>
      <c r="J546" s="119"/>
    </row>
    <row r="547" spans="1:10">
      <c r="A547" s="60" t="s">
        <v>1107</v>
      </c>
      <c r="B547" s="60">
        <v>55007</v>
      </c>
      <c r="C547" s="28">
        <v>2545.2586206896553</v>
      </c>
      <c r="D547" s="135"/>
      <c r="E547" s="32" t="s">
        <v>12399</v>
      </c>
      <c r="F547" s="28">
        <v>2545.2599999999998</v>
      </c>
      <c r="G547" s="57"/>
      <c r="H547" s="18">
        <f t="shared" si="8"/>
        <v>-1.3793103444186272E-3</v>
      </c>
      <c r="I547" s="119"/>
      <c r="J547" s="119"/>
    </row>
    <row r="548" spans="1:10">
      <c r="A548" s="60" t="s">
        <v>1107</v>
      </c>
      <c r="B548" s="60">
        <v>55008</v>
      </c>
      <c r="C548" s="28">
        <v>1007.7586206896552</v>
      </c>
      <c r="D548" s="135"/>
      <c r="E548" s="32" t="s">
        <v>12400</v>
      </c>
      <c r="F548" s="28">
        <v>1007.76</v>
      </c>
      <c r="G548" s="57"/>
      <c r="H548" s="18">
        <f t="shared" si="8"/>
        <v>-1.3793103447596877E-3</v>
      </c>
      <c r="I548" s="119"/>
      <c r="J548" s="119"/>
    </row>
    <row r="549" spans="1:10">
      <c r="A549" s="60" t="s">
        <v>1107</v>
      </c>
      <c r="B549" s="60">
        <v>55009</v>
      </c>
      <c r="C549" s="28">
        <v>947.42241379310349</v>
      </c>
      <c r="D549" s="135"/>
      <c r="E549" s="32" t="s">
        <v>12401</v>
      </c>
      <c r="F549" s="28">
        <v>947.42000000000007</v>
      </c>
      <c r="G549" s="57"/>
      <c r="H549" s="18">
        <f t="shared" si="8"/>
        <v>2.4137931034147186E-3</v>
      </c>
      <c r="I549" s="119"/>
      <c r="J549" s="119"/>
    </row>
    <row r="550" spans="1:10">
      <c r="A550" s="60" t="s">
        <v>1107</v>
      </c>
      <c r="B550" s="60">
        <v>55010</v>
      </c>
      <c r="C550" s="28">
        <v>3593.9741379310349</v>
      </c>
      <c r="D550" s="135"/>
      <c r="E550" s="32" t="s">
        <v>12402</v>
      </c>
      <c r="F550" s="28">
        <v>3593.9700000000003</v>
      </c>
      <c r="G550" s="57"/>
      <c r="H550" s="18">
        <f t="shared" si="8"/>
        <v>4.1379310346201237E-3</v>
      </c>
      <c r="I550" s="119"/>
      <c r="J550" s="119"/>
    </row>
    <row r="551" spans="1:10">
      <c r="A551" s="60" t="s">
        <v>1107</v>
      </c>
      <c r="B551" s="60">
        <v>55011</v>
      </c>
      <c r="C551" s="28">
        <v>1428.4482758620691</v>
      </c>
      <c r="D551" s="135"/>
      <c r="E551" s="32" t="s">
        <v>12403</v>
      </c>
      <c r="F551" s="28">
        <v>1428.45</v>
      </c>
      <c r="G551" s="57"/>
      <c r="H551" s="18">
        <f t="shared" si="8"/>
        <v>-1.7241379309780314E-3</v>
      </c>
      <c r="I551" s="119"/>
      <c r="J551" s="119"/>
    </row>
    <row r="552" spans="1:10">
      <c r="A552" s="60" t="s">
        <v>1107</v>
      </c>
      <c r="B552" s="60">
        <v>55012</v>
      </c>
      <c r="C552" s="28">
        <v>2573.2672413793102</v>
      </c>
      <c r="D552" s="135"/>
      <c r="E552" s="32" t="s">
        <v>12404</v>
      </c>
      <c r="F552" s="28">
        <v>2573.27</v>
      </c>
      <c r="G552" s="57"/>
      <c r="H552" s="18">
        <f t="shared" si="8"/>
        <v>-2.7586206897467491E-3</v>
      </c>
      <c r="I552" s="119"/>
      <c r="J552" s="119"/>
    </row>
    <row r="553" spans="1:10">
      <c r="A553" s="60" t="s">
        <v>1107</v>
      </c>
      <c r="B553" s="60">
        <v>55013</v>
      </c>
      <c r="C553" s="28">
        <v>3119.8275862068967</v>
      </c>
      <c r="D553" s="135"/>
      <c r="E553" s="32" t="s">
        <v>12405</v>
      </c>
      <c r="F553" s="28">
        <v>3119.83</v>
      </c>
      <c r="G553" s="57"/>
      <c r="H553" s="18">
        <f t="shared" si="8"/>
        <v>-2.413793103187345E-3</v>
      </c>
      <c r="I553" s="119"/>
      <c r="J553" s="119"/>
    </row>
    <row r="554" spans="1:10">
      <c r="A554" s="60" t="s">
        <v>1107</v>
      </c>
      <c r="B554" s="60">
        <v>55014</v>
      </c>
      <c r="C554" s="28">
        <v>1007.3793103448276</v>
      </c>
      <c r="D554" s="135"/>
      <c r="E554" s="32" t="s">
        <v>12406</v>
      </c>
      <c r="F554" s="28">
        <v>1007.38</v>
      </c>
      <c r="G554" s="57"/>
      <c r="H554" s="18">
        <f t="shared" si="8"/>
        <v>-6.8965517243668728E-4</v>
      </c>
      <c r="I554" s="119"/>
      <c r="J554" s="119"/>
    </row>
    <row r="555" spans="1:10">
      <c r="A555" s="60" t="s">
        <v>1107</v>
      </c>
      <c r="B555" s="60">
        <v>55015</v>
      </c>
      <c r="C555" s="28">
        <v>3849.1379310344832</v>
      </c>
      <c r="D555" s="135"/>
      <c r="E555" s="32" t="s">
        <v>12407</v>
      </c>
      <c r="F555" s="28">
        <v>3849.1400000000003</v>
      </c>
      <c r="G555" s="57"/>
      <c r="H555" s="18">
        <f t="shared" si="8"/>
        <v>-2.0689655170826882E-3</v>
      </c>
      <c r="I555" s="119"/>
      <c r="J555" s="119"/>
    </row>
    <row r="556" spans="1:10">
      <c r="A556" s="60" t="s">
        <v>1107</v>
      </c>
      <c r="B556" s="60">
        <v>55016</v>
      </c>
      <c r="C556" s="28">
        <v>301.72413793103448</v>
      </c>
      <c r="D556" s="135"/>
      <c r="E556" s="32" t="s">
        <v>12408</v>
      </c>
      <c r="F556" s="28">
        <v>301.72000000000003</v>
      </c>
      <c r="G556" s="57"/>
      <c r="H556" s="18">
        <f t="shared" si="8"/>
        <v>4.1379310344495934E-3</v>
      </c>
      <c r="I556" s="119"/>
      <c r="J556" s="119"/>
    </row>
    <row r="557" spans="1:10">
      <c r="A557" s="60" t="s">
        <v>1107</v>
      </c>
      <c r="B557" s="60">
        <v>55017</v>
      </c>
      <c r="C557" s="28">
        <v>1007.7500000000001</v>
      </c>
      <c r="D557" s="135"/>
      <c r="E557" s="32" t="s">
        <v>12409</v>
      </c>
      <c r="F557" s="28">
        <v>1007.75</v>
      </c>
      <c r="G557" s="57"/>
      <c r="H557" s="18">
        <f t="shared" si="8"/>
        <v>0</v>
      </c>
      <c r="I557" s="119"/>
      <c r="J557" s="119"/>
    </row>
    <row r="558" spans="1:10">
      <c r="A558" s="60" t="s">
        <v>1107</v>
      </c>
      <c r="B558" s="60">
        <v>55018</v>
      </c>
      <c r="C558" s="28">
        <v>2801.7327586206902</v>
      </c>
      <c r="D558" s="135"/>
      <c r="E558" s="32" t="s">
        <v>12410</v>
      </c>
      <c r="F558" s="28">
        <v>2801.73</v>
      </c>
      <c r="G558" s="57"/>
      <c r="H558" s="18">
        <f t="shared" si="8"/>
        <v>2.7586206902014965E-3</v>
      </c>
      <c r="I558" s="119"/>
      <c r="J558" s="119"/>
    </row>
    <row r="559" spans="1:10">
      <c r="A559" s="60" t="s">
        <v>1107</v>
      </c>
      <c r="B559" s="60">
        <v>55019</v>
      </c>
      <c r="C559" s="28">
        <v>1758.6206896551726</v>
      </c>
      <c r="D559" s="135"/>
      <c r="E559" s="32" t="s">
        <v>12411</v>
      </c>
      <c r="F559" s="28">
        <v>1758.6200000000001</v>
      </c>
      <c r="G559" s="57"/>
      <c r="H559" s="18">
        <f t="shared" si="8"/>
        <v>6.8965517243668728E-4</v>
      </c>
      <c r="I559" s="119"/>
      <c r="J559" s="119"/>
    </row>
    <row r="560" spans="1:10">
      <c r="A560" s="60" t="s">
        <v>1107</v>
      </c>
      <c r="B560" s="60">
        <v>55020</v>
      </c>
      <c r="C560" s="28">
        <v>3849.1379310344832</v>
      </c>
      <c r="D560" s="135"/>
      <c r="E560" s="32" t="s">
        <v>12412</v>
      </c>
      <c r="F560" s="28">
        <v>3849.1400000000003</v>
      </c>
      <c r="G560" s="57"/>
      <c r="H560" s="18">
        <f t="shared" si="8"/>
        <v>-2.0689655170826882E-3</v>
      </c>
      <c r="I560" s="119"/>
      <c r="J560" s="119"/>
    </row>
    <row r="561" spans="1:10">
      <c r="A561" s="60" t="s">
        <v>1107</v>
      </c>
      <c r="B561" s="60">
        <v>55021</v>
      </c>
      <c r="C561" s="28">
        <v>1758.6206896551726</v>
      </c>
      <c r="D561" s="135"/>
      <c r="E561" s="32" t="s">
        <v>12413</v>
      </c>
      <c r="F561" s="28">
        <v>1758.62</v>
      </c>
      <c r="G561" s="57"/>
      <c r="H561" s="18">
        <f t="shared" si="8"/>
        <v>6.8965517266406096E-4</v>
      </c>
      <c r="I561" s="119"/>
      <c r="J561" s="119"/>
    </row>
    <row r="562" spans="1:10">
      <c r="A562" s="60" t="s">
        <v>1107</v>
      </c>
      <c r="B562" s="60">
        <v>55022</v>
      </c>
      <c r="C562" s="28">
        <v>435.35344827586209</v>
      </c>
      <c r="D562" s="135"/>
      <c r="E562" s="32" t="s">
        <v>12414</v>
      </c>
      <c r="F562" s="28">
        <v>435.35</v>
      </c>
      <c r="G562" s="57"/>
      <c r="H562" s="18">
        <f t="shared" si="8"/>
        <v>3.4482758620697496E-3</v>
      </c>
      <c r="I562" s="119"/>
      <c r="J562" s="119"/>
    </row>
    <row r="563" spans="1:10">
      <c r="A563" s="60" t="s">
        <v>1107</v>
      </c>
      <c r="B563" s="60">
        <v>55023</v>
      </c>
      <c r="C563" s="28">
        <v>2862.0603448275861</v>
      </c>
      <c r="D563" s="135"/>
      <c r="E563" s="32" t="s">
        <v>12415</v>
      </c>
      <c r="F563" s="28">
        <v>2862.0600000000004</v>
      </c>
      <c r="G563" s="57"/>
      <c r="H563" s="18">
        <f t="shared" si="8"/>
        <v>3.4482758564990945E-4</v>
      </c>
      <c r="I563" s="119"/>
      <c r="J563" s="119"/>
    </row>
    <row r="564" spans="1:10">
      <c r="A564" s="60" t="s">
        <v>1107</v>
      </c>
      <c r="B564" s="60">
        <v>55024</v>
      </c>
      <c r="C564" s="28">
        <v>3158.2413793103451</v>
      </c>
      <c r="D564" s="135"/>
      <c r="E564" s="32" t="s">
        <v>12416</v>
      </c>
      <c r="F564" s="28">
        <v>3158.24</v>
      </c>
      <c r="G564" s="57"/>
      <c r="H564" s="18">
        <f t="shared" si="8"/>
        <v>1.3793103453281219E-3</v>
      </c>
      <c r="I564" s="119"/>
      <c r="J564" s="119"/>
    </row>
    <row r="565" spans="1:10">
      <c r="A565" s="60" t="s">
        <v>1107</v>
      </c>
      <c r="B565" s="60">
        <v>55025</v>
      </c>
      <c r="C565" s="28">
        <v>87.301724137931032</v>
      </c>
      <c r="D565" s="135"/>
      <c r="E565" s="32" t="s">
        <v>12417</v>
      </c>
      <c r="F565" s="28">
        <v>87.3</v>
      </c>
      <c r="G565" s="57"/>
      <c r="H565" s="18">
        <f t="shared" si="8"/>
        <v>1.7241379310348748E-3</v>
      </c>
      <c r="I565" s="119"/>
      <c r="J565" s="119"/>
    </row>
    <row r="566" spans="1:10">
      <c r="A566" s="60" t="s">
        <v>1107</v>
      </c>
      <c r="B566" s="60">
        <v>55026</v>
      </c>
      <c r="C566" s="28">
        <v>947.43103448275872</v>
      </c>
      <c r="D566" s="135"/>
      <c r="E566" s="32" t="s">
        <v>12418</v>
      </c>
      <c r="F566" s="28">
        <v>947.43000000000006</v>
      </c>
      <c r="G566" s="57"/>
      <c r="H566" s="18">
        <f t="shared" si="8"/>
        <v>1.0344827586550309E-3</v>
      </c>
      <c r="I566" s="119"/>
      <c r="J566" s="119"/>
    </row>
    <row r="567" spans="1:10">
      <c r="A567" s="60" t="s">
        <v>1107</v>
      </c>
      <c r="B567" s="60">
        <v>55027</v>
      </c>
      <c r="C567" s="28">
        <v>1758.6206896551726</v>
      </c>
      <c r="D567" s="135"/>
      <c r="E567" s="32" t="s">
        <v>12419</v>
      </c>
      <c r="F567" s="28">
        <v>1758.62</v>
      </c>
      <c r="G567" s="57"/>
      <c r="H567" s="18">
        <f t="shared" si="8"/>
        <v>6.8965517266406096E-4</v>
      </c>
      <c r="I567" s="119"/>
      <c r="J567" s="119"/>
    </row>
    <row r="568" spans="1:10">
      <c r="A568" s="60" t="s">
        <v>1107</v>
      </c>
      <c r="B568" s="60">
        <v>55028</v>
      </c>
      <c r="C568" s="28">
        <v>1698.2758620689656</v>
      </c>
      <c r="D568" s="135"/>
      <c r="E568" s="32" t="s">
        <v>12420</v>
      </c>
      <c r="F568" s="28">
        <v>1698.2800000000002</v>
      </c>
      <c r="G568" s="57"/>
      <c r="H568" s="18">
        <f t="shared" si="8"/>
        <v>-4.1379310346201237E-3</v>
      </c>
      <c r="I568" s="119"/>
      <c r="J568" s="119"/>
    </row>
    <row r="569" spans="1:10">
      <c r="A569" s="60" t="s">
        <v>1107</v>
      </c>
      <c r="B569" s="60">
        <v>55029</v>
      </c>
      <c r="C569" s="28">
        <v>1223.2758620689656</v>
      </c>
      <c r="D569" s="135"/>
      <c r="E569" s="32" t="s">
        <v>12421</v>
      </c>
      <c r="F569" s="28">
        <v>1223.28</v>
      </c>
      <c r="G569" s="57"/>
      <c r="H569" s="18">
        <f t="shared" si="8"/>
        <v>-4.13793103439275E-3</v>
      </c>
      <c r="I569" s="119"/>
      <c r="J569" s="119"/>
    </row>
    <row r="570" spans="1:10">
      <c r="A570" s="60" t="s">
        <v>1107</v>
      </c>
      <c r="B570" s="60">
        <v>55030</v>
      </c>
      <c r="C570" s="28">
        <v>3841.3879310344832</v>
      </c>
      <c r="D570" s="135"/>
      <c r="E570" s="32" t="s">
        <v>12422</v>
      </c>
      <c r="F570" s="28">
        <v>3841.39</v>
      </c>
      <c r="G570" s="57"/>
      <c r="H570" s="18">
        <f t="shared" si="8"/>
        <v>-2.0689655166279408E-3</v>
      </c>
      <c r="I570" s="119"/>
      <c r="J570" s="119"/>
    </row>
    <row r="571" spans="1:10">
      <c r="A571" s="60" t="s">
        <v>1107</v>
      </c>
      <c r="B571" s="60">
        <v>55031</v>
      </c>
      <c r="C571" s="28">
        <v>3849.1293103448274</v>
      </c>
      <c r="D571" s="135"/>
      <c r="E571" s="32" t="s">
        <v>12423</v>
      </c>
      <c r="F571" s="28">
        <v>3849.13</v>
      </c>
      <c r="G571" s="57"/>
      <c r="H571" s="18">
        <f t="shared" si="8"/>
        <v>-6.8965517266406096E-4</v>
      </c>
      <c r="I571" s="119"/>
      <c r="J571" s="119"/>
    </row>
    <row r="572" spans="1:10">
      <c r="A572" s="60" t="s">
        <v>1107</v>
      </c>
      <c r="B572" s="60">
        <v>55032</v>
      </c>
      <c r="C572" s="28">
        <v>3788.8017241379316</v>
      </c>
      <c r="D572" s="135"/>
      <c r="E572" s="32" t="s">
        <v>12424</v>
      </c>
      <c r="F572" s="28">
        <v>3788.8</v>
      </c>
      <c r="G572" s="57"/>
      <c r="H572" s="18">
        <f t="shared" si="8"/>
        <v>1.7241379314327787E-3</v>
      </c>
      <c r="I572" s="119"/>
      <c r="J572" s="119"/>
    </row>
    <row r="573" spans="1:10">
      <c r="A573" s="60" t="s">
        <v>1107</v>
      </c>
      <c r="B573" s="60">
        <v>55033</v>
      </c>
      <c r="C573" s="28">
        <v>2500</v>
      </c>
      <c r="D573" s="135"/>
      <c r="E573" s="32" t="s">
        <v>12425</v>
      </c>
      <c r="F573" s="28">
        <v>2500</v>
      </c>
      <c r="G573" s="57"/>
      <c r="H573" s="18">
        <f t="shared" si="8"/>
        <v>0</v>
      </c>
      <c r="I573" s="119"/>
      <c r="J573" s="119"/>
    </row>
    <row r="574" spans="1:10">
      <c r="A574" s="60" t="s">
        <v>1107</v>
      </c>
      <c r="B574" s="60">
        <v>55034</v>
      </c>
      <c r="C574" s="28">
        <v>599.5</v>
      </c>
      <c r="D574" s="135"/>
      <c r="E574" s="32" t="s">
        <v>12426</v>
      </c>
      <c r="F574" s="28">
        <v>599.5</v>
      </c>
      <c r="G574" s="57"/>
      <c r="H574" s="18">
        <f t="shared" si="8"/>
        <v>0</v>
      </c>
      <c r="I574" s="119"/>
      <c r="J574" s="119"/>
    </row>
    <row r="575" spans="1:10">
      <c r="A575" s="60" t="s">
        <v>1107</v>
      </c>
      <c r="B575" s="60">
        <v>55035</v>
      </c>
      <c r="C575" s="28">
        <v>1007.3793103448276</v>
      </c>
      <c r="D575" s="135"/>
      <c r="E575" s="32" t="s">
        <v>12427</v>
      </c>
      <c r="F575" s="28">
        <v>1007.38</v>
      </c>
      <c r="G575" s="57"/>
      <c r="H575" s="18">
        <f t="shared" si="8"/>
        <v>-6.8965517243668728E-4</v>
      </c>
      <c r="I575" s="119"/>
      <c r="J575" s="119"/>
    </row>
    <row r="576" spans="1:10">
      <c r="A576" s="60" t="s">
        <v>1107</v>
      </c>
      <c r="B576" s="60">
        <v>55036</v>
      </c>
      <c r="C576" s="28">
        <v>603.44827586206895</v>
      </c>
      <c r="D576" s="135"/>
      <c r="E576" s="32" t="s">
        <v>12428</v>
      </c>
      <c r="F576" s="28">
        <v>603.45000000000005</v>
      </c>
      <c r="G576" s="57"/>
      <c r="H576" s="18">
        <f t="shared" si="8"/>
        <v>-1.7241379310917182E-3</v>
      </c>
      <c r="I576" s="119"/>
      <c r="J576" s="119"/>
    </row>
    <row r="577" spans="1:10">
      <c r="A577" s="60" t="s">
        <v>1107</v>
      </c>
      <c r="B577" s="60">
        <v>55037</v>
      </c>
      <c r="C577" s="28">
        <v>1007.7500000000001</v>
      </c>
      <c r="D577" s="135"/>
      <c r="E577" s="32" t="s">
        <v>12429</v>
      </c>
      <c r="F577" s="28">
        <v>1007.75</v>
      </c>
      <c r="G577" s="57"/>
      <c r="H577" s="18">
        <f t="shared" si="8"/>
        <v>0</v>
      </c>
      <c r="I577" s="119"/>
      <c r="J577" s="119"/>
    </row>
    <row r="578" spans="1:10">
      <c r="A578" s="60" t="s">
        <v>1107</v>
      </c>
      <c r="B578" s="60">
        <v>55038</v>
      </c>
      <c r="C578" s="28">
        <v>947.42241379310349</v>
      </c>
      <c r="D578" s="135"/>
      <c r="E578" s="32" t="s">
        <v>12430</v>
      </c>
      <c r="F578" s="28">
        <v>947.42000000000007</v>
      </c>
      <c r="G578" s="57"/>
      <c r="H578" s="18">
        <f t="shared" si="8"/>
        <v>2.4137931034147186E-3</v>
      </c>
      <c r="I578" s="119"/>
      <c r="J578" s="119"/>
    </row>
    <row r="579" spans="1:10">
      <c r="A579" s="60" t="s">
        <v>1107</v>
      </c>
      <c r="B579" s="60">
        <v>55039</v>
      </c>
      <c r="C579" s="28">
        <v>947.42241379310349</v>
      </c>
      <c r="D579" s="135"/>
      <c r="E579" s="32" t="s">
        <v>12431</v>
      </c>
      <c r="F579" s="28">
        <v>947.42</v>
      </c>
      <c r="G579" s="57"/>
      <c r="H579" s="18">
        <f t="shared" si="8"/>
        <v>2.4137931035284055E-3</v>
      </c>
      <c r="I579" s="119"/>
      <c r="J579" s="119"/>
    </row>
    <row r="580" spans="1:10">
      <c r="A580" s="60" t="s">
        <v>1107</v>
      </c>
      <c r="B580" s="60">
        <v>55040</v>
      </c>
      <c r="C580" s="28">
        <v>1758.6206896551726</v>
      </c>
      <c r="D580" s="135"/>
      <c r="E580" s="32" t="s">
        <v>12432</v>
      </c>
      <c r="F580" s="28">
        <v>1758.62</v>
      </c>
      <c r="G580" s="57"/>
      <c r="H580" s="18">
        <f t="shared" si="8"/>
        <v>6.8965517266406096E-4</v>
      </c>
      <c r="I580" s="119"/>
      <c r="J580" s="119"/>
    </row>
    <row r="581" spans="1:10">
      <c r="A581" s="60" t="s">
        <v>1107</v>
      </c>
      <c r="B581" s="60">
        <v>55041</v>
      </c>
      <c r="C581" s="28">
        <v>2802.5603448275861</v>
      </c>
      <c r="D581" s="135"/>
      <c r="E581" s="32" t="s">
        <v>12433</v>
      </c>
      <c r="F581" s="28">
        <v>2802.56</v>
      </c>
      <c r="G581" s="57"/>
      <c r="H581" s="18">
        <f t="shared" si="8"/>
        <v>3.448275861046568E-4</v>
      </c>
      <c r="I581" s="119"/>
      <c r="J581" s="119"/>
    </row>
    <row r="582" spans="1:10">
      <c r="A582" s="60" t="s">
        <v>1107</v>
      </c>
      <c r="B582" s="60">
        <v>55042</v>
      </c>
      <c r="C582" s="28">
        <v>947.42241379310349</v>
      </c>
      <c r="D582" s="135"/>
      <c r="E582" s="32" t="s">
        <v>12434</v>
      </c>
      <c r="F582" s="28">
        <v>947.42</v>
      </c>
      <c r="G582" s="57"/>
      <c r="H582" s="18">
        <f t="shared" si="8"/>
        <v>2.4137931035284055E-3</v>
      </c>
      <c r="I582" s="119"/>
      <c r="J582" s="119"/>
    </row>
    <row r="583" spans="1:10">
      <c r="A583" s="60" t="s">
        <v>1107</v>
      </c>
      <c r="B583" s="60">
        <v>55043</v>
      </c>
      <c r="C583" s="28">
        <v>2963.4224137931037</v>
      </c>
      <c r="D583" s="135"/>
      <c r="E583" s="32" t="s">
        <v>12435</v>
      </c>
      <c r="F583" s="28">
        <v>2963.42</v>
      </c>
      <c r="G583" s="57"/>
      <c r="H583" s="18">
        <f t="shared" si="8"/>
        <v>2.4137931036420923E-3</v>
      </c>
      <c r="I583" s="119"/>
      <c r="J583" s="119"/>
    </row>
    <row r="584" spans="1:10">
      <c r="A584" s="60" t="s">
        <v>1107</v>
      </c>
      <c r="B584" s="60">
        <v>55044</v>
      </c>
      <c r="C584" s="28">
        <v>947.42241379310349</v>
      </c>
      <c r="D584" s="135"/>
      <c r="E584" s="32" t="s">
        <v>12436</v>
      </c>
      <c r="F584" s="28">
        <v>947.42000000000007</v>
      </c>
      <c r="G584" s="57"/>
      <c r="H584" s="18">
        <f t="shared" si="8"/>
        <v>2.4137931034147186E-3</v>
      </c>
      <c r="I584" s="119"/>
      <c r="J584" s="119"/>
    </row>
    <row r="585" spans="1:10">
      <c r="A585" s="60" t="s">
        <v>1107</v>
      </c>
      <c r="B585" s="60">
        <v>55045</v>
      </c>
      <c r="C585" s="28">
        <v>2731.8879310344828</v>
      </c>
      <c r="D585" s="135"/>
      <c r="E585" s="32" t="s">
        <v>12437</v>
      </c>
      <c r="F585" s="28">
        <v>2731.8900000000003</v>
      </c>
      <c r="G585" s="57"/>
      <c r="H585" s="18">
        <f t="shared" ref="H585:H648" si="9">+C585-F585</f>
        <v>-2.0689655175374355E-3</v>
      </c>
      <c r="I585" s="119"/>
      <c r="J585" s="119"/>
    </row>
    <row r="586" spans="1:10">
      <c r="A586" s="60" t="s">
        <v>1107</v>
      </c>
      <c r="B586" s="60">
        <v>55046</v>
      </c>
      <c r="C586" s="28">
        <v>947.41379310344837</v>
      </c>
      <c r="D586" s="135"/>
      <c r="E586" s="32" t="s">
        <v>12438</v>
      </c>
      <c r="F586" s="28">
        <v>947.41000000000008</v>
      </c>
      <c r="G586" s="57"/>
      <c r="H586" s="18">
        <f t="shared" si="9"/>
        <v>3.7931034482880932E-3</v>
      </c>
      <c r="I586" s="119"/>
      <c r="J586" s="119"/>
    </row>
    <row r="587" spans="1:10">
      <c r="A587" s="60" t="s">
        <v>1107</v>
      </c>
      <c r="B587" s="60">
        <v>55047</v>
      </c>
      <c r="C587" s="28">
        <v>947.42241379310349</v>
      </c>
      <c r="D587" s="135"/>
      <c r="E587" s="32" t="s">
        <v>12439</v>
      </c>
      <c r="F587" s="28">
        <v>947.42000000000007</v>
      </c>
      <c r="G587" s="57"/>
      <c r="H587" s="18">
        <f t="shared" si="9"/>
        <v>2.4137931034147186E-3</v>
      </c>
      <c r="I587" s="119"/>
      <c r="J587" s="119"/>
    </row>
    <row r="588" spans="1:10">
      <c r="A588" s="60" t="s">
        <v>1107</v>
      </c>
      <c r="B588" s="60">
        <v>55048</v>
      </c>
      <c r="C588" s="28">
        <v>947.41379310344837</v>
      </c>
      <c r="D588" s="135"/>
      <c r="E588" s="32" t="s">
        <v>12440</v>
      </c>
      <c r="F588" s="28">
        <v>947.41000000000008</v>
      </c>
      <c r="G588" s="57"/>
      <c r="H588" s="18">
        <f t="shared" si="9"/>
        <v>3.7931034482880932E-3</v>
      </c>
      <c r="I588" s="119"/>
      <c r="J588" s="119"/>
    </row>
    <row r="589" spans="1:10">
      <c r="A589" s="60" t="s">
        <v>1107</v>
      </c>
      <c r="B589" s="60">
        <v>55049</v>
      </c>
      <c r="C589" s="28">
        <v>2862.0603448275861</v>
      </c>
      <c r="D589" s="135"/>
      <c r="E589" s="32" t="s">
        <v>12441</v>
      </c>
      <c r="F589" s="28">
        <v>2862.06</v>
      </c>
      <c r="G589" s="57"/>
      <c r="H589" s="18">
        <f t="shared" si="9"/>
        <v>3.448275861046568E-4</v>
      </c>
      <c r="I589" s="119"/>
      <c r="J589" s="119"/>
    </row>
    <row r="590" spans="1:10">
      <c r="A590" s="60" t="s">
        <v>1107</v>
      </c>
      <c r="B590" s="60">
        <v>55050</v>
      </c>
      <c r="C590" s="28">
        <v>400</v>
      </c>
      <c r="D590" s="135"/>
      <c r="E590" s="32" t="s">
        <v>12442</v>
      </c>
      <c r="F590" s="28">
        <v>400</v>
      </c>
      <c r="G590" s="57"/>
      <c r="H590" s="18">
        <f t="shared" si="9"/>
        <v>0</v>
      </c>
      <c r="I590" s="119"/>
      <c r="J590" s="119"/>
    </row>
    <row r="591" spans="1:10">
      <c r="A591" s="60" t="s">
        <v>1107</v>
      </c>
      <c r="B591" s="60">
        <v>55051</v>
      </c>
      <c r="C591" s="28">
        <v>2400</v>
      </c>
      <c r="D591" s="135"/>
      <c r="E591" s="32" t="s">
        <v>12443</v>
      </c>
      <c r="F591" s="28">
        <v>2400</v>
      </c>
      <c r="G591" s="57"/>
      <c r="H591" s="18">
        <f t="shared" si="9"/>
        <v>0</v>
      </c>
      <c r="I591" s="119"/>
      <c r="J591" s="119"/>
    </row>
    <row r="592" spans="1:10">
      <c r="A592" s="60" t="s">
        <v>1107</v>
      </c>
      <c r="B592" s="60">
        <v>55052</v>
      </c>
      <c r="C592" s="28">
        <v>1675.0172413793105</v>
      </c>
      <c r="D592" s="135"/>
      <c r="E592" s="32" t="s">
        <v>12444</v>
      </c>
      <c r="F592" s="28">
        <v>1675.02</v>
      </c>
      <c r="G592" s="57"/>
      <c r="H592" s="18">
        <f t="shared" si="9"/>
        <v>-2.7586206895193754E-3</v>
      </c>
      <c r="I592" s="119"/>
      <c r="J592" s="119"/>
    </row>
    <row r="593" spans="1:10">
      <c r="A593" s="60" t="s">
        <v>1107</v>
      </c>
      <c r="B593" s="60">
        <v>55053</v>
      </c>
      <c r="C593" s="28">
        <v>947.42241379310349</v>
      </c>
      <c r="D593" s="135"/>
      <c r="E593" s="32" t="s">
        <v>12445</v>
      </c>
      <c r="F593" s="28">
        <v>947.42000000000007</v>
      </c>
      <c r="G593" s="57"/>
      <c r="H593" s="18">
        <f t="shared" si="9"/>
        <v>2.4137931034147186E-3</v>
      </c>
      <c r="I593" s="119"/>
      <c r="J593" s="119"/>
    </row>
    <row r="594" spans="1:10">
      <c r="A594" s="60" t="s">
        <v>1107</v>
      </c>
      <c r="B594" s="60">
        <v>55054</v>
      </c>
      <c r="C594" s="28">
        <v>58.198275862068975</v>
      </c>
      <c r="D594" s="135"/>
      <c r="E594" s="32" t="s">
        <v>12446</v>
      </c>
      <c r="F594" s="28">
        <v>58.2</v>
      </c>
      <c r="G594" s="57"/>
      <c r="H594" s="18">
        <f t="shared" si="9"/>
        <v>-1.7241379310277694E-3</v>
      </c>
      <c r="I594" s="119"/>
      <c r="J594" s="119"/>
    </row>
    <row r="595" spans="1:10">
      <c r="A595" s="60" t="s">
        <v>1107</v>
      </c>
      <c r="B595" s="60">
        <v>55055</v>
      </c>
      <c r="C595" s="28">
        <v>1698.293103448276</v>
      </c>
      <c r="D595" s="135"/>
      <c r="E595" s="32" t="s">
        <v>12447</v>
      </c>
      <c r="F595" s="28">
        <v>1698.29</v>
      </c>
      <c r="G595" s="57"/>
      <c r="H595" s="18">
        <f t="shared" si="9"/>
        <v>3.1034482760787796E-3</v>
      </c>
      <c r="I595" s="119"/>
      <c r="J595" s="119"/>
    </row>
    <row r="596" spans="1:10">
      <c r="A596" s="60" t="s">
        <v>1107</v>
      </c>
      <c r="B596" s="60">
        <v>55056</v>
      </c>
      <c r="C596" s="28">
        <v>1698.2758620689656</v>
      </c>
      <c r="D596" s="135"/>
      <c r="E596" s="32" t="s">
        <v>12448</v>
      </c>
      <c r="F596" s="28">
        <v>1698.2800000000002</v>
      </c>
      <c r="G596" s="57"/>
      <c r="H596" s="18">
        <f t="shared" si="9"/>
        <v>-4.1379310346201237E-3</v>
      </c>
      <c r="I596" s="119"/>
      <c r="J596" s="119"/>
    </row>
    <row r="597" spans="1:10">
      <c r="A597" s="60" t="s">
        <v>1107</v>
      </c>
      <c r="B597" s="60">
        <v>55057</v>
      </c>
      <c r="C597" s="28">
        <v>947.42241379310349</v>
      </c>
      <c r="D597" s="135"/>
      <c r="E597" s="32" t="s">
        <v>12449</v>
      </c>
      <c r="F597" s="28">
        <v>947.42</v>
      </c>
      <c r="G597" s="57"/>
      <c r="H597" s="18">
        <f t="shared" si="9"/>
        <v>2.4137931035284055E-3</v>
      </c>
      <c r="I597" s="119"/>
      <c r="J597" s="119"/>
    </row>
    <row r="598" spans="1:10">
      <c r="A598" s="60" t="s">
        <v>1107</v>
      </c>
      <c r="B598" s="60">
        <v>55058</v>
      </c>
      <c r="C598" s="28">
        <v>174.60344827586206</v>
      </c>
      <c r="D598" s="135"/>
      <c r="E598" s="32" t="s">
        <v>12450</v>
      </c>
      <c r="F598" s="28">
        <v>174.6</v>
      </c>
      <c r="G598" s="57"/>
      <c r="H598" s="18">
        <f t="shared" si="9"/>
        <v>3.4482758620697496E-3</v>
      </c>
      <c r="I598" s="119"/>
      <c r="J598" s="119"/>
    </row>
    <row r="599" spans="1:10">
      <c r="A599" s="60" t="s">
        <v>1107</v>
      </c>
      <c r="B599" s="60">
        <v>55059</v>
      </c>
      <c r="C599" s="28">
        <v>5369.6896551724139</v>
      </c>
      <c r="D599" s="135"/>
      <c r="E599" s="32" t="s">
        <v>12451</v>
      </c>
      <c r="F599" s="28">
        <v>5369.6900000000005</v>
      </c>
      <c r="G599" s="57"/>
      <c r="H599" s="18">
        <f t="shared" si="9"/>
        <v>-3.4482758655940415E-4</v>
      </c>
      <c r="I599" s="119"/>
      <c r="J599" s="119"/>
    </row>
    <row r="600" spans="1:10">
      <c r="A600" s="60" t="s">
        <v>1107</v>
      </c>
      <c r="B600" s="60">
        <v>55060</v>
      </c>
      <c r="C600" s="28">
        <v>174.60344827586206</v>
      </c>
      <c r="D600" s="135"/>
      <c r="E600" s="32" t="s">
        <v>12452</v>
      </c>
      <c r="F600" s="28">
        <v>174.6</v>
      </c>
      <c r="G600" s="57"/>
      <c r="H600" s="18">
        <f t="shared" si="9"/>
        <v>3.4482758620697496E-3</v>
      </c>
      <c r="I600" s="119"/>
      <c r="J600" s="119"/>
    </row>
    <row r="601" spans="1:10">
      <c r="A601" s="60" t="s">
        <v>1107</v>
      </c>
      <c r="B601" s="60">
        <v>55061</v>
      </c>
      <c r="C601" s="28">
        <v>1758.6206896551726</v>
      </c>
      <c r="D601" s="135"/>
      <c r="E601" s="32" t="s">
        <v>12453</v>
      </c>
      <c r="F601" s="28">
        <v>1758.62</v>
      </c>
      <c r="G601" s="57"/>
      <c r="H601" s="18">
        <f t="shared" si="9"/>
        <v>6.8965517266406096E-4</v>
      </c>
      <c r="I601" s="119"/>
      <c r="J601" s="119"/>
    </row>
    <row r="602" spans="1:10">
      <c r="A602" s="60" t="s">
        <v>1107</v>
      </c>
      <c r="B602" s="60">
        <v>55062</v>
      </c>
      <c r="C602" s="28">
        <v>2861.6896551724139</v>
      </c>
      <c r="D602" s="135"/>
      <c r="E602" s="32" t="s">
        <v>12454</v>
      </c>
      <c r="F602" s="28">
        <v>2861.69</v>
      </c>
      <c r="G602" s="57"/>
      <c r="H602" s="18">
        <f t="shared" si="9"/>
        <v>-3.448275861046568E-4</v>
      </c>
      <c r="I602" s="119"/>
      <c r="J602" s="119"/>
    </row>
    <row r="603" spans="1:10">
      <c r="A603" s="60" t="s">
        <v>1107</v>
      </c>
      <c r="B603" s="60">
        <v>55063</v>
      </c>
      <c r="C603" s="28">
        <v>1007.7500000000001</v>
      </c>
      <c r="D603" s="135"/>
      <c r="E603" s="32" t="s">
        <v>12455</v>
      </c>
      <c r="F603" s="28">
        <v>1007.75</v>
      </c>
      <c r="G603" s="57"/>
      <c r="H603" s="18">
        <f t="shared" si="9"/>
        <v>0</v>
      </c>
      <c r="I603" s="119"/>
      <c r="J603" s="119"/>
    </row>
    <row r="604" spans="1:10">
      <c r="A604" s="60" t="s">
        <v>1107</v>
      </c>
      <c r="B604" s="60">
        <v>55064</v>
      </c>
      <c r="C604" s="28">
        <v>174.60344827586206</v>
      </c>
      <c r="D604" s="135"/>
      <c r="E604" s="32" t="s">
        <v>12456</v>
      </c>
      <c r="F604" s="28">
        <v>174.6</v>
      </c>
      <c r="G604" s="57"/>
      <c r="H604" s="18">
        <f t="shared" si="9"/>
        <v>3.4482758620697496E-3</v>
      </c>
      <c r="I604" s="119"/>
      <c r="J604" s="119"/>
    </row>
    <row r="605" spans="1:10">
      <c r="A605" s="60" t="s">
        <v>1107</v>
      </c>
      <c r="B605" s="60">
        <v>55065</v>
      </c>
      <c r="C605" s="28">
        <v>947.42241379310349</v>
      </c>
      <c r="D605" s="135"/>
      <c r="E605" s="32" t="s">
        <v>12457</v>
      </c>
      <c r="F605" s="28">
        <v>947.42000000000007</v>
      </c>
      <c r="G605" s="57"/>
      <c r="H605" s="18">
        <f t="shared" si="9"/>
        <v>2.4137931034147186E-3</v>
      </c>
      <c r="I605" s="119"/>
      <c r="J605" s="119"/>
    </row>
    <row r="606" spans="1:10">
      <c r="A606" s="60" t="s">
        <v>1107</v>
      </c>
      <c r="B606" s="60">
        <v>55066</v>
      </c>
      <c r="C606" s="28">
        <v>6985.3362068965516</v>
      </c>
      <c r="D606" s="135"/>
      <c r="E606" s="32" t="s">
        <v>12458</v>
      </c>
      <c r="F606" s="28">
        <v>6985.34</v>
      </c>
      <c r="G606" s="57"/>
      <c r="H606" s="18">
        <f t="shared" si="9"/>
        <v>-3.7931034485154669E-3</v>
      </c>
      <c r="I606" s="119"/>
      <c r="J606" s="119"/>
    </row>
    <row r="607" spans="1:10">
      <c r="A607" s="60" t="s">
        <v>1107</v>
      </c>
      <c r="B607" s="60">
        <v>55067</v>
      </c>
      <c r="C607" s="28">
        <v>310.25</v>
      </c>
      <c r="D607" s="135"/>
      <c r="E607" s="32" t="s">
        <v>12459</v>
      </c>
      <c r="F607" s="28">
        <v>310.25</v>
      </c>
      <c r="G607" s="57"/>
      <c r="H607" s="18">
        <f t="shared" si="9"/>
        <v>0</v>
      </c>
      <c r="I607" s="119"/>
      <c r="J607" s="119"/>
    </row>
    <row r="608" spans="1:10">
      <c r="A608" s="60" t="s">
        <v>1107</v>
      </c>
      <c r="B608" s="60">
        <v>55068</v>
      </c>
      <c r="C608" s="28">
        <v>1780.1724137931035</v>
      </c>
      <c r="D608" s="135"/>
      <c r="E608" s="32" t="s">
        <v>12460</v>
      </c>
      <c r="F608" s="28">
        <v>1780.17</v>
      </c>
      <c r="G608" s="57"/>
      <c r="H608" s="18">
        <f t="shared" si="9"/>
        <v>2.4137931034147186E-3</v>
      </c>
      <c r="I608" s="119"/>
      <c r="J608" s="119"/>
    </row>
    <row r="609" spans="1:10">
      <c r="A609" s="60" t="s">
        <v>1107</v>
      </c>
      <c r="B609" s="60">
        <v>55069</v>
      </c>
      <c r="C609" s="28">
        <v>1007.7586206896552</v>
      </c>
      <c r="D609" s="135"/>
      <c r="E609" s="32" t="s">
        <v>12461</v>
      </c>
      <c r="F609" s="28">
        <v>1007.76</v>
      </c>
      <c r="G609" s="57"/>
      <c r="H609" s="18">
        <f t="shared" si="9"/>
        <v>-1.3793103447596877E-3</v>
      </c>
      <c r="I609" s="119"/>
      <c r="J609" s="119"/>
    </row>
    <row r="610" spans="1:10">
      <c r="A610" s="60" t="s">
        <v>1107</v>
      </c>
      <c r="B610" s="60">
        <v>55070</v>
      </c>
      <c r="C610" s="28">
        <v>87.301724137931032</v>
      </c>
      <c r="D610" s="135"/>
      <c r="E610" s="32" t="s">
        <v>12462</v>
      </c>
      <c r="F610" s="28">
        <v>87.3</v>
      </c>
      <c r="G610" s="57"/>
      <c r="H610" s="18">
        <f t="shared" si="9"/>
        <v>1.7241379310348748E-3</v>
      </c>
      <c r="I610" s="119"/>
      <c r="J610" s="119"/>
    </row>
    <row r="611" spans="1:10">
      <c r="A611" s="60" t="s">
        <v>1107</v>
      </c>
      <c r="B611" s="60">
        <v>55071</v>
      </c>
      <c r="C611" s="28">
        <v>3329.1896551724139</v>
      </c>
      <c r="D611" s="135"/>
      <c r="E611" s="32" t="s">
        <v>12463</v>
      </c>
      <c r="F611" s="28">
        <v>3329.19</v>
      </c>
      <c r="G611" s="57"/>
      <c r="H611" s="18">
        <f t="shared" si="9"/>
        <v>-3.448275861046568E-4</v>
      </c>
      <c r="I611" s="119"/>
      <c r="J611" s="119"/>
    </row>
    <row r="612" spans="1:10">
      <c r="A612" s="60" t="s">
        <v>1107</v>
      </c>
      <c r="B612" s="60">
        <v>55072</v>
      </c>
      <c r="C612" s="28">
        <v>1944.3534482758621</v>
      </c>
      <c r="D612" s="135"/>
      <c r="E612" s="32" t="s">
        <v>12464</v>
      </c>
      <c r="F612" s="28">
        <v>1944.3500000000001</v>
      </c>
      <c r="G612" s="57"/>
      <c r="H612" s="18">
        <f t="shared" si="9"/>
        <v>3.4482758619560627E-3</v>
      </c>
      <c r="I612" s="119"/>
      <c r="J612" s="119"/>
    </row>
    <row r="613" spans="1:10">
      <c r="A613" s="60" t="s">
        <v>1107</v>
      </c>
      <c r="B613" s="60">
        <v>55073</v>
      </c>
      <c r="C613" s="28">
        <v>174.60344827586206</v>
      </c>
      <c r="D613" s="135"/>
      <c r="E613" s="32" t="s">
        <v>12465</v>
      </c>
      <c r="F613" s="28">
        <v>174.6</v>
      </c>
      <c r="G613" s="57"/>
      <c r="H613" s="18">
        <f t="shared" si="9"/>
        <v>3.4482758620697496E-3</v>
      </c>
      <c r="I613" s="119"/>
      <c r="J613" s="119"/>
    </row>
    <row r="614" spans="1:10">
      <c r="A614" s="60" t="s">
        <v>1107</v>
      </c>
      <c r="B614" s="60">
        <v>55074</v>
      </c>
      <c r="C614" s="28">
        <v>4922.3965517241377</v>
      </c>
      <c r="D614" s="135"/>
      <c r="E614" s="32" t="s">
        <v>12466</v>
      </c>
      <c r="F614" s="28">
        <v>4922.3999999999996</v>
      </c>
      <c r="G614" s="57"/>
      <c r="H614" s="18">
        <f t="shared" si="9"/>
        <v>-3.4482758619560627E-3</v>
      </c>
      <c r="I614" s="119"/>
      <c r="J614" s="119"/>
    </row>
    <row r="615" spans="1:10">
      <c r="A615" s="60" t="s">
        <v>1107</v>
      </c>
      <c r="B615" s="60">
        <v>55075</v>
      </c>
      <c r="C615" s="28">
        <v>2139.8103448275861</v>
      </c>
      <c r="D615" s="135"/>
      <c r="E615" s="32" t="s">
        <v>12467</v>
      </c>
      <c r="F615" s="28">
        <v>2139.81</v>
      </c>
      <c r="G615" s="57"/>
      <c r="H615" s="18">
        <f t="shared" si="9"/>
        <v>3.448275861046568E-4</v>
      </c>
      <c r="I615" s="119"/>
      <c r="J615" s="119"/>
    </row>
    <row r="616" spans="1:10">
      <c r="A616" s="60" t="s">
        <v>1107</v>
      </c>
      <c r="B616" s="60">
        <v>55076</v>
      </c>
      <c r="C616" s="28">
        <v>821.55172413793105</v>
      </c>
      <c r="D616" s="135"/>
      <c r="E616" s="32" t="s">
        <v>12468</v>
      </c>
      <c r="F616" s="28">
        <v>821.55</v>
      </c>
      <c r="G616" s="57"/>
      <c r="H616" s="18">
        <f t="shared" si="9"/>
        <v>1.7241379310917182E-3</v>
      </c>
      <c r="I616" s="119"/>
      <c r="J616" s="119"/>
    </row>
    <row r="617" spans="1:10">
      <c r="A617" s="60" t="s">
        <v>1107</v>
      </c>
      <c r="B617" s="60">
        <v>55077</v>
      </c>
      <c r="C617" s="28">
        <v>3564.6637931034488</v>
      </c>
      <c r="D617" s="135"/>
      <c r="E617" s="32" t="s">
        <v>12469</v>
      </c>
      <c r="F617" s="28">
        <v>3564.66</v>
      </c>
      <c r="G617" s="57"/>
      <c r="H617" s="18">
        <f t="shared" si="9"/>
        <v>3.7931034489702142E-3</v>
      </c>
      <c r="I617" s="119"/>
      <c r="J617" s="119"/>
    </row>
    <row r="618" spans="1:10">
      <c r="A618" s="60" t="s">
        <v>1107</v>
      </c>
      <c r="B618" s="60">
        <v>55078</v>
      </c>
      <c r="C618" s="28">
        <v>2862.0603448275861</v>
      </c>
      <c r="D618" s="135"/>
      <c r="E618" s="32" t="s">
        <v>12470</v>
      </c>
      <c r="F618" s="28">
        <v>2862.0600000000004</v>
      </c>
      <c r="G618" s="57"/>
      <c r="H618" s="18">
        <f t="shared" si="9"/>
        <v>3.4482758564990945E-4</v>
      </c>
      <c r="I618" s="119"/>
      <c r="J618" s="119"/>
    </row>
    <row r="619" spans="1:10">
      <c r="A619" s="60" t="s">
        <v>1107</v>
      </c>
      <c r="B619" s="60">
        <v>55079</v>
      </c>
      <c r="C619" s="28">
        <v>2862.0603448275861</v>
      </c>
      <c r="D619" s="135"/>
      <c r="E619" s="32" t="s">
        <v>12471</v>
      </c>
      <c r="F619" s="28">
        <v>2862.06</v>
      </c>
      <c r="G619" s="57"/>
      <c r="H619" s="18">
        <f t="shared" si="9"/>
        <v>3.448275861046568E-4</v>
      </c>
      <c r="I619" s="119"/>
      <c r="J619" s="119"/>
    </row>
    <row r="620" spans="1:10">
      <c r="A620" s="60" t="s">
        <v>1107</v>
      </c>
      <c r="B620" s="60">
        <v>55080</v>
      </c>
      <c r="C620" s="28">
        <v>947.42241379310349</v>
      </c>
      <c r="D620" s="135"/>
      <c r="E620" s="32" t="s">
        <v>12472</v>
      </c>
      <c r="F620" s="28">
        <v>947.42000000000007</v>
      </c>
      <c r="G620" s="57"/>
      <c r="H620" s="18">
        <f t="shared" si="9"/>
        <v>2.4137931034147186E-3</v>
      </c>
      <c r="I620" s="119"/>
      <c r="J620" s="119"/>
    </row>
    <row r="621" spans="1:10">
      <c r="A621" s="60" t="s">
        <v>1107</v>
      </c>
      <c r="B621" s="60">
        <v>55081</v>
      </c>
      <c r="C621" s="28">
        <v>1472.4482758620691</v>
      </c>
      <c r="D621" s="135"/>
      <c r="E621" s="32" t="s">
        <v>12473</v>
      </c>
      <c r="F621" s="28">
        <v>1472.4499999999998</v>
      </c>
      <c r="G621" s="57"/>
      <c r="H621" s="18">
        <f t="shared" si="9"/>
        <v>-1.7241379307506577E-3</v>
      </c>
      <c r="I621" s="119"/>
      <c r="J621" s="119"/>
    </row>
    <row r="622" spans="1:10">
      <c r="A622" s="60" t="s">
        <v>1107</v>
      </c>
      <c r="B622" s="60">
        <v>55082</v>
      </c>
      <c r="C622" s="28">
        <v>3848.7586206896558</v>
      </c>
      <c r="D622" s="135"/>
      <c r="E622" s="32" t="s">
        <v>12474</v>
      </c>
      <c r="F622" s="28">
        <v>3848.76</v>
      </c>
      <c r="G622" s="57"/>
      <c r="H622" s="18">
        <f t="shared" si="9"/>
        <v>-1.3793103444186272E-3</v>
      </c>
      <c r="I622" s="119"/>
      <c r="J622" s="119"/>
    </row>
    <row r="623" spans="1:10">
      <c r="A623" s="60" t="s">
        <v>1107</v>
      </c>
      <c r="B623" s="60">
        <v>55083</v>
      </c>
      <c r="C623" s="28">
        <v>58.198275862068975</v>
      </c>
      <c r="D623" s="135"/>
      <c r="E623" s="32" t="s">
        <v>12475</v>
      </c>
      <c r="F623" s="28">
        <v>58.2</v>
      </c>
      <c r="G623" s="57"/>
      <c r="H623" s="18">
        <f t="shared" si="9"/>
        <v>-1.7241379310277694E-3</v>
      </c>
      <c r="I623" s="119"/>
      <c r="J623" s="119"/>
    </row>
    <row r="624" spans="1:10">
      <c r="A624" s="60" t="s">
        <v>1107</v>
      </c>
      <c r="B624" s="60">
        <v>55084</v>
      </c>
      <c r="C624" s="28">
        <v>87.301724137931032</v>
      </c>
      <c r="D624" s="135"/>
      <c r="E624" s="32" t="s">
        <v>12476</v>
      </c>
      <c r="F624" s="28">
        <v>87.3</v>
      </c>
      <c r="G624" s="57"/>
      <c r="H624" s="18">
        <f t="shared" si="9"/>
        <v>1.7241379310348748E-3</v>
      </c>
      <c r="I624" s="119"/>
      <c r="J624" s="119"/>
    </row>
    <row r="625" spans="1:10">
      <c r="A625" s="60" t="s">
        <v>1107</v>
      </c>
      <c r="B625" s="60">
        <v>55085</v>
      </c>
      <c r="C625" s="28">
        <v>87.301724137931032</v>
      </c>
      <c r="D625" s="135"/>
      <c r="E625" s="32" t="s">
        <v>12477</v>
      </c>
      <c r="F625" s="28">
        <v>87.3</v>
      </c>
      <c r="G625" s="57"/>
      <c r="H625" s="18">
        <f t="shared" si="9"/>
        <v>1.7241379310348748E-3</v>
      </c>
      <c r="I625" s="119"/>
      <c r="J625" s="119"/>
    </row>
    <row r="626" spans="1:10">
      <c r="A626" s="60" t="s">
        <v>1107</v>
      </c>
      <c r="B626" s="60">
        <v>55086</v>
      </c>
      <c r="C626" s="28">
        <v>1592.0517241379312</v>
      </c>
      <c r="D626" s="135"/>
      <c r="E626" s="32" t="s">
        <v>12478</v>
      </c>
      <c r="F626" s="28">
        <v>1592.0500000000002</v>
      </c>
      <c r="G626" s="57"/>
      <c r="H626" s="18">
        <f t="shared" si="9"/>
        <v>1.7241379309780314E-3</v>
      </c>
      <c r="I626" s="119"/>
      <c r="J626" s="119"/>
    </row>
    <row r="627" spans="1:10">
      <c r="A627" s="60" t="s">
        <v>1107</v>
      </c>
      <c r="B627" s="60">
        <v>55087</v>
      </c>
      <c r="C627" s="28">
        <v>1765.2068965517244</v>
      </c>
      <c r="D627" s="135"/>
      <c r="E627" s="32" t="s">
        <v>12479</v>
      </c>
      <c r="F627" s="28">
        <v>1765.21</v>
      </c>
      <c r="G627" s="57"/>
      <c r="H627" s="18">
        <f t="shared" si="9"/>
        <v>-3.1034482756240322E-3</v>
      </c>
      <c r="I627" s="119"/>
      <c r="J627" s="119"/>
    </row>
    <row r="628" spans="1:10">
      <c r="A628" s="60" t="s">
        <v>1107</v>
      </c>
      <c r="B628" s="60">
        <v>55088</v>
      </c>
      <c r="C628" s="28">
        <v>1434.293103448276</v>
      </c>
      <c r="D628" s="135"/>
      <c r="E628" s="32" t="s">
        <v>12480</v>
      </c>
      <c r="F628" s="28">
        <v>1434.29</v>
      </c>
      <c r="G628" s="57"/>
      <c r="H628" s="18">
        <f t="shared" si="9"/>
        <v>3.1034482760787796E-3</v>
      </c>
      <c r="I628" s="119"/>
      <c r="J628" s="119"/>
    </row>
    <row r="629" spans="1:10">
      <c r="A629" s="60" t="s">
        <v>1107</v>
      </c>
      <c r="B629" s="60">
        <v>55089</v>
      </c>
      <c r="C629" s="28">
        <v>1577.5517241379312</v>
      </c>
      <c r="D629" s="135"/>
      <c r="E629" s="32" t="s">
        <v>12481</v>
      </c>
      <c r="F629" s="28">
        <v>1577.5500000000002</v>
      </c>
      <c r="G629" s="57"/>
      <c r="H629" s="18">
        <f t="shared" si="9"/>
        <v>1.7241379309780314E-3</v>
      </c>
      <c r="I629" s="119"/>
      <c r="J629" s="119"/>
    </row>
    <row r="630" spans="1:10">
      <c r="A630" s="60" t="s">
        <v>1107</v>
      </c>
      <c r="B630" s="60">
        <v>55090</v>
      </c>
      <c r="C630" s="28">
        <v>174.60344827586206</v>
      </c>
      <c r="D630" s="135"/>
      <c r="E630" s="32" t="s">
        <v>12482</v>
      </c>
      <c r="F630" s="28">
        <v>174.6</v>
      </c>
      <c r="G630" s="57"/>
      <c r="H630" s="18">
        <f t="shared" si="9"/>
        <v>3.4482758620697496E-3</v>
      </c>
      <c r="I630" s="119"/>
      <c r="J630" s="119"/>
    </row>
    <row r="631" spans="1:10">
      <c r="A631" s="60" t="s">
        <v>1107</v>
      </c>
      <c r="B631" s="60">
        <v>55091</v>
      </c>
      <c r="C631" s="28">
        <v>3849.1293103448274</v>
      </c>
      <c r="D631" s="135"/>
      <c r="E631" s="32" t="s">
        <v>12483</v>
      </c>
      <c r="F631" s="28">
        <v>3849.13</v>
      </c>
      <c r="G631" s="57"/>
      <c r="H631" s="18">
        <f t="shared" si="9"/>
        <v>-6.8965517266406096E-4</v>
      </c>
      <c r="I631" s="119"/>
      <c r="J631" s="119"/>
    </row>
    <row r="632" spans="1:10">
      <c r="A632" s="60" t="s">
        <v>1107</v>
      </c>
      <c r="B632" s="60">
        <v>55092</v>
      </c>
      <c r="C632" s="28">
        <v>1654.3189655172414</v>
      </c>
      <c r="D632" s="135"/>
      <c r="E632" s="32" t="s">
        <v>12484</v>
      </c>
      <c r="F632" s="28">
        <v>1654.32</v>
      </c>
      <c r="G632" s="57"/>
      <c r="H632" s="18">
        <f t="shared" si="9"/>
        <v>-1.0344827585413441E-3</v>
      </c>
      <c r="I632" s="119"/>
      <c r="J632" s="119"/>
    </row>
    <row r="633" spans="1:10">
      <c r="A633" s="60" t="s">
        <v>1107</v>
      </c>
      <c r="B633" s="60">
        <v>55093</v>
      </c>
      <c r="C633" s="28">
        <v>58.198275862068975</v>
      </c>
      <c r="D633" s="135"/>
      <c r="E633" s="32" t="s">
        <v>12485</v>
      </c>
      <c r="F633" s="28">
        <v>58.2</v>
      </c>
      <c r="G633" s="57"/>
      <c r="H633" s="18">
        <f t="shared" si="9"/>
        <v>-1.7241379310277694E-3</v>
      </c>
      <c r="I633" s="119"/>
      <c r="J633" s="119"/>
    </row>
    <row r="634" spans="1:10">
      <c r="A634" s="60" t="s">
        <v>1107</v>
      </c>
      <c r="B634" s="60">
        <v>55094</v>
      </c>
      <c r="C634" s="28">
        <v>9953.2241379310344</v>
      </c>
      <c r="D634" s="135"/>
      <c r="E634" s="32" t="s">
        <v>12486</v>
      </c>
      <c r="F634" s="28">
        <v>9953.2199999999993</v>
      </c>
      <c r="G634" s="57"/>
      <c r="H634" s="18">
        <f t="shared" si="9"/>
        <v>4.137931035074871E-3</v>
      </c>
      <c r="I634" s="119"/>
      <c r="J634" s="119"/>
    </row>
    <row r="635" spans="1:10">
      <c r="A635" s="60" t="s">
        <v>1107</v>
      </c>
      <c r="B635" s="60">
        <v>55095</v>
      </c>
      <c r="C635" s="28">
        <v>2165.0689655172414</v>
      </c>
      <c r="D635" s="135"/>
      <c r="E635" s="32" t="s">
        <v>12487</v>
      </c>
      <c r="F635" s="28">
        <v>2165.0699999999997</v>
      </c>
      <c r="G635" s="57"/>
      <c r="H635" s="18">
        <f t="shared" si="9"/>
        <v>-1.0344827583139704E-3</v>
      </c>
      <c r="I635" s="119"/>
      <c r="J635" s="119"/>
    </row>
    <row r="636" spans="1:10">
      <c r="A636" s="60" t="s">
        <v>1107</v>
      </c>
      <c r="B636" s="60">
        <v>55096</v>
      </c>
      <c r="C636" s="28">
        <v>1007.7586206896552</v>
      </c>
      <c r="D636" s="135"/>
      <c r="E636" s="32" t="s">
        <v>12488</v>
      </c>
      <c r="F636" s="28">
        <v>1007.76</v>
      </c>
      <c r="G636" s="57"/>
      <c r="H636" s="18">
        <f t="shared" si="9"/>
        <v>-1.3793103447596877E-3</v>
      </c>
      <c r="I636" s="119"/>
      <c r="J636" s="119"/>
    </row>
    <row r="637" spans="1:10">
      <c r="A637" s="60" t="s">
        <v>1107</v>
      </c>
      <c r="B637" s="60">
        <v>55097</v>
      </c>
      <c r="C637" s="28">
        <v>1758.6206896551726</v>
      </c>
      <c r="D637" s="135"/>
      <c r="E637" s="32" t="s">
        <v>12489</v>
      </c>
      <c r="F637" s="28">
        <v>1758.62</v>
      </c>
      <c r="G637" s="57"/>
      <c r="H637" s="18">
        <f t="shared" si="9"/>
        <v>6.8965517266406096E-4</v>
      </c>
      <c r="I637" s="119"/>
      <c r="J637" s="119"/>
    </row>
    <row r="638" spans="1:10">
      <c r="A638" s="60" t="s">
        <v>1107</v>
      </c>
      <c r="B638" s="60">
        <v>55098</v>
      </c>
      <c r="C638" s="28">
        <v>947.42241379310349</v>
      </c>
      <c r="D638" s="135"/>
      <c r="E638" s="32" t="s">
        <v>12490</v>
      </c>
      <c r="F638" s="28">
        <v>947.42000000000007</v>
      </c>
      <c r="G638" s="57"/>
      <c r="H638" s="18">
        <f t="shared" si="9"/>
        <v>2.4137931034147186E-3</v>
      </c>
      <c r="I638" s="119"/>
      <c r="J638" s="119"/>
    </row>
    <row r="639" spans="1:10">
      <c r="A639" s="60" t="s">
        <v>1107</v>
      </c>
      <c r="B639" s="60">
        <v>55099</v>
      </c>
      <c r="C639" s="28">
        <v>5728.4482758620697</v>
      </c>
      <c r="D639" s="135"/>
      <c r="E639" s="32" t="s">
        <v>12491</v>
      </c>
      <c r="F639" s="28">
        <v>5728.45</v>
      </c>
      <c r="G639" s="57"/>
      <c r="H639" s="18">
        <f t="shared" si="9"/>
        <v>-1.7241379300685367E-3</v>
      </c>
      <c r="I639" s="119"/>
      <c r="J639" s="119"/>
    </row>
    <row r="640" spans="1:10">
      <c r="A640" s="60" t="s">
        <v>1107</v>
      </c>
      <c r="B640" s="60">
        <v>55100</v>
      </c>
      <c r="C640" s="28">
        <v>200</v>
      </c>
      <c r="D640" s="135"/>
      <c r="E640" s="32" t="s">
        <v>12492</v>
      </c>
      <c r="F640" s="28">
        <v>200</v>
      </c>
      <c r="G640" s="57"/>
      <c r="H640" s="18">
        <f t="shared" si="9"/>
        <v>0</v>
      </c>
      <c r="I640" s="119"/>
      <c r="J640" s="119"/>
    </row>
    <row r="641" spans="1:10">
      <c r="A641" s="60" t="s">
        <v>1107</v>
      </c>
      <c r="B641" s="60">
        <v>55101</v>
      </c>
      <c r="C641" s="28">
        <v>2801.7241379310349</v>
      </c>
      <c r="D641" s="135"/>
      <c r="E641" s="32" t="s">
        <v>12493</v>
      </c>
      <c r="F641" s="28">
        <v>2801.7200000000003</v>
      </c>
      <c r="G641" s="57"/>
      <c r="H641" s="18">
        <f t="shared" si="9"/>
        <v>4.1379310346201237E-3</v>
      </c>
      <c r="I641" s="119"/>
      <c r="J641" s="119"/>
    </row>
    <row r="642" spans="1:10">
      <c r="A642" s="60" t="s">
        <v>1107</v>
      </c>
      <c r="B642" s="60">
        <v>55102</v>
      </c>
      <c r="C642" s="28">
        <v>1758.6120689655174</v>
      </c>
      <c r="D642" s="135"/>
      <c r="E642" s="32" t="s">
        <v>12494</v>
      </c>
      <c r="F642" s="28">
        <v>1758.61</v>
      </c>
      <c r="G642" s="57"/>
      <c r="H642" s="18">
        <f t="shared" si="9"/>
        <v>2.0689655175374355E-3</v>
      </c>
      <c r="I642" s="119"/>
      <c r="J642" s="119"/>
    </row>
    <row r="643" spans="1:10">
      <c r="A643" s="60" t="s">
        <v>1107</v>
      </c>
      <c r="B643" s="60">
        <v>55103</v>
      </c>
      <c r="C643" s="28">
        <v>2801.7241379310349</v>
      </c>
      <c r="D643" s="135"/>
      <c r="E643" s="32" t="s">
        <v>12495</v>
      </c>
      <c r="F643" s="28">
        <v>2801.7200000000003</v>
      </c>
      <c r="G643" s="57"/>
      <c r="H643" s="18">
        <f t="shared" si="9"/>
        <v>4.1379310346201237E-3</v>
      </c>
      <c r="I643" s="119"/>
      <c r="J643" s="119"/>
    </row>
    <row r="644" spans="1:10">
      <c r="A644" s="60" t="s">
        <v>1107</v>
      </c>
      <c r="B644" s="60">
        <v>55104</v>
      </c>
      <c r="C644" s="28">
        <v>2302.0689655172414</v>
      </c>
      <c r="D644" s="135"/>
      <c r="E644" s="32" t="s">
        <v>12496</v>
      </c>
      <c r="F644" s="28">
        <v>2302.0699999999997</v>
      </c>
      <c r="G644" s="57"/>
      <c r="H644" s="18">
        <f t="shared" si="9"/>
        <v>-1.0344827583139704E-3</v>
      </c>
      <c r="I644" s="119"/>
      <c r="J644" s="119"/>
    </row>
    <row r="645" spans="1:10">
      <c r="A645" s="60" t="s">
        <v>1107</v>
      </c>
      <c r="B645" s="60">
        <v>55105</v>
      </c>
      <c r="C645" s="28">
        <v>2801.7241379310349</v>
      </c>
      <c r="D645" s="135"/>
      <c r="E645" s="32" t="s">
        <v>12497</v>
      </c>
      <c r="F645" s="28">
        <v>2801.7200000000003</v>
      </c>
      <c r="G645" s="57"/>
      <c r="H645" s="18">
        <f t="shared" si="9"/>
        <v>4.1379310346201237E-3</v>
      </c>
      <c r="I645" s="119"/>
      <c r="J645" s="119"/>
    </row>
    <row r="646" spans="1:10">
      <c r="A646" s="60" t="s">
        <v>1107</v>
      </c>
      <c r="B646" s="60">
        <v>55106</v>
      </c>
      <c r="C646" s="28">
        <v>2862.0603448275861</v>
      </c>
      <c r="D646" s="135"/>
      <c r="E646" s="32" t="s">
        <v>12498</v>
      </c>
      <c r="F646" s="28">
        <v>2862.06</v>
      </c>
      <c r="G646" s="57"/>
      <c r="H646" s="18">
        <f t="shared" si="9"/>
        <v>3.448275861046568E-4</v>
      </c>
      <c r="I646" s="119"/>
      <c r="J646" s="119"/>
    </row>
    <row r="647" spans="1:10">
      <c r="A647" s="60" t="s">
        <v>1107</v>
      </c>
      <c r="B647" s="60">
        <v>55107</v>
      </c>
      <c r="C647" s="28">
        <v>5689.6465517241377</v>
      </c>
      <c r="D647" s="135"/>
      <c r="E647" s="32" t="s">
        <v>12499</v>
      </c>
      <c r="F647" s="28">
        <v>5689.65</v>
      </c>
      <c r="G647" s="57"/>
      <c r="H647" s="18">
        <f t="shared" si="9"/>
        <v>-3.4482758619560627E-3</v>
      </c>
      <c r="I647" s="119"/>
      <c r="J647" s="119"/>
    </row>
    <row r="648" spans="1:10">
      <c r="A648" s="60" t="s">
        <v>1107</v>
      </c>
      <c r="B648" s="60">
        <v>55108</v>
      </c>
      <c r="C648" s="28">
        <v>180.00000000000003</v>
      </c>
      <c r="D648" s="135"/>
      <c r="E648" s="32" t="s">
        <v>12500</v>
      </c>
      <c r="F648" s="28">
        <v>180</v>
      </c>
      <c r="G648" s="57"/>
      <c r="H648" s="18">
        <f t="shared" si="9"/>
        <v>0</v>
      </c>
      <c r="I648" s="119"/>
      <c r="J648" s="119"/>
    </row>
    <row r="649" spans="1:10">
      <c r="A649" s="60" t="s">
        <v>1107</v>
      </c>
      <c r="B649" s="60">
        <v>55109</v>
      </c>
      <c r="C649" s="28">
        <v>1758.6120689655174</v>
      </c>
      <c r="D649" s="135"/>
      <c r="E649" s="32" t="s">
        <v>12501</v>
      </c>
      <c r="F649" s="28">
        <v>1758.6100000000001</v>
      </c>
      <c r="G649" s="57"/>
      <c r="H649" s="18">
        <f t="shared" ref="H649:H712" si="10">+C649-F649</f>
        <v>2.0689655173100618E-3</v>
      </c>
      <c r="I649" s="119"/>
      <c r="J649" s="119"/>
    </row>
    <row r="650" spans="1:10">
      <c r="A650" s="60" t="s">
        <v>1107</v>
      </c>
      <c r="B650" s="60">
        <v>55110</v>
      </c>
      <c r="C650" s="28">
        <v>4558.9137931034484</v>
      </c>
      <c r="D650" s="135"/>
      <c r="E650" s="32" t="s">
        <v>12502</v>
      </c>
      <c r="F650" s="28">
        <v>4558.91</v>
      </c>
      <c r="G650" s="57"/>
      <c r="H650" s="18">
        <f t="shared" si="10"/>
        <v>3.7931034485154669E-3</v>
      </c>
      <c r="I650" s="119"/>
      <c r="J650" s="119"/>
    </row>
    <row r="651" spans="1:10">
      <c r="A651" s="60" t="s">
        <v>1107</v>
      </c>
      <c r="B651" s="60">
        <v>55111</v>
      </c>
      <c r="C651" s="28">
        <v>947.41379310344837</v>
      </c>
      <c r="D651" s="135"/>
      <c r="E651" s="32" t="s">
        <v>12503</v>
      </c>
      <c r="F651" s="28">
        <v>947.41000000000008</v>
      </c>
      <c r="G651" s="57"/>
      <c r="H651" s="18">
        <f t="shared" si="10"/>
        <v>3.7931034482880932E-3</v>
      </c>
      <c r="I651" s="119"/>
      <c r="J651" s="119"/>
    </row>
    <row r="652" spans="1:10">
      <c r="A652" s="60" t="s">
        <v>1107</v>
      </c>
      <c r="B652" s="60">
        <v>55112</v>
      </c>
      <c r="C652" s="28">
        <v>1744.7758620689656</v>
      </c>
      <c r="D652" s="135"/>
      <c r="E652" s="32" t="s">
        <v>12504</v>
      </c>
      <c r="F652" s="28">
        <v>1744.78</v>
      </c>
      <c r="G652" s="57"/>
      <c r="H652" s="18">
        <f t="shared" si="10"/>
        <v>-4.13793103439275E-3</v>
      </c>
      <c r="I652" s="119"/>
      <c r="J652" s="119"/>
    </row>
    <row r="653" spans="1:10">
      <c r="A653" s="60" t="s">
        <v>1107</v>
      </c>
      <c r="B653" s="60">
        <v>55113</v>
      </c>
      <c r="C653" s="28">
        <v>872.64655172413802</v>
      </c>
      <c r="D653" s="135"/>
      <c r="E653" s="32" t="s">
        <v>12505</v>
      </c>
      <c r="F653" s="28">
        <v>872.65</v>
      </c>
      <c r="G653" s="57"/>
      <c r="H653" s="18">
        <f t="shared" si="10"/>
        <v>-3.4482758619560627E-3</v>
      </c>
      <c r="I653" s="119"/>
      <c r="J653" s="119"/>
    </row>
    <row r="654" spans="1:10">
      <c r="A654" s="60" t="s">
        <v>1107</v>
      </c>
      <c r="B654" s="60">
        <v>55114</v>
      </c>
      <c r="C654" s="28">
        <v>3056.1120689655177</v>
      </c>
      <c r="D654" s="135"/>
      <c r="E654" s="32" t="s">
        <v>12506</v>
      </c>
      <c r="F654" s="28">
        <v>3056.11</v>
      </c>
      <c r="G654" s="57"/>
      <c r="H654" s="18">
        <f t="shared" si="10"/>
        <v>2.0689655175374355E-3</v>
      </c>
      <c r="I654" s="119"/>
      <c r="J654" s="119"/>
    </row>
    <row r="655" spans="1:10">
      <c r="A655" s="60" t="s">
        <v>1107</v>
      </c>
      <c r="B655" s="60">
        <v>55115</v>
      </c>
      <c r="C655" s="28">
        <v>6937.1034482758623</v>
      </c>
      <c r="D655" s="135"/>
      <c r="E655" s="32" t="s">
        <v>12507</v>
      </c>
      <c r="F655" s="28">
        <v>6937.1</v>
      </c>
      <c r="G655" s="57"/>
      <c r="H655" s="18">
        <f t="shared" si="10"/>
        <v>3.4482758619560627E-3</v>
      </c>
      <c r="I655" s="119"/>
      <c r="J655" s="119"/>
    </row>
    <row r="656" spans="1:10">
      <c r="A656" s="60" t="s">
        <v>1107</v>
      </c>
      <c r="B656" s="60">
        <v>55116</v>
      </c>
      <c r="C656" s="28">
        <v>1327.6379310344828</v>
      </c>
      <c r="D656" s="135"/>
      <c r="E656" s="32" t="s">
        <v>12508</v>
      </c>
      <c r="F656" s="28">
        <v>1327.64</v>
      </c>
      <c r="G656" s="57"/>
      <c r="H656" s="18">
        <f t="shared" si="10"/>
        <v>-2.0689655173100618E-3</v>
      </c>
      <c r="I656" s="119"/>
      <c r="J656" s="119"/>
    </row>
    <row r="657" spans="1:10">
      <c r="A657" s="60" t="s">
        <v>1107</v>
      </c>
      <c r="B657" s="60">
        <v>55117</v>
      </c>
      <c r="C657" s="28">
        <v>1155</v>
      </c>
      <c r="D657" s="135"/>
      <c r="E657" s="32" t="s">
        <v>12509</v>
      </c>
      <c r="F657" s="28">
        <v>1155</v>
      </c>
      <c r="G657" s="57"/>
      <c r="H657" s="18">
        <f t="shared" si="10"/>
        <v>0</v>
      </c>
      <c r="I657" s="119"/>
      <c r="J657" s="119"/>
    </row>
    <row r="658" spans="1:10">
      <c r="A658" s="60" t="s">
        <v>1107</v>
      </c>
      <c r="B658" s="60">
        <v>55118</v>
      </c>
      <c r="C658" s="28">
        <v>990.00000000000011</v>
      </c>
      <c r="D658" s="135"/>
      <c r="E658" s="32" t="s">
        <v>12510</v>
      </c>
      <c r="F658" s="28">
        <v>990</v>
      </c>
      <c r="G658" s="57"/>
      <c r="H658" s="18">
        <f t="shared" si="10"/>
        <v>0</v>
      </c>
      <c r="I658" s="119"/>
      <c r="J658" s="119"/>
    </row>
    <row r="659" spans="1:10">
      <c r="A659" s="60" t="s">
        <v>1107</v>
      </c>
      <c r="B659" s="60">
        <v>55119</v>
      </c>
      <c r="C659" s="28">
        <v>2707.1034482758619</v>
      </c>
      <c r="D659" s="135"/>
      <c r="E659" s="32" t="s">
        <v>12511</v>
      </c>
      <c r="F659" s="28">
        <v>2707.1</v>
      </c>
      <c r="G659" s="57"/>
      <c r="H659" s="18">
        <f t="shared" si="10"/>
        <v>3.4482758619560627E-3</v>
      </c>
      <c r="I659" s="119"/>
      <c r="J659" s="119"/>
    </row>
    <row r="660" spans="1:10">
      <c r="A660" s="60" t="s">
        <v>1107</v>
      </c>
      <c r="B660" s="60">
        <v>55120</v>
      </c>
      <c r="C660" s="28">
        <v>200</v>
      </c>
      <c r="D660" s="135"/>
      <c r="E660" s="32" t="s">
        <v>12512</v>
      </c>
      <c r="F660" s="28">
        <v>200</v>
      </c>
      <c r="G660" s="57"/>
      <c r="H660" s="18">
        <f t="shared" si="10"/>
        <v>0</v>
      </c>
      <c r="I660" s="119"/>
      <c r="J660" s="119"/>
    </row>
    <row r="661" spans="1:10">
      <c r="A661" s="60" t="s">
        <v>1107</v>
      </c>
      <c r="B661" s="60">
        <v>55121</v>
      </c>
      <c r="C661" s="28">
        <v>317.70689655172418</v>
      </c>
      <c r="D661" s="135"/>
      <c r="E661" s="32" t="s">
        <v>12513</v>
      </c>
      <c r="F661" s="28">
        <v>317.71000000000004</v>
      </c>
      <c r="G661" s="57"/>
      <c r="H661" s="18">
        <f t="shared" si="10"/>
        <v>-3.1034482758514059E-3</v>
      </c>
      <c r="I661" s="119"/>
      <c r="J661" s="119"/>
    </row>
    <row r="662" spans="1:10">
      <c r="A662" s="60" t="s">
        <v>1107</v>
      </c>
      <c r="B662" s="60">
        <v>55122</v>
      </c>
      <c r="C662" s="28">
        <v>439.66379310344831</v>
      </c>
      <c r="D662" s="135"/>
      <c r="E662" s="32" t="s">
        <v>12514</v>
      </c>
      <c r="F662" s="28">
        <v>439.66</v>
      </c>
      <c r="G662" s="57"/>
      <c r="H662" s="18">
        <f t="shared" si="10"/>
        <v>3.7931034482880932E-3</v>
      </c>
      <c r="I662" s="119"/>
      <c r="J662" s="119"/>
    </row>
    <row r="663" spans="1:10">
      <c r="A663" s="60" t="s">
        <v>1107</v>
      </c>
      <c r="B663" s="60">
        <v>55123</v>
      </c>
      <c r="C663" s="28">
        <v>4050.0000000000005</v>
      </c>
      <c r="D663" s="135"/>
      <c r="E663" s="32" t="s">
        <v>12515</v>
      </c>
      <c r="F663" s="28">
        <v>4050</v>
      </c>
      <c r="G663" s="57"/>
      <c r="H663" s="18">
        <f t="shared" si="10"/>
        <v>0</v>
      </c>
      <c r="I663" s="119"/>
      <c r="J663" s="119"/>
    </row>
    <row r="664" spans="1:10">
      <c r="A664" s="60" t="s">
        <v>1107</v>
      </c>
      <c r="B664" s="60">
        <v>55124</v>
      </c>
      <c r="C664" s="28">
        <v>1007.7586206896552</v>
      </c>
      <c r="D664" s="135"/>
      <c r="E664" s="32" t="s">
        <v>12516</v>
      </c>
      <c r="F664" s="28">
        <v>1007.76</v>
      </c>
      <c r="G664" s="57"/>
      <c r="H664" s="18">
        <f t="shared" si="10"/>
        <v>-1.3793103447596877E-3</v>
      </c>
      <c r="I664" s="119"/>
      <c r="J664" s="119"/>
    </row>
    <row r="665" spans="1:10">
      <c r="A665" s="60" t="s">
        <v>1107</v>
      </c>
      <c r="B665" s="60">
        <v>55125</v>
      </c>
      <c r="C665" s="28">
        <v>168.97413793103448</v>
      </c>
      <c r="D665" s="135"/>
      <c r="E665" s="32" t="s">
        <v>12517</v>
      </c>
      <c r="F665" s="28">
        <v>168.97</v>
      </c>
      <c r="G665" s="57"/>
      <c r="H665" s="18">
        <f t="shared" si="10"/>
        <v>4.1379310344780151E-3</v>
      </c>
      <c r="I665" s="119"/>
      <c r="J665" s="119"/>
    </row>
    <row r="666" spans="1:10">
      <c r="A666" s="60" t="s">
        <v>1107</v>
      </c>
      <c r="B666" s="60">
        <v>55126</v>
      </c>
      <c r="C666" s="28">
        <v>8273.5</v>
      </c>
      <c r="D666" s="135"/>
      <c r="E666" s="32" t="s">
        <v>12518</v>
      </c>
      <c r="F666" s="28">
        <v>8273.5</v>
      </c>
      <c r="G666" s="57"/>
      <c r="H666" s="18">
        <f t="shared" si="10"/>
        <v>0</v>
      </c>
      <c r="I666" s="119"/>
      <c r="J666" s="119"/>
    </row>
    <row r="667" spans="1:10">
      <c r="A667" s="60" t="s">
        <v>1107</v>
      </c>
      <c r="B667" s="60">
        <v>55127</v>
      </c>
      <c r="C667" s="28">
        <v>1007.7586206896552</v>
      </c>
      <c r="D667" s="135"/>
      <c r="E667" s="32" t="s">
        <v>12519</v>
      </c>
      <c r="F667" s="28">
        <v>1007.76</v>
      </c>
      <c r="G667" s="57"/>
      <c r="H667" s="18">
        <f t="shared" si="10"/>
        <v>-1.3793103447596877E-3</v>
      </c>
      <c r="I667" s="119"/>
      <c r="J667" s="119"/>
    </row>
    <row r="668" spans="1:10">
      <c r="A668" s="60" t="s">
        <v>1107</v>
      </c>
      <c r="B668" s="60">
        <v>55128</v>
      </c>
      <c r="C668" s="28">
        <v>8287.0862068965525</v>
      </c>
      <c r="D668" s="135"/>
      <c r="E668" s="32" t="s">
        <v>12520</v>
      </c>
      <c r="F668" s="28">
        <v>8287.09</v>
      </c>
      <c r="G668" s="57"/>
      <c r="H668" s="18">
        <f t="shared" si="10"/>
        <v>-3.7931034476059722E-3</v>
      </c>
      <c r="I668" s="119"/>
      <c r="J668" s="119"/>
    </row>
    <row r="669" spans="1:10">
      <c r="A669" s="60" t="s">
        <v>1107</v>
      </c>
      <c r="B669" s="60">
        <v>55129</v>
      </c>
      <c r="C669" s="28">
        <v>2064.7931034482758</v>
      </c>
      <c r="D669" s="135"/>
      <c r="E669" s="32" t="s">
        <v>12521</v>
      </c>
      <c r="F669" s="28">
        <v>2064.79</v>
      </c>
      <c r="G669" s="57"/>
      <c r="H669" s="18">
        <f t="shared" si="10"/>
        <v>3.1034482758514059E-3</v>
      </c>
      <c r="I669" s="119"/>
      <c r="J669" s="119"/>
    </row>
    <row r="670" spans="1:10">
      <c r="A670" s="60" t="s">
        <v>1107</v>
      </c>
      <c r="B670" s="60">
        <v>55130</v>
      </c>
      <c r="C670" s="28">
        <v>13866.413793103449</v>
      </c>
      <c r="D670" s="135"/>
      <c r="E670" s="32" t="s">
        <v>12522</v>
      </c>
      <c r="F670" s="28">
        <v>13866.41</v>
      </c>
      <c r="G670" s="57"/>
      <c r="H670" s="18">
        <f t="shared" si="10"/>
        <v>3.7931034494249616E-3</v>
      </c>
      <c r="I670" s="119"/>
      <c r="J670" s="119"/>
    </row>
    <row r="671" spans="1:10">
      <c r="A671" s="60" t="s">
        <v>1107</v>
      </c>
      <c r="B671" s="60">
        <v>55131</v>
      </c>
      <c r="C671" s="28">
        <v>180.00000000000003</v>
      </c>
      <c r="D671" s="135"/>
      <c r="E671" s="32" t="s">
        <v>12523</v>
      </c>
      <c r="F671" s="28">
        <v>180</v>
      </c>
      <c r="G671" s="57"/>
      <c r="H671" s="18">
        <f t="shared" si="10"/>
        <v>0</v>
      </c>
      <c r="I671" s="119"/>
      <c r="J671" s="119"/>
    </row>
    <row r="672" spans="1:10">
      <c r="A672" s="60" t="s">
        <v>1107</v>
      </c>
      <c r="B672" s="60">
        <v>55132</v>
      </c>
      <c r="C672" s="28">
        <v>15750.000000000002</v>
      </c>
      <c r="D672" s="135"/>
      <c r="E672" s="32" t="s">
        <v>12524</v>
      </c>
      <c r="F672" s="28">
        <v>15750</v>
      </c>
      <c r="G672" s="57"/>
      <c r="H672" s="18">
        <f t="shared" si="10"/>
        <v>0</v>
      </c>
      <c r="I672" s="119"/>
      <c r="J672" s="119"/>
    </row>
    <row r="673" spans="1:10">
      <c r="A673" s="60" t="s">
        <v>1107</v>
      </c>
      <c r="B673" s="60">
        <v>55133</v>
      </c>
      <c r="C673" s="28">
        <v>15750.000000000002</v>
      </c>
      <c r="D673" s="135"/>
      <c r="E673" s="32" t="s">
        <v>12525</v>
      </c>
      <c r="F673" s="28">
        <v>15750</v>
      </c>
      <c r="G673" s="57"/>
      <c r="H673" s="18">
        <f t="shared" si="10"/>
        <v>0</v>
      </c>
      <c r="I673" s="119"/>
      <c r="J673" s="119"/>
    </row>
    <row r="674" spans="1:10">
      <c r="A674" s="60" t="s">
        <v>1107</v>
      </c>
      <c r="B674" s="60">
        <v>55134</v>
      </c>
      <c r="C674" s="28">
        <v>2792</v>
      </c>
      <c r="D674" s="135"/>
      <c r="E674" s="32" t="s">
        <v>12526</v>
      </c>
      <c r="F674" s="28">
        <v>2792</v>
      </c>
      <c r="G674" s="57"/>
      <c r="H674" s="18">
        <f t="shared" si="10"/>
        <v>0</v>
      </c>
      <c r="I674" s="119"/>
      <c r="J674" s="119"/>
    </row>
    <row r="675" spans="1:10">
      <c r="A675" s="60" t="s">
        <v>1107</v>
      </c>
      <c r="B675" s="60">
        <v>55135</v>
      </c>
      <c r="C675" s="28">
        <v>10780.879310344828</v>
      </c>
      <c r="D675" s="135"/>
      <c r="E675" s="32" t="s">
        <v>12527</v>
      </c>
      <c r="F675" s="28">
        <v>10780.88</v>
      </c>
      <c r="G675" s="57"/>
      <c r="H675" s="18">
        <f t="shared" si="10"/>
        <v>-6.896551712998189E-4</v>
      </c>
      <c r="I675" s="119"/>
      <c r="J675" s="119"/>
    </row>
    <row r="676" spans="1:10">
      <c r="A676" s="60" t="s">
        <v>1107</v>
      </c>
      <c r="B676" s="60">
        <v>55136</v>
      </c>
      <c r="C676" s="28">
        <v>4058.8534482758628</v>
      </c>
      <c r="D676" s="135"/>
      <c r="E676" s="32" t="s">
        <v>12528</v>
      </c>
      <c r="F676" s="28">
        <v>4058.85</v>
      </c>
      <c r="G676" s="57"/>
      <c r="H676" s="18">
        <f t="shared" si="10"/>
        <v>3.4482758628655574E-3</v>
      </c>
      <c r="I676" s="119"/>
      <c r="J676" s="119"/>
    </row>
    <row r="677" spans="1:10">
      <c r="A677" s="60" t="s">
        <v>1107</v>
      </c>
      <c r="B677" s="60">
        <v>55137</v>
      </c>
      <c r="C677" s="28">
        <v>5648.0258620689656</v>
      </c>
      <c r="D677" s="135"/>
      <c r="E677" s="32" t="s">
        <v>12529</v>
      </c>
      <c r="F677" s="28">
        <v>5648.03</v>
      </c>
      <c r="G677" s="57"/>
      <c r="H677" s="18">
        <f t="shared" si="10"/>
        <v>-4.1379310341653763E-3</v>
      </c>
      <c r="I677" s="119"/>
      <c r="J677" s="119"/>
    </row>
    <row r="678" spans="1:10">
      <c r="A678" s="60" t="s">
        <v>1107</v>
      </c>
      <c r="B678" s="60">
        <v>55138</v>
      </c>
      <c r="C678" s="28">
        <v>1406.6724137931035</v>
      </c>
      <c r="D678" s="135"/>
      <c r="E678" s="32" t="s">
        <v>12530</v>
      </c>
      <c r="F678" s="28">
        <v>1406.67</v>
      </c>
      <c r="G678" s="57"/>
      <c r="H678" s="18">
        <f t="shared" si="10"/>
        <v>2.4137931034147186E-3</v>
      </c>
      <c r="I678" s="119"/>
      <c r="J678" s="119"/>
    </row>
    <row r="679" spans="1:10">
      <c r="A679" s="60" t="s">
        <v>1107</v>
      </c>
      <c r="B679" s="60">
        <v>55139</v>
      </c>
      <c r="C679" s="28">
        <v>36774.181034482761</v>
      </c>
      <c r="D679" s="135"/>
      <c r="E679" s="32" t="s">
        <v>12531</v>
      </c>
      <c r="F679" s="28">
        <v>36774.18</v>
      </c>
      <c r="G679" s="57"/>
      <c r="H679" s="18">
        <f t="shared" si="10"/>
        <v>1.0344827605877072E-3</v>
      </c>
      <c r="I679" s="119"/>
      <c r="J679" s="119"/>
    </row>
    <row r="680" spans="1:10">
      <c r="A680" s="60" t="s">
        <v>1107</v>
      </c>
      <c r="B680" s="60">
        <v>55140</v>
      </c>
      <c r="C680" s="28">
        <v>12209.318965517241</v>
      </c>
      <c r="D680" s="135"/>
      <c r="E680" s="32" t="s">
        <v>12532</v>
      </c>
      <c r="F680" s="28">
        <v>12209.32</v>
      </c>
      <c r="G680" s="57"/>
      <c r="H680" s="18">
        <f t="shared" si="10"/>
        <v>-1.0344827587687178E-3</v>
      </c>
      <c r="I680" s="119"/>
      <c r="J680" s="119"/>
    </row>
    <row r="681" spans="1:10">
      <c r="A681" s="60" t="s">
        <v>1107</v>
      </c>
      <c r="B681" s="60">
        <v>55141</v>
      </c>
      <c r="C681" s="28">
        <v>551.05172413793105</v>
      </c>
      <c r="D681" s="135"/>
      <c r="E681" s="32" t="s">
        <v>12533</v>
      </c>
      <c r="F681" s="28">
        <v>551.04999999999995</v>
      </c>
      <c r="G681" s="57"/>
      <c r="H681" s="18">
        <f t="shared" si="10"/>
        <v>1.7241379310917182E-3</v>
      </c>
      <c r="I681" s="119"/>
      <c r="J681" s="119"/>
    </row>
    <row r="682" spans="1:10">
      <c r="A682" s="60" t="s">
        <v>1107</v>
      </c>
      <c r="B682" s="60">
        <v>55142</v>
      </c>
      <c r="C682" s="28">
        <v>1758.6206896551726</v>
      </c>
      <c r="D682" s="135"/>
      <c r="E682" s="32" t="s">
        <v>12534</v>
      </c>
      <c r="F682" s="28">
        <v>1758.62</v>
      </c>
      <c r="G682" s="57"/>
      <c r="H682" s="18">
        <f t="shared" si="10"/>
        <v>6.8965517266406096E-4</v>
      </c>
      <c r="I682" s="119"/>
      <c r="J682" s="119"/>
    </row>
    <row r="683" spans="1:10">
      <c r="A683" s="60" t="s">
        <v>1107</v>
      </c>
      <c r="B683" s="60">
        <v>55143</v>
      </c>
      <c r="C683" s="28">
        <v>872.64655172413802</v>
      </c>
      <c r="D683" s="135"/>
      <c r="E683" s="32" t="s">
        <v>12535</v>
      </c>
      <c r="F683" s="28">
        <v>872.65</v>
      </c>
      <c r="G683" s="57"/>
      <c r="H683" s="18">
        <f t="shared" si="10"/>
        <v>-3.4482758619560627E-3</v>
      </c>
      <c r="I683" s="119"/>
      <c r="J683" s="119"/>
    </row>
    <row r="684" spans="1:10">
      <c r="A684" s="60" t="s">
        <v>1107</v>
      </c>
      <c r="B684" s="60">
        <v>55144</v>
      </c>
      <c r="C684" s="28">
        <v>1977.1982758620693</v>
      </c>
      <c r="D684" s="135"/>
      <c r="E684" s="32" t="s">
        <v>12536</v>
      </c>
      <c r="F684" s="28">
        <v>1977.2</v>
      </c>
      <c r="G684" s="57"/>
      <c r="H684" s="18">
        <f t="shared" si="10"/>
        <v>-1.7241379307506577E-3</v>
      </c>
      <c r="I684" s="119"/>
      <c r="J684" s="119"/>
    </row>
    <row r="685" spans="1:10">
      <c r="A685" s="60" t="s">
        <v>1107</v>
      </c>
      <c r="B685" s="60">
        <v>55145</v>
      </c>
      <c r="C685" s="28">
        <v>3849.1293103448274</v>
      </c>
      <c r="D685" s="135"/>
      <c r="E685" s="32" t="s">
        <v>12537</v>
      </c>
      <c r="F685" s="28">
        <v>3849.13</v>
      </c>
      <c r="G685" s="57"/>
      <c r="H685" s="18">
        <f t="shared" si="10"/>
        <v>-6.8965517266406096E-4</v>
      </c>
      <c r="I685" s="119"/>
      <c r="J685" s="119"/>
    </row>
    <row r="686" spans="1:10">
      <c r="A686" s="60" t="s">
        <v>1107</v>
      </c>
      <c r="B686" s="60">
        <v>55146</v>
      </c>
      <c r="C686" s="28">
        <v>396.18103448275866</v>
      </c>
      <c r="D686" s="135"/>
      <c r="E686" s="32" t="s">
        <v>12538</v>
      </c>
      <c r="F686" s="28">
        <v>396.18</v>
      </c>
      <c r="G686" s="57"/>
      <c r="H686" s="18">
        <f t="shared" si="10"/>
        <v>1.0344827586550309E-3</v>
      </c>
      <c r="I686" s="119"/>
      <c r="J686" s="119"/>
    </row>
    <row r="687" spans="1:10">
      <c r="A687" s="60" t="s">
        <v>1107</v>
      </c>
      <c r="B687" s="60">
        <v>55147</v>
      </c>
      <c r="C687" s="28">
        <v>240.81034482758619</v>
      </c>
      <c r="D687" s="135"/>
      <c r="E687" s="32" t="s">
        <v>12539</v>
      </c>
      <c r="F687" s="28">
        <v>240.81</v>
      </c>
      <c r="G687" s="57"/>
      <c r="H687" s="18">
        <f t="shared" si="10"/>
        <v>3.4482758618992193E-4</v>
      </c>
      <c r="I687" s="119"/>
      <c r="J687" s="119"/>
    </row>
    <row r="688" spans="1:10">
      <c r="A688" s="60" t="s">
        <v>1107</v>
      </c>
      <c r="B688" s="60">
        <v>55148</v>
      </c>
      <c r="C688" s="28">
        <v>3056.1120689655177</v>
      </c>
      <c r="D688" s="135"/>
      <c r="E688" s="32" t="s">
        <v>12540</v>
      </c>
      <c r="F688" s="28">
        <v>3056.11</v>
      </c>
      <c r="G688" s="57"/>
      <c r="H688" s="18">
        <f t="shared" si="10"/>
        <v>2.0689655175374355E-3</v>
      </c>
      <c r="I688" s="119"/>
      <c r="J688" s="119"/>
    </row>
    <row r="689" spans="1:10">
      <c r="A689" s="60" t="s">
        <v>1107</v>
      </c>
      <c r="B689" s="60">
        <v>55149</v>
      </c>
      <c r="C689" s="28">
        <v>180.00000000000003</v>
      </c>
      <c r="D689" s="135"/>
      <c r="E689" s="32" t="s">
        <v>12541</v>
      </c>
      <c r="F689" s="28">
        <v>180</v>
      </c>
      <c r="G689" s="57"/>
      <c r="H689" s="18">
        <f t="shared" si="10"/>
        <v>0</v>
      </c>
      <c r="I689" s="119"/>
      <c r="J689" s="119"/>
    </row>
    <row r="690" spans="1:10">
      <c r="A690" s="60" t="s">
        <v>1107</v>
      </c>
      <c r="B690" s="60">
        <v>55150</v>
      </c>
      <c r="C690" s="28">
        <v>180.00000000000003</v>
      </c>
      <c r="D690" s="135"/>
      <c r="E690" s="32" t="s">
        <v>12542</v>
      </c>
      <c r="F690" s="28">
        <v>180</v>
      </c>
      <c r="G690" s="57"/>
      <c r="H690" s="18">
        <f t="shared" si="10"/>
        <v>0</v>
      </c>
      <c r="I690" s="119"/>
      <c r="J690" s="119"/>
    </row>
    <row r="691" spans="1:10">
      <c r="A691" s="60" t="s">
        <v>1107</v>
      </c>
      <c r="B691" s="60">
        <v>55151</v>
      </c>
      <c r="C691" s="28">
        <v>1327.6379310344828</v>
      </c>
      <c r="D691" s="135"/>
      <c r="E691" s="32" t="s">
        <v>12543</v>
      </c>
      <c r="F691" s="28">
        <v>1327.64</v>
      </c>
      <c r="G691" s="57"/>
      <c r="H691" s="18">
        <f t="shared" si="10"/>
        <v>-2.0689655173100618E-3</v>
      </c>
      <c r="I691" s="119"/>
      <c r="J691" s="119"/>
    </row>
    <row r="692" spans="1:10">
      <c r="A692" s="60" t="s">
        <v>1107</v>
      </c>
      <c r="B692" s="60">
        <v>55152</v>
      </c>
      <c r="C692" s="28">
        <v>180.00000000000003</v>
      </c>
      <c r="D692" s="135"/>
      <c r="E692" s="32" t="s">
        <v>12544</v>
      </c>
      <c r="F692" s="28">
        <v>180</v>
      </c>
      <c r="G692" s="57"/>
      <c r="H692" s="18">
        <f t="shared" si="10"/>
        <v>0</v>
      </c>
      <c r="I692" s="119"/>
      <c r="J692" s="119"/>
    </row>
    <row r="693" spans="1:10">
      <c r="A693" s="60" t="s">
        <v>1107</v>
      </c>
      <c r="B693" s="60">
        <v>55153</v>
      </c>
      <c r="C693" s="28">
        <v>180.00000000000003</v>
      </c>
      <c r="D693" s="135"/>
      <c r="E693" s="32" t="s">
        <v>12545</v>
      </c>
      <c r="F693" s="28">
        <v>180</v>
      </c>
      <c r="G693" s="57"/>
      <c r="H693" s="18">
        <f t="shared" si="10"/>
        <v>0</v>
      </c>
      <c r="I693" s="119"/>
      <c r="J693" s="119"/>
    </row>
    <row r="694" spans="1:10">
      <c r="A694" s="60" t="s">
        <v>1107</v>
      </c>
      <c r="B694" s="60">
        <v>55154</v>
      </c>
      <c r="C694" s="28">
        <v>947.42241379310349</v>
      </c>
      <c r="D694" s="135"/>
      <c r="E694" s="32" t="s">
        <v>12546</v>
      </c>
      <c r="F694" s="28">
        <v>947.42000000000007</v>
      </c>
      <c r="G694" s="57"/>
      <c r="H694" s="18">
        <f t="shared" si="10"/>
        <v>2.4137931034147186E-3</v>
      </c>
      <c r="I694" s="119"/>
      <c r="J694" s="119"/>
    </row>
    <row r="695" spans="1:10">
      <c r="A695" s="60" t="s">
        <v>1107</v>
      </c>
      <c r="B695" s="60">
        <v>55155</v>
      </c>
      <c r="C695" s="28">
        <v>657.37068965517244</v>
      </c>
      <c r="D695" s="135"/>
      <c r="E695" s="32" t="s">
        <v>12547</v>
      </c>
      <c r="F695" s="28">
        <v>657.37</v>
      </c>
      <c r="G695" s="57"/>
      <c r="H695" s="18">
        <f t="shared" si="10"/>
        <v>6.8965517243668728E-4</v>
      </c>
      <c r="I695" s="119"/>
      <c r="J695" s="119"/>
    </row>
    <row r="696" spans="1:10">
      <c r="A696" s="60" t="s">
        <v>1107</v>
      </c>
      <c r="B696" s="60">
        <v>55156</v>
      </c>
      <c r="C696" s="28">
        <v>274.06896551724139</v>
      </c>
      <c r="D696" s="135"/>
      <c r="E696" s="32" t="s">
        <v>12548</v>
      </c>
      <c r="F696" s="28">
        <v>274.07</v>
      </c>
      <c r="G696" s="57"/>
      <c r="H696" s="18">
        <f t="shared" si="10"/>
        <v>-1.0344827585981875E-3</v>
      </c>
      <c r="I696" s="119"/>
      <c r="J696" s="119"/>
    </row>
    <row r="697" spans="1:10">
      <c r="A697" s="60" t="s">
        <v>1107</v>
      </c>
      <c r="B697" s="60">
        <v>55157</v>
      </c>
      <c r="C697" s="28">
        <v>504.75</v>
      </c>
      <c r="D697" s="135"/>
      <c r="E697" s="32" t="s">
        <v>12549</v>
      </c>
      <c r="F697" s="28">
        <v>504.75</v>
      </c>
      <c r="G697" s="57"/>
      <c r="H697" s="18">
        <f t="shared" si="10"/>
        <v>0</v>
      </c>
      <c r="I697" s="119"/>
      <c r="J697" s="119"/>
    </row>
    <row r="698" spans="1:10">
      <c r="A698" s="60" t="s">
        <v>1107</v>
      </c>
      <c r="B698" s="60">
        <v>55158</v>
      </c>
      <c r="C698" s="28">
        <v>2801.7241379310349</v>
      </c>
      <c r="D698" s="135"/>
      <c r="E698" s="32" t="s">
        <v>12550</v>
      </c>
      <c r="F698" s="28">
        <v>2801.72</v>
      </c>
      <c r="G698" s="57"/>
      <c r="H698" s="18">
        <f t="shared" si="10"/>
        <v>4.137931035074871E-3</v>
      </c>
      <c r="I698" s="119"/>
      <c r="J698" s="119"/>
    </row>
    <row r="699" spans="1:10">
      <c r="A699" s="60" t="s">
        <v>1107</v>
      </c>
      <c r="B699" s="60">
        <v>55159</v>
      </c>
      <c r="C699" s="28">
        <v>1007.7500000000001</v>
      </c>
      <c r="D699" s="135"/>
      <c r="E699" s="32" t="s">
        <v>12551</v>
      </c>
      <c r="F699" s="28">
        <v>1007.75</v>
      </c>
      <c r="G699" s="57"/>
      <c r="H699" s="18">
        <f t="shared" si="10"/>
        <v>0</v>
      </c>
      <c r="I699" s="119"/>
      <c r="J699" s="119"/>
    </row>
    <row r="700" spans="1:10">
      <c r="A700" s="60" t="s">
        <v>1107</v>
      </c>
      <c r="B700" s="60">
        <v>55160</v>
      </c>
      <c r="C700" s="28">
        <v>3423.2931034482763</v>
      </c>
      <c r="D700" s="135"/>
      <c r="E700" s="32" t="s">
        <v>12552</v>
      </c>
      <c r="F700" s="28">
        <v>3423.29</v>
      </c>
      <c r="G700" s="57"/>
      <c r="H700" s="18">
        <f t="shared" si="10"/>
        <v>3.1034482763061533E-3</v>
      </c>
      <c r="I700" s="119"/>
      <c r="J700" s="119"/>
    </row>
    <row r="701" spans="1:10">
      <c r="A701" s="60" t="s">
        <v>1107</v>
      </c>
      <c r="B701" s="60">
        <v>55161</v>
      </c>
      <c r="C701" s="28">
        <v>180.00000000000003</v>
      </c>
      <c r="D701" s="135"/>
      <c r="E701" s="32" t="s">
        <v>12553</v>
      </c>
      <c r="F701" s="28">
        <v>180</v>
      </c>
      <c r="G701" s="57"/>
      <c r="H701" s="18">
        <f t="shared" si="10"/>
        <v>0</v>
      </c>
      <c r="I701" s="119"/>
      <c r="J701" s="119"/>
    </row>
    <row r="702" spans="1:10">
      <c r="A702" s="60" t="s">
        <v>1107</v>
      </c>
      <c r="B702" s="60">
        <v>55162</v>
      </c>
      <c r="C702" s="28">
        <v>1007.7586206896552</v>
      </c>
      <c r="D702" s="135"/>
      <c r="E702" s="32" t="s">
        <v>12554</v>
      </c>
      <c r="F702" s="28">
        <v>1007.76</v>
      </c>
      <c r="G702" s="57"/>
      <c r="H702" s="18">
        <f t="shared" si="10"/>
        <v>-1.3793103447596877E-3</v>
      </c>
      <c r="I702" s="119"/>
      <c r="J702" s="119"/>
    </row>
    <row r="703" spans="1:10">
      <c r="A703" s="60" t="s">
        <v>1107</v>
      </c>
      <c r="B703" s="60">
        <v>55163</v>
      </c>
      <c r="C703" s="28">
        <v>1007.7586206896552</v>
      </c>
      <c r="D703" s="135"/>
      <c r="E703" s="32" t="s">
        <v>12555</v>
      </c>
      <c r="F703" s="28">
        <v>1007.76</v>
      </c>
      <c r="G703" s="57"/>
      <c r="H703" s="18">
        <f t="shared" si="10"/>
        <v>-1.3793103447596877E-3</v>
      </c>
      <c r="I703" s="119"/>
      <c r="J703" s="119"/>
    </row>
    <row r="704" spans="1:10">
      <c r="A704" s="60" t="s">
        <v>1107</v>
      </c>
      <c r="B704" s="60">
        <v>55164</v>
      </c>
      <c r="C704" s="28">
        <v>1758.6206896551726</v>
      </c>
      <c r="D704" s="135"/>
      <c r="E704" s="32" t="s">
        <v>12556</v>
      </c>
      <c r="F704" s="28">
        <v>1758.62</v>
      </c>
      <c r="G704" s="57"/>
      <c r="H704" s="18">
        <f t="shared" si="10"/>
        <v>6.8965517266406096E-4</v>
      </c>
      <c r="I704" s="119"/>
      <c r="J704" s="119"/>
    </row>
    <row r="705" spans="1:10">
      <c r="A705" s="60" t="s">
        <v>1107</v>
      </c>
      <c r="B705" s="60">
        <v>55165</v>
      </c>
      <c r="C705" s="28">
        <v>186.32758620689654</v>
      </c>
      <c r="D705" s="57"/>
      <c r="E705" s="32" t="s">
        <v>12557</v>
      </c>
      <c r="F705" s="28">
        <v>186.33</v>
      </c>
      <c r="G705" s="57"/>
      <c r="H705" s="18">
        <f t="shared" si="10"/>
        <v>-2.4137931034715621E-3</v>
      </c>
      <c r="I705" s="119"/>
      <c r="J705" s="119"/>
    </row>
    <row r="706" spans="1:10">
      <c r="A706" s="60" t="s">
        <v>1107</v>
      </c>
      <c r="B706" s="60">
        <v>55166</v>
      </c>
      <c r="C706" s="28">
        <v>1950.0000000000002</v>
      </c>
      <c r="D706" s="57"/>
      <c r="E706" s="32" t="s">
        <v>12558</v>
      </c>
      <c r="F706" s="28">
        <v>1950</v>
      </c>
      <c r="G706" s="57"/>
      <c r="H706" s="18">
        <f t="shared" si="10"/>
        <v>0</v>
      </c>
      <c r="I706" s="119"/>
      <c r="J706" s="119"/>
    </row>
    <row r="707" spans="1:10">
      <c r="A707" s="60" t="s">
        <v>1107</v>
      </c>
      <c r="B707" s="60">
        <v>55167</v>
      </c>
      <c r="C707" s="28">
        <v>400</v>
      </c>
      <c r="D707" s="57"/>
      <c r="E707" s="32" t="s">
        <v>12559</v>
      </c>
      <c r="F707" s="28">
        <v>400</v>
      </c>
      <c r="G707" s="57"/>
      <c r="H707" s="18">
        <f t="shared" si="10"/>
        <v>0</v>
      </c>
      <c r="I707" s="119"/>
      <c r="J707" s="119"/>
    </row>
    <row r="708" spans="1:10">
      <c r="A708" s="60" t="s">
        <v>1107</v>
      </c>
      <c r="B708" s="60">
        <v>55168</v>
      </c>
      <c r="C708" s="28">
        <v>1698.2758620689656</v>
      </c>
      <c r="D708" s="57"/>
      <c r="E708" s="32" t="s">
        <v>12560</v>
      </c>
      <c r="F708" s="28">
        <v>1698.28</v>
      </c>
      <c r="G708" s="57"/>
      <c r="H708" s="18">
        <f t="shared" si="10"/>
        <v>-4.13793103439275E-3</v>
      </c>
      <c r="I708" s="119"/>
      <c r="J708" s="119"/>
    </row>
    <row r="709" spans="1:10">
      <c r="A709" s="60" t="s">
        <v>1107</v>
      </c>
      <c r="B709" s="60">
        <v>55169</v>
      </c>
      <c r="C709" s="28">
        <v>547.41379310344837</v>
      </c>
      <c r="D709" s="57"/>
      <c r="E709" s="32" t="s">
        <v>12561</v>
      </c>
      <c r="F709" s="28">
        <v>547.41</v>
      </c>
      <c r="G709" s="57"/>
      <c r="H709" s="18">
        <f t="shared" si="10"/>
        <v>3.79310344840178E-3</v>
      </c>
      <c r="I709" s="119"/>
      <c r="J709" s="119"/>
    </row>
    <row r="710" spans="1:10">
      <c r="A710" s="60" t="s">
        <v>1107</v>
      </c>
      <c r="B710" s="60">
        <v>55170</v>
      </c>
      <c r="C710" s="28">
        <v>1698.2672413793105</v>
      </c>
      <c r="D710" s="57"/>
      <c r="E710" s="32" t="s">
        <v>12562</v>
      </c>
      <c r="F710" s="28">
        <v>1698.27</v>
      </c>
      <c r="G710" s="57"/>
      <c r="H710" s="18">
        <f t="shared" si="10"/>
        <v>-2.7586206895193754E-3</v>
      </c>
      <c r="I710" s="119"/>
      <c r="J710" s="119"/>
    </row>
    <row r="711" spans="1:10">
      <c r="A711" s="60" t="s">
        <v>1107</v>
      </c>
      <c r="B711" s="60">
        <v>55171</v>
      </c>
      <c r="C711" s="28">
        <v>947.42241379310349</v>
      </c>
      <c r="D711" s="57"/>
      <c r="E711" s="32" t="s">
        <v>12563</v>
      </c>
      <c r="F711" s="28">
        <v>947.42000000000007</v>
      </c>
      <c r="G711" s="57"/>
      <c r="H711" s="18">
        <f t="shared" si="10"/>
        <v>2.4137931034147186E-3</v>
      </c>
      <c r="I711" s="119"/>
      <c r="J711" s="119"/>
    </row>
    <row r="712" spans="1:10">
      <c r="A712" s="60" t="s">
        <v>1107</v>
      </c>
      <c r="B712" s="60">
        <v>55172</v>
      </c>
      <c r="C712" s="28">
        <v>2862.0603448275861</v>
      </c>
      <c r="D712" s="57"/>
      <c r="E712" s="32" t="s">
        <v>12564</v>
      </c>
      <c r="F712" s="28">
        <v>2862.06</v>
      </c>
      <c r="G712" s="57"/>
      <c r="H712" s="18">
        <f t="shared" si="10"/>
        <v>3.448275861046568E-4</v>
      </c>
      <c r="I712" s="119"/>
      <c r="J712" s="119"/>
    </row>
    <row r="713" spans="1:10">
      <c r="A713" s="60" t="s">
        <v>1107</v>
      </c>
      <c r="B713" s="60">
        <v>55173</v>
      </c>
      <c r="C713" s="28">
        <v>2296.5603448275865</v>
      </c>
      <c r="D713" s="57"/>
      <c r="E713" s="32" t="s">
        <v>12565</v>
      </c>
      <c r="F713" s="28">
        <v>2296.56</v>
      </c>
      <c r="G713" s="57"/>
      <c r="H713" s="18">
        <f t="shared" ref="H713:H776" si="11">+C713-F713</f>
        <v>3.4482758655940415E-4</v>
      </c>
      <c r="I713" s="119"/>
      <c r="J713" s="119"/>
    </row>
    <row r="714" spans="1:10">
      <c r="A714" s="60" t="s">
        <v>1107</v>
      </c>
      <c r="B714" s="60">
        <v>55174</v>
      </c>
      <c r="C714" s="28">
        <v>1007.7586206896552</v>
      </c>
      <c r="D714" s="57"/>
      <c r="E714" s="32" t="s">
        <v>12566</v>
      </c>
      <c r="F714" s="28">
        <v>1007.76</v>
      </c>
      <c r="G714" s="57"/>
      <c r="H714" s="18">
        <f t="shared" si="11"/>
        <v>-1.3793103447596877E-3</v>
      </c>
      <c r="I714" s="119"/>
      <c r="J714" s="119"/>
    </row>
    <row r="715" spans="1:10">
      <c r="A715" s="60" t="s">
        <v>1107</v>
      </c>
      <c r="B715" s="60">
        <v>55175</v>
      </c>
      <c r="C715" s="28">
        <v>1007.7586206896552</v>
      </c>
      <c r="D715" s="57"/>
      <c r="E715" s="32" t="s">
        <v>12567</v>
      </c>
      <c r="F715" s="28">
        <v>1007.76</v>
      </c>
      <c r="G715" s="57"/>
      <c r="H715" s="18">
        <f t="shared" si="11"/>
        <v>-1.3793103447596877E-3</v>
      </c>
      <c r="I715" s="119"/>
      <c r="J715" s="119"/>
    </row>
    <row r="716" spans="1:10">
      <c r="A716" s="60" t="s">
        <v>1107</v>
      </c>
      <c r="B716" s="60">
        <v>55176</v>
      </c>
      <c r="C716" s="28">
        <v>13082.853448275864</v>
      </c>
      <c r="D716" s="57"/>
      <c r="E716" s="32" t="s">
        <v>12568</v>
      </c>
      <c r="F716" s="28">
        <v>13082.85</v>
      </c>
      <c r="G716" s="57"/>
      <c r="H716" s="18">
        <f t="shared" si="11"/>
        <v>3.4482758637750521E-3</v>
      </c>
      <c r="I716" s="119"/>
      <c r="J716" s="119"/>
    </row>
    <row r="717" spans="1:10">
      <c r="A717" s="60" t="s">
        <v>1107</v>
      </c>
      <c r="B717" s="60">
        <v>55177</v>
      </c>
      <c r="C717" s="28">
        <v>1007.7586206896552</v>
      </c>
      <c r="D717" s="57"/>
      <c r="E717" s="32" t="s">
        <v>12569</v>
      </c>
      <c r="F717" s="28">
        <v>1007.76</v>
      </c>
      <c r="G717" s="57"/>
      <c r="H717" s="18">
        <f t="shared" si="11"/>
        <v>-1.3793103447596877E-3</v>
      </c>
      <c r="I717" s="119"/>
      <c r="J717" s="119"/>
    </row>
    <row r="718" spans="1:10">
      <c r="A718" s="60" t="s">
        <v>1107</v>
      </c>
      <c r="B718" s="60">
        <v>55178</v>
      </c>
      <c r="C718" s="28">
        <v>1319.6206896551726</v>
      </c>
      <c r="D718" s="57"/>
      <c r="E718" s="32" t="s">
        <v>12570</v>
      </c>
      <c r="F718" s="28">
        <v>1319.62</v>
      </c>
      <c r="G718" s="57"/>
      <c r="H718" s="18">
        <f t="shared" si="11"/>
        <v>6.8965517266406096E-4</v>
      </c>
      <c r="I718" s="119"/>
      <c r="J718" s="119"/>
    </row>
    <row r="719" spans="1:10">
      <c r="A719" s="60" t="s">
        <v>1107</v>
      </c>
      <c r="B719" s="60">
        <v>55179</v>
      </c>
      <c r="C719" s="28">
        <v>1977.1982758620693</v>
      </c>
      <c r="D719" s="57"/>
      <c r="E719" s="32" t="s">
        <v>12571</v>
      </c>
      <c r="F719" s="28">
        <v>1977.2</v>
      </c>
      <c r="G719" s="57"/>
      <c r="H719" s="18">
        <f t="shared" si="11"/>
        <v>-1.7241379307506577E-3</v>
      </c>
      <c r="I719" s="119"/>
      <c r="J719" s="119"/>
    </row>
    <row r="720" spans="1:10">
      <c r="A720" s="60" t="s">
        <v>1107</v>
      </c>
      <c r="B720" s="60">
        <v>55180</v>
      </c>
      <c r="C720" s="28">
        <v>10418.810344827587</v>
      </c>
      <c r="D720" s="57"/>
      <c r="E720" s="32" t="s">
        <v>12572</v>
      </c>
      <c r="F720" s="28">
        <v>10418.81</v>
      </c>
      <c r="G720" s="57"/>
      <c r="H720" s="18">
        <f t="shared" si="11"/>
        <v>3.4482758746889886E-4</v>
      </c>
      <c r="I720" s="119"/>
      <c r="J720" s="119"/>
    </row>
    <row r="721" spans="1:10">
      <c r="A721" s="60" t="s">
        <v>1107</v>
      </c>
      <c r="B721" s="60">
        <v>55181</v>
      </c>
      <c r="C721" s="28">
        <v>2841.3103448275865</v>
      </c>
      <c r="D721" s="57"/>
      <c r="E721" s="32" t="s">
        <v>12573</v>
      </c>
      <c r="F721" s="28">
        <v>2841.31</v>
      </c>
      <c r="G721" s="57"/>
      <c r="H721" s="18">
        <f t="shared" si="11"/>
        <v>3.4482758655940415E-4</v>
      </c>
      <c r="I721" s="119"/>
      <c r="J721" s="119"/>
    </row>
    <row r="722" spans="1:10">
      <c r="A722" s="60" t="s">
        <v>1107</v>
      </c>
      <c r="B722" s="60">
        <v>55182</v>
      </c>
      <c r="C722" s="28">
        <v>1502.1724137931035</v>
      </c>
      <c r="D722" s="57"/>
      <c r="E722" s="32" t="s">
        <v>12574</v>
      </c>
      <c r="F722" s="28">
        <v>1502.17</v>
      </c>
      <c r="G722" s="57"/>
      <c r="H722" s="18">
        <f t="shared" si="11"/>
        <v>2.4137931034147186E-3</v>
      </c>
      <c r="I722" s="119"/>
      <c r="J722" s="119"/>
    </row>
    <row r="723" spans="1:10">
      <c r="A723" s="60" t="s">
        <v>1107</v>
      </c>
      <c r="B723" s="60">
        <v>55183</v>
      </c>
      <c r="C723" s="28">
        <v>477.02586206896558</v>
      </c>
      <c r="D723" s="57"/>
      <c r="E723" s="32" t="s">
        <v>12575</v>
      </c>
      <c r="F723" s="28">
        <v>477.03</v>
      </c>
      <c r="G723" s="57"/>
      <c r="H723" s="18">
        <f t="shared" si="11"/>
        <v>-4.13793103439275E-3</v>
      </c>
      <c r="I723" s="119"/>
      <c r="J723" s="119"/>
    </row>
    <row r="724" spans="1:10">
      <c r="A724" s="60" t="s">
        <v>1107</v>
      </c>
      <c r="B724" s="60">
        <v>55184</v>
      </c>
      <c r="C724" s="28">
        <v>56.336206896551722</v>
      </c>
      <c r="D724" s="57"/>
      <c r="E724" s="32" t="s">
        <v>12576</v>
      </c>
      <c r="F724" s="28">
        <v>56.34</v>
      </c>
      <c r="G724" s="57"/>
      <c r="H724" s="18">
        <f t="shared" si="11"/>
        <v>-3.7931034482809878E-3</v>
      </c>
      <c r="I724" s="119"/>
      <c r="J724" s="119"/>
    </row>
    <row r="725" spans="1:10">
      <c r="A725" s="60" t="s">
        <v>1107</v>
      </c>
      <c r="B725" s="60">
        <v>55185</v>
      </c>
      <c r="C725" s="28">
        <v>833.37931034482767</v>
      </c>
      <c r="D725" s="57"/>
      <c r="E725" s="32" t="s">
        <v>12577</v>
      </c>
      <c r="F725" s="28">
        <v>833.38</v>
      </c>
      <c r="G725" s="57"/>
      <c r="H725" s="18">
        <f t="shared" si="11"/>
        <v>-6.8965517232300044E-4</v>
      </c>
      <c r="I725" s="119"/>
      <c r="J725" s="119"/>
    </row>
    <row r="726" spans="1:10">
      <c r="A726" s="60" t="s">
        <v>1107</v>
      </c>
      <c r="B726" s="60">
        <v>55186</v>
      </c>
      <c r="C726" s="28">
        <v>25023.103448275862</v>
      </c>
      <c r="D726" s="57"/>
      <c r="E726" s="32" t="s">
        <v>12578</v>
      </c>
      <c r="F726" s="28">
        <v>25023.1</v>
      </c>
      <c r="G726" s="57"/>
      <c r="H726" s="18">
        <f t="shared" si="11"/>
        <v>3.4482758637750521E-3</v>
      </c>
      <c r="I726" s="119"/>
      <c r="J726" s="119"/>
    </row>
    <row r="727" spans="1:10">
      <c r="A727" s="60" t="s">
        <v>1107</v>
      </c>
      <c r="B727" s="60">
        <v>55187</v>
      </c>
      <c r="C727" s="28">
        <v>1007.7586206896552</v>
      </c>
      <c r="D727" s="57"/>
      <c r="E727" s="32" t="s">
        <v>12579</v>
      </c>
      <c r="F727" s="28">
        <v>1007.76</v>
      </c>
      <c r="G727" s="57"/>
      <c r="H727" s="18">
        <f t="shared" si="11"/>
        <v>-1.3793103447596877E-3</v>
      </c>
      <c r="I727" s="119"/>
      <c r="J727" s="119"/>
    </row>
    <row r="728" spans="1:10">
      <c r="A728" s="60" t="s">
        <v>1107</v>
      </c>
      <c r="B728" s="60">
        <v>55188</v>
      </c>
      <c r="C728" s="28">
        <v>2447.3534482758623</v>
      </c>
      <c r="D728" s="57"/>
      <c r="E728" s="32" t="s">
        <v>12580</v>
      </c>
      <c r="F728" s="28">
        <v>2447.35</v>
      </c>
      <c r="G728" s="57"/>
      <c r="H728" s="18">
        <f t="shared" si="11"/>
        <v>3.4482758624108101E-3</v>
      </c>
      <c r="I728" s="119"/>
      <c r="J728" s="119"/>
    </row>
    <row r="729" spans="1:10">
      <c r="A729" s="60" t="s">
        <v>1107</v>
      </c>
      <c r="B729" s="60">
        <v>55189</v>
      </c>
      <c r="C729" s="28">
        <v>456.29310344827587</v>
      </c>
      <c r="D729" s="57"/>
      <c r="E729" s="32" t="s">
        <v>12581</v>
      </c>
      <c r="F729" s="28">
        <v>456.29</v>
      </c>
      <c r="G729" s="57"/>
      <c r="H729" s="18">
        <f t="shared" si="11"/>
        <v>3.1034482758514059E-3</v>
      </c>
      <c r="I729" s="119"/>
      <c r="J729" s="119"/>
    </row>
    <row r="730" spans="1:10">
      <c r="A730" s="60" t="s">
        <v>1107</v>
      </c>
      <c r="B730" s="60">
        <v>55190</v>
      </c>
      <c r="C730" s="28">
        <v>1168.293103448276</v>
      </c>
      <c r="D730" s="57"/>
      <c r="E730" s="32" t="s">
        <v>12582</v>
      </c>
      <c r="F730" s="28">
        <v>1168.29</v>
      </c>
      <c r="G730" s="57"/>
      <c r="H730" s="18">
        <f t="shared" si="11"/>
        <v>3.1034482760787796E-3</v>
      </c>
      <c r="I730" s="119"/>
      <c r="J730" s="119"/>
    </row>
    <row r="731" spans="1:10">
      <c r="A731" s="60" t="s">
        <v>1107</v>
      </c>
      <c r="B731" s="60">
        <v>55191</v>
      </c>
      <c r="C731" s="28">
        <v>1911.9396551724139</v>
      </c>
      <c r="D731" s="57"/>
      <c r="E731" s="32" t="s">
        <v>12583</v>
      </c>
      <c r="F731" s="28">
        <v>1911.94</v>
      </c>
      <c r="G731" s="57"/>
      <c r="H731" s="18">
        <f t="shared" si="11"/>
        <v>-3.448275861046568E-4</v>
      </c>
      <c r="I731" s="119"/>
      <c r="J731" s="119"/>
    </row>
    <row r="732" spans="1:10">
      <c r="A732" s="60" t="s">
        <v>1107</v>
      </c>
      <c r="B732" s="60">
        <v>55192</v>
      </c>
      <c r="C732" s="28">
        <v>4895.7672413793107</v>
      </c>
      <c r="D732" s="57"/>
      <c r="E732" s="32" t="s">
        <v>12584</v>
      </c>
      <c r="F732" s="28">
        <v>4895.7700000000004</v>
      </c>
      <c r="G732" s="57"/>
      <c r="H732" s="18">
        <f t="shared" si="11"/>
        <v>-2.7586206897467491E-3</v>
      </c>
      <c r="I732" s="119"/>
      <c r="J732" s="119"/>
    </row>
    <row r="733" spans="1:10">
      <c r="A733" s="60" t="s">
        <v>1107</v>
      </c>
      <c r="B733" s="60">
        <v>55193</v>
      </c>
      <c r="C733" s="28">
        <v>4803.620689655173</v>
      </c>
      <c r="D733" s="57"/>
      <c r="E733" s="32" t="s">
        <v>12585</v>
      </c>
      <c r="F733" s="28">
        <v>4803.62</v>
      </c>
      <c r="G733" s="57"/>
      <c r="H733" s="18">
        <f t="shared" si="11"/>
        <v>6.8965517311880831E-4</v>
      </c>
      <c r="I733" s="119"/>
      <c r="J733" s="119"/>
    </row>
    <row r="734" spans="1:10">
      <c r="A734" s="60" t="s">
        <v>1107</v>
      </c>
      <c r="B734" s="60">
        <v>55194</v>
      </c>
      <c r="C734" s="28">
        <v>1380.1637931034484</v>
      </c>
      <c r="D734" s="57"/>
      <c r="E734" s="32" t="s">
        <v>12586</v>
      </c>
      <c r="F734" s="28">
        <v>1380.16</v>
      </c>
      <c r="G734" s="57"/>
      <c r="H734" s="18">
        <f t="shared" si="11"/>
        <v>3.7931034482880932E-3</v>
      </c>
      <c r="I734" s="119"/>
      <c r="J734" s="119"/>
    </row>
    <row r="735" spans="1:10">
      <c r="A735" s="60" t="s">
        <v>1107</v>
      </c>
      <c r="B735" s="60">
        <v>55195</v>
      </c>
      <c r="C735" s="28">
        <v>3849.1379310344832</v>
      </c>
      <c r="D735" s="57"/>
      <c r="E735" s="32" t="s">
        <v>12587</v>
      </c>
      <c r="F735" s="28">
        <v>3849.1400000000003</v>
      </c>
      <c r="G735" s="57"/>
      <c r="H735" s="18">
        <f t="shared" si="11"/>
        <v>-2.0689655170826882E-3</v>
      </c>
      <c r="I735" s="119"/>
      <c r="J735" s="119"/>
    </row>
    <row r="736" spans="1:10">
      <c r="A736" s="60" t="s">
        <v>1107</v>
      </c>
      <c r="B736" s="60">
        <v>55196</v>
      </c>
      <c r="C736" s="28">
        <v>1586.2068965517242</v>
      </c>
      <c r="D736" s="57"/>
      <c r="E736" s="32" t="s">
        <v>12588</v>
      </c>
      <c r="F736" s="28">
        <v>1586.21</v>
      </c>
      <c r="G736" s="57"/>
      <c r="H736" s="18">
        <f t="shared" si="11"/>
        <v>-3.1034482758514059E-3</v>
      </c>
      <c r="I736" s="119"/>
      <c r="J736" s="119"/>
    </row>
    <row r="737" spans="1:10">
      <c r="A737" s="60" t="s">
        <v>1107</v>
      </c>
      <c r="B737" s="60">
        <v>55197</v>
      </c>
      <c r="C737" s="28">
        <v>3849.1293103448274</v>
      </c>
      <c r="D737" s="57"/>
      <c r="E737" s="32" t="s">
        <v>12589</v>
      </c>
      <c r="F737" s="28">
        <v>3849.13</v>
      </c>
      <c r="G737" s="57"/>
      <c r="H737" s="18">
        <f t="shared" si="11"/>
        <v>-6.8965517266406096E-4</v>
      </c>
      <c r="I737" s="119"/>
      <c r="J737" s="119"/>
    </row>
    <row r="738" spans="1:10">
      <c r="A738" s="60" t="s">
        <v>1107</v>
      </c>
      <c r="B738" s="60">
        <v>55198</v>
      </c>
      <c r="C738" s="28">
        <v>1007.7586206896552</v>
      </c>
      <c r="D738" s="57"/>
      <c r="E738" s="32" t="s">
        <v>12590</v>
      </c>
      <c r="F738" s="28">
        <v>1007.76</v>
      </c>
      <c r="G738" s="57"/>
      <c r="H738" s="18">
        <f t="shared" si="11"/>
        <v>-1.3793103447596877E-3</v>
      </c>
      <c r="I738" s="119"/>
      <c r="J738" s="119"/>
    </row>
    <row r="739" spans="1:10">
      <c r="A739" s="60" t="s">
        <v>1107</v>
      </c>
      <c r="B739" s="60">
        <v>55199</v>
      </c>
      <c r="C739" s="28">
        <v>1201.7327586206898</v>
      </c>
      <c r="D739" s="57"/>
      <c r="E739" s="32" t="s">
        <v>12591</v>
      </c>
      <c r="F739" s="28">
        <v>1201.73</v>
      </c>
      <c r="G739" s="57"/>
      <c r="H739" s="18">
        <f t="shared" si="11"/>
        <v>2.7586206897467491E-3</v>
      </c>
      <c r="I739" s="119"/>
      <c r="J739" s="119"/>
    </row>
    <row r="740" spans="1:10">
      <c r="A740" s="60" t="s">
        <v>1107</v>
      </c>
      <c r="B740" s="60">
        <v>55200</v>
      </c>
      <c r="C740" s="28">
        <v>1007.7586206896552</v>
      </c>
      <c r="D740" s="57"/>
      <c r="E740" s="32" t="s">
        <v>12592</v>
      </c>
      <c r="F740" s="28">
        <v>1007.76</v>
      </c>
      <c r="G740" s="57"/>
      <c r="H740" s="18">
        <f t="shared" si="11"/>
        <v>-1.3793103447596877E-3</v>
      </c>
      <c r="I740" s="119"/>
      <c r="J740" s="119"/>
    </row>
    <row r="741" spans="1:10">
      <c r="A741" s="60" t="s">
        <v>1107</v>
      </c>
      <c r="B741" s="60">
        <v>55201</v>
      </c>
      <c r="C741" s="28">
        <v>1698.2758620689656</v>
      </c>
      <c r="D741" s="57"/>
      <c r="E741" s="32" t="s">
        <v>12593</v>
      </c>
      <c r="F741" s="28">
        <v>1698.28</v>
      </c>
      <c r="G741" s="57"/>
      <c r="H741" s="18">
        <f t="shared" si="11"/>
        <v>-4.13793103439275E-3</v>
      </c>
      <c r="I741" s="119"/>
      <c r="J741" s="119"/>
    </row>
    <row r="742" spans="1:10">
      <c r="A742" s="60" t="s">
        <v>1107</v>
      </c>
      <c r="B742" s="60">
        <v>55202</v>
      </c>
      <c r="C742" s="28">
        <v>1007.7586206896552</v>
      </c>
      <c r="D742" s="57"/>
      <c r="E742" s="32" t="s">
        <v>12594</v>
      </c>
      <c r="F742" s="28">
        <v>1007.76</v>
      </c>
      <c r="G742" s="57"/>
      <c r="H742" s="18">
        <f t="shared" si="11"/>
        <v>-1.3793103447596877E-3</v>
      </c>
      <c r="I742" s="119"/>
      <c r="J742" s="119"/>
    </row>
    <row r="743" spans="1:10">
      <c r="A743" s="60" t="s">
        <v>1107</v>
      </c>
      <c r="B743" s="60">
        <v>55203</v>
      </c>
      <c r="C743" s="28">
        <v>1758.6206896551726</v>
      </c>
      <c r="D743" s="57"/>
      <c r="E743" s="32" t="s">
        <v>12595</v>
      </c>
      <c r="F743" s="28">
        <v>1758.62</v>
      </c>
      <c r="G743" s="57"/>
      <c r="H743" s="18">
        <f t="shared" si="11"/>
        <v>6.8965517266406096E-4</v>
      </c>
      <c r="I743" s="119"/>
      <c r="J743" s="119"/>
    </row>
    <row r="744" spans="1:10">
      <c r="A744" s="60" t="s">
        <v>1107</v>
      </c>
      <c r="B744" s="60">
        <v>55204</v>
      </c>
      <c r="C744" s="28">
        <v>2862.0689655172414</v>
      </c>
      <c r="D744" s="57"/>
      <c r="E744" s="32" t="s">
        <v>12596</v>
      </c>
      <c r="F744" s="28">
        <v>2862.07</v>
      </c>
      <c r="G744" s="57"/>
      <c r="H744" s="18">
        <f t="shared" si="11"/>
        <v>-1.0344827587687178E-3</v>
      </c>
      <c r="I744" s="119"/>
      <c r="J744" s="119"/>
    </row>
    <row r="745" spans="1:10">
      <c r="A745" s="60" t="s">
        <v>1107</v>
      </c>
      <c r="B745" s="60">
        <v>55205</v>
      </c>
      <c r="C745" s="28">
        <v>7645.2586206896558</v>
      </c>
      <c r="D745" s="57"/>
      <c r="E745" s="32" t="s">
        <v>12597</v>
      </c>
      <c r="F745" s="28">
        <v>7645.26</v>
      </c>
      <c r="G745" s="57"/>
      <c r="H745" s="18">
        <f t="shared" si="11"/>
        <v>-1.3793103444186272E-3</v>
      </c>
      <c r="I745" s="119"/>
      <c r="J745" s="119"/>
    </row>
    <row r="746" spans="1:10">
      <c r="A746" s="60" t="s">
        <v>1107</v>
      </c>
      <c r="B746" s="60">
        <v>55206</v>
      </c>
      <c r="C746" s="28">
        <v>2478.6465517241381</v>
      </c>
      <c r="D746" s="57"/>
      <c r="E746" s="32" t="s">
        <v>12598</v>
      </c>
      <c r="F746" s="28">
        <v>2478.65</v>
      </c>
      <c r="G746" s="57"/>
      <c r="H746" s="18">
        <f t="shared" si="11"/>
        <v>-3.4482758619560627E-3</v>
      </c>
      <c r="I746" s="119"/>
      <c r="J746" s="119"/>
    </row>
    <row r="747" spans="1:10">
      <c r="A747" s="60" t="s">
        <v>1107</v>
      </c>
      <c r="B747" s="60">
        <v>55207</v>
      </c>
      <c r="C747" s="28">
        <v>1007.7586206896552</v>
      </c>
      <c r="D747" s="57"/>
      <c r="E747" s="32" t="s">
        <v>12599</v>
      </c>
      <c r="F747" s="28">
        <v>1007.76</v>
      </c>
      <c r="G747" s="57"/>
      <c r="H747" s="18">
        <f t="shared" si="11"/>
        <v>-1.3793103447596877E-3</v>
      </c>
      <c r="I747" s="119"/>
      <c r="J747" s="119"/>
    </row>
    <row r="748" spans="1:10">
      <c r="A748" s="60" t="s">
        <v>1107</v>
      </c>
      <c r="B748" s="60">
        <v>55208</v>
      </c>
      <c r="C748" s="28">
        <v>1939.6637931034486</v>
      </c>
      <c r="D748" s="57"/>
      <c r="E748" s="32" t="s">
        <v>12600</v>
      </c>
      <c r="F748" s="28">
        <v>1939.66</v>
      </c>
      <c r="G748" s="57"/>
      <c r="H748" s="18">
        <f t="shared" si="11"/>
        <v>3.7931034485154669E-3</v>
      </c>
      <c r="I748" s="119"/>
      <c r="J748" s="119"/>
    </row>
    <row r="749" spans="1:10">
      <c r="A749" s="60" t="s">
        <v>1107</v>
      </c>
      <c r="B749" s="60">
        <v>55209</v>
      </c>
      <c r="C749" s="28">
        <v>4922.3965517241377</v>
      </c>
      <c r="D749" s="57"/>
      <c r="E749" s="32" t="s">
        <v>12601</v>
      </c>
      <c r="F749" s="28">
        <v>4922.3999999999996</v>
      </c>
      <c r="G749" s="57"/>
      <c r="H749" s="18">
        <f t="shared" si="11"/>
        <v>-3.4482758619560627E-3</v>
      </c>
      <c r="I749" s="119"/>
      <c r="J749" s="119"/>
    </row>
    <row r="750" spans="1:10">
      <c r="A750" s="60" t="s">
        <v>1107</v>
      </c>
      <c r="B750" s="60">
        <v>55210</v>
      </c>
      <c r="C750" s="28">
        <v>3849.1293103448274</v>
      </c>
      <c r="D750" s="57"/>
      <c r="E750" s="32" t="s">
        <v>12602</v>
      </c>
      <c r="F750" s="28">
        <v>3849.13</v>
      </c>
      <c r="G750" s="57"/>
      <c r="H750" s="18">
        <f t="shared" si="11"/>
        <v>-6.8965517266406096E-4</v>
      </c>
      <c r="I750" s="119"/>
      <c r="J750" s="119"/>
    </row>
    <row r="751" spans="1:10">
      <c r="A751" s="60" t="s">
        <v>1107</v>
      </c>
      <c r="B751" s="60">
        <v>55211</v>
      </c>
      <c r="C751" s="28">
        <v>3849.1293103448274</v>
      </c>
      <c r="D751" s="57"/>
      <c r="E751" s="32" t="s">
        <v>12603</v>
      </c>
      <c r="F751" s="28">
        <v>3849.13</v>
      </c>
      <c r="G751" s="57"/>
      <c r="H751" s="18">
        <f t="shared" si="11"/>
        <v>-6.8965517266406096E-4</v>
      </c>
      <c r="I751" s="119"/>
      <c r="J751" s="119"/>
    </row>
    <row r="752" spans="1:10">
      <c r="A752" s="60" t="s">
        <v>1107</v>
      </c>
      <c r="B752" s="60">
        <v>55212</v>
      </c>
      <c r="C752" s="28">
        <v>1007.7586206896552</v>
      </c>
      <c r="D752" s="57"/>
      <c r="E752" s="32" t="s">
        <v>12604</v>
      </c>
      <c r="F752" s="28">
        <v>1007.76</v>
      </c>
      <c r="G752" s="57"/>
      <c r="H752" s="18">
        <f t="shared" si="11"/>
        <v>-1.3793103447596877E-3</v>
      </c>
      <c r="I752" s="119"/>
      <c r="J752" s="119"/>
    </row>
    <row r="753" spans="1:10">
      <c r="A753" s="60" t="s">
        <v>1107</v>
      </c>
      <c r="B753" s="60">
        <v>55213</v>
      </c>
      <c r="C753" s="28">
        <v>2801.7241379310349</v>
      </c>
      <c r="D753" s="57"/>
      <c r="E753" s="32" t="s">
        <v>12605</v>
      </c>
      <c r="F753" s="28">
        <v>2801.72</v>
      </c>
      <c r="G753" s="57"/>
      <c r="H753" s="18">
        <f t="shared" si="11"/>
        <v>4.137931035074871E-3</v>
      </c>
      <c r="I753" s="119"/>
      <c r="J753" s="119"/>
    </row>
    <row r="754" spans="1:10">
      <c r="A754" s="60" t="s">
        <v>1107</v>
      </c>
      <c r="B754" s="60">
        <v>55214</v>
      </c>
      <c r="C754" s="28">
        <v>200</v>
      </c>
      <c r="D754" s="57"/>
      <c r="E754" s="32" t="s">
        <v>12606</v>
      </c>
      <c r="F754" s="28">
        <v>200</v>
      </c>
      <c r="G754" s="57"/>
      <c r="H754" s="18">
        <f t="shared" si="11"/>
        <v>0</v>
      </c>
      <c r="I754" s="119"/>
      <c r="J754" s="119"/>
    </row>
    <row r="755" spans="1:10">
      <c r="A755" s="60" t="s">
        <v>1107</v>
      </c>
      <c r="B755" s="60">
        <v>55215</v>
      </c>
      <c r="C755" s="28">
        <v>1564.6465517241381</v>
      </c>
      <c r="D755" s="57"/>
      <c r="E755" s="32" t="s">
        <v>12607</v>
      </c>
      <c r="F755" s="28">
        <v>1564.6499999999999</v>
      </c>
      <c r="G755" s="57"/>
      <c r="H755" s="18">
        <f t="shared" si="11"/>
        <v>-3.4482758617286891E-3</v>
      </c>
      <c r="I755" s="119"/>
      <c r="J755" s="119"/>
    </row>
    <row r="756" spans="1:10">
      <c r="A756" s="60" t="s">
        <v>1107</v>
      </c>
      <c r="B756" s="60">
        <v>55216</v>
      </c>
      <c r="C756" s="28">
        <v>2137.9310344827586</v>
      </c>
      <c r="D756" s="57"/>
      <c r="E756" s="32" t="s">
        <v>12608</v>
      </c>
      <c r="F756" s="28">
        <v>2137.9300000000003</v>
      </c>
      <c r="G756" s="57"/>
      <c r="H756" s="18">
        <f t="shared" si="11"/>
        <v>1.0344827583139704E-3</v>
      </c>
      <c r="I756" s="119"/>
      <c r="J756" s="119"/>
    </row>
    <row r="757" spans="1:10">
      <c r="A757" s="60" t="s">
        <v>1107</v>
      </c>
      <c r="B757" s="60">
        <v>55217</v>
      </c>
      <c r="C757" s="28">
        <v>10414.603448275862</v>
      </c>
      <c r="D757" s="57"/>
      <c r="E757" s="32" t="s">
        <v>12609</v>
      </c>
      <c r="F757" s="28">
        <v>10414.6</v>
      </c>
      <c r="G757" s="57"/>
      <c r="H757" s="18">
        <f t="shared" si="11"/>
        <v>3.4482758619560627E-3</v>
      </c>
      <c r="I757" s="119"/>
      <c r="J757" s="119"/>
    </row>
    <row r="758" spans="1:10">
      <c r="A758" s="60" t="s">
        <v>1107</v>
      </c>
      <c r="B758" s="60">
        <v>55218</v>
      </c>
      <c r="C758" s="28">
        <v>200</v>
      </c>
      <c r="D758" s="57"/>
      <c r="E758" s="32" t="s">
        <v>12610</v>
      </c>
      <c r="F758" s="28">
        <v>200</v>
      </c>
      <c r="G758" s="57"/>
      <c r="H758" s="18">
        <f t="shared" si="11"/>
        <v>0</v>
      </c>
      <c r="I758" s="119"/>
      <c r="J758" s="119"/>
    </row>
    <row r="759" spans="1:10">
      <c r="A759" s="60" t="s">
        <v>1107</v>
      </c>
      <c r="B759" s="60">
        <v>55219</v>
      </c>
      <c r="C759" s="28">
        <v>1758.6206896551726</v>
      </c>
      <c r="D759" s="57"/>
      <c r="E759" s="32" t="s">
        <v>12611</v>
      </c>
      <c r="F759" s="28">
        <v>1758.62</v>
      </c>
      <c r="G759" s="57"/>
      <c r="H759" s="18">
        <f t="shared" si="11"/>
        <v>6.8965517266406096E-4</v>
      </c>
      <c r="I759" s="119"/>
      <c r="J759" s="119"/>
    </row>
    <row r="760" spans="1:10">
      <c r="A760" s="60" t="s">
        <v>1107</v>
      </c>
      <c r="B760" s="60">
        <v>55220</v>
      </c>
      <c r="C760" s="28">
        <v>1758.6206896551726</v>
      </c>
      <c r="D760" s="57"/>
      <c r="E760" s="32" t="s">
        <v>12612</v>
      </c>
      <c r="F760" s="28">
        <v>1758.62</v>
      </c>
      <c r="G760" s="57"/>
      <c r="H760" s="18">
        <f t="shared" si="11"/>
        <v>6.8965517266406096E-4</v>
      </c>
      <c r="I760" s="119"/>
      <c r="J760" s="119"/>
    </row>
    <row r="761" spans="1:10">
      <c r="A761" s="60" t="s">
        <v>1107</v>
      </c>
      <c r="B761" s="60">
        <v>55221</v>
      </c>
      <c r="C761" s="28">
        <v>2517.2327586206898</v>
      </c>
      <c r="D761" s="57"/>
      <c r="E761" s="32" t="s">
        <v>12613</v>
      </c>
      <c r="F761" s="28">
        <v>2517.23</v>
      </c>
      <c r="G761" s="57"/>
      <c r="H761" s="18">
        <f t="shared" si="11"/>
        <v>2.7586206897467491E-3</v>
      </c>
      <c r="I761" s="119"/>
      <c r="J761" s="119"/>
    </row>
    <row r="762" spans="1:10">
      <c r="A762" s="60" t="s">
        <v>1107</v>
      </c>
      <c r="B762" s="60">
        <v>55222</v>
      </c>
      <c r="C762" s="28">
        <v>947.42241379310349</v>
      </c>
      <c r="D762" s="57"/>
      <c r="E762" s="32" t="s">
        <v>12614</v>
      </c>
      <c r="F762" s="28">
        <v>947.42</v>
      </c>
      <c r="G762" s="57"/>
      <c r="H762" s="18">
        <f t="shared" si="11"/>
        <v>2.4137931035284055E-3</v>
      </c>
      <c r="I762" s="119"/>
      <c r="J762" s="119"/>
    </row>
    <row r="763" spans="1:10">
      <c r="A763" s="60" t="s">
        <v>1107</v>
      </c>
      <c r="B763" s="60">
        <v>55223</v>
      </c>
      <c r="C763" s="28">
        <v>5909.4741379310344</v>
      </c>
      <c r="D763" s="57"/>
      <c r="E763" s="32" t="s">
        <v>12615</v>
      </c>
      <c r="F763" s="28">
        <v>5909.47</v>
      </c>
      <c r="G763" s="57"/>
      <c r="H763" s="18">
        <f t="shared" si="11"/>
        <v>4.1379310341653763E-3</v>
      </c>
      <c r="I763" s="119"/>
      <c r="J763" s="119"/>
    </row>
    <row r="764" spans="1:10">
      <c r="A764" s="60" t="s">
        <v>1107</v>
      </c>
      <c r="B764" s="60">
        <v>55224</v>
      </c>
      <c r="C764" s="28">
        <v>800</v>
      </c>
      <c r="D764" s="57"/>
      <c r="E764" s="32" t="s">
        <v>12616</v>
      </c>
      <c r="F764" s="28">
        <v>800</v>
      </c>
      <c r="G764" s="57"/>
      <c r="H764" s="18">
        <f t="shared" si="11"/>
        <v>0</v>
      </c>
      <c r="I764" s="119"/>
      <c r="J764" s="119"/>
    </row>
    <row r="765" spans="1:10">
      <c r="A765" s="60" t="s">
        <v>1107</v>
      </c>
      <c r="B765" s="60">
        <v>55225</v>
      </c>
      <c r="C765" s="28">
        <v>947.42241379310349</v>
      </c>
      <c r="D765" s="57"/>
      <c r="E765" s="32" t="s">
        <v>12617</v>
      </c>
      <c r="F765" s="28">
        <v>947.42000000000007</v>
      </c>
      <c r="G765" s="57"/>
      <c r="H765" s="18">
        <f t="shared" si="11"/>
        <v>2.4137931034147186E-3</v>
      </c>
      <c r="I765" s="119"/>
      <c r="J765" s="119"/>
    </row>
    <row r="766" spans="1:10">
      <c r="A766" s="60" t="s">
        <v>1107</v>
      </c>
      <c r="B766" s="60">
        <v>55226</v>
      </c>
      <c r="C766" s="28">
        <v>947.42241379310349</v>
      </c>
      <c r="D766" s="57"/>
      <c r="E766" s="32" t="s">
        <v>12618</v>
      </c>
      <c r="F766" s="28">
        <v>947.42000000000007</v>
      </c>
      <c r="G766" s="57"/>
      <c r="H766" s="18">
        <f t="shared" si="11"/>
        <v>2.4137931034147186E-3</v>
      </c>
      <c r="I766" s="119"/>
      <c r="J766" s="119"/>
    </row>
    <row r="767" spans="1:10">
      <c r="A767" s="60" t="s">
        <v>1107</v>
      </c>
      <c r="B767" s="60">
        <v>55227</v>
      </c>
      <c r="C767" s="28">
        <v>1007.7500000000001</v>
      </c>
      <c r="D767" s="57"/>
      <c r="E767" s="32" t="s">
        <v>12619</v>
      </c>
      <c r="F767" s="28">
        <v>1007.75</v>
      </c>
      <c r="G767" s="57"/>
      <c r="H767" s="18">
        <f t="shared" si="11"/>
        <v>0</v>
      </c>
      <c r="I767" s="119"/>
      <c r="J767" s="119"/>
    </row>
    <row r="768" spans="1:10">
      <c r="A768" s="60" t="s">
        <v>1107</v>
      </c>
      <c r="B768" s="60">
        <v>55228</v>
      </c>
      <c r="C768" s="28">
        <v>1007.7586206896552</v>
      </c>
      <c r="D768" s="57"/>
      <c r="E768" s="32" t="s">
        <v>12620</v>
      </c>
      <c r="F768" s="28">
        <v>1007.76</v>
      </c>
      <c r="G768" s="57"/>
      <c r="H768" s="18">
        <f t="shared" si="11"/>
        <v>-1.3793103447596877E-3</v>
      </c>
      <c r="I768" s="119"/>
      <c r="J768" s="119"/>
    </row>
    <row r="769" spans="1:10">
      <c r="A769" s="60" t="s">
        <v>1107</v>
      </c>
      <c r="B769" s="60">
        <v>55229</v>
      </c>
      <c r="C769" s="28">
        <v>947.42241379310349</v>
      </c>
      <c r="D769" s="57"/>
      <c r="E769" s="32" t="s">
        <v>12621</v>
      </c>
      <c r="F769" s="28">
        <v>947.42000000000007</v>
      </c>
      <c r="G769" s="57"/>
      <c r="H769" s="18">
        <f t="shared" si="11"/>
        <v>2.4137931034147186E-3</v>
      </c>
      <c r="I769" s="119"/>
      <c r="J769" s="119"/>
    </row>
    <row r="770" spans="1:10">
      <c r="A770" s="60" t="s">
        <v>1107</v>
      </c>
      <c r="B770" s="60">
        <v>55230</v>
      </c>
      <c r="C770" s="28">
        <v>1207.75</v>
      </c>
      <c r="D770" s="57"/>
      <c r="E770" s="32" t="s">
        <v>12622</v>
      </c>
      <c r="F770" s="28">
        <v>1207.75</v>
      </c>
      <c r="G770" s="57"/>
      <c r="H770" s="18">
        <f t="shared" si="11"/>
        <v>0</v>
      </c>
      <c r="I770" s="119"/>
      <c r="J770" s="119"/>
    </row>
    <row r="771" spans="1:10">
      <c r="A771" s="60" t="s">
        <v>1107</v>
      </c>
      <c r="B771" s="60">
        <v>55231</v>
      </c>
      <c r="C771" s="28">
        <v>3788.8017241379316</v>
      </c>
      <c r="D771" s="57"/>
      <c r="E771" s="32" t="s">
        <v>12623</v>
      </c>
      <c r="F771" s="28">
        <v>3788.7999999999997</v>
      </c>
      <c r="G771" s="57"/>
      <c r="H771" s="18">
        <f t="shared" si="11"/>
        <v>1.7241379318875261E-3</v>
      </c>
      <c r="I771" s="119"/>
      <c r="J771" s="119"/>
    </row>
    <row r="772" spans="1:10">
      <c r="A772" s="60" t="s">
        <v>1107</v>
      </c>
      <c r="B772" s="60">
        <v>55232</v>
      </c>
      <c r="C772" s="28">
        <v>947.42241379310349</v>
      </c>
      <c r="D772" s="57"/>
      <c r="E772" s="32" t="s">
        <v>12624</v>
      </c>
      <c r="F772" s="28">
        <v>947.42000000000007</v>
      </c>
      <c r="G772" s="57"/>
      <c r="H772" s="18">
        <f t="shared" si="11"/>
        <v>2.4137931034147186E-3</v>
      </c>
      <c r="I772" s="119"/>
      <c r="J772" s="119"/>
    </row>
    <row r="773" spans="1:10">
      <c r="A773" s="60" t="s">
        <v>1107</v>
      </c>
      <c r="B773" s="60">
        <v>55233</v>
      </c>
      <c r="C773" s="28">
        <v>947.42241379310349</v>
      </c>
      <c r="D773" s="57"/>
      <c r="E773" s="32" t="s">
        <v>12625</v>
      </c>
      <c r="F773" s="28">
        <v>947.42</v>
      </c>
      <c r="G773" s="57"/>
      <c r="H773" s="18">
        <f t="shared" si="11"/>
        <v>2.4137931035284055E-3</v>
      </c>
      <c r="I773" s="119"/>
      <c r="J773" s="119"/>
    </row>
    <row r="774" spans="1:10">
      <c r="A774" s="60" t="s">
        <v>1107</v>
      </c>
      <c r="B774" s="60">
        <v>55234</v>
      </c>
      <c r="C774" s="28">
        <v>2862.0689655172414</v>
      </c>
      <c r="D774" s="57"/>
      <c r="E774" s="32" t="s">
        <v>12626</v>
      </c>
      <c r="F774" s="28">
        <v>2862.07</v>
      </c>
      <c r="G774" s="57"/>
      <c r="H774" s="18">
        <f t="shared" si="11"/>
        <v>-1.0344827587687178E-3</v>
      </c>
      <c r="I774" s="119"/>
      <c r="J774" s="119"/>
    </row>
    <row r="775" spans="1:10">
      <c r="A775" s="60" t="s">
        <v>1107</v>
      </c>
      <c r="B775" s="60">
        <v>55235</v>
      </c>
      <c r="C775" s="28">
        <v>947.41379310344837</v>
      </c>
      <c r="D775" s="57"/>
      <c r="E775" s="32" t="s">
        <v>12627</v>
      </c>
      <c r="F775" s="28">
        <v>947.41000000000008</v>
      </c>
      <c r="G775" s="57"/>
      <c r="H775" s="18">
        <f t="shared" si="11"/>
        <v>3.7931034482880932E-3</v>
      </c>
      <c r="I775" s="119"/>
      <c r="J775" s="119"/>
    </row>
    <row r="776" spans="1:10">
      <c r="A776" s="60" t="s">
        <v>1107</v>
      </c>
      <c r="B776" s="60">
        <v>55236</v>
      </c>
      <c r="C776" s="28">
        <v>2792.2413793103451</v>
      </c>
      <c r="D776" s="57"/>
      <c r="E776" s="32" t="s">
        <v>12628</v>
      </c>
      <c r="F776" s="28">
        <v>2792.24</v>
      </c>
      <c r="G776" s="57"/>
      <c r="H776" s="18">
        <f t="shared" si="11"/>
        <v>1.3793103453281219E-3</v>
      </c>
      <c r="I776" s="119"/>
      <c r="J776" s="119"/>
    </row>
    <row r="777" spans="1:10">
      <c r="A777" s="60" t="s">
        <v>1107</v>
      </c>
      <c r="B777" s="60">
        <v>55237</v>
      </c>
      <c r="C777" s="28">
        <v>11220.508620689656</v>
      </c>
      <c r="D777" s="57"/>
      <c r="E777" s="32" t="s">
        <v>12629</v>
      </c>
      <c r="F777" s="28">
        <v>11220.51</v>
      </c>
      <c r="G777" s="57"/>
      <c r="H777" s="18">
        <f t="shared" ref="H777:H840" si="12">+C777-F777</f>
        <v>-1.3793103444186272E-3</v>
      </c>
      <c r="I777" s="119"/>
      <c r="J777" s="119"/>
    </row>
    <row r="778" spans="1:10">
      <c r="A778" s="60" t="s">
        <v>1107</v>
      </c>
      <c r="B778" s="60">
        <v>55238</v>
      </c>
      <c r="C778" s="28">
        <v>1780.1637931034481</v>
      </c>
      <c r="D778" s="57"/>
      <c r="E778" s="32" t="s">
        <v>12630</v>
      </c>
      <c r="F778" s="28">
        <v>1780.1599999999999</v>
      </c>
      <c r="G778" s="57"/>
      <c r="H778" s="18">
        <f t="shared" si="12"/>
        <v>3.7931034482880932E-3</v>
      </c>
      <c r="I778" s="119"/>
      <c r="J778" s="119"/>
    </row>
    <row r="779" spans="1:10">
      <c r="A779" s="60" t="s">
        <v>1107</v>
      </c>
      <c r="B779" s="60">
        <v>55239</v>
      </c>
      <c r="C779" s="28">
        <v>3849.1293103448274</v>
      </c>
      <c r="D779" s="57"/>
      <c r="E779" s="32" t="s">
        <v>12631</v>
      </c>
      <c r="F779" s="28">
        <v>3849.13</v>
      </c>
      <c r="G779" s="57"/>
      <c r="H779" s="18">
        <f t="shared" si="12"/>
        <v>-6.8965517266406096E-4</v>
      </c>
      <c r="I779" s="119"/>
      <c r="J779" s="119"/>
    </row>
    <row r="780" spans="1:10">
      <c r="A780" s="60" t="s">
        <v>1107</v>
      </c>
      <c r="B780" s="60">
        <v>55240</v>
      </c>
      <c r="C780" s="28">
        <v>174.60344827586206</v>
      </c>
      <c r="D780" s="57"/>
      <c r="E780" s="32" t="s">
        <v>12632</v>
      </c>
      <c r="F780" s="28">
        <v>174.6</v>
      </c>
      <c r="G780" s="57"/>
      <c r="H780" s="18">
        <f t="shared" si="12"/>
        <v>3.4482758620697496E-3</v>
      </c>
      <c r="I780" s="119"/>
      <c r="J780" s="119"/>
    </row>
    <row r="781" spans="1:10">
      <c r="A781" s="60" t="s">
        <v>1107</v>
      </c>
      <c r="B781" s="60">
        <v>55241</v>
      </c>
      <c r="C781" s="28">
        <v>196.37931034482762</v>
      </c>
      <c r="D781" s="57"/>
      <c r="E781" s="32" t="s">
        <v>12633</v>
      </c>
      <c r="F781" s="28">
        <v>196.38</v>
      </c>
      <c r="G781" s="57"/>
      <c r="H781" s="18">
        <f t="shared" si="12"/>
        <v>-6.8965517237984386E-4</v>
      </c>
      <c r="I781" s="119"/>
      <c r="J781" s="119"/>
    </row>
    <row r="782" spans="1:10">
      <c r="A782" s="60" t="s">
        <v>1107</v>
      </c>
      <c r="B782" s="60">
        <v>55242</v>
      </c>
      <c r="C782" s="28">
        <v>196.37931034482762</v>
      </c>
      <c r="D782" s="57"/>
      <c r="E782" s="32" t="s">
        <v>12634</v>
      </c>
      <c r="F782" s="28">
        <v>196.38</v>
      </c>
      <c r="G782" s="57"/>
      <c r="H782" s="18">
        <f t="shared" si="12"/>
        <v>-6.8965517237984386E-4</v>
      </c>
      <c r="I782" s="119"/>
      <c r="J782" s="119"/>
    </row>
    <row r="783" spans="1:10">
      <c r="A783" s="60" t="s">
        <v>1107</v>
      </c>
      <c r="B783" s="60">
        <v>55243</v>
      </c>
      <c r="C783" s="28">
        <v>11350.73275862069</v>
      </c>
      <c r="D783" s="57"/>
      <c r="E783" s="32" t="s">
        <v>12635</v>
      </c>
      <c r="F783" s="28">
        <v>11350.73</v>
      </c>
      <c r="G783" s="57"/>
      <c r="H783" s="18">
        <f t="shared" si="12"/>
        <v>2.7586206906562438E-3</v>
      </c>
      <c r="I783" s="119"/>
      <c r="J783" s="119"/>
    </row>
    <row r="784" spans="1:10">
      <c r="A784" s="60" t="s">
        <v>1107</v>
      </c>
      <c r="B784" s="60">
        <v>55244</v>
      </c>
      <c r="C784" s="28">
        <v>174.60344827586206</v>
      </c>
      <c r="D784" s="57"/>
      <c r="E784" s="32" t="s">
        <v>12636</v>
      </c>
      <c r="F784" s="28">
        <v>174.6</v>
      </c>
      <c r="G784" s="57"/>
      <c r="H784" s="18">
        <f t="shared" si="12"/>
        <v>3.4482758620697496E-3</v>
      </c>
      <c r="I784" s="119"/>
      <c r="J784" s="119"/>
    </row>
    <row r="785" spans="1:10">
      <c r="A785" s="60" t="s">
        <v>1107</v>
      </c>
      <c r="B785" s="60">
        <v>55245</v>
      </c>
      <c r="C785" s="28">
        <v>10344.836206896553</v>
      </c>
      <c r="D785" s="57"/>
      <c r="E785" s="32" t="s">
        <v>12637</v>
      </c>
      <c r="F785" s="28">
        <v>10344.84</v>
      </c>
      <c r="G785" s="57"/>
      <c r="H785" s="18">
        <f t="shared" si="12"/>
        <v>-3.7931034476059722E-3</v>
      </c>
      <c r="I785" s="119"/>
      <c r="J785" s="119"/>
    </row>
    <row r="786" spans="1:10">
      <c r="A786" s="60" t="s">
        <v>1107</v>
      </c>
      <c r="B786" s="60">
        <v>55246</v>
      </c>
      <c r="C786" s="28">
        <v>58.198275862068975</v>
      </c>
      <c r="D786" s="57"/>
      <c r="E786" s="32" t="s">
        <v>12638</v>
      </c>
      <c r="F786" s="28">
        <v>58.2</v>
      </c>
      <c r="G786" s="57"/>
      <c r="H786" s="18">
        <f t="shared" si="12"/>
        <v>-1.7241379310277694E-3</v>
      </c>
      <c r="I786" s="119"/>
      <c r="J786" s="119"/>
    </row>
    <row r="787" spans="1:10">
      <c r="A787" s="60" t="s">
        <v>1107</v>
      </c>
      <c r="B787" s="60">
        <v>55247</v>
      </c>
      <c r="C787" s="28">
        <v>1007.7586206896552</v>
      </c>
      <c r="D787" s="57"/>
      <c r="E787" s="32" t="s">
        <v>12639</v>
      </c>
      <c r="F787" s="28">
        <v>1007.76</v>
      </c>
      <c r="G787" s="57"/>
      <c r="H787" s="18">
        <f t="shared" si="12"/>
        <v>-1.3793103447596877E-3</v>
      </c>
      <c r="I787" s="119"/>
      <c r="J787" s="119"/>
    </row>
    <row r="788" spans="1:10">
      <c r="A788" s="60" t="s">
        <v>1107</v>
      </c>
      <c r="B788" s="60">
        <v>55248</v>
      </c>
      <c r="C788" s="28">
        <v>2862.0603448275861</v>
      </c>
      <c r="D788" s="57"/>
      <c r="E788" s="32" t="s">
        <v>12640</v>
      </c>
      <c r="F788" s="28">
        <v>2862.0600000000004</v>
      </c>
      <c r="G788" s="57"/>
      <c r="H788" s="18">
        <f t="shared" si="12"/>
        <v>3.4482758564990945E-4</v>
      </c>
      <c r="I788" s="119"/>
      <c r="J788" s="119"/>
    </row>
    <row r="789" spans="1:10">
      <c r="A789" s="60" t="s">
        <v>1107</v>
      </c>
      <c r="B789" s="60">
        <v>55249</v>
      </c>
      <c r="C789" s="28">
        <v>10344.836206896553</v>
      </c>
      <c r="D789" s="57"/>
      <c r="E789" s="32" t="s">
        <v>12641</v>
      </c>
      <c r="F789" s="28">
        <v>10344.84</v>
      </c>
      <c r="G789" s="57"/>
      <c r="H789" s="18">
        <f t="shared" si="12"/>
        <v>-3.7931034476059722E-3</v>
      </c>
      <c r="I789" s="119"/>
      <c r="J789" s="119"/>
    </row>
    <row r="790" spans="1:10">
      <c r="A790" s="60" t="s">
        <v>1107</v>
      </c>
      <c r="B790" s="60">
        <v>55250</v>
      </c>
      <c r="C790" s="28">
        <v>1283.6206896551726</v>
      </c>
      <c r="D790" s="57"/>
      <c r="E790" s="32" t="s">
        <v>12642</v>
      </c>
      <c r="F790" s="28">
        <v>1283.6200000000001</v>
      </c>
      <c r="G790" s="57"/>
      <c r="H790" s="18">
        <f t="shared" si="12"/>
        <v>6.8965517243668728E-4</v>
      </c>
      <c r="I790" s="119"/>
      <c r="J790" s="119"/>
    </row>
    <row r="791" spans="1:10">
      <c r="A791" s="60" t="s">
        <v>1107</v>
      </c>
      <c r="B791" s="60">
        <v>55251</v>
      </c>
      <c r="C791" s="28">
        <v>2393.9568965517242</v>
      </c>
      <c r="D791" s="57"/>
      <c r="E791" s="32" t="s">
        <v>12643</v>
      </c>
      <c r="F791" s="28">
        <v>2393.96</v>
      </c>
      <c r="G791" s="57"/>
      <c r="H791" s="18">
        <f t="shared" si="12"/>
        <v>-3.1034482758514059E-3</v>
      </c>
      <c r="I791" s="119"/>
      <c r="J791" s="119"/>
    </row>
    <row r="792" spans="1:10">
      <c r="A792" s="60" t="s">
        <v>1107</v>
      </c>
      <c r="B792" s="60">
        <v>55252</v>
      </c>
      <c r="C792" s="28">
        <v>2406.8793103448279</v>
      </c>
      <c r="D792" s="57"/>
      <c r="E792" s="32" t="s">
        <v>12644</v>
      </c>
      <c r="F792" s="28">
        <v>2406.88</v>
      </c>
      <c r="G792" s="57"/>
      <c r="H792" s="18">
        <f t="shared" si="12"/>
        <v>-6.896551722093136E-4</v>
      </c>
      <c r="I792" s="119"/>
      <c r="J792" s="119"/>
    </row>
    <row r="793" spans="1:10">
      <c r="A793" s="60" t="s">
        <v>1107</v>
      </c>
      <c r="B793" s="60">
        <v>55253</v>
      </c>
      <c r="C793" s="28">
        <v>5648.6637931034484</v>
      </c>
      <c r="D793" s="57"/>
      <c r="E793" s="32" t="s">
        <v>12645</v>
      </c>
      <c r="F793" s="28">
        <v>5648.66</v>
      </c>
      <c r="G793" s="57"/>
      <c r="H793" s="18">
        <f t="shared" si="12"/>
        <v>3.7931034485154669E-3</v>
      </c>
      <c r="I793" s="119"/>
      <c r="J793" s="119"/>
    </row>
    <row r="794" spans="1:10">
      <c r="A794" s="60" t="s">
        <v>1107</v>
      </c>
      <c r="B794" s="60">
        <v>55254</v>
      </c>
      <c r="C794" s="28">
        <v>547.41379310344837</v>
      </c>
      <c r="D794" s="57"/>
      <c r="E794" s="32" t="s">
        <v>12646</v>
      </c>
      <c r="F794" s="28">
        <v>547.41</v>
      </c>
      <c r="G794" s="57"/>
      <c r="H794" s="18">
        <f t="shared" si="12"/>
        <v>3.79310344840178E-3</v>
      </c>
      <c r="I794" s="119"/>
      <c r="J794" s="119"/>
    </row>
    <row r="795" spans="1:10">
      <c r="A795" s="60" t="s">
        <v>1107</v>
      </c>
      <c r="B795" s="60">
        <v>55255</v>
      </c>
      <c r="C795" s="28">
        <v>1698.2672413793105</v>
      </c>
      <c r="D795" s="57"/>
      <c r="E795" s="32" t="s">
        <v>12647</v>
      </c>
      <c r="F795" s="28">
        <v>1698.27</v>
      </c>
      <c r="G795" s="57"/>
      <c r="H795" s="18">
        <f t="shared" si="12"/>
        <v>-2.7586206895193754E-3</v>
      </c>
      <c r="I795" s="119"/>
      <c r="J795" s="119"/>
    </row>
    <row r="796" spans="1:10">
      <c r="A796" s="60" t="s">
        <v>1107</v>
      </c>
      <c r="B796" s="60">
        <v>55256</v>
      </c>
      <c r="C796" s="28">
        <v>3387.0689655172414</v>
      </c>
      <c r="D796" s="57"/>
      <c r="E796" s="32" t="s">
        <v>12648</v>
      </c>
      <c r="F796" s="28">
        <v>3387.07</v>
      </c>
      <c r="G796" s="57"/>
      <c r="H796" s="18">
        <f t="shared" si="12"/>
        <v>-1.0344827587687178E-3</v>
      </c>
      <c r="I796" s="119"/>
      <c r="J796" s="119"/>
    </row>
    <row r="797" spans="1:10">
      <c r="A797" s="60" t="s">
        <v>1107</v>
      </c>
      <c r="B797" s="60">
        <v>55257</v>
      </c>
      <c r="C797" s="28">
        <v>1007.7586206896552</v>
      </c>
      <c r="D797" s="57"/>
      <c r="E797" s="32" t="s">
        <v>12649</v>
      </c>
      <c r="F797" s="28">
        <v>1007.76</v>
      </c>
      <c r="G797" s="57"/>
      <c r="H797" s="18">
        <f t="shared" si="12"/>
        <v>-1.3793103447596877E-3</v>
      </c>
      <c r="I797" s="119"/>
      <c r="J797" s="119"/>
    </row>
    <row r="798" spans="1:10">
      <c r="A798" s="60" t="s">
        <v>1107</v>
      </c>
      <c r="B798" s="60">
        <v>55258</v>
      </c>
      <c r="C798" s="28">
        <v>2862.0603448275861</v>
      </c>
      <c r="D798" s="57"/>
      <c r="E798" s="32" t="s">
        <v>12650</v>
      </c>
      <c r="F798" s="28">
        <v>2862.06</v>
      </c>
      <c r="G798" s="57"/>
      <c r="H798" s="18">
        <f t="shared" si="12"/>
        <v>3.448275861046568E-4</v>
      </c>
      <c r="I798" s="119"/>
      <c r="J798" s="119"/>
    </row>
    <row r="799" spans="1:10">
      <c r="A799" s="60" t="s">
        <v>1107</v>
      </c>
      <c r="B799" s="60">
        <v>55259</v>
      </c>
      <c r="C799" s="28">
        <v>1007.7586206896552</v>
      </c>
      <c r="D799" s="57"/>
      <c r="E799" s="32" t="s">
        <v>12651</v>
      </c>
      <c r="F799" s="28">
        <v>1007.76</v>
      </c>
      <c r="G799" s="57"/>
      <c r="H799" s="18">
        <f t="shared" si="12"/>
        <v>-1.3793103447596877E-3</v>
      </c>
      <c r="I799" s="119"/>
      <c r="J799" s="119"/>
    </row>
    <row r="800" spans="1:10">
      <c r="A800" s="60" t="s">
        <v>1107</v>
      </c>
      <c r="B800" s="60">
        <v>55260</v>
      </c>
      <c r="C800" s="28">
        <v>3601.7413793103456</v>
      </c>
      <c r="D800" s="57"/>
      <c r="E800" s="32" t="s">
        <v>12652</v>
      </c>
      <c r="F800" s="28">
        <v>3601.74</v>
      </c>
      <c r="G800" s="57"/>
      <c r="H800" s="18">
        <f t="shared" si="12"/>
        <v>1.3793103457828693E-3</v>
      </c>
      <c r="I800" s="119"/>
      <c r="J800" s="119"/>
    </row>
    <row r="801" spans="1:10">
      <c r="A801" s="60" t="s">
        <v>1107</v>
      </c>
      <c r="B801" s="60">
        <v>55261</v>
      </c>
      <c r="C801" s="28">
        <v>2801.7241379310349</v>
      </c>
      <c r="D801" s="57"/>
      <c r="E801" s="32" t="s">
        <v>12653</v>
      </c>
      <c r="F801" s="28">
        <v>2801.7200000000003</v>
      </c>
      <c r="G801" s="57"/>
      <c r="H801" s="18">
        <f t="shared" si="12"/>
        <v>4.1379310346201237E-3</v>
      </c>
      <c r="I801" s="119"/>
      <c r="J801" s="119"/>
    </row>
    <row r="802" spans="1:10">
      <c r="A802" s="60" t="s">
        <v>1107</v>
      </c>
      <c r="B802" s="60">
        <v>55262</v>
      </c>
      <c r="C802" s="28">
        <v>1007.7586206896552</v>
      </c>
      <c r="D802" s="57"/>
      <c r="E802" s="32" t="s">
        <v>12654</v>
      </c>
      <c r="F802" s="28">
        <v>1007.76</v>
      </c>
      <c r="G802" s="57"/>
      <c r="H802" s="18">
        <f t="shared" si="12"/>
        <v>-1.3793103447596877E-3</v>
      </c>
      <c r="I802" s="119"/>
      <c r="J802" s="119"/>
    </row>
    <row r="803" spans="1:10">
      <c r="A803" s="60" t="s">
        <v>1107</v>
      </c>
      <c r="B803" s="60">
        <v>55263</v>
      </c>
      <c r="C803" s="28">
        <v>2801.7241379310349</v>
      </c>
      <c r="D803" s="57"/>
      <c r="E803" s="32" t="s">
        <v>12655</v>
      </c>
      <c r="F803" s="28">
        <v>2801.7200000000003</v>
      </c>
      <c r="G803" s="57"/>
      <c r="H803" s="18">
        <f t="shared" si="12"/>
        <v>4.1379310346201237E-3</v>
      </c>
      <c r="I803" s="119"/>
      <c r="J803" s="119"/>
    </row>
    <row r="804" spans="1:10">
      <c r="A804" s="60" t="s">
        <v>1107</v>
      </c>
      <c r="B804" s="60">
        <v>55264</v>
      </c>
      <c r="C804" s="28">
        <v>9614.5517241379312</v>
      </c>
      <c r="D804" s="57"/>
      <c r="E804" s="32" t="s">
        <v>12656</v>
      </c>
      <c r="F804" s="28">
        <v>9614.5499999999993</v>
      </c>
      <c r="G804" s="57"/>
      <c r="H804" s="18">
        <f t="shared" si="12"/>
        <v>1.7241379318875261E-3</v>
      </c>
      <c r="I804" s="119"/>
      <c r="J804" s="119"/>
    </row>
    <row r="805" spans="1:10">
      <c r="A805" s="60" t="s">
        <v>1107</v>
      </c>
      <c r="B805" s="60">
        <v>55265</v>
      </c>
      <c r="C805" s="28">
        <v>9614.5517241379312</v>
      </c>
      <c r="D805" s="57"/>
      <c r="E805" s="32" t="s">
        <v>12657</v>
      </c>
      <c r="F805" s="28">
        <v>9614.5499999999993</v>
      </c>
      <c r="G805" s="57"/>
      <c r="H805" s="18">
        <f t="shared" si="12"/>
        <v>1.7241379318875261E-3</v>
      </c>
      <c r="I805" s="119"/>
      <c r="J805" s="119"/>
    </row>
    <row r="806" spans="1:10">
      <c r="A806" s="60" t="s">
        <v>1107</v>
      </c>
      <c r="B806" s="60">
        <v>55266</v>
      </c>
      <c r="C806" s="28">
        <v>1758.6206896551726</v>
      </c>
      <c r="D806" s="57"/>
      <c r="E806" s="32" t="s">
        <v>12658</v>
      </c>
      <c r="F806" s="28">
        <v>1758.62</v>
      </c>
      <c r="G806" s="57"/>
      <c r="H806" s="18">
        <f t="shared" si="12"/>
        <v>6.8965517266406096E-4</v>
      </c>
      <c r="I806" s="119"/>
      <c r="J806" s="119"/>
    </row>
    <row r="807" spans="1:10">
      <c r="A807" s="60" t="s">
        <v>1107</v>
      </c>
      <c r="B807" s="60">
        <v>55267</v>
      </c>
      <c r="C807" s="28">
        <v>1758.6206896551726</v>
      </c>
      <c r="D807" s="57"/>
      <c r="E807" s="32" t="s">
        <v>12659</v>
      </c>
      <c r="F807" s="28">
        <v>1758.62</v>
      </c>
      <c r="G807" s="57"/>
      <c r="H807" s="18">
        <f t="shared" si="12"/>
        <v>6.8965517266406096E-4</v>
      </c>
      <c r="I807" s="119"/>
      <c r="J807" s="119"/>
    </row>
    <row r="808" spans="1:10">
      <c r="A808" s="60" t="s">
        <v>1107</v>
      </c>
      <c r="B808" s="60">
        <v>55268</v>
      </c>
      <c r="C808" s="28">
        <v>400</v>
      </c>
      <c r="D808" s="57"/>
      <c r="E808" s="32" t="s">
        <v>12660</v>
      </c>
      <c r="F808" s="28">
        <v>400</v>
      </c>
      <c r="G808" s="57"/>
      <c r="H808" s="18">
        <f t="shared" si="12"/>
        <v>0</v>
      </c>
      <c r="I808" s="119"/>
      <c r="J808" s="119"/>
    </row>
    <row r="809" spans="1:10">
      <c r="A809" s="60" t="s">
        <v>1107</v>
      </c>
      <c r="B809" s="60">
        <v>55269</v>
      </c>
      <c r="C809" s="28">
        <v>1875.0000000000002</v>
      </c>
      <c r="D809" s="57"/>
      <c r="E809" s="32" t="s">
        <v>12661</v>
      </c>
      <c r="F809" s="28">
        <v>1875</v>
      </c>
      <c r="G809" s="57"/>
      <c r="H809" s="18">
        <f t="shared" si="12"/>
        <v>0</v>
      </c>
      <c r="I809" s="119"/>
      <c r="J809" s="119"/>
    </row>
    <row r="810" spans="1:10">
      <c r="A810" s="60" t="s">
        <v>1107</v>
      </c>
      <c r="B810" s="60">
        <v>55270</v>
      </c>
      <c r="C810" s="28">
        <v>1500</v>
      </c>
      <c r="D810" s="57"/>
      <c r="E810" s="32" t="s">
        <v>12662</v>
      </c>
      <c r="F810" s="28">
        <v>1500</v>
      </c>
      <c r="G810" s="57"/>
      <c r="H810" s="18">
        <f t="shared" si="12"/>
        <v>0</v>
      </c>
      <c r="I810" s="119"/>
      <c r="J810" s="119"/>
    </row>
    <row r="811" spans="1:10">
      <c r="A811" s="60" t="s">
        <v>1107</v>
      </c>
      <c r="B811" s="60">
        <v>55271</v>
      </c>
      <c r="C811" s="28">
        <v>1500</v>
      </c>
      <c r="D811" s="57"/>
      <c r="E811" s="32" t="s">
        <v>12663</v>
      </c>
      <c r="F811" s="28">
        <v>1500</v>
      </c>
      <c r="G811" s="57"/>
      <c r="H811" s="18">
        <f t="shared" si="12"/>
        <v>0</v>
      </c>
      <c r="I811" s="119"/>
      <c r="J811" s="119"/>
    </row>
    <row r="812" spans="1:10">
      <c r="A812" s="60" t="s">
        <v>1107</v>
      </c>
      <c r="B812" s="60">
        <v>55272</v>
      </c>
      <c r="C812" s="28">
        <v>1800.0000000000002</v>
      </c>
      <c r="D812" s="57"/>
      <c r="E812" s="32" t="s">
        <v>12664</v>
      </c>
      <c r="F812" s="28">
        <v>1800</v>
      </c>
      <c r="G812" s="57"/>
      <c r="H812" s="18">
        <f t="shared" si="12"/>
        <v>0</v>
      </c>
      <c r="I812" s="119"/>
      <c r="J812" s="119"/>
    </row>
    <row r="813" spans="1:10">
      <c r="A813" s="60" t="s">
        <v>1107</v>
      </c>
      <c r="B813" s="60">
        <v>55273</v>
      </c>
      <c r="C813" s="28">
        <v>14850.000000000002</v>
      </c>
      <c r="D813" s="57"/>
      <c r="E813" s="32" t="s">
        <v>12665</v>
      </c>
      <c r="F813" s="28">
        <v>14850</v>
      </c>
      <c r="G813" s="57"/>
      <c r="H813" s="18">
        <f t="shared" si="12"/>
        <v>0</v>
      </c>
      <c r="I813" s="119"/>
      <c r="J813" s="119"/>
    </row>
    <row r="814" spans="1:10">
      <c r="A814" s="60" t="s">
        <v>1107</v>
      </c>
      <c r="B814" s="60">
        <v>55274</v>
      </c>
      <c r="C814" s="28">
        <v>504.75</v>
      </c>
      <c r="D814" s="57"/>
      <c r="E814" s="32" t="s">
        <v>12666</v>
      </c>
      <c r="F814" s="28">
        <v>504.75</v>
      </c>
      <c r="G814" s="57"/>
      <c r="H814" s="18">
        <f t="shared" si="12"/>
        <v>0</v>
      </c>
      <c r="I814" s="119"/>
      <c r="J814" s="119"/>
    </row>
    <row r="815" spans="1:10">
      <c r="A815" s="60" t="s">
        <v>1107</v>
      </c>
      <c r="B815" s="60">
        <v>55275</v>
      </c>
      <c r="C815" s="28">
        <v>1007.7500000000001</v>
      </c>
      <c r="D815" s="57"/>
      <c r="E815" s="32" t="s">
        <v>12667</v>
      </c>
      <c r="F815" s="28">
        <v>1007.75</v>
      </c>
      <c r="G815" s="57"/>
      <c r="H815" s="18">
        <f t="shared" si="12"/>
        <v>0</v>
      </c>
      <c r="I815" s="119"/>
      <c r="J815" s="119"/>
    </row>
    <row r="816" spans="1:10">
      <c r="A816" s="60" t="s">
        <v>1107</v>
      </c>
      <c r="B816" s="60">
        <v>55276</v>
      </c>
      <c r="C816" s="28">
        <v>3462.0603448275861</v>
      </c>
      <c r="D816" s="57"/>
      <c r="E816" s="32" t="s">
        <v>12668</v>
      </c>
      <c r="F816" s="28">
        <v>3462.0600000000004</v>
      </c>
      <c r="G816" s="57"/>
      <c r="H816" s="18">
        <f t="shared" si="12"/>
        <v>3.4482758564990945E-4</v>
      </c>
      <c r="I816" s="119"/>
      <c r="J816" s="119"/>
    </row>
    <row r="817" spans="1:10">
      <c r="A817" s="60" t="s">
        <v>1107</v>
      </c>
      <c r="B817" s="60">
        <v>55277</v>
      </c>
      <c r="C817" s="28">
        <v>1007.7500000000001</v>
      </c>
      <c r="D817" s="57"/>
      <c r="E817" s="32" t="s">
        <v>12669</v>
      </c>
      <c r="F817" s="28">
        <v>1007.75</v>
      </c>
      <c r="G817" s="57"/>
      <c r="H817" s="18">
        <f t="shared" si="12"/>
        <v>0</v>
      </c>
      <c r="I817" s="119"/>
      <c r="J817" s="119"/>
    </row>
    <row r="818" spans="1:10">
      <c r="A818" s="60" t="s">
        <v>1107</v>
      </c>
      <c r="B818" s="60">
        <v>55278</v>
      </c>
      <c r="C818" s="28">
        <v>4621.5431034482763</v>
      </c>
      <c r="D818" s="57"/>
      <c r="E818" s="32" t="s">
        <v>12670</v>
      </c>
      <c r="F818" s="28">
        <v>4621.5400000000009</v>
      </c>
      <c r="G818" s="57"/>
      <c r="H818" s="18">
        <f t="shared" si="12"/>
        <v>3.1034482753966586E-3</v>
      </c>
      <c r="I818" s="119"/>
      <c r="J818" s="119"/>
    </row>
    <row r="819" spans="1:10">
      <c r="A819" s="60" t="s">
        <v>1107</v>
      </c>
      <c r="B819" s="60">
        <v>55279</v>
      </c>
      <c r="C819" s="28">
        <v>2517.2327586206898</v>
      </c>
      <c r="D819" s="57"/>
      <c r="E819" s="32" t="s">
        <v>12671</v>
      </c>
      <c r="F819" s="28">
        <v>2517.23</v>
      </c>
      <c r="G819" s="57"/>
      <c r="H819" s="18">
        <f t="shared" si="12"/>
        <v>2.7586206897467491E-3</v>
      </c>
      <c r="I819" s="119"/>
      <c r="J819" s="119"/>
    </row>
    <row r="820" spans="1:10">
      <c r="A820" s="60" t="s">
        <v>1107</v>
      </c>
      <c r="B820" s="60">
        <v>55280</v>
      </c>
      <c r="C820" s="28">
        <v>947.42241379310349</v>
      </c>
      <c r="D820" s="57"/>
      <c r="E820" s="32" t="s">
        <v>12672</v>
      </c>
      <c r="F820" s="28">
        <v>947.42000000000007</v>
      </c>
      <c r="G820" s="57"/>
      <c r="H820" s="18">
        <f t="shared" si="12"/>
        <v>2.4137931034147186E-3</v>
      </c>
      <c r="I820" s="119"/>
      <c r="J820" s="119"/>
    </row>
    <row r="821" spans="1:10">
      <c r="A821" s="60" t="s">
        <v>1107</v>
      </c>
      <c r="B821" s="60">
        <v>55281</v>
      </c>
      <c r="C821" s="28">
        <v>2801.7327586206902</v>
      </c>
      <c r="D821" s="57"/>
      <c r="E821" s="32" t="s">
        <v>12673</v>
      </c>
      <c r="F821" s="28">
        <v>2801.73</v>
      </c>
      <c r="G821" s="57"/>
      <c r="H821" s="18">
        <f t="shared" si="12"/>
        <v>2.7586206902014965E-3</v>
      </c>
      <c r="I821" s="119"/>
      <c r="J821" s="119"/>
    </row>
    <row r="822" spans="1:10">
      <c r="A822" s="60" t="s">
        <v>1107</v>
      </c>
      <c r="B822" s="60">
        <v>55282</v>
      </c>
      <c r="C822" s="28">
        <v>1698.2758620689656</v>
      </c>
      <c r="D822" s="57"/>
      <c r="E822" s="32" t="s">
        <v>12674</v>
      </c>
      <c r="F822" s="28">
        <v>1698.28</v>
      </c>
      <c r="G822" s="57"/>
      <c r="H822" s="18">
        <f t="shared" si="12"/>
        <v>-4.13793103439275E-3</v>
      </c>
      <c r="I822" s="119"/>
      <c r="J822" s="119"/>
    </row>
    <row r="823" spans="1:10">
      <c r="A823" s="60" t="s">
        <v>1107</v>
      </c>
      <c r="B823" s="60">
        <v>55283</v>
      </c>
      <c r="C823" s="28">
        <v>2495.6810344827586</v>
      </c>
      <c r="D823" s="57"/>
      <c r="E823" s="32" t="s">
        <v>12675</v>
      </c>
      <c r="F823" s="28">
        <v>2495.6800000000003</v>
      </c>
      <c r="G823" s="57"/>
      <c r="H823" s="18">
        <f t="shared" si="12"/>
        <v>1.0344827583139704E-3</v>
      </c>
      <c r="I823" s="119"/>
      <c r="J823" s="119"/>
    </row>
    <row r="824" spans="1:10">
      <c r="A824" s="60" t="s">
        <v>1107</v>
      </c>
      <c r="B824" s="60">
        <v>55284</v>
      </c>
      <c r="C824" s="28">
        <v>12209.318965517241</v>
      </c>
      <c r="D824" s="57"/>
      <c r="E824" s="32" t="s">
        <v>12676</v>
      </c>
      <c r="F824" s="28">
        <v>12209.32</v>
      </c>
      <c r="G824" s="57"/>
      <c r="H824" s="18">
        <f t="shared" si="12"/>
        <v>-1.0344827587687178E-3</v>
      </c>
      <c r="I824" s="119"/>
      <c r="J824" s="119"/>
    </row>
    <row r="825" spans="1:10">
      <c r="A825" s="60" t="s">
        <v>1107</v>
      </c>
      <c r="B825" s="60">
        <v>55285</v>
      </c>
      <c r="C825" s="28">
        <v>1977.1982758620693</v>
      </c>
      <c r="D825" s="57"/>
      <c r="E825" s="32" t="s">
        <v>12677</v>
      </c>
      <c r="F825" s="28">
        <v>1977.2</v>
      </c>
      <c r="G825" s="57"/>
      <c r="H825" s="18">
        <f t="shared" si="12"/>
        <v>-1.7241379307506577E-3</v>
      </c>
      <c r="I825" s="119"/>
      <c r="J825" s="119"/>
    </row>
    <row r="826" spans="1:10">
      <c r="A826" s="60" t="s">
        <v>1107</v>
      </c>
      <c r="B826" s="60">
        <v>55286</v>
      </c>
      <c r="C826" s="28">
        <v>7261.3793103448288</v>
      </c>
      <c r="D826" s="57"/>
      <c r="E826" s="32" t="s">
        <v>12678</v>
      </c>
      <c r="F826" s="28">
        <v>7261.38</v>
      </c>
      <c r="G826" s="57"/>
      <c r="H826" s="18">
        <f t="shared" si="12"/>
        <v>-6.896551712998189E-4</v>
      </c>
      <c r="I826" s="119"/>
      <c r="J826" s="119"/>
    </row>
    <row r="827" spans="1:10">
      <c r="A827" s="60" t="s">
        <v>1107</v>
      </c>
      <c r="B827" s="60">
        <v>55287</v>
      </c>
      <c r="C827" s="28">
        <v>2439.2931034482758</v>
      </c>
      <c r="D827" s="57"/>
      <c r="E827" s="32" t="s">
        <v>12679</v>
      </c>
      <c r="F827" s="28">
        <v>2439.29</v>
      </c>
      <c r="G827" s="57"/>
      <c r="H827" s="18">
        <f t="shared" si="12"/>
        <v>3.1034482758514059E-3</v>
      </c>
      <c r="I827" s="119"/>
      <c r="J827" s="119"/>
    </row>
    <row r="828" spans="1:10">
      <c r="A828" s="60" t="s">
        <v>1107</v>
      </c>
      <c r="B828" s="60">
        <v>55288</v>
      </c>
      <c r="C828" s="28">
        <v>725.12931034482767</v>
      </c>
      <c r="D828" s="57"/>
      <c r="E828" s="32" t="s">
        <v>12680</v>
      </c>
      <c r="F828" s="28">
        <v>725.13</v>
      </c>
      <c r="G828" s="57"/>
      <c r="H828" s="18">
        <f t="shared" si="12"/>
        <v>-6.8965517232300044E-4</v>
      </c>
      <c r="I828" s="119"/>
      <c r="J828" s="119"/>
    </row>
    <row r="829" spans="1:10">
      <c r="A829" s="60" t="s">
        <v>1107</v>
      </c>
      <c r="B829" s="60">
        <v>55289</v>
      </c>
      <c r="C829" s="28">
        <v>1944.3534482758621</v>
      </c>
      <c r="D829" s="57"/>
      <c r="E829" s="32" t="s">
        <v>12681</v>
      </c>
      <c r="F829" s="28">
        <v>1944.3500000000001</v>
      </c>
      <c r="G829" s="57"/>
      <c r="H829" s="18">
        <f t="shared" si="12"/>
        <v>3.4482758619560627E-3</v>
      </c>
      <c r="I829" s="119"/>
      <c r="J829" s="119"/>
    </row>
    <row r="830" spans="1:10">
      <c r="A830" s="60" t="s">
        <v>1107</v>
      </c>
      <c r="B830" s="60">
        <v>55290</v>
      </c>
      <c r="C830" s="28">
        <v>2792.2413793103451</v>
      </c>
      <c r="D830" s="57"/>
      <c r="E830" s="32" t="s">
        <v>12682</v>
      </c>
      <c r="F830" s="28">
        <v>2792.24</v>
      </c>
      <c r="G830" s="57"/>
      <c r="H830" s="18">
        <f t="shared" si="12"/>
        <v>1.3793103453281219E-3</v>
      </c>
      <c r="I830" s="119"/>
      <c r="J830" s="119"/>
    </row>
    <row r="831" spans="1:10">
      <c r="A831" s="60" t="s">
        <v>1107</v>
      </c>
      <c r="B831" s="60">
        <v>55291</v>
      </c>
      <c r="C831" s="28">
        <v>1327.6379310344828</v>
      </c>
      <c r="D831" s="57"/>
      <c r="E831" s="32" t="s">
        <v>12683</v>
      </c>
      <c r="F831" s="28">
        <v>1327.64</v>
      </c>
      <c r="G831" s="57"/>
      <c r="H831" s="18">
        <f t="shared" si="12"/>
        <v>-2.0689655173100618E-3</v>
      </c>
      <c r="I831" s="119"/>
      <c r="J831" s="119"/>
    </row>
    <row r="832" spans="1:10">
      <c r="A832" s="60" t="s">
        <v>1107</v>
      </c>
      <c r="B832" s="60">
        <v>55292</v>
      </c>
      <c r="C832" s="28">
        <v>4730.0603448275861</v>
      </c>
      <c r="D832" s="57"/>
      <c r="E832" s="32" t="s">
        <v>12684</v>
      </c>
      <c r="F832" s="28">
        <v>4730.0600000000004</v>
      </c>
      <c r="G832" s="57"/>
      <c r="H832" s="18">
        <f t="shared" si="12"/>
        <v>3.4482758564990945E-4</v>
      </c>
      <c r="I832" s="119"/>
      <c r="J832" s="119"/>
    </row>
    <row r="833" spans="1:10">
      <c r="A833" s="60" t="s">
        <v>1107</v>
      </c>
      <c r="B833" s="60">
        <v>55293</v>
      </c>
      <c r="C833" s="28">
        <v>3107.5517241379316</v>
      </c>
      <c r="D833" s="57"/>
      <c r="E833" s="32" t="s">
        <v>12685</v>
      </c>
      <c r="F833" s="28">
        <v>3107.5499999999997</v>
      </c>
      <c r="G833" s="57"/>
      <c r="H833" s="18">
        <f t="shared" si="12"/>
        <v>1.7241379318875261E-3</v>
      </c>
      <c r="I833" s="119"/>
      <c r="J833" s="119"/>
    </row>
    <row r="834" spans="1:10">
      <c r="A834" s="60" t="s">
        <v>1107</v>
      </c>
      <c r="B834" s="60">
        <v>55294</v>
      </c>
      <c r="C834" s="28">
        <v>5595.3362068965525</v>
      </c>
      <c r="D834" s="57"/>
      <c r="E834" s="32" t="s">
        <v>12686</v>
      </c>
      <c r="F834" s="28">
        <v>5595.34</v>
      </c>
      <c r="G834" s="57"/>
      <c r="H834" s="18">
        <f t="shared" si="12"/>
        <v>-3.7931034476059722E-3</v>
      </c>
      <c r="I834" s="119"/>
      <c r="J834" s="119"/>
    </row>
    <row r="835" spans="1:10">
      <c r="A835" s="60" t="s">
        <v>1107</v>
      </c>
      <c r="B835" s="60">
        <v>55295</v>
      </c>
      <c r="C835" s="28">
        <v>1697.4137931034484</v>
      </c>
      <c r="D835" s="57"/>
      <c r="E835" s="32" t="s">
        <v>12687</v>
      </c>
      <c r="F835" s="28">
        <v>1697.4099999999999</v>
      </c>
      <c r="G835" s="57"/>
      <c r="H835" s="18">
        <f t="shared" si="12"/>
        <v>3.7931034485154669E-3</v>
      </c>
      <c r="I835" s="119"/>
      <c r="J835" s="119"/>
    </row>
    <row r="836" spans="1:10">
      <c r="A836" s="60" t="s">
        <v>1107</v>
      </c>
      <c r="B836" s="60">
        <v>55296</v>
      </c>
      <c r="C836" s="28">
        <v>2922.8017241379312</v>
      </c>
      <c r="D836" s="57"/>
      <c r="E836" s="32" t="s">
        <v>12688</v>
      </c>
      <c r="F836" s="28">
        <v>2922.8</v>
      </c>
      <c r="G836" s="57"/>
      <c r="H836" s="18">
        <f t="shared" si="12"/>
        <v>1.7241379309780314E-3</v>
      </c>
      <c r="I836" s="119"/>
      <c r="J836" s="119"/>
    </row>
    <row r="837" spans="1:10">
      <c r="A837" s="60" t="s">
        <v>1107</v>
      </c>
      <c r="B837" s="60">
        <v>55297</v>
      </c>
      <c r="C837" s="28">
        <v>1944.3534482758621</v>
      </c>
      <c r="D837" s="57"/>
      <c r="E837" s="32" t="s">
        <v>12689</v>
      </c>
      <c r="F837" s="28">
        <v>1944.3500000000001</v>
      </c>
      <c r="G837" s="57"/>
      <c r="H837" s="18">
        <f t="shared" si="12"/>
        <v>3.4482758619560627E-3</v>
      </c>
      <c r="I837" s="119"/>
      <c r="J837" s="119"/>
    </row>
    <row r="838" spans="1:10">
      <c r="A838" s="60" t="s">
        <v>1107</v>
      </c>
      <c r="B838" s="60">
        <v>55298</v>
      </c>
      <c r="C838" s="28">
        <v>3849.1293103448274</v>
      </c>
      <c r="D838" s="57"/>
      <c r="E838" s="32" t="s">
        <v>12690</v>
      </c>
      <c r="F838" s="28">
        <v>3849.13</v>
      </c>
      <c r="G838" s="57"/>
      <c r="H838" s="18">
        <f t="shared" si="12"/>
        <v>-6.8965517266406096E-4</v>
      </c>
      <c r="I838" s="119"/>
      <c r="J838" s="119"/>
    </row>
    <row r="839" spans="1:10">
      <c r="A839" s="60" t="s">
        <v>1107</v>
      </c>
      <c r="B839" s="60">
        <v>55299</v>
      </c>
      <c r="C839" s="28">
        <v>9670.0086206896558</v>
      </c>
      <c r="D839" s="57"/>
      <c r="E839" s="32" t="s">
        <v>12691</v>
      </c>
      <c r="F839" s="28">
        <v>9670.01</v>
      </c>
      <c r="G839" s="57"/>
      <c r="H839" s="18">
        <f t="shared" si="12"/>
        <v>-1.3793103444186272E-3</v>
      </c>
      <c r="I839" s="119"/>
      <c r="J839" s="119"/>
    </row>
    <row r="840" spans="1:10">
      <c r="A840" s="60" t="s">
        <v>1107</v>
      </c>
      <c r="B840" s="60">
        <v>55300</v>
      </c>
      <c r="C840" s="28">
        <v>2792.2327586206898</v>
      </c>
      <c r="D840" s="57"/>
      <c r="E840" s="32" t="s">
        <v>12692</v>
      </c>
      <c r="F840" s="28">
        <v>2792.23</v>
      </c>
      <c r="G840" s="57"/>
      <c r="H840" s="18">
        <f t="shared" si="12"/>
        <v>2.7586206897467491E-3</v>
      </c>
      <c r="I840" s="119"/>
      <c r="J840" s="119"/>
    </row>
    <row r="841" spans="1:10">
      <c r="A841" s="60" t="s">
        <v>1107</v>
      </c>
      <c r="B841" s="60">
        <v>55301</v>
      </c>
      <c r="C841" s="28">
        <v>1914.8017241379312</v>
      </c>
      <c r="D841" s="57"/>
      <c r="E841" s="32" t="s">
        <v>12693</v>
      </c>
      <c r="F841" s="28">
        <v>1914.8000000000002</v>
      </c>
      <c r="G841" s="57"/>
      <c r="H841" s="18">
        <f t="shared" ref="H841:H904" si="13">+C841-F841</f>
        <v>1.7241379309780314E-3</v>
      </c>
      <c r="I841" s="119"/>
      <c r="J841" s="119"/>
    </row>
    <row r="842" spans="1:10">
      <c r="A842" s="60" t="s">
        <v>1107</v>
      </c>
      <c r="B842" s="60">
        <v>55302</v>
      </c>
      <c r="C842" s="28">
        <v>1007.7586206896552</v>
      </c>
      <c r="D842" s="57"/>
      <c r="E842" s="32" t="s">
        <v>12694</v>
      </c>
      <c r="F842" s="28">
        <v>1007.76</v>
      </c>
      <c r="G842" s="57"/>
      <c r="H842" s="18">
        <f t="shared" si="13"/>
        <v>-1.3793103447596877E-3</v>
      </c>
      <c r="I842" s="119"/>
      <c r="J842" s="119"/>
    </row>
    <row r="843" spans="1:10">
      <c r="A843" s="60" t="s">
        <v>1107</v>
      </c>
      <c r="B843" s="60">
        <v>55303</v>
      </c>
      <c r="C843" s="28">
        <v>1007.7586206896552</v>
      </c>
      <c r="D843" s="57"/>
      <c r="E843" s="32" t="s">
        <v>12695</v>
      </c>
      <c r="F843" s="28">
        <v>1007.76</v>
      </c>
      <c r="G843" s="57"/>
      <c r="H843" s="18">
        <f t="shared" si="13"/>
        <v>-1.3793103447596877E-3</v>
      </c>
      <c r="I843" s="119"/>
      <c r="J843" s="119"/>
    </row>
    <row r="844" spans="1:10">
      <c r="A844" s="60" t="s">
        <v>1107</v>
      </c>
      <c r="B844" s="60">
        <v>55304</v>
      </c>
      <c r="C844" s="28">
        <v>180.00000000000003</v>
      </c>
      <c r="D844" s="57"/>
      <c r="E844" s="32" t="s">
        <v>12696</v>
      </c>
      <c r="F844" s="28">
        <v>180</v>
      </c>
      <c r="G844" s="57"/>
      <c r="H844" s="18">
        <f t="shared" si="13"/>
        <v>0</v>
      </c>
      <c r="I844" s="119"/>
      <c r="J844" s="119"/>
    </row>
    <row r="845" spans="1:10">
      <c r="A845" s="60" t="s">
        <v>1107</v>
      </c>
      <c r="B845" s="60">
        <v>55305</v>
      </c>
      <c r="C845" s="28">
        <v>2801.7241379310349</v>
      </c>
      <c r="D845" s="57"/>
      <c r="E845" s="32" t="s">
        <v>12697</v>
      </c>
      <c r="F845" s="28">
        <v>2801.72</v>
      </c>
      <c r="G845" s="57"/>
      <c r="H845" s="18">
        <f t="shared" si="13"/>
        <v>4.137931035074871E-3</v>
      </c>
      <c r="I845" s="119"/>
      <c r="J845" s="119"/>
    </row>
    <row r="846" spans="1:10">
      <c r="A846" s="60" t="s">
        <v>1107</v>
      </c>
      <c r="B846" s="60">
        <v>55306</v>
      </c>
      <c r="C846" s="28">
        <v>6231.9568965517246</v>
      </c>
      <c r="D846" s="57"/>
      <c r="E846" s="32" t="s">
        <v>12698</v>
      </c>
      <c r="F846" s="28">
        <v>6231.96</v>
      </c>
      <c r="G846" s="57"/>
      <c r="H846" s="18">
        <f t="shared" si="13"/>
        <v>-3.1034482753966586E-3</v>
      </c>
      <c r="I846" s="119"/>
      <c r="J846" s="119"/>
    </row>
    <row r="847" spans="1:10">
      <c r="A847" s="60" t="s">
        <v>1107</v>
      </c>
      <c r="B847" s="60">
        <v>55307</v>
      </c>
      <c r="C847" s="28">
        <v>2707.1034482758619</v>
      </c>
      <c r="D847" s="57"/>
      <c r="E847" s="32" t="s">
        <v>12699</v>
      </c>
      <c r="F847" s="28">
        <v>2707.1</v>
      </c>
      <c r="G847" s="57"/>
      <c r="H847" s="18">
        <f t="shared" si="13"/>
        <v>3.4482758619560627E-3</v>
      </c>
      <c r="I847" s="119"/>
      <c r="J847" s="119"/>
    </row>
    <row r="848" spans="1:10">
      <c r="A848" s="60" t="s">
        <v>1107</v>
      </c>
      <c r="B848" s="60">
        <v>55308</v>
      </c>
      <c r="C848" s="28">
        <v>1007.7586206896552</v>
      </c>
      <c r="D848" s="57"/>
      <c r="E848" s="32" t="s">
        <v>12700</v>
      </c>
      <c r="F848" s="28">
        <v>1007.76</v>
      </c>
      <c r="G848" s="57"/>
      <c r="H848" s="18">
        <f t="shared" si="13"/>
        <v>-1.3793103447596877E-3</v>
      </c>
      <c r="I848" s="119"/>
      <c r="J848" s="119"/>
    </row>
    <row r="849" spans="1:10">
      <c r="A849" s="60" t="s">
        <v>1107</v>
      </c>
      <c r="B849" s="60">
        <v>55309</v>
      </c>
      <c r="C849" s="28">
        <v>3056.1120689655177</v>
      </c>
      <c r="D849" s="57"/>
      <c r="E849" s="32" t="s">
        <v>12701</v>
      </c>
      <c r="F849" s="28">
        <v>3056.11</v>
      </c>
      <c r="G849" s="57"/>
      <c r="H849" s="18">
        <f t="shared" si="13"/>
        <v>2.0689655175374355E-3</v>
      </c>
      <c r="I849" s="119"/>
      <c r="J849" s="119"/>
    </row>
    <row r="850" spans="1:10">
      <c r="A850" s="60" t="s">
        <v>1107</v>
      </c>
      <c r="B850" s="60">
        <v>55310</v>
      </c>
      <c r="C850" s="28">
        <v>1007.7586206896552</v>
      </c>
      <c r="D850" s="57"/>
      <c r="E850" s="32" t="s">
        <v>12702</v>
      </c>
      <c r="F850" s="28">
        <v>1007.76</v>
      </c>
      <c r="G850" s="57"/>
      <c r="H850" s="18">
        <f t="shared" si="13"/>
        <v>-1.3793103447596877E-3</v>
      </c>
      <c r="I850" s="119"/>
      <c r="J850" s="119"/>
    </row>
    <row r="851" spans="1:10">
      <c r="A851" s="60" t="s">
        <v>1107</v>
      </c>
      <c r="B851" s="60">
        <v>55311</v>
      </c>
      <c r="C851" s="28">
        <v>2862.0689655172414</v>
      </c>
      <c r="D851" s="57"/>
      <c r="E851" s="32" t="s">
        <v>12703</v>
      </c>
      <c r="F851" s="28">
        <v>2862.0699999999997</v>
      </c>
      <c r="G851" s="57"/>
      <c r="H851" s="18">
        <f t="shared" si="13"/>
        <v>-1.0344827583139704E-3</v>
      </c>
      <c r="I851" s="119"/>
      <c r="J851" s="119"/>
    </row>
    <row r="852" spans="1:10">
      <c r="A852" s="60" t="s">
        <v>1107</v>
      </c>
      <c r="B852" s="60">
        <v>55312</v>
      </c>
      <c r="C852" s="28">
        <v>1780.1724137931035</v>
      </c>
      <c r="D852" s="57"/>
      <c r="E852" s="32" t="s">
        <v>12704</v>
      </c>
      <c r="F852" s="28">
        <v>1780.17</v>
      </c>
      <c r="G852" s="57"/>
      <c r="H852" s="18">
        <f t="shared" si="13"/>
        <v>2.4137931034147186E-3</v>
      </c>
      <c r="I852" s="119"/>
      <c r="J852" s="119"/>
    </row>
    <row r="853" spans="1:10">
      <c r="A853" s="60" t="s">
        <v>1107</v>
      </c>
      <c r="B853" s="60">
        <v>55313</v>
      </c>
      <c r="C853" s="28">
        <v>3068.1034482758623</v>
      </c>
      <c r="D853" s="57"/>
      <c r="E853" s="32" t="s">
        <v>12705</v>
      </c>
      <c r="F853" s="28">
        <v>3068.1000000000004</v>
      </c>
      <c r="G853" s="57"/>
      <c r="H853" s="18">
        <f t="shared" si="13"/>
        <v>3.4482758619560627E-3</v>
      </c>
      <c r="I853" s="119"/>
      <c r="J853" s="119"/>
    </row>
    <row r="854" spans="1:10">
      <c r="A854" s="60" t="s">
        <v>1107</v>
      </c>
      <c r="B854" s="60">
        <v>55314</v>
      </c>
      <c r="C854" s="28">
        <v>4058.8534482758628</v>
      </c>
      <c r="D854" s="57"/>
      <c r="E854" s="32" t="s">
        <v>12706</v>
      </c>
      <c r="F854" s="28">
        <v>4058.85</v>
      </c>
      <c r="G854" s="57"/>
      <c r="H854" s="18">
        <f t="shared" si="13"/>
        <v>3.4482758628655574E-3</v>
      </c>
      <c r="I854" s="119"/>
      <c r="J854" s="119"/>
    </row>
    <row r="855" spans="1:10">
      <c r="A855" s="60" t="s">
        <v>1107</v>
      </c>
      <c r="B855" s="60">
        <v>55315</v>
      </c>
      <c r="C855" s="28">
        <v>872.64655172413802</v>
      </c>
      <c r="D855" s="57"/>
      <c r="E855" s="32" t="s">
        <v>12707</v>
      </c>
      <c r="F855" s="28">
        <v>872.65</v>
      </c>
      <c r="G855" s="57"/>
      <c r="H855" s="18">
        <f t="shared" si="13"/>
        <v>-3.4482758619560627E-3</v>
      </c>
      <c r="I855" s="119"/>
      <c r="J855" s="119"/>
    </row>
    <row r="856" spans="1:10">
      <c r="A856" s="60" t="s">
        <v>1107</v>
      </c>
      <c r="B856" s="60">
        <v>55316</v>
      </c>
      <c r="C856" s="28">
        <v>10780.879310344828</v>
      </c>
      <c r="D856" s="57"/>
      <c r="E856" s="32" t="s">
        <v>12708</v>
      </c>
      <c r="F856" s="28">
        <v>10780.88</v>
      </c>
      <c r="G856" s="57"/>
      <c r="H856" s="18">
        <f t="shared" si="13"/>
        <v>-6.896551712998189E-4</v>
      </c>
      <c r="I856" s="119"/>
      <c r="J856" s="119"/>
    </row>
    <row r="857" spans="1:10">
      <c r="A857" s="60" t="s">
        <v>1107</v>
      </c>
      <c r="B857" s="60">
        <v>55317</v>
      </c>
      <c r="C857" s="28">
        <v>3654.3017241379312</v>
      </c>
      <c r="D857" s="57"/>
      <c r="E857" s="32" t="s">
        <v>12709</v>
      </c>
      <c r="F857" s="28">
        <v>3654.3</v>
      </c>
      <c r="G857" s="57"/>
      <c r="H857" s="18">
        <f t="shared" si="13"/>
        <v>1.7241379309780314E-3</v>
      </c>
      <c r="I857" s="119"/>
      <c r="J857" s="119"/>
    </row>
    <row r="858" spans="1:10">
      <c r="A858" s="60" t="s">
        <v>1107</v>
      </c>
      <c r="B858" s="60">
        <v>55318</v>
      </c>
      <c r="C858" s="28">
        <v>274.06896551724139</v>
      </c>
      <c r="D858" s="57"/>
      <c r="E858" s="32" t="s">
        <v>12710</v>
      </c>
      <c r="F858" s="28">
        <v>274.07</v>
      </c>
      <c r="G858" s="57"/>
      <c r="H858" s="18">
        <f t="shared" si="13"/>
        <v>-1.0344827585981875E-3</v>
      </c>
      <c r="I858" s="119"/>
      <c r="J858" s="119"/>
    </row>
    <row r="859" spans="1:10">
      <c r="A859" s="60" t="s">
        <v>1107</v>
      </c>
      <c r="B859" s="60">
        <v>55319</v>
      </c>
      <c r="C859" s="28">
        <v>5762.3534482758623</v>
      </c>
      <c r="D859" s="57"/>
      <c r="E859" s="32" t="s">
        <v>12711</v>
      </c>
      <c r="F859" s="28">
        <v>5762.35</v>
      </c>
      <c r="G859" s="57"/>
      <c r="H859" s="18">
        <f t="shared" si="13"/>
        <v>3.4482758619560627E-3</v>
      </c>
      <c r="I859" s="119"/>
      <c r="J859" s="119"/>
    </row>
    <row r="860" spans="1:10">
      <c r="A860" s="60" t="s">
        <v>1107</v>
      </c>
      <c r="B860" s="60">
        <v>55320</v>
      </c>
      <c r="C860" s="28">
        <v>1698.2758620689656</v>
      </c>
      <c r="D860" s="57"/>
      <c r="E860" s="32" t="s">
        <v>12712</v>
      </c>
      <c r="F860" s="28">
        <v>1698.28</v>
      </c>
      <c r="G860" s="57"/>
      <c r="H860" s="18">
        <f t="shared" si="13"/>
        <v>-4.13793103439275E-3</v>
      </c>
      <c r="I860" s="119"/>
      <c r="J860" s="119"/>
    </row>
    <row r="861" spans="1:10">
      <c r="A861" s="60" t="s">
        <v>1107</v>
      </c>
      <c r="B861" s="60">
        <v>55321</v>
      </c>
      <c r="C861" s="28">
        <v>2094.8275862068967</v>
      </c>
      <c r="D861" s="57"/>
      <c r="E861" s="32" t="s">
        <v>12713</v>
      </c>
      <c r="F861" s="28">
        <v>2094.83</v>
      </c>
      <c r="G861" s="57"/>
      <c r="H861" s="18">
        <f t="shared" si="13"/>
        <v>-2.413793103187345E-3</v>
      </c>
      <c r="I861" s="119"/>
      <c r="J861" s="119"/>
    </row>
    <row r="862" spans="1:10">
      <c r="A862" s="60" t="s">
        <v>1107</v>
      </c>
      <c r="B862" s="60">
        <v>55322</v>
      </c>
      <c r="C862" s="28">
        <v>1007.7500000000001</v>
      </c>
      <c r="D862" s="57"/>
      <c r="E862" s="32" t="s">
        <v>12714</v>
      </c>
      <c r="F862" s="28">
        <v>1007.75</v>
      </c>
      <c r="G862" s="57"/>
      <c r="H862" s="18">
        <f t="shared" si="13"/>
        <v>0</v>
      </c>
      <c r="I862" s="119"/>
      <c r="J862" s="119"/>
    </row>
    <row r="863" spans="1:10">
      <c r="A863" s="60" t="s">
        <v>1107</v>
      </c>
      <c r="B863" s="60">
        <v>55323</v>
      </c>
      <c r="C863" s="28">
        <v>1007.7586206896552</v>
      </c>
      <c r="D863" s="57"/>
      <c r="E863" s="32" t="s">
        <v>12715</v>
      </c>
      <c r="F863" s="28">
        <v>1007.76</v>
      </c>
      <c r="G863" s="57"/>
      <c r="H863" s="18">
        <f t="shared" si="13"/>
        <v>-1.3793103447596877E-3</v>
      </c>
      <c r="I863" s="119"/>
      <c r="J863" s="119"/>
    </row>
    <row r="864" spans="1:10">
      <c r="A864" s="60" t="s">
        <v>1107</v>
      </c>
      <c r="B864" s="60">
        <v>55324</v>
      </c>
      <c r="C864" s="28">
        <v>947.42241379310349</v>
      </c>
      <c r="D864" s="57"/>
      <c r="E864" s="32" t="s">
        <v>12716</v>
      </c>
      <c r="F864" s="28">
        <v>947.42000000000007</v>
      </c>
      <c r="G864" s="57"/>
      <c r="H864" s="18">
        <f t="shared" si="13"/>
        <v>2.4137931034147186E-3</v>
      </c>
      <c r="I864" s="119"/>
      <c r="J864" s="119"/>
    </row>
    <row r="865" spans="1:10">
      <c r="A865" s="60" t="s">
        <v>1107</v>
      </c>
      <c r="B865" s="60">
        <v>55325</v>
      </c>
      <c r="C865" s="28">
        <v>1007.7586206896552</v>
      </c>
      <c r="D865" s="57"/>
      <c r="E865" s="32" t="s">
        <v>12717</v>
      </c>
      <c r="F865" s="28">
        <v>1007.76</v>
      </c>
      <c r="G865" s="57"/>
      <c r="H865" s="18">
        <f t="shared" si="13"/>
        <v>-1.3793103447596877E-3</v>
      </c>
      <c r="I865" s="119"/>
      <c r="J865" s="119"/>
    </row>
    <row r="866" spans="1:10">
      <c r="A866" s="60" t="s">
        <v>1107</v>
      </c>
      <c r="B866" s="60">
        <v>55326</v>
      </c>
      <c r="C866" s="28">
        <v>1007.7586206896552</v>
      </c>
      <c r="D866" s="57"/>
      <c r="E866" s="32" t="s">
        <v>12718</v>
      </c>
      <c r="F866" s="28">
        <v>1007.76</v>
      </c>
      <c r="G866" s="57"/>
      <c r="H866" s="18">
        <f t="shared" si="13"/>
        <v>-1.3793103447596877E-3</v>
      </c>
      <c r="I866" s="119"/>
      <c r="J866" s="119"/>
    </row>
    <row r="867" spans="1:10">
      <c r="A867" s="60" t="s">
        <v>1107</v>
      </c>
      <c r="B867" s="60">
        <v>55327</v>
      </c>
      <c r="C867" s="28">
        <v>1007.7586206896552</v>
      </c>
      <c r="D867" s="57"/>
      <c r="E867" s="32" t="s">
        <v>12719</v>
      </c>
      <c r="F867" s="28">
        <v>1007.76</v>
      </c>
      <c r="G867" s="57"/>
      <c r="H867" s="18">
        <f t="shared" si="13"/>
        <v>-1.3793103447596877E-3</v>
      </c>
      <c r="I867" s="119"/>
      <c r="J867" s="119"/>
    </row>
    <row r="868" spans="1:10">
      <c r="A868" s="60" t="s">
        <v>1107</v>
      </c>
      <c r="B868" s="60">
        <v>55328</v>
      </c>
      <c r="C868" s="28">
        <v>2801.7241379310349</v>
      </c>
      <c r="D868" s="57"/>
      <c r="E868" s="32" t="s">
        <v>12720</v>
      </c>
      <c r="F868" s="28">
        <v>2801.72</v>
      </c>
      <c r="G868" s="57"/>
      <c r="H868" s="18">
        <f t="shared" si="13"/>
        <v>4.137931035074871E-3</v>
      </c>
      <c r="I868" s="119"/>
      <c r="J868" s="119"/>
    </row>
    <row r="869" spans="1:10">
      <c r="A869" s="60" t="s">
        <v>1107</v>
      </c>
      <c r="B869" s="60">
        <v>55329</v>
      </c>
      <c r="C869" s="28">
        <v>1007.7500000000001</v>
      </c>
      <c r="D869" s="57"/>
      <c r="E869" s="32" t="s">
        <v>12721</v>
      </c>
      <c r="F869" s="28">
        <v>1007.75</v>
      </c>
      <c r="G869" s="57"/>
      <c r="H869" s="18">
        <f t="shared" si="13"/>
        <v>0</v>
      </c>
      <c r="I869" s="119"/>
      <c r="J869" s="119"/>
    </row>
    <row r="870" spans="1:10">
      <c r="A870" s="60" t="s">
        <v>1107</v>
      </c>
      <c r="B870" s="60">
        <v>55330</v>
      </c>
      <c r="C870" s="28">
        <v>947.42241379310349</v>
      </c>
      <c r="D870" s="57"/>
      <c r="E870" s="32" t="s">
        <v>12722</v>
      </c>
      <c r="F870" s="28">
        <v>947.42000000000007</v>
      </c>
      <c r="G870" s="57"/>
      <c r="H870" s="18">
        <f t="shared" si="13"/>
        <v>2.4137931034147186E-3</v>
      </c>
      <c r="I870" s="119"/>
      <c r="J870" s="119"/>
    </row>
    <row r="871" spans="1:10">
      <c r="A871" s="60" t="s">
        <v>1107</v>
      </c>
      <c r="B871" s="60">
        <v>55331</v>
      </c>
      <c r="C871" s="28">
        <v>3826.7241379310349</v>
      </c>
      <c r="D871" s="57"/>
      <c r="E871" s="32" t="s">
        <v>12723</v>
      </c>
      <c r="F871" s="28">
        <v>3826.72</v>
      </c>
      <c r="G871" s="57"/>
      <c r="H871" s="18">
        <f t="shared" si="13"/>
        <v>4.137931035074871E-3</v>
      </c>
      <c r="I871" s="119"/>
      <c r="J871" s="119"/>
    </row>
    <row r="872" spans="1:10">
      <c r="A872" s="60" t="s">
        <v>1107</v>
      </c>
      <c r="B872" s="60">
        <v>55332</v>
      </c>
      <c r="C872" s="28">
        <v>1698.2672413793105</v>
      </c>
      <c r="D872" s="57"/>
      <c r="E872" s="32" t="s">
        <v>12724</v>
      </c>
      <c r="F872" s="28">
        <v>1698.27</v>
      </c>
      <c r="G872" s="57"/>
      <c r="H872" s="18">
        <f t="shared" si="13"/>
        <v>-2.7586206895193754E-3</v>
      </c>
      <c r="I872" s="119"/>
      <c r="J872" s="119"/>
    </row>
    <row r="873" spans="1:10">
      <c r="A873" s="60" t="s">
        <v>1107</v>
      </c>
      <c r="B873" s="60">
        <v>55333</v>
      </c>
      <c r="C873" s="28">
        <v>9742.9396551724149</v>
      </c>
      <c r="D873" s="57"/>
      <c r="E873" s="32" t="s">
        <v>12725</v>
      </c>
      <c r="F873" s="28">
        <v>9742.9399999999987</v>
      </c>
      <c r="G873" s="57"/>
      <c r="H873" s="18">
        <f t="shared" si="13"/>
        <v>-3.4482758383092005E-4</v>
      </c>
      <c r="I873" s="119"/>
      <c r="J873" s="119"/>
    </row>
    <row r="874" spans="1:10">
      <c r="A874" s="60" t="s">
        <v>1107</v>
      </c>
      <c r="B874" s="60">
        <v>55334</v>
      </c>
      <c r="C874" s="28">
        <v>1758.6206896551726</v>
      </c>
      <c r="D874" s="57"/>
      <c r="E874" s="32" t="s">
        <v>12726</v>
      </c>
      <c r="F874" s="28">
        <v>1758.62</v>
      </c>
      <c r="G874" s="57"/>
      <c r="H874" s="18">
        <f t="shared" si="13"/>
        <v>6.8965517266406096E-4</v>
      </c>
      <c r="I874" s="119"/>
      <c r="J874" s="119"/>
    </row>
    <row r="875" spans="1:10">
      <c r="A875" s="60" t="s">
        <v>1107</v>
      </c>
      <c r="B875" s="60">
        <v>55335</v>
      </c>
      <c r="C875" s="28">
        <v>1758.6206896551726</v>
      </c>
      <c r="D875" s="57"/>
      <c r="E875" s="32" t="s">
        <v>12727</v>
      </c>
      <c r="F875" s="28">
        <v>1758.62</v>
      </c>
      <c r="G875" s="57"/>
      <c r="H875" s="18">
        <f t="shared" si="13"/>
        <v>6.8965517266406096E-4</v>
      </c>
      <c r="I875" s="119"/>
      <c r="J875" s="119"/>
    </row>
    <row r="876" spans="1:10">
      <c r="A876" s="60" t="s">
        <v>1107</v>
      </c>
      <c r="B876" s="60">
        <v>55336</v>
      </c>
      <c r="C876" s="28">
        <v>2165.0689655172414</v>
      </c>
      <c r="D876" s="57"/>
      <c r="E876" s="32" t="s">
        <v>12728</v>
      </c>
      <c r="F876" s="28">
        <v>2165.0699999999997</v>
      </c>
      <c r="G876" s="57"/>
      <c r="H876" s="18">
        <f t="shared" si="13"/>
        <v>-1.0344827583139704E-3</v>
      </c>
      <c r="I876" s="119"/>
      <c r="J876" s="119"/>
    </row>
    <row r="877" spans="1:10">
      <c r="A877" s="60" t="s">
        <v>1107</v>
      </c>
      <c r="B877" s="60">
        <v>55337</v>
      </c>
      <c r="C877" s="28">
        <v>11350.73275862069</v>
      </c>
      <c r="D877" s="57"/>
      <c r="E877" s="32" t="s">
        <v>12729</v>
      </c>
      <c r="F877" s="28">
        <v>11350.73</v>
      </c>
      <c r="G877" s="57"/>
      <c r="H877" s="18">
        <f t="shared" si="13"/>
        <v>2.7586206906562438E-3</v>
      </c>
      <c r="I877" s="119"/>
      <c r="J877" s="119"/>
    </row>
    <row r="878" spans="1:10">
      <c r="A878" s="60" t="s">
        <v>1107</v>
      </c>
      <c r="B878" s="60">
        <v>55338</v>
      </c>
      <c r="C878" s="28">
        <v>310.25</v>
      </c>
      <c r="D878" s="57"/>
      <c r="E878" s="32" t="s">
        <v>12730</v>
      </c>
      <c r="F878" s="28">
        <v>310.25</v>
      </c>
      <c r="G878" s="57"/>
      <c r="H878" s="18">
        <f t="shared" si="13"/>
        <v>0</v>
      </c>
      <c r="I878" s="119"/>
      <c r="J878" s="119"/>
    </row>
    <row r="879" spans="1:10">
      <c r="A879" s="60" t="s">
        <v>1107</v>
      </c>
      <c r="B879" s="60">
        <v>55339</v>
      </c>
      <c r="C879" s="28">
        <v>1758.6206896551726</v>
      </c>
      <c r="D879" s="57"/>
      <c r="E879" s="32" t="s">
        <v>12731</v>
      </c>
      <c r="F879" s="28">
        <v>1758.62</v>
      </c>
      <c r="G879" s="57"/>
      <c r="H879" s="18">
        <f t="shared" si="13"/>
        <v>6.8965517266406096E-4</v>
      </c>
      <c r="I879" s="119"/>
      <c r="J879" s="119"/>
    </row>
    <row r="880" spans="1:10">
      <c r="A880" s="60" t="s">
        <v>1107</v>
      </c>
      <c r="B880" s="60">
        <v>55340</v>
      </c>
      <c r="C880" s="28">
        <v>3849.1379310344832</v>
      </c>
      <c r="D880" s="57"/>
      <c r="E880" s="32" t="s">
        <v>12732</v>
      </c>
      <c r="F880" s="28">
        <v>3849.1400000000003</v>
      </c>
      <c r="G880" s="57"/>
      <c r="H880" s="18">
        <f t="shared" si="13"/>
        <v>-2.0689655170826882E-3</v>
      </c>
      <c r="I880" s="119"/>
      <c r="J880" s="119"/>
    </row>
    <row r="881" spans="1:10">
      <c r="A881" s="60" t="s">
        <v>1107</v>
      </c>
      <c r="B881" s="60">
        <v>55341</v>
      </c>
      <c r="C881" s="28">
        <v>2801.7327586206902</v>
      </c>
      <c r="D881" s="57"/>
      <c r="E881" s="32" t="s">
        <v>12733</v>
      </c>
      <c r="F881" s="28">
        <v>2801.73</v>
      </c>
      <c r="G881" s="57"/>
      <c r="H881" s="18">
        <f t="shared" si="13"/>
        <v>2.7586206902014965E-3</v>
      </c>
      <c r="I881" s="119"/>
      <c r="J881" s="119"/>
    </row>
    <row r="882" spans="1:10">
      <c r="A882" s="60" t="s">
        <v>1107</v>
      </c>
      <c r="B882" s="60">
        <v>55342</v>
      </c>
      <c r="C882" s="28">
        <v>1007.7500000000001</v>
      </c>
      <c r="D882" s="57"/>
      <c r="E882" s="32" t="s">
        <v>12734</v>
      </c>
      <c r="F882" s="28">
        <v>1007.75</v>
      </c>
      <c r="G882" s="57"/>
      <c r="H882" s="18">
        <f t="shared" si="13"/>
        <v>0</v>
      </c>
      <c r="I882" s="119"/>
      <c r="J882" s="119"/>
    </row>
    <row r="883" spans="1:10">
      <c r="A883" s="60" t="s">
        <v>1107</v>
      </c>
      <c r="B883" s="60">
        <v>55343</v>
      </c>
      <c r="C883" s="28">
        <v>600</v>
      </c>
      <c r="D883" s="57"/>
      <c r="E883" s="32" t="s">
        <v>12735</v>
      </c>
      <c r="F883" s="28">
        <v>600</v>
      </c>
      <c r="G883" s="57"/>
      <c r="H883" s="18">
        <f t="shared" si="13"/>
        <v>0</v>
      </c>
      <c r="I883" s="119"/>
      <c r="J883" s="119"/>
    </row>
    <row r="884" spans="1:10">
      <c r="A884" s="60" t="s">
        <v>1107</v>
      </c>
      <c r="B884" s="60">
        <v>55344</v>
      </c>
      <c r="C884" s="28">
        <v>2922.8017241379312</v>
      </c>
      <c r="D884" s="57"/>
      <c r="E884" s="32" t="s">
        <v>12736</v>
      </c>
      <c r="F884" s="28">
        <v>2922.8</v>
      </c>
      <c r="G884" s="57"/>
      <c r="H884" s="18">
        <f t="shared" si="13"/>
        <v>1.7241379309780314E-3</v>
      </c>
      <c r="I884" s="119"/>
      <c r="J884" s="119"/>
    </row>
    <row r="885" spans="1:10">
      <c r="A885" s="60" t="s">
        <v>1107</v>
      </c>
      <c r="B885" s="60">
        <v>55345</v>
      </c>
      <c r="C885" s="28">
        <v>1007.7586206896552</v>
      </c>
      <c r="D885" s="57"/>
      <c r="E885" s="32" t="s">
        <v>12737</v>
      </c>
      <c r="F885" s="28">
        <v>1007.76</v>
      </c>
      <c r="G885" s="57"/>
      <c r="H885" s="18">
        <f t="shared" si="13"/>
        <v>-1.3793103447596877E-3</v>
      </c>
      <c r="I885" s="119"/>
      <c r="J885" s="119"/>
    </row>
    <row r="886" spans="1:10">
      <c r="A886" s="60" t="s">
        <v>1107</v>
      </c>
      <c r="B886" s="60">
        <v>55346</v>
      </c>
      <c r="C886" s="28">
        <v>2958.6206896551726</v>
      </c>
      <c r="D886" s="57"/>
      <c r="E886" s="32" t="s">
        <v>12738</v>
      </c>
      <c r="F886" s="28">
        <v>2958.62</v>
      </c>
      <c r="G886" s="57"/>
      <c r="H886" s="18">
        <f t="shared" si="13"/>
        <v>6.8965517266406096E-4</v>
      </c>
      <c r="I886" s="119"/>
      <c r="J886" s="119"/>
    </row>
    <row r="887" spans="1:10">
      <c r="A887" s="60" t="s">
        <v>1107</v>
      </c>
      <c r="B887" s="60">
        <v>55347</v>
      </c>
      <c r="C887" s="28">
        <v>11350.73275862069</v>
      </c>
      <c r="D887" s="57"/>
      <c r="E887" s="32" t="s">
        <v>12739</v>
      </c>
      <c r="F887" s="28">
        <v>11350.73</v>
      </c>
      <c r="G887" s="57"/>
      <c r="H887" s="18">
        <f t="shared" si="13"/>
        <v>2.7586206906562438E-3</v>
      </c>
      <c r="I887" s="119"/>
      <c r="J887" s="119"/>
    </row>
    <row r="888" spans="1:10">
      <c r="A888" s="60" t="s">
        <v>1107</v>
      </c>
      <c r="B888" s="60">
        <v>55348</v>
      </c>
      <c r="C888" s="28">
        <v>4621.5431034482763</v>
      </c>
      <c r="D888" s="57"/>
      <c r="E888" s="32" t="s">
        <v>12740</v>
      </c>
      <c r="F888" s="28">
        <v>4621.5400000000009</v>
      </c>
      <c r="G888" s="57"/>
      <c r="H888" s="18">
        <f t="shared" si="13"/>
        <v>3.1034482753966586E-3</v>
      </c>
      <c r="I888" s="119"/>
      <c r="J888" s="119"/>
    </row>
    <row r="889" spans="1:10">
      <c r="A889" s="60" t="s">
        <v>1107</v>
      </c>
      <c r="B889" s="60">
        <v>55349</v>
      </c>
      <c r="C889" s="28">
        <v>270.62931034482762</v>
      </c>
      <c r="D889" s="57"/>
      <c r="E889" s="32" t="s">
        <v>12741</v>
      </c>
      <c r="F889" s="28">
        <v>270.63</v>
      </c>
      <c r="G889" s="57"/>
      <c r="H889" s="18">
        <f t="shared" si="13"/>
        <v>-6.8965517237984386E-4</v>
      </c>
      <c r="I889" s="119"/>
      <c r="J889" s="119"/>
    </row>
    <row r="890" spans="1:10">
      <c r="A890" s="60" t="s">
        <v>1107</v>
      </c>
      <c r="B890" s="60">
        <v>55350</v>
      </c>
      <c r="C890" s="28">
        <v>5762.3534482758623</v>
      </c>
      <c r="D890" s="57"/>
      <c r="E890" s="32" t="s">
        <v>12742</v>
      </c>
      <c r="F890" s="28">
        <v>5762.35</v>
      </c>
      <c r="G890" s="57"/>
      <c r="H890" s="18">
        <f t="shared" si="13"/>
        <v>3.4482758619560627E-3</v>
      </c>
      <c r="I890" s="119"/>
      <c r="J890" s="119"/>
    </row>
    <row r="891" spans="1:10">
      <c r="A891" s="60" t="s">
        <v>1107</v>
      </c>
      <c r="B891" s="60">
        <v>55351</v>
      </c>
      <c r="C891" s="28">
        <v>1944.3534482758621</v>
      </c>
      <c r="D891" s="57"/>
      <c r="E891" s="32" t="s">
        <v>12743</v>
      </c>
      <c r="F891" s="28">
        <v>1944.3500000000001</v>
      </c>
      <c r="G891" s="57"/>
      <c r="H891" s="18">
        <f t="shared" si="13"/>
        <v>3.4482758619560627E-3</v>
      </c>
      <c r="I891" s="119"/>
      <c r="J891" s="119"/>
    </row>
    <row r="892" spans="1:10">
      <c r="A892" s="60" t="s">
        <v>1107</v>
      </c>
      <c r="B892" s="60">
        <v>55352</v>
      </c>
      <c r="C892" s="28">
        <v>174.60344827586206</v>
      </c>
      <c r="D892" s="57"/>
      <c r="E892" s="32" t="s">
        <v>12744</v>
      </c>
      <c r="F892" s="28">
        <v>174.6</v>
      </c>
      <c r="G892" s="57"/>
      <c r="H892" s="18">
        <f t="shared" si="13"/>
        <v>3.4482758620697496E-3</v>
      </c>
      <c r="I892" s="119"/>
      <c r="J892" s="119"/>
    </row>
    <row r="893" spans="1:10">
      <c r="A893" s="60" t="s">
        <v>1107</v>
      </c>
      <c r="B893" s="60">
        <v>55353</v>
      </c>
      <c r="C893" s="28">
        <v>1944.3534482758621</v>
      </c>
      <c r="D893" s="57"/>
      <c r="E893" s="32" t="s">
        <v>12745</v>
      </c>
      <c r="F893" s="28">
        <v>1944.3500000000001</v>
      </c>
      <c r="G893" s="57"/>
      <c r="H893" s="18">
        <f t="shared" si="13"/>
        <v>3.4482758619560627E-3</v>
      </c>
      <c r="I893" s="119"/>
      <c r="J893" s="119"/>
    </row>
    <row r="894" spans="1:10">
      <c r="A894" s="60" t="s">
        <v>1107</v>
      </c>
      <c r="B894" s="60">
        <v>55354</v>
      </c>
      <c r="C894" s="28">
        <v>1939.6637931034486</v>
      </c>
      <c r="D894" s="57"/>
      <c r="E894" s="32" t="s">
        <v>12746</v>
      </c>
      <c r="F894" s="28">
        <v>1939.66</v>
      </c>
      <c r="G894" s="57"/>
      <c r="H894" s="18">
        <f t="shared" si="13"/>
        <v>3.7931034485154669E-3</v>
      </c>
      <c r="I894" s="119"/>
      <c r="J894" s="119"/>
    </row>
    <row r="895" spans="1:10">
      <c r="A895" s="60" t="s">
        <v>1107</v>
      </c>
      <c r="B895" s="60">
        <v>55355</v>
      </c>
      <c r="C895" s="28">
        <v>3956.0431034482763</v>
      </c>
      <c r="D895" s="57"/>
      <c r="E895" s="32" t="s">
        <v>12747</v>
      </c>
      <c r="F895" s="28">
        <v>3956.04</v>
      </c>
      <c r="G895" s="57"/>
      <c r="H895" s="18">
        <f t="shared" si="13"/>
        <v>3.1034482763061533E-3</v>
      </c>
      <c r="I895" s="119"/>
      <c r="J895" s="119"/>
    </row>
    <row r="896" spans="1:10">
      <c r="A896" s="60" t="s">
        <v>1107</v>
      </c>
      <c r="B896" s="60">
        <v>55356</v>
      </c>
      <c r="C896" s="28">
        <v>1007.7586206896552</v>
      </c>
      <c r="D896" s="57"/>
      <c r="E896" s="32" t="s">
        <v>12748</v>
      </c>
      <c r="F896" s="28">
        <v>1007.76</v>
      </c>
      <c r="G896" s="57"/>
      <c r="H896" s="18">
        <f t="shared" si="13"/>
        <v>-1.3793103447596877E-3</v>
      </c>
      <c r="I896" s="119"/>
      <c r="J896" s="119"/>
    </row>
    <row r="897" spans="1:10">
      <c r="A897" s="60" t="s">
        <v>1107</v>
      </c>
      <c r="B897" s="60">
        <v>55357</v>
      </c>
      <c r="C897" s="28">
        <v>1818.9568965517242</v>
      </c>
      <c r="D897" s="57"/>
      <c r="E897" s="32" t="s">
        <v>12749</v>
      </c>
      <c r="F897" s="28">
        <v>1818.96</v>
      </c>
      <c r="G897" s="57"/>
      <c r="H897" s="18">
        <f t="shared" si="13"/>
        <v>-3.1034482758514059E-3</v>
      </c>
      <c r="I897" s="119"/>
      <c r="J897" s="119"/>
    </row>
    <row r="898" spans="1:10">
      <c r="A898" s="60" t="s">
        <v>1107</v>
      </c>
      <c r="B898" s="60">
        <v>55358</v>
      </c>
      <c r="C898" s="28">
        <v>1758.6206896551726</v>
      </c>
      <c r="D898" s="57"/>
      <c r="E898" s="32" t="s">
        <v>12750</v>
      </c>
      <c r="F898" s="28">
        <v>1758.62</v>
      </c>
      <c r="G898" s="57"/>
      <c r="H898" s="18">
        <f t="shared" si="13"/>
        <v>6.8965517266406096E-4</v>
      </c>
      <c r="I898" s="119"/>
      <c r="J898" s="119"/>
    </row>
    <row r="899" spans="1:10">
      <c r="A899" s="60" t="s">
        <v>1107</v>
      </c>
      <c r="B899" s="60">
        <v>55359</v>
      </c>
      <c r="C899" s="28">
        <v>1007.7586206896552</v>
      </c>
      <c r="D899" s="57"/>
      <c r="E899" s="32" t="s">
        <v>12751</v>
      </c>
      <c r="F899" s="28">
        <v>1007.76</v>
      </c>
      <c r="G899" s="57"/>
      <c r="H899" s="18">
        <f t="shared" si="13"/>
        <v>-1.3793103447596877E-3</v>
      </c>
      <c r="I899" s="119"/>
      <c r="J899" s="119"/>
    </row>
    <row r="900" spans="1:10">
      <c r="A900" s="60" t="s">
        <v>1107</v>
      </c>
      <c r="B900" s="60">
        <v>55360</v>
      </c>
      <c r="C900" s="28">
        <v>3310.3017241379312</v>
      </c>
      <c r="D900" s="57"/>
      <c r="E900" s="32" t="s">
        <v>12752</v>
      </c>
      <c r="F900" s="28">
        <v>3310.2999999999997</v>
      </c>
      <c r="G900" s="57"/>
      <c r="H900" s="18">
        <f t="shared" si="13"/>
        <v>1.7241379314327787E-3</v>
      </c>
      <c r="I900" s="119"/>
      <c r="J900" s="119"/>
    </row>
    <row r="901" spans="1:10">
      <c r="A901" s="60" t="s">
        <v>1107</v>
      </c>
      <c r="B901" s="60">
        <v>55361</v>
      </c>
      <c r="C901" s="28">
        <v>1642.2413793103449</v>
      </c>
      <c r="D901" s="57"/>
      <c r="E901" s="32" t="s">
        <v>12753</v>
      </c>
      <c r="F901" s="28">
        <v>1642.24</v>
      </c>
      <c r="G901" s="57"/>
      <c r="H901" s="18">
        <f t="shared" si="13"/>
        <v>1.3793103448733746E-3</v>
      </c>
      <c r="I901" s="119"/>
      <c r="J901" s="119"/>
    </row>
    <row r="902" spans="1:10">
      <c r="A902" s="60" t="s">
        <v>1107</v>
      </c>
      <c r="B902" s="60">
        <v>55362</v>
      </c>
      <c r="C902" s="28">
        <v>1007.7586206896552</v>
      </c>
      <c r="D902" s="57"/>
      <c r="E902" s="32" t="s">
        <v>12754</v>
      </c>
      <c r="F902" s="28">
        <v>1007.76</v>
      </c>
      <c r="G902" s="57"/>
      <c r="H902" s="18">
        <f t="shared" si="13"/>
        <v>-1.3793103447596877E-3</v>
      </c>
      <c r="I902" s="119"/>
      <c r="J902" s="119"/>
    </row>
    <row r="903" spans="1:10">
      <c r="A903" s="60" t="s">
        <v>1107</v>
      </c>
      <c r="B903" s="60">
        <v>55363</v>
      </c>
      <c r="C903" s="28">
        <v>2967.2068965517242</v>
      </c>
      <c r="D903" s="57"/>
      <c r="E903" s="32" t="s">
        <v>12755</v>
      </c>
      <c r="F903" s="28">
        <v>2967.21</v>
      </c>
      <c r="G903" s="57"/>
      <c r="H903" s="18">
        <f t="shared" si="13"/>
        <v>-3.1034482758514059E-3</v>
      </c>
      <c r="I903" s="119"/>
      <c r="J903" s="119"/>
    </row>
    <row r="904" spans="1:10">
      <c r="A904" s="60" t="s">
        <v>1107</v>
      </c>
      <c r="B904" s="60">
        <v>55364</v>
      </c>
      <c r="C904" s="28">
        <v>947.42241379310349</v>
      </c>
      <c r="D904" s="57"/>
      <c r="E904" s="32" t="s">
        <v>12756</v>
      </c>
      <c r="F904" s="28">
        <v>947.42000000000007</v>
      </c>
      <c r="G904" s="57"/>
      <c r="H904" s="18">
        <f t="shared" si="13"/>
        <v>2.4137931034147186E-3</v>
      </c>
      <c r="I904" s="119"/>
      <c r="J904" s="119"/>
    </row>
    <row r="905" spans="1:10">
      <c r="A905" s="60" t="s">
        <v>1107</v>
      </c>
      <c r="B905" s="60">
        <v>55365</v>
      </c>
      <c r="C905" s="28">
        <v>2801.7241379310349</v>
      </c>
      <c r="D905" s="57"/>
      <c r="E905" s="32" t="s">
        <v>12757</v>
      </c>
      <c r="F905" s="28">
        <v>2801.7200000000003</v>
      </c>
      <c r="G905" s="57"/>
      <c r="H905" s="18">
        <f t="shared" ref="H905:H968" si="14">+C905-F905</f>
        <v>4.1379310346201237E-3</v>
      </c>
      <c r="I905" s="119"/>
      <c r="J905" s="119"/>
    </row>
    <row r="906" spans="1:10">
      <c r="A906" s="60" t="s">
        <v>1107</v>
      </c>
      <c r="B906" s="60">
        <v>55366</v>
      </c>
      <c r="C906" s="28">
        <v>1210</v>
      </c>
      <c r="D906" s="57"/>
      <c r="E906" s="32" t="s">
        <v>12758</v>
      </c>
      <c r="F906" s="28">
        <v>1210</v>
      </c>
      <c r="G906" s="57"/>
      <c r="H906" s="18">
        <f t="shared" si="14"/>
        <v>0</v>
      </c>
      <c r="I906" s="119"/>
      <c r="J906" s="119"/>
    </row>
    <row r="907" spans="1:10">
      <c r="A907" s="60" t="s">
        <v>1107</v>
      </c>
      <c r="B907" s="60">
        <v>55367</v>
      </c>
      <c r="C907" s="28">
        <v>6395.6379310344828</v>
      </c>
      <c r="D907" s="57"/>
      <c r="E907" s="32" t="s">
        <v>12759</v>
      </c>
      <c r="F907" s="28">
        <v>6395.64</v>
      </c>
      <c r="G907" s="57"/>
      <c r="H907" s="18">
        <f t="shared" si="14"/>
        <v>-2.0689655175374355E-3</v>
      </c>
      <c r="I907" s="119"/>
      <c r="J907" s="119"/>
    </row>
    <row r="908" spans="1:10">
      <c r="A908" s="60" t="s">
        <v>1107</v>
      </c>
      <c r="B908" s="60">
        <v>55368</v>
      </c>
      <c r="C908" s="28">
        <v>58.198275862068975</v>
      </c>
      <c r="D908" s="57"/>
      <c r="E908" s="32" t="s">
        <v>12760</v>
      </c>
      <c r="F908" s="28">
        <v>58.2</v>
      </c>
      <c r="G908" s="57"/>
      <c r="H908" s="18">
        <f t="shared" si="14"/>
        <v>-1.7241379310277694E-3</v>
      </c>
      <c r="I908" s="119"/>
      <c r="J908" s="119"/>
    </row>
    <row r="909" spans="1:10">
      <c r="A909" s="60" t="s">
        <v>1107</v>
      </c>
      <c r="B909" s="60">
        <v>55369</v>
      </c>
      <c r="C909" s="28">
        <v>58.198275862068975</v>
      </c>
      <c r="D909" s="57"/>
      <c r="E909" s="32" t="s">
        <v>12761</v>
      </c>
      <c r="F909" s="28">
        <v>58.2</v>
      </c>
      <c r="G909" s="57"/>
      <c r="H909" s="18">
        <f t="shared" si="14"/>
        <v>-1.7241379310277694E-3</v>
      </c>
      <c r="I909" s="119"/>
      <c r="J909" s="119"/>
    </row>
    <row r="910" spans="1:10">
      <c r="A910" s="60" t="s">
        <v>1107</v>
      </c>
      <c r="B910" s="60">
        <v>55370</v>
      </c>
      <c r="C910" s="28">
        <v>310.25</v>
      </c>
      <c r="D910" s="57"/>
      <c r="E910" s="32" t="s">
        <v>12762</v>
      </c>
      <c r="F910" s="28">
        <v>310.25</v>
      </c>
      <c r="G910" s="57"/>
      <c r="H910" s="18">
        <f t="shared" si="14"/>
        <v>0</v>
      </c>
      <c r="I910" s="119"/>
      <c r="J910" s="119"/>
    </row>
    <row r="911" spans="1:10">
      <c r="A911" s="60" t="s">
        <v>1107</v>
      </c>
      <c r="B911" s="60">
        <v>55371</v>
      </c>
      <c r="C911" s="28">
        <v>2738.5862068965521</v>
      </c>
      <c r="D911" s="57"/>
      <c r="E911" s="32" t="s">
        <v>12763</v>
      </c>
      <c r="F911" s="28">
        <v>2738.59</v>
      </c>
      <c r="G911" s="57"/>
      <c r="H911" s="18">
        <f t="shared" si="14"/>
        <v>-3.7931034480607195E-3</v>
      </c>
      <c r="I911" s="119"/>
      <c r="J911" s="119"/>
    </row>
    <row r="912" spans="1:10">
      <c r="A912" s="60" t="s">
        <v>1107</v>
      </c>
      <c r="B912" s="60">
        <v>55372</v>
      </c>
      <c r="C912" s="28">
        <v>174.60344827586206</v>
      </c>
      <c r="D912" s="57"/>
      <c r="E912" s="32" t="s">
        <v>12764</v>
      </c>
      <c r="F912" s="28">
        <v>174.6</v>
      </c>
      <c r="G912" s="57"/>
      <c r="H912" s="18">
        <f t="shared" si="14"/>
        <v>3.4482758620697496E-3</v>
      </c>
      <c r="I912" s="119"/>
      <c r="J912" s="119"/>
    </row>
    <row r="913" spans="1:10">
      <c r="A913" s="60" t="s">
        <v>1107</v>
      </c>
      <c r="B913" s="60">
        <v>55373</v>
      </c>
      <c r="C913" s="28">
        <v>2363.3965517241381</v>
      </c>
      <c r="D913" s="57"/>
      <c r="E913" s="32" t="s">
        <v>12765</v>
      </c>
      <c r="F913" s="28">
        <v>2363.3999999999996</v>
      </c>
      <c r="G913" s="57"/>
      <c r="H913" s="18">
        <f t="shared" si="14"/>
        <v>-3.4482758615013154E-3</v>
      </c>
      <c r="I913" s="119"/>
      <c r="J913" s="119"/>
    </row>
    <row r="914" spans="1:10">
      <c r="A914" s="60" t="s">
        <v>1107</v>
      </c>
      <c r="B914" s="60">
        <v>55374</v>
      </c>
      <c r="C914" s="28">
        <v>174.60344827586206</v>
      </c>
      <c r="D914" s="57"/>
      <c r="E914" s="32" t="s">
        <v>12766</v>
      </c>
      <c r="F914" s="28">
        <v>174.6</v>
      </c>
      <c r="G914" s="57"/>
      <c r="H914" s="18">
        <f t="shared" si="14"/>
        <v>3.4482758620697496E-3</v>
      </c>
      <c r="I914" s="119"/>
      <c r="J914" s="119"/>
    </row>
    <row r="915" spans="1:10">
      <c r="A915" s="60" t="s">
        <v>1107</v>
      </c>
      <c r="B915" s="60">
        <v>55375</v>
      </c>
      <c r="C915" s="28">
        <v>174.60344827586206</v>
      </c>
      <c r="D915" s="57"/>
      <c r="E915" s="32" t="s">
        <v>12767</v>
      </c>
      <c r="F915" s="28">
        <v>174.6</v>
      </c>
      <c r="G915" s="57"/>
      <c r="H915" s="18">
        <f t="shared" si="14"/>
        <v>3.4482758620697496E-3</v>
      </c>
      <c r="I915" s="119"/>
      <c r="J915" s="119"/>
    </row>
    <row r="916" spans="1:10">
      <c r="A916" s="60" t="s">
        <v>1107</v>
      </c>
      <c r="B916" s="60">
        <v>55376</v>
      </c>
      <c r="C916" s="28">
        <v>87.301724137931032</v>
      </c>
      <c r="D916" s="57"/>
      <c r="E916" s="32" t="s">
        <v>12768</v>
      </c>
      <c r="F916" s="28">
        <v>87.3</v>
      </c>
      <c r="G916" s="57"/>
      <c r="H916" s="18">
        <f t="shared" si="14"/>
        <v>1.7241379310348748E-3</v>
      </c>
      <c r="I916" s="119"/>
      <c r="J916" s="119"/>
    </row>
    <row r="917" spans="1:10">
      <c r="A917" s="60" t="s">
        <v>1107</v>
      </c>
      <c r="B917" s="60">
        <v>55377</v>
      </c>
      <c r="C917" s="28">
        <v>58.198275862068975</v>
      </c>
      <c r="D917" s="57"/>
      <c r="E917" s="32" t="s">
        <v>12769</v>
      </c>
      <c r="F917" s="28">
        <v>58.2</v>
      </c>
      <c r="G917" s="57"/>
      <c r="H917" s="18">
        <f t="shared" si="14"/>
        <v>-1.7241379310277694E-3</v>
      </c>
      <c r="I917" s="119"/>
      <c r="J917" s="119"/>
    </row>
    <row r="918" spans="1:10">
      <c r="A918" s="60" t="s">
        <v>1107</v>
      </c>
      <c r="B918" s="60">
        <v>55378</v>
      </c>
      <c r="C918" s="28">
        <v>1007.7586206896552</v>
      </c>
      <c r="D918" s="57"/>
      <c r="E918" s="32" t="s">
        <v>12770</v>
      </c>
      <c r="F918" s="28">
        <v>1007.76</v>
      </c>
      <c r="G918" s="57"/>
      <c r="H918" s="18">
        <f t="shared" si="14"/>
        <v>-1.3793103447596877E-3</v>
      </c>
      <c r="I918" s="119"/>
      <c r="J918" s="119"/>
    </row>
    <row r="919" spans="1:10">
      <c r="A919" s="60" t="s">
        <v>1107</v>
      </c>
      <c r="B919" s="60">
        <v>55379</v>
      </c>
      <c r="C919" s="28">
        <v>1758.6206896551726</v>
      </c>
      <c r="D919" s="57"/>
      <c r="E919" s="32" t="s">
        <v>12771</v>
      </c>
      <c r="F919" s="28">
        <v>1758.62</v>
      </c>
      <c r="G919" s="57"/>
      <c r="H919" s="18">
        <f t="shared" si="14"/>
        <v>6.8965517266406096E-4</v>
      </c>
      <c r="I919" s="119"/>
      <c r="J919" s="119"/>
    </row>
    <row r="920" spans="1:10">
      <c r="A920" s="60" t="s">
        <v>1107</v>
      </c>
      <c r="B920" s="60">
        <v>55380</v>
      </c>
      <c r="C920" s="28">
        <v>2137.9310344827586</v>
      </c>
      <c r="D920" s="57"/>
      <c r="E920" s="32" t="s">
        <v>12772</v>
      </c>
      <c r="F920" s="28">
        <v>2137.9300000000003</v>
      </c>
      <c r="G920" s="57"/>
      <c r="H920" s="18">
        <f t="shared" si="14"/>
        <v>1.0344827583139704E-3</v>
      </c>
      <c r="I920" s="119"/>
      <c r="J920" s="119"/>
    </row>
    <row r="921" spans="1:10">
      <c r="A921" s="60" t="s">
        <v>1107</v>
      </c>
      <c r="B921" s="60">
        <v>55381</v>
      </c>
      <c r="C921" s="28">
        <v>2086.1982758620688</v>
      </c>
      <c r="D921" s="57"/>
      <c r="E921" s="32" t="s">
        <v>12773</v>
      </c>
      <c r="F921" s="28">
        <v>2086.1999999999998</v>
      </c>
      <c r="G921" s="57"/>
      <c r="H921" s="18">
        <f t="shared" si="14"/>
        <v>-1.7241379309780314E-3</v>
      </c>
      <c r="I921" s="119"/>
      <c r="J921" s="119"/>
    </row>
    <row r="922" spans="1:10">
      <c r="A922" s="60" t="s">
        <v>1107</v>
      </c>
      <c r="B922" s="60">
        <v>55382</v>
      </c>
      <c r="C922" s="28">
        <v>1007.7586206896552</v>
      </c>
      <c r="D922" s="57"/>
      <c r="E922" s="32" t="s">
        <v>12774</v>
      </c>
      <c r="F922" s="28">
        <v>1007.76</v>
      </c>
      <c r="G922" s="57"/>
      <c r="H922" s="18">
        <f t="shared" si="14"/>
        <v>-1.3793103447596877E-3</v>
      </c>
      <c r="I922" s="119"/>
      <c r="J922" s="119"/>
    </row>
    <row r="923" spans="1:10">
      <c r="A923" s="60" t="s">
        <v>1107</v>
      </c>
      <c r="B923" s="60">
        <v>55383</v>
      </c>
      <c r="C923" s="28">
        <v>1007.7586206896552</v>
      </c>
      <c r="D923" s="57"/>
      <c r="E923" s="32" t="s">
        <v>12775</v>
      </c>
      <c r="F923" s="28">
        <v>1007.76</v>
      </c>
      <c r="G923" s="57"/>
      <c r="H923" s="18">
        <f t="shared" si="14"/>
        <v>-1.3793103447596877E-3</v>
      </c>
      <c r="I923" s="119"/>
      <c r="J923" s="119"/>
    </row>
    <row r="924" spans="1:10">
      <c r="A924" s="60" t="s">
        <v>1107</v>
      </c>
      <c r="B924" s="60">
        <v>55384</v>
      </c>
      <c r="C924" s="28">
        <v>215.51724137931035</v>
      </c>
      <c r="D924" s="57"/>
      <c r="E924" s="32" t="s">
        <v>12776</v>
      </c>
      <c r="F924" s="28">
        <v>215.52</v>
      </c>
      <c r="G924" s="57"/>
      <c r="H924" s="18">
        <f t="shared" si="14"/>
        <v>-2.758620689661484E-3</v>
      </c>
      <c r="I924" s="119"/>
      <c r="J924" s="119"/>
    </row>
    <row r="925" spans="1:10">
      <c r="A925" s="60" t="s">
        <v>1107</v>
      </c>
      <c r="B925" s="60">
        <v>55385</v>
      </c>
      <c r="C925" s="28">
        <v>947.42241379310349</v>
      </c>
      <c r="D925" s="57"/>
      <c r="E925" s="32" t="s">
        <v>12777</v>
      </c>
      <c r="F925" s="28">
        <v>947.42000000000007</v>
      </c>
      <c r="G925" s="57"/>
      <c r="H925" s="18">
        <f t="shared" si="14"/>
        <v>2.4137931034147186E-3</v>
      </c>
      <c r="I925" s="119"/>
      <c r="J925" s="119"/>
    </row>
    <row r="926" spans="1:10">
      <c r="A926" s="60" t="s">
        <v>1107</v>
      </c>
      <c r="B926" s="60">
        <v>55386</v>
      </c>
      <c r="C926" s="28">
        <v>1533.9310344827586</v>
      </c>
      <c r="D926" s="57"/>
      <c r="E926" s="32" t="s">
        <v>12778</v>
      </c>
      <c r="F926" s="28">
        <v>1533.9299999999998</v>
      </c>
      <c r="G926" s="57"/>
      <c r="H926" s="18">
        <f t="shared" si="14"/>
        <v>1.0344827587687178E-3</v>
      </c>
      <c r="I926" s="119"/>
      <c r="J926" s="119"/>
    </row>
    <row r="927" spans="1:10">
      <c r="A927" s="60" t="s">
        <v>1107</v>
      </c>
      <c r="B927" s="60">
        <v>55387</v>
      </c>
      <c r="C927" s="28">
        <v>4525</v>
      </c>
      <c r="D927" s="57"/>
      <c r="E927" s="32" t="s">
        <v>12779</v>
      </c>
      <c r="F927" s="28">
        <v>4525</v>
      </c>
      <c r="G927" s="57"/>
      <c r="H927" s="18">
        <f t="shared" si="14"/>
        <v>0</v>
      </c>
      <c r="I927" s="119"/>
      <c r="J927" s="119"/>
    </row>
    <row r="928" spans="1:10">
      <c r="A928" s="60" t="s">
        <v>1107</v>
      </c>
      <c r="B928" s="60">
        <v>55388</v>
      </c>
      <c r="C928" s="28">
        <v>4681.0172413793107</v>
      </c>
      <c r="D928" s="57"/>
      <c r="E928" s="32" t="s">
        <v>12780</v>
      </c>
      <c r="F928" s="28">
        <v>4681.0200000000004</v>
      </c>
      <c r="G928" s="57"/>
      <c r="H928" s="18">
        <f t="shared" si="14"/>
        <v>-2.7586206897467491E-3</v>
      </c>
      <c r="I928" s="119"/>
      <c r="J928" s="119"/>
    </row>
    <row r="929" spans="1:10">
      <c r="A929" s="60" t="s">
        <v>1107</v>
      </c>
      <c r="B929" s="60">
        <v>55389</v>
      </c>
      <c r="C929" s="28">
        <v>24057.741379310348</v>
      </c>
      <c r="D929" s="57"/>
      <c r="E929" s="32" t="s">
        <v>12781</v>
      </c>
      <c r="F929" s="28">
        <v>24057.74</v>
      </c>
      <c r="G929" s="57"/>
      <c r="H929" s="18">
        <f t="shared" si="14"/>
        <v>1.3793103462376166E-3</v>
      </c>
      <c r="I929" s="119"/>
      <c r="J929" s="119"/>
    </row>
    <row r="930" spans="1:10">
      <c r="A930" s="60" t="s">
        <v>1107</v>
      </c>
      <c r="B930" s="60">
        <v>55390</v>
      </c>
      <c r="C930" s="28">
        <v>2862.0689655172414</v>
      </c>
      <c r="D930" s="57"/>
      <c r="E930" s="32" t="s">
        <v>12782</v>
      </c>
      <c r="F930" s="28">
        <v>2862.07</v>
      </c>
      <c r="G930" s="57"/>
      <c r="H930" s="18">
        <f t="shared" si="14"/>
        <v>-1.0344827587687178E-3</v>
      </c>
      <c r="I930" s="119"/>
      <c r="J930" s="119"/>
    </row>
    <row r="931" spans="1:10">
      <c r="A931" s="60" t="s">
        <v>1107</v>
      </c>
      <c r="B931" s="60">
        <v>55391</v>
      </c>
      <c r="C931" s="28">
        <v>1758.6206896551726</v>
      </c>
      <c r="D931" s="57"/>
      <c r="E931" s="32" t="s">
        <v>12783</v>
      </c>
      <c r="F931" s="28">
        <v>1758.62</v>
      </c>
      <c r="G931" s="57"/>
      <c r="H931" s="18">
        <f t="shared" si="14"/>
        <v>6.8965517266406096E-4</v>
      </c>
      <c r="I931" s="119"/>
      <c r="J931" s="119"/>
    </row>
    <row r="932" spans="1:10">
      <c r="A932" s="60" t="s">
        <v>1107</v>
      </c>
      <c r="B932" s="60">
        <v>55392</v>
      </c>
      <c r="C932" s="28">
        <v>58.198275862068975</v>
      </c>
      <c r="D932" s="57"/>
      <c r="E932" s="32" t="s">
        <v>12784</v>
      </c>
      <c r="F932" s="28">
        <v>58.2</v>
      </c>
      <c r="G932" s="57"/>
      <c r="H932" s="18">
        <f t="shared" si="14"/>
        <v>-1.7241379310277694E-3</v>
      </c>
      <c r="I932" s="119"/>
      <c r="J932" s="119"/>
    </row>
    <row r="933" spans="1:10">
      <c r="A933" s="60" t="s">
        <v>1107</v>
      </c>
      <c r="B933" s="60">
        <v>55393</v>
      </c>
      <c r="C933" s="28">
        <v>174.60344827586206</v>
      </c>
      <c r="D933" s="57"/>
      <c r="E933" s="32" t="s">
        <v>12785</v>
      </c>
      <c r="F933" s="28">
        <v>174.6</v>
      </c>
      <c r="G933" s="57"/>
      <c r="H933" s="18">
        <f t="shared" si="14"/>
        <v>3.4482758620697496E-3</v>
      </c>
      <c r="I933" s="119"/>
      <c r="J933" s="119"/>
    </row>
    <row r="934" spans="1:10">
      <c r="A934" s="60" t="s">
        <v>1107</v>
      </c>
      <c r="B934" s="60">
        <v>55394</v>
      </c>
      <c r="C934" s="28">
        <v>174.60344827586206</v>
      </c>
      <c r="D934" s="57"/>
      <c r="E934" s="32" t="s">
        <v>12786</v>
      </c>
      <c r="F934" s="28">
        <v>174.6</v>
      </c>
      <c r="G934" s="57"/>
      <c r="H934" s="18">
        <f t="shared" si="14"/>
        <v>3.4482758620697496E-3</v>
      </c>
      <c r="I934" s="119"/>
      <c r="J934" s="119"/>
    </row>
    <row r="935" spans="1:10">
      <c r="A935" s="60" t="s">
        <v>1107</v>
      </c>
      <c r="B935" s="60">
        <v>55395</v>
      </c>
      <c r="C935" s="28">
        <v>174.60344827586206</v>
      </c>
      <c r="D935" s="57"/>
      <c r="E935" s="32" t="s">
        <v>12787</v>
      </c>
      <c r="F935" s="28">
        <v>174.6</v>
      </c>
      <c r="G935" s="57"/>
      <c r="H935" s="18">
        <f t="shared" si="14"/>
        <v>3.4482758620697496E-3</v>
      </c>
      <c r="I935" s="119"/>
      <c r="J935" s="119"/>
    </row>
    <row r="936" spans="1:10">
      <c r="A936" s="60" t="s">
        <v>1107</v>
      </c>
      <c r="B936" s="60">
        <v>55396</v>
      </c>
      <c r="C936" s="28">
        <v>174.60344827586206</v>
      </c>
      <c r="D936" s="57"/>
      <c r="E936" s="32" t="s">
        <v>12788</v>
      </c>
      <c r="F936" s="28">
        <v>174.6</v>
      </c>
      <c r="G936" s="57"/>
      <c r="H936" s="18">
        <f t="shared" si="14"/>
        <v>3.4482758620697496E-3</v>
      </c>
      <c r="I936" s="119"/>
      <c r="J936" s="119"/>
    </row>
    <row r="937" spans="1:10">
      <c r="A937" s="60" t="s">
        <v>1107</v>
      </c>
      <c r="B937" s="60">
        <v>55397</v>
      </c>
      <c r="C937" s="28">
        <v>174.60344827586206</v>
      </c>
      <c r="D937" s="57"/>
      <c r="E937" s="32" t="s">
        <v>12789</v>
      </c>
      <c r="F937" s="28">
        <v>174.6</v>
      </c>
      <c r="G937" s="57"/>
      <c r="H937" s="18">
        <f t="shared" si="14"/>
        <v>3.4482758620697496E-3</v>
      </c>
      <c r="I937" s="119"/>
      <c r="J937" s="119"/>
    </row>
    <row r="938" spans="1:10">
      <c r="A938" s="60" t="s">
        <v>1107</v>
      </c>
      <c r="B938" s="60">
        <v>55398</v>
      </c>
      <c r="C938" s="28">
        <v>2531.0258620689656</v>
      </c>
      <c r="D938" s="57"/>
      <c r="E938" s="32" t="s">
        <v>12790</v>
      </c>
      <c r="F938" s="28">
        <v>2531.0299999999997</v>
      </c>
      <c r="G938" s="57"/>
      <c r="H938" s="18">
        <f t="shared" si="14"/>
        <v>-4.1379310341653763E-3</v>
      </c>
      <c r="I938" s="119"/>
      <c r="J938" s="119"/>
    </row>
    <row r="939" spans="1:10">
      <c r="A939" s="60" t="s">
        <v>1107</v>
      </c>
      <c r="B939" s="60">
        <v>55399</v>
      </c>
      <c r="C939" s="28">
        <v>58.198275862068975</v>
      </c>
      <c r="D939" s="57"/>
      <c r="E939" s="32" t="s">
        <v>12791</v>
      </c>
      <c r="F939" s="28">
        <v>58.2</v>
      </c>
      <c r="G939" s="57"/>
      <c r="H939" s="18">
        <f t="shared" si="14"/>
        <v>-1.7241379310277694E-3</v>
      </c>
      <c r="I939" s="119"/>
      <c r="J939" s="119"/>
    </row>
    <row r="940" spans="1:10">
      <c r="A940" s="60" t="s">
        <v>1107</v>
      </c>
      <c r="B940" s="60">
        <v>55400</v>
      </c>
      <c r="C940" s="28">
        <v>2731.8879310344828</v>
      </c>
      <c r="D940" s="57"/>
      <c r="E940" s="32" t="s">
        <v>12792</v>
      </c>
      <c r="F940" s="28">
        <v>2731.89</v>
      </c>
      <c r="G940" s="57"/>
      <c r="H940" s="18">
        <f t="shared" si="14"/>
        <v>-2.0689655170826882E-3</v>
      </c>
      <c r="I940" s="119"/>
      <c r="J940" s="119"/>
    </row>
    <row r="941" spans="1:10">
      <c r="A941" s="60" t="s">
        <v>1107</v>
      </c>
      <c r="B941" s="60">
        <v>55401</v>
      </c>
      <c r="C941" s="28">
        <v>87.301724137931032</v>
      </c>
      <c r="D941" s="57"/>
      <c r="E941" s="32" t="s">
        <v>12793</v>
      </c>
      <c r="F941" s="28">
        <v>87.3</v>
      </c>
      <c r="G941" s="57"/>
      <c r="H941" s="18">
        <f t="shared" si="14"/>
        <v>1.7241379310348748E-3</v>
      </c>
      <c r="I941" s="119"/>
      <c r="J941" s="119"/>
    </row>
    <row r="942" spans="1:10">
      <c r="A942" s="60" t="s">
        <v>1107</v>
      </c>
      <c r="B942" s="60">
        <v>55402</v>
      </c>
      <c r="C942" s="28">
        <v>947.42241379310349</v>
      </c>
      <c r="D942" s="57"/>
      <c r="E942" s="32" t="s">
        <v>12794</v>
      </c>
      <c r="F942" s="28">
        <v>947.42000000000007</v>
      </c>
      <c r="G942" s="57"/>
      <c r="H942" s="18">
        <f t="shared" si="14"/>
        <v>2.4137931034147186E-3</v>
      </c>
      <c r="I942" s="119"/>
      <c r="J942" s="119"/>
    </row>
    <row r="943" spans="1:10">
      <c r="A943" s="60" t="s">
        <v>1107</v>
      </c>
      <c r="B943" s="60">
        <v>55403</v>
      </c>
      <c r="C943" s="28">
        <v>58.198275862068975</v>
      </c>
      <c r="D943" s="57"/>
      <c r="E943" s="32" t="s">
        <v>12795</v>
      </c>
      <c r="F943" s="28">
        <v>58.2</v>
      </c>
      <c r="G943" s="57"/>
      <c r="H943" s="18">
        <f t="shared" si="14"/>
        <v>-1.7241379310277694E-3</v>
      </c>
      <c r="I943" s="119"/>
      <c r="J943" s="119"/>
    </row>
    <row r="944" spans="1:10">
      <c r="A944" s="60" t="s">
        <v>1107</v>
      </c>
      <c r="B944" s="60">
        <v>55404</v>
      </c>
      <c r="C944" s="28">
        <v>1698.2672413793105</v>
      </c>
      <c r="D944" s="57"/>
      <c r="E944" s="32" t="s">
        <v>12796</v>
      </c>
      <c r="F944" s="28">
        <v>1698.27</v>
      </c>
      <c r="G944" s="57"/>
      <c r="H944" s="18">
        <f t="shared" si="14"/>
        <v>-2.7586206895193754E-3</v>
      </c>
      <c r="I944" s="119"/>
      <c r="J944" s="119"/>
    </row>
    <row r="945" spans="1:10">
      <c r="A945" s="60" t="s">
        <v>1107</v>
      </c>
      <c r="B945" s="60">
        <v>55405</v>
      </c>
      <c r="C945" s="28">
        <v>58.198275862068975</v>
      </c>
      <c r="D945" s="57"/>
      <c r="E945" s="32" t="s">
        <v>12797</v>
      </c>
      <c r="F945" s="28">
        <v>58.2</v>
      </c>
      <c r="G945" s="57"/>
      <c r="H945" s="18">
        <f t="shared" si="14"/>
        <v>-1.7241379310277694E-3</v>
      </c>
      <c r="I945" s="119"/>
      <c r="J945" s="119"/>
    </row>
    <row r="946" spans="1:10">
      <c r="A946" s="60" t="s">
        <v>1107</v>
      </c>
      <c r="B946" s="60">
        <v>55406</v>
      </c>
      <c r="C946" s="28">
        <v>58.198275862068975</v>
      </c>
      <c r="D946" s="57"/>
      <c r="E946" s="32" t="s">
        <v>12798</v>
      </c>
      <c r="F946" s="28">
        <v>58.2</v>
      </c>
      <c r="G946" s="57"/>
      <c r="H946" s="18">
        <f t="shared" si="14"/>
        <v>-1.7241379310277694E-3</v>
      </c>
      <c r="I946" s="119"/>
      <c r="J946" s="119"/>
    </row>
    <row r="947" spans="1:10">
      <c r="A947" s="60" t="s">
        <v>1107</v>
      </c>
      <c r="B947" s="60">
        <v>55407</v>
      </c>
      <c r="C947" s="28">
        <v>174.60344827586206</v>
      </c>
      <c r="D947" s="57"/>
      <c r="E947" s="32" t="s">
        <v>12799</v>
      </c>
      <c r="F947" s="28">
        <v>174.6</v>
      </c>
      <c r="G947" s="57"/>
      <c r="H947" s="18">
        <f t="shared" si="14"/>
        <v>3.4482758620697496E-3</v>
      </c>
      <c r="I947" s="119"/>
      <c r="J947" s="119"/>
    </row>
    <row r="948" spans="1:10">
      <c r="A948" s="60" t="s">
        <v>1107</v>
      </c>
      <c r="B948" s="60">
        <v>55408</v>
      </c>
      <c r="C948" s="28">
        <v>58.198275862068975</v>
      </c>
      <c r="D948" s="57"/>
      <c r="E948" s="32" t="s">
        <v>12800</v>
      </c>
      <c r="F948" s="28">
        <v>58.2</v>
      </c>
      <c r="G948" s="57"/>
      <c r="H948" s="18">
        <f t="shared" si="14"/>
        <v>-1.7241379310277694E-3</v>
      </c>
      <c r="I948" s="119"/>
      <c r="J948" s="119"/>
    </row>
    <row r="949" spans="1:10">
      <c r="A949" s="60" t="s">
        <v>1107</v>
      </c>
      <c r="B949" s="60">
        <v>55409</v>
      </c>
      <c r="C949" s="28">
        <v>174.60344827586206</v>
      </c>
      <c r="D949" s="57"/>
      <c r="E949" s="32" t="s">
        <v>12801</v>
      </c>
      <c r="F949" s="28">
        <v>174.6</v>
      </c>
      <c r="G949" s="57"/>
      <c r="H949" s="18">
        <f t="shared" si="14"/>
        <v>3.4482758620697496E-3</v>
      </c>
      <c r="I949" s="119"/>
      <c r="J949" s="119"/>
    </row>
    <row r="950" spans="1:10">
      <c r="A950" s="60" t="s">
        <v>1107</v>
      </c>
      <c r="B950" s="60">
        <v>55410</v>
      </c>
      <c r="C950" s="28">
        <v>3788.8017241379316</v>
      </c>
      <c r="D950" s="57"/>
      <c r="E950" s="32" t="s">
        <v>12802</v>
      </c>
      <c r="F950" s="28">
        <v>3788.7999999999997</v>
      </c>
      <c r="G950" s="57"/>
      <c r="H950" s="18">
        <f t="shared" si="14"/>
        <v>1.7241379318875261E-3</v>
      </c>
      <c r="I950" s="119"/>
      <c r="J950" s="119"/>
    </row>
    <row r="951" spans="1:10">
      <c r="A951" s="60" t="s">
        <v>1107</v>
      </c>
      <c r="B951" s="60">
        <v>55411</v>
      </c>
      <c r="C951" s="28">
        <v>58.198275862068975</v>
      </c>
      <c r="D951" s="57"/>
      <c r="E951" s="32" t="s">
        <v>12803</v>
      </c>
      <c r="F951" s="28">
        <v>58.2</v>
      </c>
      <c r="G951" s="57"/>
      <c r="H951" s="18">
        <f t="shared" si="14"/>
        <v>-1.7241379310277694E-3</v>
      </c>
      <c r="I951" s="119"/>
      <c r="J951" s="119"/>
    </row>
    <row r="952" spans="1:10">
      <c r="A952" s="60" t="s">
        <v>1107</v>
      </c>
      <c r="B952" s="60">
        <v>55412</v>
      </c>
      <c r="C952" s="28">
        <v>174.60344827586206</v>
      </c>
      <c r="D952" s="57"/>
      <c r="E952" s="32" t="s">
        <v>12804</v>
      </c>
      <c r="F952" s="28">
        <v>174.6</v>
      </c>
      <c r="G952" s="57"/>
      <c r="H952" s="18">
        <f t="shared" si="14"/>
        <v>3.4482758620697496E-3</v>
      </c>
      <c r="I952" s="119"/>
      <c r="J952" s="119"/>
    </row>
    <row r="953" spans="1:10">
      <c r="A953" s="60" t="s">
        <v>1107</v>
      </c>
      <c r="B953" s="60">
        <v>55413</v>
      </c>
      <c r="C953" s="28">
        <v>87.301724137931032</v>
      </c>
      <c r="D953" s="57"/>
      <c r="E953" s="32" t="s">
        <v>12805</v>
      </c>
      <c r="F953" s="28">
        <v>87.3</v>
      </c>
      <c r="G953" s="57"/>
      <c r="H953" s="18">
        <f t="shared" si="14"/>
        <v>1.7241379310348748E-3</v>
      </c>
      <c r="I953" s="119"/>
      <c r="J953" s="119"/>
    </row>
    <row r="954" spans="1:10">
      <c r="A954" s="60" t="s">
        <v>1107</v>
      </c>
      <c r="B954" s="60">
        <v>55414</v>
      </c>
      <c r="C954" s="28">
        <v>1007.7586206896552</v>
      </c>
      <c r="D954" s="57"/>
      <c r="E954" s="32" t="s">
        <v>12806</v>
      </c>
      <c r="F954" s="28">
        <v>1007.76</v>
      </c>
      <c r="G954" s="57"/>
      <c r="H954" s="18">
        <f t="shared" si="14"/>
        <v>-1.3793103447596877E-3</v>
      </c>
      <c r="I954" s="119"/>
      <c r="J954" s="119"/>
    </row>
    <row r="955" spans="1:10">
      <c r="A955" s="60" t="s">
        <v>1107</v>
      </c>
      <c r="B955" s="60">
        <v>55415</v>
      </c>
      <c r="C955" s="28">
        <v>1007.7500000000001</v>
      </c>
      <c r="D955" s="57"/>
      <c r="E955" s="32" t="s">
        <v>12807</v>
      </c>
      <c r="F955" s="28">
        <v>1007.75</v>
      </c>
      <c r="G955" s="57"/>
      <c r="H955" s="18">
        <f t="shared" si="14"/>
        <v>0</v>
      </c>
      <c r="I955" s="119"/>
      <c r="J955" s="119"/>
    </row>
    <row r="956" spans="1:10">
      <c r="A956" s="60" t="s">
        <v>1107</v>
      </c>
      <c r="B956" s="60">
        <v>55416</v>
      </c>
      <c r="C956" s="28">
        <v>1007.7500000000001</v>
      </c>
      <c r="D956" s="57"/>
      <c r="E956" s="32" t="s">
        <v>12808</v>
      </c>
      <c r="F956" s="28">
        <v>1007.75</v>
      </c>
      <c r="G956" s="57"/>
      <c r="H956" s="18">
        <f t="shared" si="14"/>
        <v>0</v>
      </c>
      <c r="I956" s="119"/>
      <c r="J956" s="119"/>
    </row>
    <row r="957" spans="1:10">
      <c r="A957" s="60" t="s">
        <v>1107</v>
      </c>
      <c r="B957" s="60">
        <v>55417</v>
      </c>
      <c r="C957" s="28">
        <v>947.42241379310349</v>
      </c>
      <c r="D957" s="57"/>
      <c r="E957" s="32" t="s">
        <v>12809</v>
      </c>
      <c r="F957" s="28">
        <v>947.42000000000007</v>
      </c>
      <c r="G957" s="57"/>
      <c r="H957" s="18">
        <f t="shared" si="14"/>
        <v>2.4137931034147186E-3</v>
      </c>
      <c r="I957" s="119"/>
      <c r="J957" s="119"/>
    </row>
    <row r="958" spans="1:10">
      <c r="A958" s="60" t="s">
        <v>1107</v>
      </c>
      <c r="B958" s="60">
        <v>55418</v>
      </c>
      <c r="C958" s="28">
        <v>1007.7586206896552</v>
      </c>
      <c r="D958" s="57"/>
      <c r="E958" s="32" t="s">
        <v>12810</v>
      </c>
      <c r="F958" s="28">
        <v>1007.76</v>
      </c>
      <c r="G958" s="57"/>
      <c r="H958" s="18">
        <f t="shared" si="14"/>
        <v>-1.3793103447596877E-3</v>
      </c>
      <c r="I958" s="119"/>
      <c r="J958" s="119"/>
    </row>
    <row r="959" spans="1:10">
      <c r="A959" s="60" t="s">
        <v>1107</v>
      </c>
      <c r="B959" s="60">
        <v>55419</v>
      </c>
      <c r="C959" s="28">
        <v>2801.7327586206902</v>
      </c>
      <c r="D959" s="57"/>
      <c r="E959" s="32" t="s">
        <v>12811</v>
      </c>
      <c r="F959" s="28">
        <v>2801.73</v>
      </c>
      <c r="G959" s="57"/>
      <c r="H959" s="18">
        <f t="shared" si="14"/>
        <v>2.7586206902014965E-3</v>
      </c>
      <c r="I959" s="119"/>
      <c r="J959" s="119"/>
    </row>
    <row r="960" spans="1:10">
      <c r="A960" s="60" t="s">
        <v>1107</v>
      </c>
      <c r="B960" s="60">
        <v>55420</v>
      </c>
      <c r="C960" s="28">
        <v>200</v>
      </c>
      <c r="D960" s="57"/>
      <c r="E960" s="32" t="s">
        <v>12812</v>
      </c>
      <c r="F960" s="28">
        <v>200</v>
      </c>
      <c r="G960" s="57"/>
      <c r="H960" s="18">
        <f t="shared" si="14"/>
        <v>0</v>
      </c>
      <c r="I960" s="119"/>
      <c r="J960" s="119"/>
    </row>
    <row r="961" spans="1:10">
      <c r="A961" s="60" t="s">
        <v>1107</v>
      </c>
      <c r="B961" s="60">
        <v>55421</v>
      </c>
      <c r="C961" s="28">
        <v>2517.2500000000005</v>
      </c>
      <c r="D961" s="57"/>
      <c r="E961" s="32" t="s">
        <v>12813</v>
      </c>
      <c r="F961" s="28">
        <v>2517.25</v>
      </c>
      <c r="G961" s="57"/>
      <c r="H961" s="18">
        <f t="shared" si="14"/>
        <v>0</v>
      </c>
      <c r="I961" s="119"/>
      <c r="J961" s="119"/>
    </row>
    <row r="962" spans="1:10">
      <c r="A962" s="60" t="s">
        <v>1107</v>
      </c>
      <c r="B962" s="60">
        <v>55422</v>
      </c>
      <c r="C962" s="28">
        <v>3000</v>
      </c>
      <c r="D962" s="57"/>
      <c r="E962" s="32" t="s">
        <v>12814</v>
      </c>
      <c r="F962" s="28">
        <v>3000</v>
      </c>
      <c r="G962" s="57"/>
      <c r="H962" s="18">
        <f t="shared" si="14"/>
        <v>0</v>
      </c>
      <c r="I962" s="119"/>
      <c r="J962" s="119"/>
    </row>
    <row r="963" spans="1:10">
      <c r="A963" s="60" t="s">
        <v>1107</v>
      </c>
      <c r="B963" s="60">
        <v>55423</v>
      </c>
      <c r="C963" s="28">
        <v>3329.1896551724139</v>
      </c>
      <c r="D963" s="57"/>
      <c r="E963" s="32" t="s">
        <v>12815</v>
      </c>
      <c r="F963" s="28">
        <v>3329.19</v>
      </c>
      <c r="G963" s="57"/>
      <c r="H963" s="18">
        <f t="shared" si="14"/>
        <v>-3.448275861046568E-4</v>
      </c>
      <c r="I963" s="119"/>
      <c r="J963" s="119"/>
    </row>
    <row r="964" spans="1:10">
      <c r="A964" s="60" t="s">
        <v>1107</v>
      </c>
      <c r="B964" s="60">
        <v>55424</v>
      </c>
      <c r="C964" s="28">
        <v>174.60344827586206</v>
      </c>
      <c r="D964" s="57"/>
      <c r="E964" s="32" t="s">
        <v>12816</v>
      </c>
      <c r="F964" s="28">
        <v>174.6</v>
      </c>
      <c r="G964" s="57"/>
      <c r="H964" s="18">
        <f t="shared" si="14"/>
        <v>3.4482758620697496E-3</v>
      </c>
      <c r="I964" s="119"/>
      <c r="J964" s="119"/>
    </row>
    <row r="965" spans="1:10">
      <c r="A965" s="60" t="s">
        <v>1107</v>
      </c>
      <c r="B965" s="60">
        <v>55425</v>
      </c>
      <c r="C965" s="28">
        <v>2172.3965517241381</v>
      </c>
      <c r="D965" s="57"/>
      <c r="E965" s="32" t="s">
        <v>12817</v>
      </c>
      <c r="F965" s="28">
        <v>2172.4</v>
      </c>
      <c r="G965" s="57"/>
      <c r="H965" s="18">
        <f t="shared" si="14"/>
        <v>-3.4482758619560627E-3</v>
      </c>
      <c r="I965" s="119"/>
      <c r="J965" s="119"/>
    </row>
    <row r="966" spans="1:10">
      <c r="A966" s="60" t="s">
        <v>1107</v>
      </c>
      <c r="B966" s="60">
        <v>55426</v>
      </c>
      <c r="C966" s="28">
        <v>3329.1896551724139</v>
      </c>
      <c r="D966" s="57"/>
      <c r="E966" s="32" t="s">
        <v>12818</v>
      </c>
      <c r="F966" s="28">
        <v>3329.19</v>
      </c>
      <c r="G966" s="57"/>
      <c r="H966" s="18">
        <f t="shared" si="14"/>
        <v>-3.448275861046568E-4</v>
      </c>
      <c r="I966" s="119"/>
      <c r="J966" s="119"/>
    </row>
    <row r="967" spans="1:10">
      <c r="A967" s="60" t="s">
        <v>1107</v>
      </c>
      <c r="B967" s="60">
        <v>55427</v>
      </c>
      <c r="C967" s="28">
        <v>1780.1724137931035</v>
      </c>
      <c r="D967" s="57"/>
      <c r="E967" s="32" t="s">
        <v>12819</v>
      </c>
      <c r="F967" s="28">
        <v>1780.17</v>
      </c>
      <c r="G967" s="57"/>
      <c r="H967" s="18">
        <f t="shared" si="14"/>
        <v>2.4137931034147186E-3</v>
      </c>
      <c r="I967" s="119"/>
      <c r="J967" s="119"/>
    </row>
    <row r="968" spans="1:10">
      <c r="A968" s="60" t="s">
        <v>1107</v>
      </c>
      <c r="B968" s="60">
        <v>55428</v>
      </c>
      <c r="C968" s="28">
        <v>11350.73275862069</v>
      </c>
      <c r="D968" s="57"/>
      <c r="E968" s="32" t="s">
        <v>12820</v>
      </c>
      <c r="F968" s="28">
        <v>11350.73</v>
      </c>
      <c r="G968" s="57"/>
      <c r="H968" s="18">
        <f t="shared" si="14"/>
        <v>2.7586206906562438E-3</v>
      </c>
      <c r="I968" s="119"/>
      <c r="J968" s="119"/>
    </row>
    <row r="969" spans="1:10">
      <c r="A969" s="60" t="s">
        <v>1107</v>
      </c>
      <c r="B969" s="60">
        <v>55429</v>
      </c>
      <c r="C969" s="28">
        <v>2363.3965517241381</v>
      </c>
      <c r="D969" s="57"/>
      <c r="E969" s="32" t="s">
        <v>12821</v>
      </c>
      <c r="F969" s="28">
        <v>2363.3999999999996</v>
      </c>
      <c r="G969" s="57"/>
      <c r="H969" s="18">
        <f t="shared" ref="H969:H1032" si="15">+C969-F969</f>
        <v>-3.4482758615013154E-3</v>
      </c>
      <c r="I969" s="119"/>
      <c r="J969" s="119"/>
    </row>
    <row r="970" spans="1:10">
      <c r="A970" s="60" t="s">
        <v>1107</v>
      </c>
      <c r="B970" s="60">
        <v>55430</v>
      </c>
      <c r="C970" s="28">
        <v>1007.7586206896552</v>
      </c>
      <c r="D970" s="57"/>
      <c r="E970" s="32" t="s">
        <v>12822</v>
      </c>
      <c r="F970" s="28">
        <v>1007.76</v>
      </c>
      <c r="G970" s="57"/>
      <c r="H970" s="18">
        <f t="shared" si="15"/>
        <v>-1.3793103447596877E-3</v>
      </c>
      <c r="I970" s="119"/>
      <c r="J970" s="119"/>
    </row>
    <row r="971" spans="1:10">
      <c r="A971" s="60" t="s">
        <v>1107</v>
      </c>
      <c r="B971" s="60">
        <v>55431</v>
      </c>
      <c r="C971" s="28">
        <v>3654.3017241379312</v>
      </c>
      <c r="D971" s="57"/>
      <c r="E971" s="32" t="s">
        <v>12823</v>
      </c>
      <c r="F971" s="28">
        <v>3654.3</v>
      </c>
      <c r="G971" s="57"/>
      <c r="H971" s="18">
        <f t="shared" si="15"/>
        <v>1.7241379309780314E-3</v>
      </c>
      <c r="I971" s="119"/>
      <c r="J971" s="119"/>
    </row>
    <row r="972" spans="1:10">
      <c r="A972" s="60" t="s">
        <v>1107</v>
      </c>
      <c r="B972" s="60">
        <v>55432</v>
      </c>
      <c r="C972" s="28">
        <v>1698.2758620689656</v>
      </c>
      <c r="D972" s="57"/>
      <c r="E972" s="32" t="s">
        <v>12824</v>
      </c>
      <c r="F972" s="28">
        <v>1698.28</v>
      </c>
      <c r="G972" s="57"/>
      <c r="H972" s="18">
        <f t="shared" si="15"/>
        <v>-4.13793103439275E-3</v>
      </c>
      <c r="I972" s="119"/>
      <c r="J972" s="119"/>
    </row>
    <row r="973" spans="1:10">
      <c r="A973" s="60" t="s">
        <v>1107</v>
      </c>
      <c r="B973" s="60">
        <v>55433</v>
      </c>
      <c r="C973" s="28">
        <v>1007.7586206896552</v>
      </c>
      <c r="D973" s="57"/>
      <c r="E973" s="32" t="s">
        <v>12825</v>
      </c>
      <c r="F973" s="28">
        <v>1007.76</v>
      </c>
      <c r="G973" s="57"/>
      <c r="H973" s="18">
        <f t="shared" si="15"/>
        <v>-1.3793103447596877E-3</v>
      </c>
      <c r="I973" s="119"/>
      <c r="J973" s="119"/>
    </row>
    <row r="974" spans="1:10">
      <c r="A974" s="60" t="s">
        <v>1107</v>
      </c>
      <c r="B974" s="60">
        <v>55434</v>
      </c>
      <c r="C974" s="28">
        <v>1007.7586206896552</v>
      </c>
      <c r="D974" s="57"/>
      <c r="E974" s="32" t="s">
        <v>12826</v>
      </c>
      <c r="F974" s="28">
        <v>1007.76</v>
      </c>
      <c r="G974" s="57"/>
      <c r="H974" s="18">
        <f t="shared" si="15"/>
        <v>-1.3793103447596877E-3</v>
      </c>
      <c r="I974" s="119"/>
      <c r="J974" s="119"/>
    </row>
    <row r="975" spans="1:10">
      <c r="A975" s="60" t="s">
        <v>1107</v>
      </c>
      <c r="B975" s="60">
        <v>55435</v>
      </c>
      <c r="C975" s="28">
        <v>4206.0431034482763</v>
      </c>
      <c r="D975" s="57"/>
      <c r="E975" s="32" t="s">
        <v>12827</v>
      </c>
      <c r="F975" s="28">
        <v>4206.04</v>
      </c>
      <c r="G975" s="57"/>
      <c r="H975" s="18">
        <f t="shared" si="15"/>
        <v>3.1034482763061533E-3</v>
      </c>
      <c r="I975" s="119"/>
      <c r="J975" s="119"/>
    </row>
    <row r="976" spans="1:10">
      <c r="A976" s="60" t="s">
        <v>1107</v>
      </c>
      <c r="B976" s="60">
        <v>55436</v>
      </c>
      <c r="C976" s="28">
        <v>1758.6206896551726</v>
      </c>
      <c r="D976" s="57"/>
      <c r="E976" s="32" t="s">
        <v>12828</v>
      </c>
      <c r="F976" s="28">
        <v>1758.62</v>
      </c>
      <c r="G976" s="57"/>
      <c r="H976" s="18">
        <f t="shared" si="15"/>
        <v>6.8965517266406096E-4</v>
      </c>
      <c r="I976" s="119"/>
      <c r="J976" s="119"/>
    </row>
    <row r="977" spans="1:10">
      <c r="A977" s="60" t="s">
        <v>1107</v>
      </c>
      <c r="B977" s="60">
        <v>55437</v>
      </c>
      <c r="C977" s="28">
        <v>947.42241379310349</v>
      </c>
      <c r="D977" s="57"/>
      <c r="E977" s="32" t="s">
        <v>12829</v>
      </c>
      <c r="F977" s="28">
        <v>947.42000000000007</v>
      </c>
      <c r="G977" s="57"/>
      <c r="H977" s="18">
        <f t="shared" si="15"/>
        <v>2.4137931034147186E-3</v>
      </c>
      <c r="I977" s="119"/>
      <c r="J977" s="119"/>
    </row>
    <row r="978" spans="1:10">
      <c r="A978" s="60" t="s">
        <v>1107</v>
      </c>
      <c r="B978" s="60">
        <v>55438</v>
      </c>
      <c r="C978" s="28">
        <v>1007.7586206896552</v>
      </c>
      <c r="D978" s="57"/>
      <c r="E978" s="32" t="s">
        <v>12830</v>
      </c>
      <c r="F978" s="28">
        <v>1007.76</v>
      </c>
      <c r="G978" s="57"/>
      <c r="H978" s="18">
        <f t="shared" si="15"/>
        <v>-1.3793103447596877E-3</v>
      </c>
      <c r="I978" s="119"/>
      <c r="J978" s="119"/>
    </row>
    <row r="979" spans="1:10">
      <c r="A979" s="60" t="s">
        <v>1107</v>
      </c>
      <c r="B979" s="60">
        <v>55439</v>
      </c>
      <c r="C979" s="28">
        <v>1207.7586206896553</v>
      </c>
      <c r="D979" s="57"/>
      <c r="E979" s="32" t="s">
        <v>12831</v>
      </c>
      <c r="F979" s="28">
        <v>1207.76</v>
      </c>
      <c r="G979" s="57"/>
      <c r="H979" s="18">
        <f t="shared" si="15"/>
        <v>-1.3793103446460009E-3</v>
      </c>
      <c r="I979" s="119"/>
      <c r="J979" s="119"/>
    </row>
    <row r="980" spans="1:10">
      <c r="A980" s="60" t="s">
        <v>1107</v>
      </c>
      <c r="B980" s="60">
        <v>55440</v>
      </c>
      <c r="C980" s="28">
        <v>947.42241379310349</v>
      </c>
      <c r="D980" s="57"/>
      <c r="E980" s="32" t="s">
        <v>12832</v>
      </c>
      <c r="F980" s="28">
        <v>947.42000000000007</v>
      </c>
      <c r="G980" s="57"/>
      <c r="H980" s="18">
        <f t="shared" si="15"/>
        <v>2.4137931034147186E-3</v>
      </c>
      <c r="I980" s="119"/>
      <c r="J980" s="119"/>
    </row>
    <row r="981" spans="1:10">
      <c r="A981" s="60" t="s">
        <v>1107</v>
      </c>
      <c r="B981" s="60">
        <v>55441</v>
      </c>
      <c r="C981" s="28">
        <v>1697.4224137931035</v>
      </c>
      <c r="D981" s="57"/>
      <c r="E981" s="32" t="s">
        <v>12833</v>
      </c>
      <c r="F981" s="28">
        <v>1697.42</v>
      </c>
      <c r="G981" s="57"/>
      <c r="H981" s="18">
        <f t="shared" si="15"/>
        <v>2.4137931034147186E-3</v>
      </c>
      <c r="I981" s="119"/>
      <c r="J981" s="119"/>
    </row>
    <row r="982" spans="1:10">
      <c r="A982" s="60" t="s">
        <v>1107</v>
      </c>
      <c r="B982" s="60">
        <v>55442</v>
      </c>
      <c r="C982" s="28">
        <v>3586.1637931034484</v>
      </c>
      <c r="D982" s="57"/>
      <c r="E982" s="32" t="s">
        <v>12834</v>
      </c>
      <c r="F982" s="28">
        <v>3586.16</v>
      </c>
      <c r="G982" s="57"/>
      <c r="H982" s="18">
        <f t="shared" si="15"/>
        <v>3.7931034485154669E-3</v>
      </c>
      <c r="I982" s="119"/>
      <c r="J982" s="119"/>
    </row>
    <row r="983" spans="1:10">
      <c r="A983" s="60" t="s">
        <v>1107</v>
      </c>
      <c r="B983" s="60">
        <v>55443</v>
      </c>
      <c r="C983" s="28">
        <v>756.18965517241384</v>
      </c>
      <c r="D983" s="57"/>
      <c r="E983" s="32" t="s">
        <v>12835</v>
      </c>
      <c r="F983" s="28">
        <v>756.19</v>
      </c>
      <c r="G983" s="57"/>
      <c r="H983" s="18">
        <f t="shared" si="15"/>
        <v>-3.4482758621834364E-4</v>
      </c>
      <c r="I983" s="119"/>
      <c r="J983" s="119"/>
    </row>
    <row r="984" spans="1:10">
      <c r="A984" s="60" t="s">
        <v>1107</v>
      </c>
      <c r="B984" s="60">
        <v>55444</v>
      </c>
      <c r="C984" s="28">
        <v>1007.7586206896552</v>
      </c>
      <c r="D984" s="57"/>
      <c r="E984" s="32" t="s">
        <v>12836</v>
      </c>
      <c r="F984" s="28">
        <v>1007.76</v>
      </c>
      <c r="G984" s="57"/>
      <c r="H984" s="18">
        <f t="shared" si="15"/>
        <v>-1.3793103447596877E-3</v>
      </c>
      <c r="I984" s="119"/>
      <c r="J984" s="119"/>
    </row>
    <row r="985" spans="1:10">
      <c r="A985" s="60" t="s">
        <v>1107</v>
      </c>
      <c r="B985" s="60">
        <v>55445</v>
      </c>
      <c r="C985" s="28">
        <v>769.93965517241384</v>
      </c>
      <c r="D985" s="57"/>
      <c r="E985" s="32" t="s">
        <v>12837</v>
      </c>
      <c r="F985" s="28">
        <v>769.94</v>
      </c>
      <c r="G985" s="57"/>
      <c r="H985" s="18">
        <f t="shared" si="15"/>
        <v>-3.4482758621834364E-4</v>
      </c>
      <c r="I985" s="119"/>
      <c r="J985" s="119"/>
    </row>
    <row r="986" spans="1:10">
      <c r="A986" s="60" t="s">
        <v>1107</v>
      </c>
      <c r="B986" s="60">
        <v>55446</v>
      </c>
      <c r="C986" s="28">
        <v>338.25</v>
      </c>
      <c r="D986" s="57"/>
      <c r="E986" s="32" t="s">
        <v>12838</v>
      </c>
      <c r="F986" s="28">
        <v>338.25</v>
      </c>
      <c r="G986" s="57"/>
      <c r="H986" s="18">
        <f t="shared" si="15"/>
        <v>0</v>
      </c>
      <c r="I986" s="119"/>
      <c r="J986" s="119"/>
    </row>
    <row r="987" spans="1:10">
      <c r="A987" s="60" t="s">
        <v>1107</v>
      </c>
      <c r="B987" s="60">
        <v>55447</v>
      </c>
      <c r="C987" s="28">
        <v>4562.1034482758623</v>
      </c>
      <c r="D987" s="57"/>
      <c r="E987" s="32" t="s">
        <v>12839</v>
      </c>
      <c r="F987" s="28">
        <v>4562.1000000000004</v>
      </c>
      <c r="G987" s="57"/>
      <c r="H987" s="18">
        <f t="shared" si="15"/>
        <v>3.4482758619560627E-3</v>
      </c>
      <c r="I987" s="119"/>
      <c r="J987" s="119"/>
    </row>
    <row r="988" spans="1:10">
      <c r="A988" s="60" t="s">
        <v>1107</v>
      </c>
      <c r="B988" s="60">
        <v>55448</v>
      </c>
      <c r="C988" s="28">
        <v>3982.7586206896553</v>
      </c>
      <c r="D988" s="57"/>
      <c r="E988" s="32" t="s">
        <v>12840</v>
      </c>
      <c r="F988" s="28">
        <v>3982.76</v>
      </c>
      <c r="G988" s="57"/>
      <c r="H988" s="18">
        <f t="shared" si="15"/>
        <v>-1.3793103448733746E-3</v>
      </c>
      <c r="I988" s="119"/>
      <c r="J988" s="119"/>
    </row>
    <row r="989" spans="1:10">
      <c r="A989" s="60" t="s">
        <v>1107</v>
      </c>
      <c r="B989" s="60">
        <v>55449</v>
      </c>
      <c r="C989" s="28">
        <v>4116.9137931034484</v>
      </c>
      <c r="D989" s="57"/>
      <c r="E989" s="32" t="s">
        <v>12841</v>
      </c>
      <c r="F989" s="28">
        <v>4116.91</v>
      </c>
      <c r="G989" s="57"/>
      <c r="H989" s="18">
        <f t="shared" si="15"/>
        <v>3.7931034485154669E-3</v>
      </c>
      <c r="I989" s="119"/>
      <c r="J989" s="119"/>
    </row>
    <row r="990" spans="1:10">
      <c r="A990" s="60" t="s">
        <v>1107</v>
      </c>
      <c r="B990" s="60">
        <v>55450</v>
      </c>
      <c r="C990" s="28">
        <v>1758.6206896551726</v>
      </c>
      <c r="D990" s="57"/>
      <c r="E990" s="32" t="s">
        <v>12842</v>
      </c>
      <c r="F990" s="28">
        <v>1758.62</v>
      </c>
      <c r="G990" s="57"/>
      <c r="H990" s="18">
        <f t="shared" si="15"/>
        <v>6.8965517266406096E-4</v>
      </c>
      <c r="I990" s="119"/>
      <c r="J990" s="119"/>
    </row>
    <row r="991" spans="1:10">
      <c r="A991" s="60" t="s">
        <v>1107</v>
      </c>
      <c r="B991" s="60">
        <v>55451</v>
      </c>
      <c r="C991" s="28">
        <v>2439.2931034482758</v>
      </c>
      <c r="D991" s="57"/>
      <c r="E991" s="32" t="s">
        <v>12843</v>
      </c>
      <c r="F991" s="28">
        <v>2439.29</v>
      </c>
      <c r="G991" s="57"/>
      <c r="H991" s="18">
        <f t="shared" si="15"/>
        <v>3.1034482758514059E-3</v>
      </c>
      <c r="I991" s="119"/>
      <c r="J991" s="119"/>
    </row>
    <row r="992" spans="1:10">
      <c r="A992" s="60" t="s">
        <v>1107</v>
      </c>
      <c r="B992" s="60">
        <v>55452</v>
      </c>
      <c r="C992" s="28">
        <v>14849.758620689658</v>
      </c>
      <c r="D992" s="57"/>
      <c r="E992" s="32" t="s">
        <v>12844</v>
      </c>
      <c r="F992" s="28">
        <v>14849.76</v>
      </c>
      <c r="G992" s="57"/>
      <c r="H992" s="18">
        <f t="shared" si="15"/>
        <v>-1.3793103425996378E-3</v>
      </c>
      <c r="I992" s="119"/>
      <c r="J992" s="119"/>
    </row>
    <row r="993" spans="1:12">
      <c r="A993" s="60" t="s">
        <v>1107</v>
      </c>
      <c r="B993" s="60">
        <v>55453</v>
      </c>
      <c r="C993" s="28">
        <v>359.69827586206901</v>
      </c>
      <c r="D993" s="57"/>
      <c r="E993" s="32" t="s">
        <v>12845</v>
      </c>
      <c r="F993" s="28">
        <v>359.7</v>
      </c>
      <c r="G993" s="57"/>
      <c r="H993" s="18">
        <f t="shared" si="15"/>
        <v>-1.7241379309780314E-3</v>
      </c>
      <c r="I993" s="119"/>
      <c r="J993" s="119"/>
    </row>
    <row r="994" spans="1:12">
      <c r="A994" s="60" t="s">
        <v>1107</v>
      </c>
      <c r="B994" s="60">
        <v>55454</v>
      </c>
      <c r="C994" s="28">
        <v>1698.2672413793105</v>
      </c>
      <c r="D994" s="57"/>
      <c r="E994" s="32" t="s">
        <v>12846</v>
      </c>
      <c r="F994" s="28">
        <v>1698.27</v>
      </c>
      <c r="G994" s="57"/>
      <c r="H994" s="18">
        <f t="shared" si="15"/>
        <v>-2.7586206895193754E-3</v>
      </c>
      <c r="I994" s="119"/>
      <c r="J994" s="119"/>
    </row>
    <row r="995" spans="1:12">
      <c r="A995" s="60" t="s">
        <v>1107</v>
      </c>
      <c r="B995" s="60">
        <v>55455</v>
      </c>
      <c r="C995" s="28">
        <v>1283.6206896551726</v>
      </c>
      <c r="D995" s="57"/>
      <c r="E995" s="32" t="s">
        <v>12847</v>
      </c>
      <c r="F995" s="28">
        <v>1283.6199999999999</v>
      </c>
      <c r="G995" s="57"/>
      <c r="H995" s="18">
        <f t="shared" si="15"/>
        <v>6.8965517266406096E-4</v>
      </c>
      <c r="I995" s="119"/>
      <c r="J995" s="119"/>
    </row>
    <row r="996" spans="1:12">
      <c r="A996" s="60" t="s">
        <v>1107</v>
      </c>
      <c r="B996" s="60">
        <v>55456</v>
      </c>
      <c r="C996" s="28">
        <v>947.42241379310349</v>
      </c>
      <c r="D996" s="57"/>
      <c r="E996" s="32" t="s">
        <v>12848</v>
      </c>
      <c r="F996" s="28">
        <v>947.42</v>
      </c>
      <c r="G996" s="57"/>
      <c r="H996" s="18">
        <f t="shared" si="15"/>
        <v>2.4137931035284055E-3</v>
      </c>
      <c r="I996" s="119"/>
      <c r="J996" s="119"/>
    </row>
    <row r="997" spans="1:12">
      <c r="A997" s="60" t="s">
        <v>1107</v>
      </c>
      <c r="B997" s="60">
        <v>55457</v>
      </c>
      <c r="C997" s="28">
        <v>947.42241379310349</v>
      </c>
      <c r="D997" s="57"/>
      <c r="E997" s="32" t="s">
        <v>12849</v>
      </c>
      <c r="F997" s="28">
        <v>947.42000000000007</v>
      </c>
      <c r="G997" s="57"/>
      <c r="H997" s="18">
        <f t="shared" si="15"/>
        <v>2.4137931034147186E-3</v>
      </c>
      <c r="I997" s="119"/>
      <c r="J997" s="119"/>
    </row>
    <row r="998" spans="1:12">
      <c r="A998" s="60" t="s">
        <v>1107</v>
      </c>
      <c r="B998" s="60">
        <v>55458</v>
      </c>
      <c r="C998" s="28">
        <v>2060.3534482758623</v>
      </c>
      <c r="D998" s="57"/>
      <c r="E998" s="32" t="s">
        <v>12850</v>
      </c>
      <c r="F998" s="28">
        <v>2060.35</v>
      </c>
      <c r="G998" s="57"/>
      <c r="H998" s="18">
        <f t="shared" si="15"/>
        <v>3.4482758624108101E-3</v>
      </c>
      <c r="I998" s="119"/>
      <c r="J998" s="119"/>
    </row>
    <row r="999" spans="1:12">
      <c r="A999" s="60" t="s">
        <v>1107</v>
      </c>
      <c r="B999" s="60">
        <v>55459</v>
      </c>
      <c r="C999" s="28">
        <v>1698.2758620689656</v>
      </c>
      <c r="D999" s="57"/>
      <c r="E999" s="32" t="s">
        <v>12851</v>
      </c>
      <c r="F999" s="28">
        <v>1698.28</v>
      </c>
      <c r="G999" s="57"/>
      <c r="H999" s="18">
        <f t="shared" si="15"/>
        <v>-4.13793103439275E-3</v>
      </c>
      <c r="I999" s="119"/>
      <c r="J999" s="119"/>
    </row>
    <row r="1000" spans="1:12">
      <c r="A1000" s="60" t="s">
        <v>1107</v>
      </c>
      <c r="B1000" s="60">
        <v>55460</v>
      </c>
      <c r="C1000" s="28">
        <v>6406.0172413793107</v>
      </c>
      <c r="D1000" s="57"/>
      <c r="E1000" s="32" t="s">
        <v>12852</v>
      </c>
      <c r="F1000" s="28">
        <v>6406.02</v>
      </c>
      <c r="G1000" s="57"/>
      <c r="H1000" s="18">
        <f t="shared" si="15"/>
        <v>-2.7586206897467491E-3</v>
      </c>
      <c r="I1000" s="119"/>
      <c r="J1000" s="119"/>
    </row>
    <row r="1001" spans="1:12">
      <c r="A1001" s="60" t="s">
        <v>1107</v>
      </c>
      <c r="B1001" s="60">
        <v>55461</v>
      </c>
      <c r="C1001" s="28">
        <v>6406.0172413793107</v>
      </c>
      <c r="D1001" s="57"/>
      <c r="E1001" s="32" t="s">
        <v>12853</v>
      </c>
      <c r="F1001" s="28">
        <v>6406.02</v>
      </c>
      <c r="G1001" s="57"/>
      <c r="H1001" s="18">
        <f t="shared" si="15"/>
        <v>-2.7586206897467491E-3</v>
      </c>
      <c r="I1001" s="119"/>
      <c r="J1001" s="119"/>
      <c r="K1001" s="36"/>
      <c r="L1001" s="35"/>
    </row>
    <row r="1002" spans="1:12">
      <c r="A1002" s="60" t="s">
        <v>1107</v>
      </c>
      <c r="B1002" s="60">
        <v>55462</v>
      </c>
      <c r="C1002" s="28">
        <v>87.301724137931032</v>
      </c>
      <c r="D1002" s="57"/>
      <c r="E1002" s="32" t="s">
        <v>12854</v>
      </c>
      <c r="F1002" s="28">
        <v>87.3</v>
      </c>
      <c r="G1002" s="57"/>
      <c r="H1002" s="18">
        <f t="shared" si="15"/>
        <v>1.7241379310348748E-3</v>
      </c>
      <c r="I1002" s="119"/>
      <c r="J1002" s="119"/>
      <c r="K1002" s="36"/>
      <c r="L1002" s="124"/>
    </row>
    <row r="1003" spans="1:12" s="123" customFormat="1" ht="12">
      <c r="A1003" s="60" t="s">
        <v>1107</v>
      </c>
      <c r="B1003" s="60">
        <v>55463</v>
      </c>
      <c r="C1003" s="28">
        <v>3329.1896551724139</v>
      </c>
      <c r="D1003" s="136"/>
      <c r="E1003" s="128" t="s">
        <v>12855</v>
      </c>
      <c r="F1003" s="129">
        <v>3329.19</v>
      </c>
      <c r="G1003" s="136"/>
      <c r="H1003" s="18">
        <f t="shared" si="15"/>
        <v>-3.448275861046568E-4</v>
      </c>
      <c r="L1003" s="124"/>
    </row>
    <row r="1004" spans="1:12" s="84" customFormat="1">
      <c r="A1004" s="60" t="s">
        <v>1107</v>
      </c>
      <c r="B1004" s="60">
        <v>55464</v>
      </c>
      <c r="C1004" s="28">
        <v>11350.73275862069</v>
      </c>
      <c r="D1004" s="137"/>
      <c r="E1004" s="32" t="s">
        <v>12856</v>
      </c>
      <c r="F1004" s="28">
        <v>11350.73</v>
      </c>
      <c r="G1004" s="137"/>
      <c r="H1004" s="18">
        <f t="shared" si="15"/>
        <v>2.7586206906562438E-3</v>
      </c>
      <c r="I1004" s="92"/>
      <c r="J1004" s="92"/>
    </row>
    <row r="1005" spans="1:12" s="84" customFormat="1">
      <c r="A1005" s="60" t="s">
        <v>1107</v>
      </c>
      <c r="B1005" s="60">
        <v>55465</v>
      </c>
      <c r="C1005" s="28">
        <v>1347.4224137931035</v>
      </c>
      <c r="D1005" s="137"/>
      <c r="E1005" s="32" t="s">
        <v>12857</v>
      </c>
      <c r="F1005" s="28">
        <v>1347.42</v>
      </c>
      <c r="G1005" s="137"/>
      <c r="H1005" s="18">
        <f t="shared" si="15"/>
        <v>2.4137931034147186E-3</v>
      </c>
      <c r="I1005" s="92"/>
      <c r="J1005" s="92"/>
    </row>
    <row r="1006" spans="1:12" s="84" customFormat="1">
      <c r="A1006" s="60" t="s">
        <v>1107</v>
      </c>
      <c r="B1006" s="60">
        <v>55466</v>
      </c>
      <c r="C1006" s="28">
        <v>600</v>
      </c>
      <c r="D1006" s="137"/>
      <c r="E1006" s="32" t="s">
        <v>12858</v>
      </c>
      <c r="F1006" s="28">
        <v>600</v>
      </c>
      <c r="G1006" s="137"/>
      <c r="H1006" s="18">
        <f t="shared" si="15"/>
        <v>0</v>
      </c>
      <c r="I1006" s="92"/>
      <c r="J1006" s="92"/>
    </row>
    <row r="1007" spans="1:12" s="84" customFormat="1">
      <c r="A1007" s="60" t="s">
        <v>1107</v>
      </c>
      <c r="B1007" s="60">
        <v>55467</v>
      </c>
      <c r="C1007" s="28">
        <v>1007.7586206896552</v>
      </c>
      <c r="D1007" s="137"/>
      <c r="E1007" s="32" t="s">
        <v>12859</v>
      </c>
      <c r="F1007" s="28">
        <v>1007.76</v>
      </c>
      <c r="G1007" s="137"/>
      <c r="H1007" s="18">
        <f t="shared" si="15"/>
        <v>-1.3793103447596877E-3</v>
      </c>
      <c r="I1007" s="92"/>
      <c r="J1007" s="92"/>
    </row>
    <row r="1008" spans="1:12" s="84" customFormat="1">
      <c r="A1008" s="60" t="s">
        <v>1107</v>
      </c>
      <c r="B1008" s="60">
        <v>55468</v>
      </c>
      <c r="C1008" s="28">
        <v>1007.7586206896552</v>
      </c>
      <c r="D1008" s="137"/>
      <c r="E1008" s="32" t="s">
        <v>12860</v>
      </c>
      <c r="F1008" s="28">
        <v>1007.76</v>
      </c>
      <c r="G1008" s="137"/>
      <c r="H1008" s="18">
        <f t="shared" si="15"/>
        <v>-1.3793103447596877E-3</v>
      </c>
      <c r="I1008" s="92"/>
      <c r="J1008" s="92"/>
    </row>
    <row r="1009" spans="1:10" s="84" customFormat="1">
      <c r="A1009" s="60" t="s">
        <v>1107</v>
      </c>
      <c r="B1009" s="60">
        <v>55469</v>
      </c>
      <c r="C1009" s="28">
        <v>1698.2758620689656</v>
      </c>
      <c r="D1009" s="137"/>
      <c r="E1009" s="32" t="s">
        <v>12861</v>
      </c>
      <c r="F1009" s="28">
        <v>1698.2800000000002</v>
      </c>
      <c r="G1009" s="137"/>
      <c r="H1009" s="18">
        <f t="shared" si="15"/>
        <v>-4.1379310346201237E-3</v>
      </c>
      <c r="I1009" s="92"/>
      <c r="J1009" s="92"/>
    </row>
    <row r="1010" spans="1:10" s="84" customFormat="1">
      <c r="A1010" s="60" t="s">
        <v>1107</v>
      </c>
      <c r="B1010" s="60">
        <v>55470</v>
      </c>
      <c r="C1010" s="28">
        <v>656.04310344827593</v>
      </c>
      <c r="D1010" s="137"/>
      <c r="E1010" s="32" t="s">
        <v>12862</v>
      </c>
      <c r="F1010" s="28">
        <v>656.04</v>
      </c>
      <c r="G1010" s="137"/>
      <c r="H1010" s="18">
        <f t="shared" si="15"/>
        <v>3.1034482759650928E-3</v>
      </c>
      <c r="I1010" s="92"/>
      <c r="J1010" s="92"/>
    </row>
    <row r="1011" spans="1:10" s="84" customFormat="1">
      <c r="A1011" s="60" t="s">
        <v>1107</v>
      </c>
      <c r="B1011" s="60">
        <v>55471</v>
      </c>
      <c r="C1011" s="28">
        <v>947.42241379310349</v>
      </c>
      <c r="D1011" s="137"/>
      <c r="E1011" s="32" t="s">
        <v>12863</v>
      </c>
      <c r="F1011" s="28">
        <v>947.42000000000007</v>
      </c>
      <c r="G1011" s="137"/>
      <c r="H1011" s="18">
        <f t="shared" si="15"/>
        <v>2.4137931034147186E-3</v>
      </c>
      <c r="I1011" s="92"/>
      <c r="J1011" s="92"/>
    </row>
    <row r="1012" spans="1:10" s="84" customFormat="1">
      <c r="A1012" s="60" t="s">
        <v>1107</v>
      </c>
      <c r="B1012" s="60">
        <v>55472</v>
      </c>
      <c r="C1012" s="28">
        <v>1007.7500000000001</v>
      </c>
      <c r="D1012" s="137"/>
      <c r="E1012" s="32" t="s">
        <v>12864</v>
      </c>
      <c r="F1012" s="28">
        <v>1007.75</v>
      </c>
      <c r="G1012" s="137"/>
      <c r="H1012" s="18">
        <f t="shared" si="15"/>
        <v>0</v>
      </c>
      <c r="I1012" s="92"/>
      <c r="J1012" s="92"/>
    </row>
    <row r="1013" spans="1:10" s="84" customFormat="1">
      <c r="A1013" s="60" t="s">
        <v>1107</v>
      </c>
      <c r="B1013" s="60">
        <v>55473</v>
      </c>
      <c r="C1013" s="28">
        <v>1007.7586206896552</v>
      </c>
      <c r="D1013" s="137"/>
      <c r="E1013" s="32" t="s">
        <v>12865</v>
      </c>
      <c r="F1013" s="28">
        <v>1007.76</v>
      </c>
      <c r="G1013" s="137"/>
      <c r="H1013" s="18">
        <f t="shared" si="15"/>
        <v>-1.3793103447596877E-3</v>
      </c>
      <c r="I1013" s="92"/>
      <c r="J1013" s="92"/>
    </row>
    <row r="1014" spans="1:10" s="84" customFormat="1">
      <c r="A1014" s="60" t="s">
        <v>1107</v>
      </c>
      <c r="B1014" s="60">
        <v>55474</v>
      </c>
      <c r="C1014" s="28">
        <v>19544.560344827587</v>
      </c>
      <c r="D1014" s="137"/>
      <c r="E1014" s="32" t="s">
        <v>12866</v>
      </c>
      <c r="F1014" s="28">
        <v>19544.560000000001</v>
      </c>
      <c r="G1014" s="137"/>
      <c r="H1014" s="18">
        <f t="shared" si="15"/>
        <v>3.4482758564990945E-4</v>
      </c>
      <c r="I1014" s="92"/>
      <c r="J1014" s="92"/>
    </row>
    <row r="1015" spans="1:10" s="84" customFormat="1">
      <c r="A1015" s="60" t="s">
        <v>1107</v>
      </c>
      <c r="B1015" s="60">
        <v>55475</v>
      </c>
      <c r="C1015" s="28">
        <v>2922.8017241379312</v>
      </c>
      <c r="D1015" s="137"/>
      <c r="E1015" s="32" t="s">
        <v>12867</v>
      </c>
      <c r="F1015" s="28">
        <v>2922.8</v>
      </c>
      <c r="G1015" s="137"/>
      <c r="H1015" s="18">
        <f t="shared" si="15"/>
        <v>1.7241379309780314E-3</v>
      </c>
      <c r="I1015" s="92"/>
      <c r="J1015" s="92"/>
    </row>
    <row r="1016" spans="1:10" s="84" customFormat="1">
      <c r="A1016" s="60" t="s">
        <v>1107</v>
      </c>
      <c r="B1016" s="60">
        <v>55476</v>
      </c>
      <c r="C1016" s="28">
        <v>1007.7586206896552</v>
      </c>
      <c r="D1016" s="137"/>
      <c r="E1016" s="32" t="s">
        <v>12868</v>
      </c>
      <c r="F1016" s="28">
        <v>1007.76</v>
      </c>
      <c r="G1016" s="137"/>
      <c r="H1016" s="18">
        <f t="shared" si="15"/>
        <v>-1.3793103447596877E-3</v>
      </c>
      <c r="I1016" s="92"/>
      <c r="J1016" s="92"/>
    </row>
    <row r="1017" spans="1:10" s="84" customFormat="1">
      <c r="A1017" s="60" t="s">
        <v>1107</v>
      </c>
      <c r="B1017" s="60">
        <v>55477</v>
      </c>
      <c r="C1017" s="28">
        <v>4834.6637931034484</v>
      </c>
      <c r="D1017" s="137"/>
      <c r="E1017" s="32" t="s">
        <v>12869</v>
      </c>
      <c r="F1017" s="28">
        <v>4834.66</v>
      </c>
      <c r="G1017" s="137"/>
      <c r="H1017" s="18">
        <f t="shared" si="15"/>
        <v>3.7931034485154669E-3</v>
      </c>
      <c r="I1017" s="92"/>
      <c r="J1017" s="92"/>
    </row>
    <row r="1018" spans="1:10" s="84" customFormat="1">
      <c r="A1018" s="60" t="s">
        <v>1107</v>
      </c>
      <c r="B1018" s="60">
        <v>55478</v>
      </c>
      <c r="C1018" s="28">
        <v>2922.8017241379312</v>
      </c>
      <c r="D1018" s="137"/>
      <c r="E1018" s="32" t="s">
        <v>12870</v>
      </c>
      <c r="F1018" s="28">
        <v>2922.8</v>
      </c>
      <c r="G1018" s="137"/>
      <c r="H1018" s="18">
        <f t="shared" si="15"/>
        <v>1.7241379309780314E-3</v>
      </c>
      <c r="I1018" s="92"/>
      <c r="J1018" s="92"/>
    </row>
    <row r="1019" spans="1:10" s="84" customFormat="1">
      <c r="A1019" s="60" t="s">
        <v>1107</v>
      </c>
      <c r="B1019" s="60">
        <v>55479</v>
      </c>
      <c r="C1019" s="28">
        <v>13500.000000000002</v>
      </c>
      <c r="D1019" s="137"/>
      <c r="E1019" s="32" t="s">
        <v>12871</v>
      </c>
      <c r="F1019" s="28">
        <v>13500</v>
      </c>
      <c r="G1019" s="137"/>
      <c r="H1019" s="18">
        <f t="shared" si="15"/>
        <v>0</v>
      </c>
      <c r="I1019" s="92"/>
      <c r="J1019" s="92"/>
    </row>
    <row r="1020" spans="1:10" s="84" customFormat="1">
      <c r="A1020" s="60" t="s">
        <v>1107</v>
      </c>
      <c r="B1020" s="60">
        <v>55480</v>
      </c>
      <c r="C1020" s="28">
        <v>1235.8362068965519</v>
      </c>
      <c r="D1020" s="137"/>
      <c r="E1020" s="32" t="s">
        <v>12872</v>
      </c>
      <c r="F1020" s="28">
        <v>1235.8399999999999</v>
      </c>
      <c r="G1020" s="137"/>
      <c r="H1020" s="18">
        <f t="shared" si="15"/>
        <v>-3.7931034480607195E-3</v>
      </c>
      <c r="I1020" s="92"/>
      <c r="J1020" s="92"/>
    </row>
    <row r="1021" spans="1:10" s="84" customFormat="1">
      <c r="A1021" s="60" t="s">
        <v>1107</v>
      </c>
      <c r="B1021" s="60">
        <v>55481</v>
      </c>
      <c r="C1021" s="28">
        <v>532.25</v>
      </c>
      <c r="D1021" s="137"/>
      <c r="E1021" s="32" t="s">
        <v>12873</v>
      </c>
      <c r="F1021" s="28">
        <v>532.25</v>
      </c>
      <c r="G1021" s="137"/>
      <c r="H1021" s="18">
        <f t="shared" si="15"/>
        <v>0</v>
      </c>
      <c r="I1021" s="92"/>
      <c r="J1021" s="92"/>
    </row>
    <row r="1022" spans="1:10" s="84" customFormat="1">
      <c r="A1022" s="60" t="s">
        <v>1107</v>
      </c>
      <c r="B1022" s="60">
        <v>55482</v>
      </c>
      <c r="C1022" s="28">
        <v>400</v>
      </c>
      <c r="D1022" s="137"/>
      <c r="E1022" s="32" t="s">
        <v>12874</v>
      </c>
      <c r="F1022" s="28">
        <v>400</v>
      </c>
      <c r="G1022" s="137"/>
      <c r="H1022" s="18">
        <f t="shared" si="15"/>
        <v>0</v>
      </c>
      <c r="I1022" s="92"/>
      <c r="J1022" s="92"/>
    </row>
    <row r="1023" spans="1:10" s="84" customFormat="1">
      <c r="A1023" s="60" t="s">
        <v>1107</v>
      </c>
      <c r="B1023" s="60">
        <v>55483</v>
      </c>
      <c r="C1023" s="28">
        <v>1654.4482758620691</v>
      </c>
      <c r="D1023" s="137"/>
      <c r="E1023" s="32" t="s">
        <v>12875</v>
      </c>
      <c r="F1023" s="28">
        <v>1654.4499999999998</v>
      </c>
      <c r="G1023" s="137"/>
      <c r="H1023" s="18">
        <f t="shared" si="15"/>
        <v>-1.7241379307506577E-3</v>
      </c>
      <c r="I1023" s="92"/>
      <c r="J1023" s="92"/>
    </row>
    <row r="1024" spans="1:10" s="84" customFormat="1">
      <c r="A1024" s="60" t="s">
        <v>1107</v>
      </c>
      <c r="B1024" s="60">
        <v>55484</v>
      </c>
      <c r="C1024" s="28">
        <v>2862.0603448275861</v>
      </c>
      <c r="D1024" s="137"/>
      <c r="E1024" s="32" t="s">
        <v>12876</v>
      </c>
      <c r="F1024" s="28">
        <v>2862.0600000000004</v>
      </c>
      <c r="G1024" s="137"/>
      <c r="H1024" s="18">
        <f t="shared" si="15"/>
        <v>3.4482758564990945E-4</v>
      </c>
      <c r="I1024" s="92"/>
      <c r="J1024" s="92"/>
    </row>
    <row r="1025" spans="1:10" s="84" customFormat="1">
      <c r="A1025" s="60" t="s">
        <v>1107</v>
      </c>
      <c r="B1025" s="60">
        <v>55485</v>
      </c>
      <c r="C1025" s="28">
        <v>8360.2758620689656</v>
      </c>
      <c r="D1025" s="137"/>
      <c r="E1025" s="32" t="s">
        <v>12877</v>
      </c>
      <c r="F1025" s="28">
        <v>8360.2800000000007</v>
      </c>
      <c r="G1025" s="137"/>
      <c r="H1025" s="18">
        <f t="shared" si="15"/>
        <v>-4.137931035074871E-3</v>
      </c>
      <c r="I1025" s="92"/>
      <c r="J1025" s="92"/>
    </row>
    <row r="1026" spans="1:10" s="84" customFormat="1">
      <c r="A1026" s="60" t="s">
        <v>1107</v>
      </c>
      <c r="B1026" s="60">
        <v>55486</v>
      </c>
      <c r="C1026" s="28">
        <v>1007.7586206896552</v>
      </c>
      <c r="D1026" s="137"/>
      <c r="E1026" s="32" t="s">
        <v>12878</v>
      </c>
      <c r="F1026" s="28">
        <v>1007.76</v>
      </c>
      <c r="G1026" s="137"/>
      <c r="H1026" s="18">
        <f t="shared" si="15"/>
        <v>-1.3793103447596877E-3</v>
      </c>
      <c r="I1026" s="92"/>
      <c r="J1026" s="92"/>
    </row>
    <row r="1027" spans="1:10" s="84" customFormat="1">
      <c r="A1027" s="60" t="s">
        <v>1107</v>
      </c>
      <c r="B1027" s="60">
        <v>55487</v>
      </c>
      <c r="C1027" s="28">
        <v>70079.051724137928</v>
      </c>
      <c r="D1027" s="137"/>
      <c r="E1027" s="32" t="s">
        <v>12879</v>
      </c>
      <c r="F1027" s="28">
        <v>70079.05</v>
      </c>
      <c r="G1027" s="137"/>
      <c r="H1027" s="18">
        <f t="shared" si="15"/>
        <v>1.7241379246115685E-3</v>
      </c>
      <c r="I1027" s="92"/>
      <c r="J1027" s="92"/>
    </row>
    <row r="1028" spans="1:10" s="84" customFormat="1">
      <c r="A1028" s="60" t="s">
        <v>1107</v>
      </c>
      <c r="B1028" s="60">
        <v>55488</v>
      </c>
      <c r="C1028" s="28">
        <v>1007.7586206896552</v>
      </c>
      <c r="D1028" s="137"/>
      <c r="E1028" s="32" t="s">
        <v>12880</v>
      </c>
      <c r="F1028" s="28">
        <v>1007.76</v>
      </c>
      <c r="G1028" s="137"/>
      <c r="H1028" s="18">
        <f t="shared" si="15"/>
        <v>-1.3793103447596877E-3</v>
      </c>
      <c r="I1028" s="92"/>
      <c r="J1028" s="92"/>
    </row>
    <row r="1029" spans="1:10" s="84" customFormat="1">
      <c r="A1029" s="60" t="s">
        <v>1107</v>
      </c>
      <c r="B1029" s="60">
        <v>55489</v>
      </c>
      <c r="C1029" s="28">
        <v>1007.7586206896552</v>
      </c>
      <c r="D1029" s="137"/>
      <c r="E1029" s="32" t="s">
        <v>12881</v>
      </c>
      <c r="F1029" s="28">
        <v>1007.76</v>
      </c>
      <c r="G1029" s="137"/>
      <c r="H1029" s="18">
        <f t="shared" si="15"/>
        <v>-1.3793103447596877E-3</v>
      </c>
      <c r="I1029" s="92"/>
      <c r="J1029" s="92"/>
    </row>
    <row r="1030" spans="1:10" s="84" customFormat="1">
      <c r="A1030" s="60" t="s">
        <v>1107</v>
      </c>
      <c r="B1030" s="60">
        <v>55490</v>
      </c>
      <c r="C1030" s="28">
        <v>332.75862068965517</v>
      </c>
      <c r="D1030" s="137"/>
      <c r="E1030" s="32" t="s">
        <v>12882</v>
      </c>
      <c r="F1030" s="28">
        <v>332.76</v>
      </c>
      <c r="G1030" s="137"/>
      <c r="H1030" s="18">
        <f t="shared" si="15"/>
        <v>-1.3793103448165311E-3</v>
      </c>
      <c r="I1030" s="92"/>
      <c r="J1030" s="92"/>
    </row>
    <row r="1031" spans="1:10" s="84" customFormat="1">
      <c r="A1031" s="60" t="s">
        <v>1107</v>
      </c>
      <c r="B1031" s="60">
        <v>55491</v>
      </c>
      <c r="C1031" s="28">
        <v>1758.6206896551726</v>
      </c>
      <c r="D1031" s="137"/>
      <c r="E1031" s="32" t="s">
        <v>12883</v>
      </c>
      <c r="F1031" s="28">
        <v>1758.62</v>
      </c>
      <c r="G1031" s="137"/>
      <c r="H1031" s="18">
        <f t="shared" si="15"/>
        <v>6.8965517266406096E-4</v>
      </c>
      <c r="I1031" s="92"/>
      <c r="J1031" s="92"/>
    </row>
    <row r="1032" spans="1:10" s="84" customFormat="1">
      <c r="A1032" s="60" t="s">
        <v>1107</v>
      </c>
      <c r="B1032" s="60">
        <v>55492</v>
      </c>
      <c r="C1032" s="28">
        <v>3119.8275862068967</v>
      </c>
      <c r="D1032" s="137"/>
      <c r="E1032" s="32" t="s">
        <v>12884</v>
      </c>
      <c r="F1032" s="28">
        <v>3119.83</v>
      </c>
      <c r="G1032" s="137"/>
      <c r="H1032" s="18">
        <f t="shared" si="15"/>
        <v>-2.413793103187345E-3</v>
      </c>
      <c r="I1032" s="92"/>
      <c r="J1032" s="92"/>
    </row>
    <row r="1033" spans="1:10" s="84" customFormat="1">
      <c r="A1033" s="60" t="s">
        <v>1107</v>
      </c>
      <c r="B1033" s="60">
        <v>55493</v>
      </c>
      <c r="C1033" s="28">
        <v>29941.931034482761</v>
      </c>
      <c r="D1033" s="137"/>
      <c r="E1033" s="32" t="s">
        <v>12885</v>
      </c>
      <c r="F1033" s="28">
        <v>29941.93</v>
      </c>
      <c r="G1033" s="137"/>
      <c r="H1033" s="18">
        <f t="shared" ref="H1033:H1096" si="16">+C1033-F1033</f>
        <v>1.0344827605877072E-3</v>
      </c>
      <c r="I1033" s="92"/>
      <c r="J1033" s="92"/>
    </row>
    <row r="1034" spans="1:10" s="84" customFormat="1">
      <c r="A1034" s="60" t="s">
        <v>1107</v>
      </c>
      <c r="B1034" s="60">
        <v>55494</v>
      </c>
      <c r="C1034" s="28">
        <v>490.04310344827593</v>
      </c>
      <c r="D1034" s="137"/>
      <c r="E1034" s="32" t="s">
        <v>12886</v>
      </c>
      <c r="F1034" s="28">
        <v>490.04</v>
      </c>
      <c r="G1034" s="137"/>
      <c r="H1034" s="18">
        <f t="shared" si="16"/>
        <v>3.1034482759082493E-3</v>
      </c>
      <c r="I1034" s="92"/>
      <c r="J1034" s="92"/>
    </row>
    <row r="1035" spans="1:10" s="84" customFormat="1">
      <c r="A1035" s="60" t="s">
        <v>1107</v>
      </c>
      <c r="B1035" s="60">
        <v>55495</v>
      </c>
      <c r="C1035" s="28">
        <v>7959.4827586206902</v>
      </c>
      <c r="D1035" s="137"/>
      <c r="E1035" s="32" t="s">
        <v>12887</v>
      </c>
      <c r="F1035" s="28">
        <v>7959.48</v>
      </c>
      <c r="G1035" s="137"/>
      <c r="H1035" s="18">
        <f t="shared" si="16"/>
        <v>2.7586206906562438E-3</v>
      </c>
      <c r="I1035" s="92"/>
      <c r="J1035" s="92"/>
    </row>
    <row r="1036" spans="1:10" s="84" customFormat="1">
      <c r="A1036" s="60" t="s">
        <v>1107</v>
      </c>
      <c r="B1036" s="60">
        <v>55496</v>
      </c>
      <c r="C1036" s="28">
        <v>1780.1724137931035</v>
      </c>
      <c r="D1036" s="137"/>
      <c r="E1036" s="32" t="s">
        <v>12888</v>
      </c>
      <c r="F1036" s="28">
        <v>1780.17</v>
      </c>
      <c r="G1036" s="137"/>
      <c r="H1036" s="18">
        <f t="shared" si="16"/>
        <v>2.4137931034147186E-3</v>
      </c>
      <c r="I1036" s="92"/>
      <c r="J1036" s="92"/>
    </row>
    <row r="1037" spans="1:10" s="84" customFormat="1">
      <c r="A1037" s="60" t="s">
        <v>1107</v>
      </c>
      <c r="B1037" s="60">
        <v>55497</v>
      </c>
      <c r="C1037" s="28">
        <v>3000</v>
      </c>
      <c r="D1037" s="137"/>
      <c r="E1037" s="32" t="s">
        <v>12889</v>
      </c>
      <c r="F1037" s="28">
        <v>3000</v>
      </c>
      <c r="G1037" s="137"/>
      <c r="H1037" s="18">
        <f t="shared" si="16"/>
        <v>0</v>
      </c>
      <c r="I1037" s="92"/>
      <c r="J1037" s="92"/>
    </row>
    <row r="1038" spans="1:10" s="84" customFormat="1">
      <c r="A1038" s="60" t="s">
        <v>1107</v>
      </c>
      <c r="B1038" s="60">
        <v>55498</v>
      </c>
      <c r="C1038" s="28">
        <v>1007.7500000000001</v>
      </c>
      <c r="D1038" s="137"/>
      <c r="E1038" s="32" t="s">
        <v>12890</v>
      </c>
      <c r="F1038" s="28">
        <v>1007.75</v>
      </c>
      <c r="G1038" s="137"/>
      <c r="H1038" s="18">
        <f t="shared" si="16"/>
        <v>0</v>
      </c>
      <c r="I1038" s="92"/>
      <c r="J1038" s="92"/>
    </row>
    <row r="1039" spans="1:10" s="84" customFormat="1">
      <c r="A1039" s="60" t="s">
        <v>1107</v>
      </c>
      <c r="B1039" s="60">
        <v>55499</v>
      </c>
      <c r="C1039" s="28">
        <v>3300</v>
      </c>
      <c r="D1039" s="137"/>
      <c r="E1039" s="32" t="s">
        <v>12891</v>
      </c>
      <c r="F1039" s="28">
        <v>3300</v>
      </c>
      <c r="G1039" s="137"/>
      <c r="H1039" s="18">
        <f t="shared" si="16"/>
        <v>0</v>
      </c>
      <c r="I1039" s="92"/>
      <c r="J1039" s="92"/>
    </row>
    <row r="1040" spans="1:10" s="84" customFormat="1">
      <c r="A1040" s="60" t="s">
        <v>1107</v>
      </c>
      <c r="B1040" s="60">
        <v>55500</v>
      </c>
      <c r="C1040" s="28">
        <v>1407.7586206896553</v>
      </c>
      <c r="D1040" s="137"/>
      <c r="E1040" s="32" t="s">
        <v>12892</v>
      </c>
      <c r="F1040" s="28">
        <v>1407.76</v>
      </c>
      <c r="G1040" s="137"/>
      <c r="H1040" s="18">
        <f t="shared" si="16"/>
        <v>-1.3793103446460009E-3</v>
      </c>
      <c r="I1040" s="92"/>
      <c r="J1040" s="92"/>
    </row>
    <row r="1041" spans="1:10" s="84" customFormat="1">
      <c r="A1041" s="60" t="s">
        <v>1107</v>
      </c>
      <c r="B1041" s="60">
        <v>55501</v>
      </c>
      <c r="C1041" s="28">
        <v>1368.1120689655174</v>
      </c>
      <c r="D1041" s="137"/>
      <c r="E1041" s="32" t="s">
        <v>12893</v>
      </c>
      <c r="F1041" s="28">
        <v>1368.1100000000001</v>
      </c>
      <c r="G1041" s="137"/>
      <c r="H1041" s="18">
        <f t="shared" si="16"/>
        <v>2.0689655173100618E-3</v>
      </c>
      <c r="I1041" s="92"/>
      <c r="J1041" s="92"/>
    </row>
    <row r="1042" spans="1:10" s="84" customFormat="1">
      <c r="A1042" s="60" t="s">
        <v>1107</v>
      </c>
      <c r="B1042" s="60">
        <v>55502</v>
      </c>
      <c r="C1042" s="28">
        <v>1368.1120689655174</v>
      </c>
      <c r="D1042" s="137"/>
      <c r="E1042" s="32" t="s">
        <v>12894</v>
      </c>
      <c r="F1042" s="28">
        <v>1368.1100000000001</v>
      </c>
      <c r="G1042" s="137"/>
      <c r="H1042" s="18">
        <f t="shared" si="16"/>
        <v>2.0689655173100618E-3</v>
      </c>
      <c r="I1042" s="92"/>
      <c r="J1042" s="92"/>
    </row>
    <row r="1043" spans="1:10" s="84" customFormat="1">
      <c r="A1043" s="60" t="s">
        <v>1107</v>
      </c>
      <c r="B1043" s="60">
        <v>55503</v>
      </c>
      <c r="C1043" s="28">
        <v>45.000000000000007</v>
      </c>
      <c r="D1043" s="137"/>
      <c r="E1043" s="32" t="s">
        <v>12895</v>
      </c>
      <c r="F1043" s="28">
        <v>45</v>
      </c>
      <c r="G1043" s="137"/>
      <c r="H1043" s="18">
        <f t="shared" si="16"/>
        <v>0</v>
      </c>
      <c r="I1043" s="92"/>
      <c r="J1043" s="92"/>
    </row>
    <row r="1044" spans="1:10" s="84" customFormat="1">
      <c r="A1044" s="60" t="s">
        <v>1107</v>
      </c>
      <c r="B1044" s="60">
        <v>55504</v>
      </c>
      <c r="C1044" s="28">
        <v>45.000000000000007</v>
      </c>
      <c r="D1044" s="137"/>
      <c r="E1044" s="32" t="s">
        <v>12896</v>
      </c>
      <c r="F1044" s="28">
        <v>45</v>
      </c>
      <c r="G1044" s="137"/>
      <c r="H1044" s="18">
        <f t="shared" si="16"/>
        <v>0</v>
      </c>
      <c r="I1044" s="92"/>
      <c r="J1044" s="92"/>
    </row>
    <row r="1045" spans="1:10" s="84" customFormat="1">
      <c r="A1045" s="60" t="s">
        <v>1107</v>
      </c>
      <c r="B1045" s="60">
        <v>55505</v>
      </c>
      <c r="C1045" s="28">
        <v>7116.8965517241386</v>
      </c>
      <c r="D1045" s="137"/>
      <c r="E1045" s="32" t="s">
        <v>12897</v>
      </c>
      <c r="F1045" s="28">
        <v>7116.9</v>
      </c>
      <c r="G1045" s="137"/>
      <c r="H1045" s="18">
        <f t="shared" si="16"/>
        <v>-3.448275861046568E-3</v>
      </c>
      <c r="I1045" s="92"/>
      <c r="J1045" s="92"/>
    </row>
    <row r="1046" spans="1:10" s="84" customFormat="1">
      <c r="A1046" s="60" t="s">
        <v>1107</v>
      </c>
      <c r="B1046" s="60">
        <v>55506</v>
      </c>
      <c r="C1046" s="28">
        <v>1711.2241379310346</v>
      </c>
      <c r="D1046" s="137"/>
      <c r="E1046" s="32" t="s">
        <v>12898</v>
      </c>
      <c r="F1046" s="28">
        <v>1711.22</v>
      </c>
      <c r="G1046" s="137"/>
      <c r="H1046" s="18">
        <f t="shared" si="16"/>
        <v>4.1379310346201237E-3</v>
      </c>
      <c r="I1046" s="92"/>
      <c r="J1046" s="92"/>
    </row>
    <row r="1047" spans="1:10" s="84" customFormat="1">
      <c r="A1047" s="60" t="s">
        <v>1107</v>
      </c>
      <c r="B1047" s="60">
        <v>55507</v>
      </c>
      <c r="C1047" s="28">
        <v>1444.4913793103449</v>
      </c>
      <c r="D1047" s="137"/>
      <c r="E1047" s="32" t="s">
        <v>12899</v>
      </c>
      <c r="F1047" s="28">
        <v>1444.49</v>
      </c>
      <c r="G1047" s="137"/>
      <c r="H1047" s="18">
        <f t="shared" si="16"/>
        <v>1.3793103448733746E-3</v>
      </c>
      <c r="I1047" s="92"/>
      <c r="J1047" s="92"/>
    </row>
    <row r="1048" spans="1:10" s="84" customFormat="1">
      <c r="A1048" s="60" t="s">
        <v>1107</v>
      </c>
      <c r="B1048" s="60">
        <v>55508</v>
      </c>
      <c r="C1048" s="28">
        <v>6844.6465517241386</v>
      </c>
      <c r="D1048" s="137"/>
      <c r="E1048" s="32" t="s">
        <v>12900</v>
      </c>
      <c r="F1048" s="28">
        <v>6844.65</v>
      </c>
      <c r="G1048" s="137"/>
      <c r="H1048" s="18">
        <f t="shared" si="16"/>
        <v>-3.448275861046568E-3</v>
      </c>
      <c r="I1048" s="92"/>
      <c r="J1048" s="92"/>
    </row>
    <row r="1049" spans="1:10" s="84" customFormat="1">
      <c r="A1049" s="60" t="s">
        <v>1107</v>
      </c>
      <c r="B1049" s="60">
        <v>55509</v>
      </c>
      <c r="C1049" s="28">
        <v>5517.0689655172418</v>
      </c>
      <c r="D1049" s="137"/>
      <c r="E1049" s="32" t="s">
        <v>12901</v>
      </c>
      <c r="F1049" s="28">
        <v>5517.07</v>
      </c>
      <c r="G1049" s="137"/>
      <c r="H1049" s="18">
        <f t="shared" si="16"/>
        <v>-1.0344827578592231E-3</v>
      </c>
      <c r="I1049" s="92"/>
      <c r="J1049" s="92"/>
    </row>
    <row r="1050" spans="1:10" s="84" customFormat="1">
      <c r="A1050" s="60" t="s">
        <v>1107</v>
      </c>
      <c r="B1050" s="60">
        <v>55510</v>
      </c>
      <c r="C1050" s="28">
        <v>440</v>
      </c>
      <c r="D1050" s="137"/>
      <c r="E1050" s="32" t="s">
        <v>12902</v>
      </c>
      <c r="F1050" s="28">
        <v>440</v>
      </c>
      <c r="G1050" s="137"/>
      <c r="H1050" s="18">
        <f t="shared" si="16"/>
        <v>0</v>
      </c>
      <c r="I1050" s="92"/>
      <c r="J1050" s="92"/>
    </row>
    <row r="1051" spans="1:10" s="84" customFormat="1">
      <c r="A1051" s="60" t="s">
        <v>1107</v>
      </c>
      <c r="B1051" s="60">
        <v>55511</v>
      </c>
      <c r="C1051" s="28">
        <v>1155</v>
      </c>
      <c r="D1051" s="137"/>
      <c r="E1051" s="32" t="s">
        <v>12903</v>
      </c>
      <c r="F1051" s="28">
        <v>1155</v>
      </c>
      <c r="G1051" s="137"/>
      <c r="H1051" s="18">
        <f t="shared" si="16"/>
        <v>0</v>
      </c>
      <c r="I1051" s="92"/>
      <c r="J1051" s="92"/>
    </row>
    <row r="1052" spans="1:10" s="84" customFormat="1">
      <c r="A1052" s="60" t="s">
        <v>1107</v>
      </c>
      <c r="B1052" s="60">
        <v>55512</v>
      </c>
      <c r="C1052" s="28">
        <v>1642.4913793103449</v>
      </c>
      <c r="D1052" s="137"/>
      <c r="E1052" s="32" t="s">
        <v>12904</v>
      </c>
      <c r="F1052" s="28">
        <v>1642.49</v>
      </c>
      <c r="G1052" s="137"/>
      <c r="H1052" s="18">
        <f t="shared" si="16"/>
        <v>1.3793103448733746E-3</v>
      </c>
      <c r="I1052" s="92"/>
      <c r="J1052" s="92"/>
    </row>
    <row r="1053" spans="1:10" s="123" customFormat="1" ht="12">
      <c r="A1053" s="60" t="s">
        <v>1107</v>
      </c>
      <c r="B1053" s="60">
        <v>55513</v>
      </c>
      <c r="C1053" s="28">
        <v>6593.0086206896558</v>
      </c>
      <c r="D1053" s="136"/>
      <c r="E1053" s="128" t="s">
        <v>12905</v>
      </c>
      <c r="F1053" s="129">
        <v>6593.01</v>
      </c>
      <c r="G1053" s="136"/>
      <c r="H1053" s="18">
        <f t="shared" si="16"/>
        <v>-1.3793103444186272E-3</v>
      </c>
    </row>
    <row r="1054" spans="1:10" s="84" customFormat="1">
      <c r="A1054" s="60" t="s">
        <v>1107</v>
      </c>
      <c r="B1054" s="60">
        <v>55514</v>
      </c>
      <c r="C1054" s="28">
        <v>2540.4741379310344</v>
      </c>
      <c r="D1054" s="137"/>
      <c r="E1054" s="32" t="s">
        <v>12906</v>
      </c>
      <c r="F1054" s="28">
        <v>2540.4699999999998</v>
      </c>
      <c r="G1054" s="137"/>
      <c r="H1054" s="18">
        <f t="shared" si="16"/>
        <v>4.1379310346201237E-3</v>
      </c>
      <c r="I1054" s="92"/>
      <c r="J1054" s="92"/>
    </row>
    <row r="1055" spans="1:10" s="84" customFormat="1">
      <c r="A1055" s="60" t="s">
        <v>1107</v>
      </c>
      <c r="B1055" s="60">
        <v>55515</v>
      </c>
      <c r="C1055" s="28">
        <v>5651.6724137931033</v>
      </c>
      <c r="D1055" s="137"/>
      <c r="E1055" s="32" t="s">
        <v>12907</v>
      </c>
      <c r="F1055" s="28">
        <v>5651.67</v>
      </c>
      <c r="G1055" s="137"/>
      <c r="H1055" s="18">
        <f t="shared" si="16"/>
        <v>2.413793103187345E-3</v>
      </c>
      <c r="I1055" s="92"/>
      <c r="J1055" s="92"/>
    </row>
    <row r="1056" spans="1:10" s="84" customFormat="1">
      <c r="A1056" s="60" t="s">
        <v>1107</v>
      </c>
      <c r="B1056" s="60">
        <v>55516</v>
      </c>
      <c r="C1056" s="28">
        <v>4393.0517241379312</v>
      </c>
      <c r="D1056" s="137"/>
      <c r="E1056" s="32" t="s">
        <v>12908</v>
      </c>
      <c r="F1056" s="28">
        <v>4393.05</v>
      </c>
      <c r="G1056" s="137"/>
      <c r="H1056" s="18">
        <f t="shared" si="16"/>
        <v>1.7241379309780314E-3</v>
      </c>
      <c r="I1056" s="92"/>
      <c r="J1056" s="92"/>
    </row>
    <row r="1057" spans="1:10" s="84" customFormat="1">
      <c r="A1057" s="60" t="s">
        <v>1107</v>
      </c>
      <c r="B1057" s="60">
        <v>55517</v>
      </c>
      <c r="C1057" s="28">
        <v>1405.2758620689656</v>
      </c>
      <c r="D1057" s="137"/>
      <c r="E1057" s="32" t="s">
        <v>12909</v>
      </c>
      <c r="F1057" s="28">
        <v>1405.28</v>
      </c>
      <c r="G1057" s="137"/>
      <c r="H1057" s="18">
        <f t="shared" si="16"/>
        <v>-4.13793103439275E-3</v>
      </c>
      <c r="I1057" s="92"/>
      <c r="J1057" s="92"/>
    </row>
    <row r="1058" spans="1:10" s="84" customFormat="1">
      <c r="A1058" s="60" t="s">
        <v>1107</v>
      </c>
      <c r="B1058" s="60">
        <v>55518</v>
      </c>
      <c r="C1058" s="28">
        <v>1683.3275862068967</v>
      </c>
      <c r="D1058" s="137"/>
      <c r="E1058" s="32" t="s">
        <v>12910</v>
      </c>
      <c r="F1058" s="28">
        <v>1683.33</v>
      </c>
      <c r="G1058" s="137"/>
      <c r="H1058" s="18">
        <f t="shared" si="16"/>
        <v>-2.413793103187345E-3</v>
      </c>
      <c r="I1058" s="92"/>
      <c r="J1058" s="92"/>
    </row>
    <row r="1059" spans="1:10" s="84" customFormat="1">
      <c r="A1059" s="60" t="s">
        <v>1107</v>
      </c>
      <c r="B1059" s="60">
        <v>55519</v>
      </c>
      <c r="C1059" s="28">
        <v>947.42241379310349</v>
      </c>
      <c r="D1059" s="137"/>
      <c r="E1059" s="32" t="s">
        <v>12911</v>
      </c>
      <c r="F1059" s="28">
        <v>947.42000000000007</v>
      </c>
      <c r="G1059" s="137"/>
      <c r="H1059" s="18">
        <f t="shared" si="16"/>
        <v>2.4137931034147186E-3</v>
      </c>
      <c r="I1059" s="92"/>
      <c r="J1059" s="92"/>
    </row>
    <row r="1060" spans="1:10" s="84" customFormat="1">
      <c r="A1060" s="60" t="s">
        <v>1107</v>
      </c>
      <c r="B1060" s="60">
        <v>55520</v>
      </c>
      <c r="C1060" s="28">
        <v>1007.7586206896552</v>
      </c>
      <c r="D1060" s="137"/>
      <c r="E1060" s="32" t="s">
        <v>12912</v>
      </c>
      <c r="F1060" s="28">
        <v>1007.76</v>
      </c>
      <c r="G1060" s="137"/>
      <c r="H1060" s="18">
        <f t="shared" si="16"/>
        <v>-1.3793103447596877E-3</v>
      </c>
      <c r="I1060" s="92"/>
      <c r="J1060" s="92"/>
    </row>
    <row r="1061" spans="1:10" s="84" customFormat="1">
      <c r="A1061" s="60" t="s">
        <v>1107</v>
      </c>
      <c r="B1061" s="60">
        <v>55521</v>
      </c>
      <c r="C1061" s="28">
        <v>1824.2586206896551</v>
      </c>
      <c r="D1061" s="137"/>
      <c r="E1061" s="32" t="s">
        <v>12913</v>
      </c>
      <c r="F1061" s="28">
        <v>1824.26</v>
      </c>
      <c r="G1061" s="137"/>
      <c r="H1061" s="18">
        <f t="shared" si="16"/>
        <v>-1.3793103448733746E-3</v>
      </c>
      <c r="I1061" s="92"/>
      <c r="J1061" s="92"/>
    </row>
    <row r="1062" spans="1:10" s="84" customFormat="1">
      <c r="A1062" s="60" t="s">
        <v>1107</v>
      </c>
      <c r="B1062" s="60">
        <v>55522</v>
      </c>
      <c r="C1062" s="28">
        <v>7586.1982758620697</v>
      </c>
      <c r="D1062" s="137"/>
      <c r="E1062" s="32" t="s">
        <v>12914</v>
      </c>
      <c r="F1062" s="28">
        <v>7586.2</v>
      </c>
      <c r="G1062" s="137"/>
      <c r="H1062" s="18">
        <f t="shared" si="16"/>
        <v>-1.7241379300685367E-3</v>
      </c>
      <c r="I1062" s="92"/>
      <c r="J1062" s="92"/>
    </row>
    <row r="1063" spans="1:10" s="84" customFormat="1">
      <c r="A1063" s="60" t="s">
        <v>1107</v>
      </c>
      <c r="B1063" s="60">
        <v>55523</v>
      </c>
      <c r="C1063" s="28">
        <v>1779.6724137931037</v>
      </c>
      <c r="D1063" s="137"/>
      <c r="E1063" s="32" t="s">
        <v>12915</v>
      </c>
      <c r="F1063" s="28">
        <v>1779.67</v>
      </c>
      <c r="G1063" s="137"/>
      <c r="H1063" s="18">
        <f t="shared" si="16"/>
        <v>2.4137931036420923E-3</v>
      </c>
      <c r="I1063" s="92"/>
      <c r="J1063" s="92"/>
    </row>
    <row r="1064" spans="1:10" s="84" customFormat="1">
      <c r="A1064" s="60" t="s">
        <v>1107</v>
      </c>
      <c r="B1064" s="60">
        <v>55524</v>
      </c>
      <c r="C1064" s="28">
        <v>3211.1637931034484</v>
      </c>
      <c r="D1064" s="137"/>
      <c r="E1064" s="32" t="s">
        <v>12916</v>
      </c>
      <c r="F1064" s="28">
        <v>3211.16</v>
      </c>
      <c r="G1064" s="137"/>
      <c r="H1064" s="18">
        <f t="shared" si="16"/>
        <v>3.7931034485154669E-3</v>
      </c>
      <c r="I1064" s="92"/>
      <c r="J1064" s="92"/>
    </row>
    <row r="1065" spans="1:10" s="84" customFormat="1">
      <c r="A1065" s="60" t="s">
        <v>1107</v>
      </c>
      <c r="B1065" s="60">
        <v>55525</v>
      </c>
      <c r="C1065" s="28">
        <v>947.41379310344837</v>
      </c>
      <c r="D1065" s="137"/>
      <c r="E1065" s="32" t="s">
        <v>12917</v>
      </c>
      <c r="F1065" s="28">
        <v>947.41000000000008</v>
      </c>
      <c r="G1065" s="137"/>
      <c r="H1065" s="18">
        <f t="shared" si="16"/>
        <v>3.7931034482880932E-3</v>
      </c>
      <c r="I1065" s="92"/>
      <c r="J1065" s="92"/>
    </row>
    <row r="1066" spans="1:10" s="84" customFormat="1">
      <c r="A1066" s="60" t="s">
        <v>1107</v>
      </c>
      <c r="B1066" s="60">
        <v>55526</v>
      </c>
      <c r="C1066" s="28">
        <v>400</v>
      </c>
      <c r="D1066" s="137"/>
      <c r="E1066" s="32" t="s">
        <v>12918</v>
      </c>
      <c r="F1066" s="28">
        <v>400</v>
      </c>
      <c r="G1066" s="137"/>
      <c r="H1066" s="18">
        <f t="shared" si="16"/>
        <v>0</v>
      </c>
      <c r="I1066" s="92"/>
      <c r="J1066" s="92"/>
    </row>
    <row r="1067" spans="1:10" s="84" customFormat="1">
      <c r="A1067" s="60" t="s">
        <v>1107</v>
      </c>
      <c r="B1067" s="60">
        <v>55527</v>
      </c>
      <c r="C1067" s="28">
        <v>2468.6034482758623</v>
      </c>
      <c r="D1067" s="137"/>
      <c r="E1067" s="32" t="s">
        <v>12919</v>
      </c>
      <c r="F1067" s="28">
        <v>2468.6</v>
      </c>
      <c r="G1067" s="137"/>
      <c r="H1067" s="18">
        <f t="shared" si="16"/>
        <v>3.4482758624108101E-3</v>
      </c>
      <c r="I1067" s="92"/>
      <c r="J1067" s="92"/>
    </row>
    <row r="1068" spans="1:10" s="84" customFormat="1">
      <c r="A1068" s="60" t="s">
        <v>1107</v>
      </c>
      <c r="B1068" s="60">
        <v>55528</v>
      </c>
      <c r="C1068" s="28">
        <v>1007.7586206896552</v>
      </c>
      <c r="D1068" s="137"/>
      <c r="E1068" s="32" t="s">
        <v>12920</v>
      </c>
      <c r="F1068" s="28">
        <v>1007.76</v>
      </c>
      <c r="G1068" s="137"/>
      <c r="H1068" s="18">
        <f t="shared" si="16"/>
        <v>-1.3793103447596877E-3</v>
      </c>
      <c r="I1068" s="92"/>
      <c r="J1068" s="92"/>
    </row>
    <row r="1069" spans="1:10" s="84" customFormat="1">
      <c r="A1069" s="60" t="s">
        <v>1107</v>
      </c>
      <c r="B1069" s="60">
        <v>55529</v>
      </c>
      <c r="C1069" s="28">
        <v>1210</v>
      </c>
      <c r="D1069" s="137"/>
      <c r="E1069" s="32" t="s">
        <v>12921</v>
      </c>
      <c r="F1069" s="28">
        <v>1210</v>
      </c>
      <c r="G1069" s="137"/>
      <c r="H1069" s="18">
        <f t="shared" si="16"/>
        <v>0</v>
      </c>
      <c r="I1069" s="92"/>
      <c r="J1069" s="92"/>
    </row>
    <row r="1070" spans="1:10" s="84" customFormat="1">
      <c r="A1070" s="60" t="s">
        <v>1107</v>
      </c>
      <c r="B1070" s="60">
        <v>55530</v>
      </c>
      <c r="C1070" s="28">
        <v>60.336206896551722</v>
      </c>
      <c r="D1070" s="137"/>
      <c r="E1070" s="32" t="s">
        <v>12922</v>
      </c>
      <c r="F1070" s="28">
        <v>60.34</v>
      </c>
      <c r="G1070" s="137"/>
      <c r="H1070" s="18">
        <f t="shared" si="16"/>
        <v>-3.7931034482809878E-3</v>
      </c>
      <c r="I1070" s="92"/>
      <c r="J1070" s="92"/>
    </row>
    <row r="1071" spans="1:10" s="84" customFormat="1">
      <c r="A1071" s="60" t="s">
        <v>1107</v>
      </c>
      <c r="B1071" s="60">
        <v>55531</v>
      </c>
      <c r="C1071" s="28">
        <v>200</v>
      </c>
      <c r="D1071" s="137"/>
      <c r="E1071" s="32" t="s">
        <v>12923</v>
      </c>
      <c r="F1071" s="28">
        <v>200</v>
      </c>
      <c r="G1071" s="137"/>
      <c r="H1071" s="18">
        <f t="shared" si="16"/>
        <v>0</v>
      </c>
      <c r="I1071" s="92"/>
      <c r="J1071" s="92"/>
    </row>
    <row r="1072" spans="1:10" s="84" customFormat="1">
      <c r="A1072" s="60" t="s">
        <v>1107</v>
      </c>
      <c r="B1072" s="60">
        <v>55532</v>
      </c>
      <c r="C1072" s="28">
        <v>1235.8362068965519</v>
      </c>
      <c r="D1072" s="137"/>
      <c r="E1072" s="32" t="s">
        <v>12924</v>
      </c>
      <c r="F1072" s="28">
        <v>1235.8399999999999</v>
      </c>
      <c r="G1072" s="137"/>
      <c r="H1072" s="18">
        <f t="shared" si="16"/>
        <v>-3.7931034480607195E-3</v>
      </c>
      <c r="I1072" s="92"/>
      <c r="J1072" s="92"/>
    </row>
    <row r="1073" spans="1:10" s="84" customFormat="1">
      <c r="A1073" s="60" t="s">
        <v>1107</v>
      </c>
      <c r="B1073" s="60">
        <v>55533</v>
      </c>
      <c r="C1073" s="28">
        <v>947.42241379310349</v>
      </c>
      <c r="D1073" s="137"/>
      <c r="E1073" s="32" t="s">
        <v>12925</v>
      </c>
      <c r="F1073" s="28">
        <v>947.42</v>
      </c>
      <c r="G1073" s="137"/>
      <c r="H1073" s="18">
        <f t="shared" si="16"/>
        <v>2.4137931035284055E-3</v>
      </c>
      <c r="I1073" s="92"/>
      <c r="J1073" s="92"/>
    </row>
    <row r="1074" spans="1:10" s="84" customFormat="1">
      <c r="A1074" s="60" t="s">
        <v>1107</v>
      </c>
      <c r="B1074" s="60">
        <v>55534</v>
      </c>
      <c r="C1074" s="28">
        <v>586.20689655172418</v>
      </c>
      <c r="D1074" s="137"/>
      <c r="E1074" s="32" t="s">
        <v>12926</v>
      </c>
      <c r="F1074" s="28">
        <v>586.21</v>
      </c>
      <c r="G1074" s="137"/>
      <c r="H1074" s="18">
        <f t="shared" si="16"/>
        <v>-3.1034482758514059E-3</v>
      </c>
      <c r="I1074" s="92"/>
      <c r="J1074" s="92"/>
    </row>
    <row r="1075" spans="1:10" s="84" customFormat="1">
      <c r="A1075" s="60" t="s">
        <v>1107</v>
      </c>
      <c r="B1075" s="60">
        <v>55535</v>
      </c>
      <c r="C1075" s="28">
        <v>961.19827586206907</v>
      </c>
      <c r="D1075" s="137"/>
      <c r="E1075" s="32" t="s">
        <v>12927</v>
      </c>
      <c r="F1075" s="28">
        <v>961.2</v>
      </c>
      <c r="G1075" s="137"/>
      <c r="H1075" s="18">
        <f t="shared" si="16"/>
        <v>-1.7241379309780314E-3</v>
      </c>
      <c r="I1075" s="92"/>
      <c r="J1075" s="92"/>
    </row>
    <row r="1076" spans="1:10" s="84" customFormat="1">
      <c r="A1076" s="60" t="s">
        <v>1107</v>
      </c>
      <c r="B1076" s="60">
        <v>55536</v>
      </c>
      <c r="C1076" s="28">
        <v>1007.7586206896552</v>
      </c>
      <c r="D1076" s="137"/>
      <c r="E1076" s="32" t="s">
        <v>12928</v>
      </c>
      <c r="F1076" s="28">
        <v>1007.76</v>
      </c>
      <c r="G1076" s="137"/>
      <c r="H1076" s="18">
        <f t="shared" si="16"/>
        <v>-1.3793103447596877E-3</v>
      </c>
      <c r="I1076" s="92"/>
      <c r="J1076" s="92"/>
    </row>
    <row r="1077" spans="1:10" s="84" customFormat="1">
      <c r="A1077" s="60" t="s">
        <v>1107</v>
      </c>
      <c r="B1077" s="60">
        <v>55537</v>
      </c>
      <c r="C1077" s="28">
        <v>1711.2241379310346</v>
      </c>
      <c r="D1077" s="137"/>
      <c r="E1077" s="32" t="s">
        <v>12929</v>
      </c>
      <c r="F1077" s="28">
        <v>1711.22</v>
      </c>
      <c r="G1077" s="137"/>
      <c r="H1077" s="18">
        <f t="shared" si="16"/>
        <v>4.1379310346201237E-3</v>
      </c>
      <c r="I1077" s="92"/>
      <c r="J1077" s="92"/>
    </row>
    <row r="1078" spans="1:10" s="84" customFormat="1">
      <c r="A1078" s="60" t="s">
        <v>1107</v>
      </c>
      <c r="B1078" s="60">
        <v>55538</v>
      </c>
      <c r="C1078" s="28">
        <v>7116.8965517241386</v>
      </c>
      <c r="D1078" s="137"/>
      <c r="E1078" s="32" t="s">
        <v>12930</v>
      </c>
      <c r="F1078" s="28">
        <v>7116.9</v>
      </c>
      <c r="G1078" s="137"/>
      <c r="H1078" s="18">
        <f t="shared" si="16"/>
        <v>-3.448275861046568E-3</v>
      </c>
      <c r="I1078" s="92"/>
      <c r="J1078" s="92"/>
    </row>
    <row r="1079" spans="1:10" s="84" customFormat="1">
      <c r="A1079" s="60" t="s">
        <v>1107</v>
      </c>
      <c r="B1079" s="60">
        <v>55539</v>
      </c>
      <c r="C1079" s="28">
        <v>45.000000000000007</v>
      </c>
      <c r="D1079" s="137"/>
      <c r="E1079" s="32" t="s">
        <v>12931</v>
      </c>
      <c r="F1079" s="28">
        <v>45</v>
      </c>
      <c r="G1079" s="137"/>
      <c r="H1079" s="18">
        <f t="shared" si="16"/>
        <v>0</v>
      </c>
      <c r="I1079" s="92"/>
      <c r="J1079" s="92"/>
    </row>
    <row r="1080" spans="1:10" s="84" customFormat="1">
      <c r="A1080" s="60" t="s">
        <v>1107</v>
      </c>
      <c r="B1080" s="60">
        <v>55540</v>
      </c>
      <c r="C1080" s="28">
        <v>1007.7586206896552</v>
      </c>
      <c r="D1080" s="137"/>
      <c r="E1080" s="32" t="s">
        <v>12932</v>
      </c>
      <c r="F1080" s="28">
        <v>1007.76</v>
      </c>
      <c r="G1080" s="137"/>
      <c r="H1080" s="18">
        <f t="shared" si="16"/>
        <v>-1.3793103447596877E-3</v>
      </c>
      <c r="I1080" s="92"/>
      <c r="J1080" s="92"/>
    </row>
    <row r="1081" spans="1:10" s="84" customFormat="1">
      <c r="A1081" s="60" t="s">
        <v>1107</v>
      </c>
      <c r="B1081" s="60">
        <v>55541</v>
      </c>
      <c r="C1081" s="28">
        <v>1007.7500000000001</v>
      </c>
      <c r="D1081" s="137"/>
      <c r="E1081" s="32" t="s">
        <v>12933</v>
      </c>
      <c r="F1081" s="28">
        <v>1007.75</v>
      </c>
      <c r="G1081" s="137"/>
      <c r="H1081" s="18">
        <f t="shared" si="16"/>
        <v>0</v>
      </c>
      <c r="I1081" s="92"/>
      <c r="J1081" s="92"/>
    </row>
    <row r="1082" spans="1:10" s="84" customFormat="1">
      <c r="A1082" s="60" t="s">
        <v>1107</v>
      </c>
      <c r="B1082" s="60">
        <v>55542</v>
      </c>
      <c r="C1082" s="28">
        <v>400</v>
      </c>
      <c r="D1082" s="137"/>
      <c r="E1082" s="32" t="s">
        <v>12934</v>
      </c>
      <c r="F1082" s="28">
        <v>400</v>
      </c>
      <c r="G1082" s="137"/>
      <c r="H1082" s="18">
        <f t="shared" si="16"/>
        <v>0</v>
      </c>
      <c r="I1082" s="92"/>
      <c r="J1082" s="92"/>
    </row>
    <row r="1083" spans="1:10" s="84" customFormat="1">
      <c r="A1083" s="60" t="s">
        <v>1107</v>
      </c>
      <c r="B1083" s="60">
        <v>55543</v>
      </c>
      <c r="C1083" s="28">
        <v>1007.7586206896552</v>
      </c>
      <c r="D1083" s="137"/>
      <c r="E1083" s="32" t="s">
        <v>12935</v>
      </c>
      <c r="F1083" s="28">
        <v>1007.76</v>
      </c>
      <c r="G1083" s="137"/>
      <c r="H1083" s="18">
        <f t="shared" si="16"/>
        <v>-1.3793103447596877E-3</v>
      </c>
      <c r="I1083" s="92"/>
      <c r="J1083" s="92"/>
    </row>
    <row r="1084" spans="1:10" s="84" customFormat="1">
      <c r="A1084" s="60" t="s">
        <v>1107</v>
      </c>
      <c r="B1084" s="60">
        <v>55544</v>
      </c>
      <c r="C1084" s="28">
        <v>1671.5517241379312</v>
      </c>
      <c r="D1084" s="137"/>
      <c r="E1084" s="32" t="s">
        <v>12936</v>
      </c>
      <c r="F1084" s="28">
        <v>1671.55</v>
      </c>
      <c r="G1084" s="137"/>
      <c r="H1084" s="18">
        <f t="shared" si="16"/>
        <v>1.724137931205405E-3</v>
      </c>
      <c r="I1084" s="92"/>
      <c r="J1084" s="92"/>
    </row>
    <row r="1085" spans="1:10" s="84" customFormat="1">
      <c r="A1085" s="60" t="s">
        <v>1107</v>
      </c>
      <c r="B1085" s="60">
        <v>55545</v>
      </c>
      <c r="C1085" s="28">
        <v>1698.2758620689656</v>
      </c>
      <c r="D1085" s="137"/>
      <c r="E1085" s="32" t="s">
        <v>12937</v>
      </c>
      <c r="F1085" s="28">
        <v>1698.28</v>
      </c>
      <c r="G1085" s="137"/>
      <c r="H1085" s="18">
        <f t="shared" si="16"/>
        <v>-4.13793103439275E-3</v>
      </c>
      <c r="I1085" s="92"/>
      <c r="J1085" s="92"/>
    </row>
    <row r="1086" spans="1:10" s="84" customFormat="1">
      <c r="A1086" s="60" t="s">
        <v>1107</v>
      </c>
      <c r="B1086" s="60">
        <v>55546</v>
      </c>
      <c r="C1086" s="28">
        <v>1007.7586206896552</v>
      </c>
      <c r="D1086" s="137"/>
      <c r="E1086" s="32" t="s">
        <v>12938</v>
      </c>
      <c r="F1086" s="28">
        <v>1007.76</v>
      </c>
      <c r="G1086" s="137"/>
      <c r="H1086" s="18">
        <f t="shared" si="16"/>
        <v>-1.3793103447596877E-3</v>
      </c>
      <c r="I1086" s="92"/>
      <c r="J1086" s="92"/>
    </row>
    <row r="1087" spans="1:10" s="84" customFormat="1">
      <c r="A1087" s="60" t="s">
        <v>1107</v>
      </c>
      <c r="B1087" s="60">
        <v>55547</v>
      </c>
      <c r="C1087" s="28">
        <v>1747.4310344827588</v>
      </c>
      <c r="D1087" s="137"/>
      <c r="E1087" s="32" t="s">
        <v>12939</v>
      </c>
      <c r="F1087" s="28">
        <v>1747.43</v>
      </c>
      <c r="G1087" s="137"/>
      <c r="H1087" s="18">
        <f t="shared" si="16"/>
        <v>1.0344827587687178E-3</v>
      </c>
      <c r="I1087" s="92"/>
      <c r="J1087" s="92"/>
    </row>
    <row r="1088" spans="1:10" s="84" customFormat="1">
      <c r="A1088" s="60" t="s">
        <v>1107</v>
      </c>
      <c r="B1088" s="60">
        <v>55548</v>
      </c>
      <c r="C1088" s="28">
        <v>174.60344827586206</v>
      </c>
      <c r="D1088" s="137"/>
      <c r="E1088" s="32" t="s">
        <v>12940</v>
      </c>
      <c r="F1088" s="28">
        <v>174.6</v>
      </c>
      <c r="G1088" s="137"/>
      <c r="H1088" s="18">
        <f t="shared" si="16"/>
        <v>3.4482758620697496E-3</v>
      </c>
      <c r="I1088" s="92"/>
      <c r="J1088" s="92"/>
    </row>
    <row r="1089" spans="1:10" s="84" customFormat="1">
      <c r="A1089" s="60" t="s">
        <v>1107</v>
      </c>
      <c r="B1089" s="60">
        <v>55549</v>
      </c>
      <c r="C1089" s="28">
        <v>2922.8017241379312</v>
      </c>
      <c r="D1089" s="137"/>
      <c r="E1089" s="32" t="s">
        <v>12941</v>
      </c>
      <c r="F1089" s="28">
        <v>2922.8</v>
      </c>
      <c r="G1089" s="137"/>
      <c r="H1089" s="18">
        <f t="shared" si="16"/>
        <v>1.7241379309780314E-3</v>
      </c>
      <c r="I1089" s="92"/>
      <c r="J1089" s="92"/>
    </row>
    <row r="1090" spans="1:10" s="84" customFormat="1">
      <c r="A1090" s="60" t="s">
        <v>1107</v>
      </c>
      <c r="B1090" s="60">
        <v>55550</v>
      </c>
      <c r="C1090" s="28">
        <v>2922.8017241379312</v>
      </c>
      <c r="D1090" s="137"/>
      <c r="E1090" s="32" t="s">
        <v>12942</v>
      </c>
      <c r="F1090" s="28">
        <v>2922.8</v>
      </c>
      <c r="G1090" s="137"/>
      <c r="H1090" s="18">
        <f t="shared" si="16"/>
        <v>1.7241379309780314E-3</v>
      </c>
      <c r="I1090" s="92"/>
      <c r="J1090" s="92"/>
    </row>
    <row r="1091" spans="1:10" s="84" customFormat="1">
      <c r="A1091" s="60" t="s">
        <v>1107</v>
      </c>
      <c r="B1091" s="60">
        <v>55551</v>
      </c>
      <c r="C1091" s="28">
        <v>3820.3793103448284</v>
      </c>
      <c r="D1091" s="137"/>
      <c r="E1091" s="32" t="s">
        <v>12943</v>
      </c>
      <c r="F1091" s="28">
        <v>3820.3799999999997</v>
      </c>
      <c r="G1091" s="137"/>
      <c r="H1091" s="18">
        <f t="shared" si="16"/>
        <v>-6.896551712998189E-4</v>
      </c>
      <c r="I1091" s="92"/>
      <c r="J1091" s="92"/>
    </row>
    <row r="1092" spans="1:10" s="84" customFormat="1">
      <c r="A1092" s="60" t="s">
        <v>1107</v>
      </c>
      <c r="B1092" s="60">
        <v>55552</v>
      </c>
      <c r="C1092" s="28">
        <v>947.42241379310349</v>
      </c>
      <c r="D1092" s="137"/>
      <c r="E1092" s="32" t="s">
        <v>12944</v>
      </c>
      <c r="F1092" s="28">
        <v>947.42</v>
      </c>
      <c r="G1092" s="137"/>
      <c r="H1092" s="18">
        <f t="shared" si="16"/>
        <v>2.4137931035284055E-3</v>
      </c>
      <c r="I1092" s="92"/>
      <c r="J1092" s="92"/>
    </row>
    <row r="1093" spans="1:10" s="84" customFormat="1">
      <c r="A1093" s="60" t="s">
        <v>1107</v>
      </c>
      <c r="B1093" s="60">
        <v>55553</v>
      </c>
      <c r="C1093" s="28">
        <v>1944.3534482758621</v>
      </c>
      <c r="D1093" s="137"/>
      <c r="E1093" s="32" t="s">
        <v>12945</v>
      </c>
      <c r="F1093" s="28">
        <v>1944.3500000000001</v>
      </c>
      <c r="G1093" s="137"/>
      <c r="H1093" s="18">
        <f t="shared" si="16"/>
        <v>3.4482758619560627E-3</v>
      </c>
      <c r="I1093" s="92"/>
      <c r="J1093" s="92"/>
    </row>
    <row r="1094" spans="1:10" s="84" customFormat="1">
      <c r="A1094" s="60" t="s">
        <v>1107</v>
      </c>
      <c r="B1094" s="60">
        <v>55554</v>
      </c>
      <c r="C1094" s="28">
        <v>1944.3534482758621</v>
      </c>
      <c r="D1094" s="137"/>
      <c r="E1094" s="32" t="s">
        <v>12946</v>
      </c>
      <c r="F1094" s="28">
        <v>1944.3500000000001</v>
      </c>
      <c r="G1094" s="137"/>
      <c r="H1094" s="18">
        <f t="shared" si="16"/>
        <v>3.4482758619560627E-3</v>
      </c>
      <c r="I1094" s="92"/>
      <c r="J1094" s="92"/>
    </row>
    <row r="1095" spans="1:10">
      <c r="A1095" s="60" t="s">
        <v>1107</v>
      </c>
      <c r="B1095" s="60">
        <v>55555</v>
      </c>
      <c r="C1095" s="28">
        <v>174.60344827586206</v>
      </c>
      <c r="D1095" s="57"/>
      <c r="E1095" s="32" t="s">
        <v>12947</v>
      </c>
      <c r="F1095" s="28">
        <v>174.6</v>
      </c>
      <c r="G1095" s="57"/>
      <c r="H1095" s="18">
        <f t="shared" si="16"/>
        <v>3.4482758620697496E-3</v>
      </c>
      <c r="I1095" s="119"/>
      <c r="J1095" s="119"/>
    </row>
    <row r="1096" spans="1:10">
      <c r="A1096" s="60" t="s">
        <v>1107</v>
      </c>
      <c r="B1096" s="60">
        <v>55556</v>
      </c>
      <c r="C1096" s="28">
        <v>87.301724137931032</v>
      </c>
      <c r="D1096" s="57"/>
      <c r="E1096" s="32" t="s">
        <v>12948</v>
      </c>
      <c r="F1096" s="28">
        <v>87.3</v>
      </c>
      <c r="G1096" s="57"/>
      <c r="H1096" s="18">
        <f t="shared" si="16"/>
        <v>1.7241379310348748E-3</v>
      </c>
      <c r="I1096" s="119"/>
      <c r="J1096" s="119"/>
    </row>
    <row r="1097" spans="1:10">
      <c r="A1097" s="60" t="s">
        <v>1107</v>
      </c>
      <c r="B1097" s="60">
        <v>55557</v>
      </c>
      <c r="C1097" s="28">
        <v>1944.3534482758621</v>
      </c>
      <c r="D1097" s="57"/>
      <c r="E1097" s="32" t="s">
        <v>12949</v>
      </c>
      <c r="F1097" s="28">
        <v>1944.3500000000001</v>
      </c>
      <c r="G1097" s="57"/>
      <c r="H1097" s="18">
        <f t="shared" ref="H1097:H1107" si="17">+C1097-F1097</f>
        <v>3.4482758619560627E-3</v>
      </c>
      <c r="I1097" s="119"/>
      <c r="J1097" s="119"/>
    </row>
    <row r="1098" spans="1:10">
      <c r="A1098" s="60" t="s">
        <v>1107</v>
      </c>
      <c r="B1098" s="60">
        <v>55558</v>
      </c>
      <c r="C1098" s="28">
        <v>1758.6206896551726</v>
      </c>
      <c r="D1098" s="57"/>
      <c r="E1098" s="32" t="s">
        <v>12950</v>
      </c>
      <c r="F1098" s="28">
        <v>1758.6200000000001</v>
      </c>
      <c r="G1098" s="57"/>
      <c r="H1098" s="18">
        <f t="shared" si="17"/>
        <v>6.8965517243668728E-4</v>
      </c>
      <c r="I1098" s="119"/>
      <c r="J1098" s="119"/>
    </row>
    <row r="1099" spans="1:10">
      <c r="A1099" s="60" t="s">
        <v>1107</v>
      </c>
      <c r="B1099" s="60">
        <v>55559</v>
      </c>
      <c r="C1099" s="28">
        <v>1758.6120689655174</v>
      </c>
      <c r="D1099" s="57"/>
      <c r="E1099" s="32" t="s">
        <v>12951</v>
      </c>
      <c r="F1099" s="28">
        <v>1758.6100000000001</v>
      </c>
      <c r="G1099" s="57"/>
      <c r="H1099" s="18">
        <f t="shared" si="17"/>
        <v>2.0689655173100618E-3</v>
      </c>
      <c r="I1099" s="119"/>
      <c r="J1099" s="119"/>
    </row>
    <row r="1100" spans="1:10">
      <c r="A1100" s="60" t="s">
        <v>1107</v>
      </c>
      <c r="B1100" s="60">
        <v>55560</v>
      </c>
      <c r="C1100" s="28">
        <v>2862.0689655172414</v>
      </c>
      <c r="D1100" s="57"/>
      <c r="E1100" s="32" t="s">
        <v>12952</v>
      </c>
      <c r="F1100" s="28">
        <v>2862.0699999999997</v>
      </c>
      <c r="G1100" s="57"/>
      <c r="H1100" s="18">
        <f t="shared" si="17"/>
        <v>-1.0344827583139704E-3</v>
      </c>
      <c r="I1100" s="119"/>
      <c r="J1100" s="119"/>
    </row>
    <row r="1101" spans="1:10">
      <c r="A1101" s="60" t="s">
        <v>1107</v>
      </c>
      <c r="B1101" s="60">
        <v>55561</v>
      </c>
      <c r="C1101" s="28">
        <v>947.42241379310349</v>
      </c>
      <c r="D1101" s="57"/>
      <c r="E1101" s="32" t="s">
        <v>12953</v>
      </c>
      <c r="F1101" s="28">
        <v>947.42000000000007</v>
      </c>
      <c r="G1101" s="57"/>
      <c r="H1101" s="18">
        <f t="shared" si="17"/>
        <v>2.4137931034147186E-3</v>
      </c>
      <c r="I1101" s="119"/>
      <c r="J1101" s="119"/>
    </row>
    <row r="1102" spans="1:10">
      <c r="A1102" s="60" t="s">
        <v>1107</v>
      </c>
      <c r="B1102" s="60">
        <v>55562</v>
      </c>
      <c r="C1102" s="28">
        <v>1698.2758620689656</v>
      </c>
      <c r="D1102" s="57"/>
      <c r="E1102" s="32" t="s">
        <v>12954</v>
      </c>
      <c r="F1102" s="28">
        <v>1698.28</v>
      </c>
      <c r="G1102" s="57"/>
      <c r="H1102" s="18">
        <f t="shared" si="17"/>
        <v>-4.13793103439275E-3</v>
      </c>
      <c r="I1102" s="119"/>
      <c r="J1102" s="119"/>
    </row>
    <row r="1103" spans="1:10">
      <c r="A1103" s="60" t="s">
        <v>1107</v>
      </c>
      <c r="B1103" s="60">
        <v>55563</v>
      </c>
      <c r="C1103" s="28">
        <v>3793.1120689655177</v>
      </c>
      <c r="D1103" s="57"/>
      <c r="E1103" s="32" t="s">
        <v>12955</v>
      </c>
      <c r="F1103" s="28">
        <v>3793.1099999999997</v>
      </c>
      <c r="G1103" s="57"/>
      <c r="H1103" s="18">
        <f t="shared" si="17"/>
        <v>2.0689655179921829E-3</v>
      </c>
      <c r="I1103" s="119"/>
      <c r="J1103" s="119"/>
    </row>
    <row r="1104" spans="1:10">
      <c r="A1104" s="60" t="s">
        <v>1107</v>
      </c>
      <c r="B1104" s="60">
        <v>55564</v>
      </c>
      <c r="C1104" s="28">
        <v>1698.2758620689656</v>
      </c>
      <c r="D1104" s="57"/>
      <c r="E1104" s="32" t="s">
        <v>12956</v>
      </c>
      <c r="F1104" s="28">
        <v>1698.28</v>
      </c>
      <c r="G1104" s="57"/>
      <c r="H1104" s="18">
        <f t="shared" si="17"/>
        <v>-4.13793103439275E-3</v>
      </c>
      <c r="I1104" s="119"/>
      <c r="J1104" s="119"/>
    </row>
    <row r="1105" spans="1:13">
      <c r="A1105" s="60" t="s">
        <v>1107</v>
      </c>
      <c r="B1105" s="60">
        <v>55565</v>
      </c>
      <c r="C1105" s="28">
        <v>1007.7586206896552</v>
      </c>
      <c r="D1105" s="57"/>
      <c r="E1105" s="32" t="s">
        <v>12957</v>
      </c>
      <c r="F1105" s="28">
        <v>1007.76</v>
      </c>
      <c r="G1105" s="57"/>
      <c r="H1105" s="18">
        <f t="shared" si="17"/>
        <v>-1.3793103447596877E-3</v>
      </c>
      <c r="I1105" s="119"/>
      <c r="J1105" s="119"/>
    </row>
    <row r="1106" spans="1:13">
      <c r="A1106" s="60" t="s">
        <v>1107</v>
      </c>
      <c r="B1106" s="60">
        <v>55566</v>
      </c>
      <c r="C1106" s="28">
        <v>1007.7586206896552</v>
      </c>
      <c r="D1106" s="57"/>
      <c r="E1106" s="32" t="s">
        <v>12958</v>
      </c>
      <c r="F1106" s="28">
        <v>1007.76</v>
      </c>
      <c r="G1106" s="57"/>
      <c r="H1106" s="18">
        <f t="shared" si="17"/>
        <v>-1.3793103447596877E-3</v>
      </c>
      <c r="I1106" s="119"/>
      <c r="J1106" s="119"/>
    </row>
    <row r="1107" spans="1:13">
      <c r="A1107" s="60" t="s">
        <v>1107</v>
      </c>
      <c r="B1107" s="60">
        <v>55567</v>
      </c>
      <c r="C1107" s="28">
        <v>947.42241379310349</v>
      </c>
      <c r="D1107" s="57"/>
      <c r="E1107" s="32" t="s">
        <v>12959</v>
      </c>
      <c r="F1107" s="28">
        <v>947.42</v>
      </c>
      <c r="G1107" s="57"/>
      <c r="H1107" s="18">
        <f t="shared" si="17"/>
        <v>2.4137931035284055E-3</v>
      </c>
      <c r="I1107" s="119"/>
      <c r="J1107" s="119"/>
      <c r="L1107" s="36" t="s">
        <v>2</v>
      </c>
      <c r="M1107" s="98">
        <f>+C1109+C1171</f>
        <v>2468781.9482758623</v>
      </c>
    </row>
    <row r="1108" spans="1:13" ht="15.75" thickBot="1">
      <c r="L1108" s="36" t="s">
        <v>277</v>
      </c>
      <c r="M1108" s="130">
        <f>+F1109+F1171</f>
        <v>2469789.3799999952</v>
      </c>
    </row>
    <row r="1109" spans="1:13" ht="16.5" thickTop="1" thickBot="1">
      <c r="B1109" s="92"/>
      <c r="C1109" s="31">
        <f>+SUM(C8:C1107)</f>
        <v>2626111.5172413797</v>
      </c>
      <c r="D1109" s="36"/>
      <c r="E1109" s="36"/>
      <c r="F1109" s="31">
        <f>+SUM(F8:F1107)</f>
        <v>2627118.9499999951</v>
      </c>
      <c r="G1109" s="36"/>
      <c r="H1109" s="34">
        <f>+SUM(H8:H1107)</f>
        <v>-1007.432758620563</v>
      </c>
      <c r="I1109" s="119"/>
      <c r="J1109" s="119"/>
      <c r="L1109" s="36" t="s">
        <v>223</v>
      </c>
      <c r="M1109" s="98">
        <f>+M1107-M1108</f>
        <v>-1007.43172413297</v>
      </c>
    </row>
    <row r="1110" spans="1:13" ht="15.75" thickTop="1"/>
    <row r="1112" spans="1:13">
      <c r="A1112" s="60" t="s">
        <v>2253</v>
      </c>
      <c r="B1112" s="60">
        <v>1962</v>
      </c>
      <c r="C1112" s="28">
        <v>-2801.7241379310349</v>
      </c>
      <c r="D1112" s="120"/>
      <c r="E1112" s="32" t="s">
        <v>12961</v>
      </c>
      <c r="F1112" s="28">
        <v>-2801.72</v>
      </c>
      <c r="G1112" s="57"/>
      <c r="H1112" s="18">
        <f>+C1112-F1112</f>
        <v>-4.137931035074871E-3</v>
      </c>
    </row>
    <row r="1113" spans="1:13">
      <c r="A1113" s="60" t="s">
        <v>2253</v>
      </c>
      <c r="B1113" s="60">
        <v>1963</v>
      </c>
      <c r="C1113" s="28">
        <v>-1758.6206896551726</v>
      </c>
      <c r="D1113" s="120"/>
      <c r="E1113" s="32" t="s">
        <v>12962</v>
      </c>
      <c r="F1113" s="28">
        <v>-1758.62</v>
      </c>
      <c r="G1113" s="57"/>
      <c r="H1113" s="18">
        <f t="shared" ref="H1113:H1169" si="18">+C1113-F1113</f>
        <v>-6.8965517266406096E-4</v>
      </c>
    </row>
    <row r="1114" spans="1:13">
      <c r="A1114" s="60" t="s">
        <v>2253</v>
      </c>
      <c r="B1114" s="60">
        <v>1964</v>
      </c>
      <c r="C1114" s="28">
        <v>-607.75862068965523</v>
      </c>
      <c r="D1114" s="120"/>
      <c r="E1114" s="32" t="s">
        <v>12963</v>
      </c>
      <c r="F1114" s="28">
        <v>-607.76</v>
      </c>
      <c r="G1114" s="57"/>
      <c r="H1114" s="18">
        <f t="shared" si="18"/>
        <v>1.3793103447596877E-3</v>
      </c>
    </row>
    <row r="1115" spans="1:13">
      <c r="A1115" s="60" t="s">
        <v>2253</v>
      </c>
      <c r="B1115" s="60">
        <v>1965</v>
      </c>
      <c r="C1115" s="28">
        <v>-200</v>
      </c>
      <c r="D1115" s="120"/>
      <c r="E1115" s="32" t="s">
        <v>12964</v>
      </c>
      <c r="F1115" s="28">
        <v>-200</v>
      </c>
      <c r="G1115" s="57"/>
      <c r="H1115" s="18">
        <f t="shared" si="18"/>
        <v>0</v>
      </c>
    </row>
    <row r="1116" spans="1:13">
      <c r="A1116" s="60" t="s">
        <v>2253</v>
      </c>
      <c r="B1116" s="60">
        <v>1966</v>
      </c>
      <c r="C1116" s="28">
        <v>-1007.7586206896552</v>
      </c>
      <c r="D1116" s="120"/>
      <c r="E1116" s="32" t="s">
        <v>12965</v>
      </c>
      <c r="F1116" s="28">
        <v>-1007.76</v>
      </c>
      <c r="G1116" s="57"/>
      <c r="H1116" s="18">
        <f t="shared" si="18"/>
        <v>1.3793103447596877E-3</v>
      </c>
    </row>
    <row r="1117" spans="1:13">
      <c r="A1117" s="60" t="s">
        <v>2253</v>
      </c>
      <c r="B1117" s="60">
        <v>1967</v>
      </c>
      <c r="C1117" s="28">
        <v>-4533.6293103448279</v>
      </c>
      <c r="D1117" s="120"/>
      <c r="E1117" s="32" t="s">
        <v>12966</v>
      </c>
      <c r="F1117" s="28">
        <v>-4533.63</v>
      </c>
      <c r="G1117" s="57"/>
      <c r="H1117" s="18">
        <f t="shared" si="18"/>
        <v>6.896551722093136E-4</v>
      </c>
    </row>
    <row r="1118" spans="1:13">
      <c r="A1118" s="60" t="s">
        <v>2253</v>
      </c>
      <c r="B1118" s="60">
        <v>1968</v>
      </c>
      <c r="C1118" s="28">
        <v>-3788.810344827587</v>
      </c>
      <c r="D1118" s="120"/>
      <c r="E1118" s="32" t="s">
        <v>12967</v>
      </c>
      <c r="F1118" s="28">
        <v>-3788.8100000000004</v>
      </c>
      <c r="G1118" s="57"/>
      <c r="H1118" s="18">
        <f t="shared" si="18"/>
        <v>-3.4482758655940415E-4</v>
      </c>
    </row>
    <row r="1119" spans="1:13">
      <c r="A1119" s="60" t="s">
        <v>2253</v>
      </c>
      <c r="B1119" s="60">
        <v>1969</v>
      </c>
      <c r="C1119" s="28">
        <v>-1698.2758620689656</v>
      </c>
      <c r="D1119" s="120"/>
      <c r="E1119" s="32" t="s">
        <v>12968</v>
      </c>
      <c r="F1119" s="28">
        <v>-1698.28</v>
      </c>
      <c r="G1119" s="57"/>
      <c r="H1119" s="18">
        <f t="shared" si="18"/>
        <v>4.13793103439275E-3</v>
      </c>
    </row>
    <row r="1120" spans="1:13">
      <c r="A1120" s="60" t="s">
        <v>2253</v>
      </c>
      <c r="B1120" s="60">
        <v>1970</v>
      </c>
      <c r="C1120" s="28">
        <v>-1207.7586206896553</v>
      </c>
      <c r="D1120" s="120"/>
      <c r="E1120" s="32" t="s">
        <v>12969</v>
      </c>
      <c r="F1120" s="28">
        <v>-1207.76</v>
      </c>
      <c r="G1120" s="57"/>
      <c r="H1120" s="18">
        <f t="shared" si="18"/>
        <v>1.3793103446460009E-3</v>
      </c>
    </row>
    <row r="1121" spans="1:8">
      <c r="A1121" s="60" t="s">
        <v>2253</v>
      </c>
      <c r="B1121" s="60">
        <v>1971</v>
      </c>
      <c r="C1121" s="28">
        <v>-947.42241379310349</v>
      </c>
      <c r="D1121" s="120"/>
      <c r="E1121" s="32" t="s">
        <v>12970</v>
      </c>
      <c r="F1121" s="28">
        <v>-947.42</v>
      </c>
      <c r="G1121" s="57"/>
      <c r="H1121" s="18">
        <f t="shared" si="18"/>
        <v>-2.4137931035284055E-3</v>
      </c>
    </row>
    <row r="1122" spans="1:8">
      <c r="A1122" s="60" t="s">
        <v>2253</v>
      </c>
      <c r="B1122" s="60">
        <v>1972</v>
      </c>
      <c r="C1122" s="28">
        <v>-1007.7586206896552</v>
      </c>
      <c r="D1122" s="120"/>
      <c r="E1122" s="32" t="s">
        <v>12971</v>
      </c>
      <c r="F1122" s="28">
        <v>-1007.76</v>
      </c>
      <c r="G1122" s="57"/>
      <c r="H1122" s="18">
        <f t="shared" si="18"/>
        <v>1.3793103447596877E-3</v>
      </c>
    </row>
    <row r="1123" spans="1:8">
      <c r="A1123" s="60" t="s">
        <v>2253</v>
      </c>
      <c r="B1123" s="60">
        <v>1973</v>
      </c>
      <c r="C1123" s="28">
        <v>-1007.7586206896552</v>
      </c>
      <c r="D1123" s="120"/>
      <c r="E1123" s="32" t="s">
        <v>12972</v>
      </c>
      <c r="F1123" s="28">
        <v>-1007.76</v>
      </c>
      <c r="G1123" s="57"/>
      <c r="H1123" s="18">
        <f t="shared" si="18"/>
        <v>1.3793103447596877E-3</v>
      </c>
    </row>
    <row r="1124" spans="1:8">
      <c r="A1124" s="60" t="s">
        <v>2253</v>
      </c>
      <c r="B1124" s="60">
        <v>1974</v>
      </c>
      <c r="C1124" s="28">
        <v>-8273.5</v>
      </c>
      <c r="D1124" s="120"/>
      <c r="E1124" s="32" t="s">
        <v>12973</v>
      </c>
      <c r="F1124" s="28">
        <v>-8273.5</v>
      </c>
      <c r="G1124" s="57"/>
      <c r="H1124" s="18">
        <f t="shared" si="18"/>
        <v>0</v>
      </c>
    </row>
    <row r="1125" spans="1:8">
      <c r="A1125" s="60" t="s">
        <v>2253</v>
      </c>
      <c r="B1125" s="60">
        <v>1975</v>
      </c>
      <c r="C1125" s="28">
        <v>-1007.7586206896552</v>
      </c>
      <c r="D1125" s="120"/>
      <c r="E1125" s="32" t="s">
        <v>12974</v>
      </c>
      <c r="F1125" s="28">
        <v>-1007.76</v>
      </c>
      <c r="G1125" s="57"/>
      <c r="H1125" s="18">
        <f t="shared" si="18"/>
        <v>1.3793103447596877E-3</v>
      </c>
    </row>
    <row r="1126" spans="1:8">
      <c r="A1126" s="60" t="s">
        <v>2253</v>
      </c>
      <c r="B1126" s="60">
        <v>1976</v>
      </c>
      <c r="C1126" s="28">
        <v>-947.42241379310349</v>
      </c>
      <c r="D1126" s="120"/>
      <c r="E1126" s="32" t="s">
        <v>12975</v>
      </c>
      <c r="F1126" s="28">
        <v>-947.42000000000007</v>
      </c>
      <c r="G1126" s="57"/>
      <c r="H1126" s="18">
        <f t="shared" si="18"/>
        <v>-2.4137931034147186E-3</v>
      </c>
    </row>
    <row r="1127" spans="1:8">
      <c r="A1127" s="60" t="s">
        <v>2253</v>
      </c>
      <c r="B1127" s="60">
        <v>1977</v>
      </c>
      <c r="C1127" s="28">
        <v>-947.42241379310349</v>
      </c>
      <c r="D1127" s="120"/>
      <c r="E1127" s="32" t="s">
        <v>12976</v>
      </c>
      <c r="F1127" s="28">
        <v>-947.42000000000007</v>
      </c>
      <c r="G1127" s="57"/>
      <c r="H1127" s="18">
        <f t="shared" si="18"/>
        <v>-2.4137931034147186E-3</v>
      </c>
    </row>
    <row r="1128" spans="1:8">
      <c r="A1128" s="60" t="s">
        <v>2253</v>
      </c>
      <c r="B1128" s="60">
        <v>1978</v>
      </c>
      <c r="C1128" s="28">
        <v>-1007.7586206896552</v>
      </c>
      <c r="D1128" s="120"/>
      <c r="E1128" s="32" t="s">
        <v>12977</v>
      </c>
      <c r="F1128" s="28">
        <v>-1007.76</v>
      </c>
      <c r="G1128" s="57"/>
      <c r="H1128" s="18">
        <f t="shared" si="18"/>
        <v>1.3793103447596877E-3</v>
      </c>
    </row>
    <row r="1129" spans="1:8">
      <c r="A1129" s="60" t="s">
        <v>2253</v>
      </c>
      <c r="B1129" s="60">
        <v>1979</v>
      </c>
      <c r="C1129" s="28">
        <v>-1155</v>
      </c>
      <c r="D1129" s="120"/>
      <c r="E1129" s="32" t="s">
        <v>12978</v>
      </c>
      <c r="F1129" s="28">
        <v>-1155</v>
      </c>
      <c r="G1129" s="57"/>
      <c r="H1129" s="18">
        <f t="shared" si="18"/>
        <v>0</v>
      </c>
    </row>
    <row r="1130" spans="1:8">
      <c r="A1130" s="60" t="s">
        <v>2253</v>
      </c>
      <c r="B1130" s="60">
        <v>1980</v>
      </c>
      <c r="C1130" s="28">
        <v>-1007.7586206896552</v>
      </c>
      <c r="D1130" s="120"/>
      <c r="E1130" s="32" t="s">
        <v>12979</v>
      </c>
      <c r="F1130" s="28">
        <v>-1007.76</v>
      </c>
      <c r="G1130" s="57"/>
      <c r="H1130" s="18">
        <f t="shared" si="18"/>
        <v>1.3793103447596877E-3</v>
      </c>
    </row>
    <row r="1131" spans="1:8">
      <c r="A1131" s="60" t="s">
        <v>2253</v>
      </c>
      <c r="B1131" s="60">
        <v>1981</v>
      </c>
      <c r="C1131" s="28">
        <v>-2640.2931034482758</v>
      </c>
      <c r="D1131" s="120"/>
      <c r="E1131" s="32" t="s">
        <v>12980</v>
      </c>
      <c r="F1131" s="28">
        <v>-2640.29</v>
      </c>
      <c r="G1131" s="57"/>
      <c r="H1131" s="18">
        <f t="shared" si="18"/>
        <v>-3.1034482758514059E-3</v>
      </c>
    </row>
    <row r="1132" spans="1:8">
      <c r="A1132" s="60" t="s">
        <v>2253</v>
      </c>
      <c r="B1132" s="60">
        <v>1982</v>
      </c>
      <c r="C1132" s="28">
        <v>-1007.7586206896552</v>
      </c>
      <c r="D1132" s="120"/>
      <c r="E1132" s="32" t="s">
        <v>12981</v>
      </c>
      <c r="F1132" s="28">
        <v>-1007.76</v>
      </c>
      <c r="G1132" s="57"/>
      <c r="H1132" s="18">
        <f t="shared" si="18"/>
        <v>1.3793103447596877E-3</v>
      </c>
    </row>
    <row r="1133" spans="1:8">
      <c r="A1133" s="60" t="s">
        <v>2253</v>
      </c>
      <c r="B1133" s="60">
        <v>1983</v>
      </c>
      <c r="C1133" s="28">
        <v>-2545.2586206896553</v>
      </c>
      <c r="D1133" s="120"/>
      <c r="E1133" s="32" t="s">
        <v>12982</v>
      </c>
      <c r="F1133" s="28">
        <v>-2545.2599999999998</v>
      </c>
      <c r="G1133" s="57"/>
      <c r="H1133" s="18">
        <f t="shared" si="18"/>
        <v>1.3793103444186272E-3</v>
      </c>
    </row>
    <row r="1134" spans="1:8">
      <c r="A1134" s="60" t="s">
        <v>2253</v>
      </c>
      <c r="B1134" s="60">
        <v>1984</v>
      </c>
      <c r="C1134" s="28">
        <v>-3849.1293103448274</v>
      </c>
      <c r="D1134" s="120"/>
      <c r="E1134" s="32" t="s">
        <v>12983</v>
      </c>
      <c r="F1134" s="28">
        <v>-3849.13</v>
      </c>
      <c r="G1134" s="57"/>
      <c r="H1134" s="18">
        <f t="shared" si="18"/>
        <v>6.8965517266406096E-4</v>
      </c>
    </row>
    <row r="1135" spans="1:8">
      <c r="A1135" s="60" t="s">
        <v>2253</v>
      </c>
      <c r="B1135" s="60">
        <v>1985</v>
      </c>
      <c r="C1135" s="28">
        <v>-200</v>
      </c>
      <c r="D1135" s="120"/>
      <c r="E1135" s="32" t="s">
        <v>12984</v>
      </c>
      <c r="F1135" s="28">
        <v>-200</v>
      </c>
      <c r="G1135" s="57"/>
      <c r="H1135" s="18">
        <f t="shared" si="18"/>
        <v>0</v>
      </c>
    </row>
    <row r="1136" spans="1:8">
      <c r="A1136" s="60" t="s">
        <v>2253</v>
      </c>
      <c r="B1136" s="60">
        <v>1986</v>
      </c>
      <c r="C1136" s="28">
        <v>-180.00000000000003</v>
      </c>
      <c r="D1136" s="120"/>
      <c r="E1136" s="32" t="s">
        <v>12985</v>
      </c>
      <c r="F1136" s="28">
        <v>-180</v>
      </c>
      <c r="G1136" s="57"/>
      <c r="H1136" s="18">
        <f t="shared" si="18"/>
        <v>0</v>
      </c>
    </row>
    <row r="1137" spans="1:8">
      <c r="A1137" s="60" t="s">
        <v>2253</v>
      </c>
      <c r="B1137" s="60">
        <v>1987</v>
      </c>
      <c r="C1137" s="28">
        <v>-872.64655172413802</v>
      </c>
      <c r="D1137" s="120"/>
      <c r="E1137" s="32" t="s">
        <v>12986</v>
      </c>
      <c r="F1137" s="28">
        <v>-872.65</v>
      </c>
      <c r="G1137" s="57"/>
      <c r="H1137" s="18">
        <f t="shared" si="18"/>
        <v>3.4482758619560627E-3</v>
      </c>
    </row>
    <row r="1138" spans="1:8">
      <c r="A1138" s="60" t="s">
        <v>2253</v>
      </c>
      <c r="B1138" s="60">
        <v>1988</v>
      </c>
      <c r="C1138" s="28">
        <v>-3056.1120689655177</v>
      </c>
      <c r="D1138" s="120"/>
      <c r="E1138" s="32" t="s">
        <v>12987</v>
      </c>
      <c r="F1138" s="28">
        <v>-3056.11</v>
      </c>
      <c r="G1138" s="57"/>
      <c r="H1138" s="18">
        <f t="shared" si="18"/>
        <v>-2.0689655175374355E-3</v>
      </c>
    </row>
    <row r="1139" spans="1:8">
      <c r="A1139" s="60" t="s">
        <v>2253</v>
      </c>
      <c r="B1139" s="60">
        <v>1989</v>
      </c>
      <c r="C1139" s="28">
        <v>-1327.6379310344828</v>
      </c>
      <c r="D1139" s="120"/>
      <c r="E1139" s="32" t="s">
        <v>12988</v>
      </c>
      <c r="F1139" s="28">
        <v>-1327.64</v>
      </c>
      <c r="G1139" s="57"/>
      <c r="H1139" s="18">
        <f t="shared" si="18"/>
        <v>2.0689655173100618E-3</v>
      </c>
    </row>
    <row r="1140" spans="1:8">
      <c r="A1140" s="60" t="s">
        <v>2253</v>
      </c>
      <c r="B1140" s="60">
        <v>1990</v>
      </c>
      <c r="C1140" s="28">
        <v>-186.32758620689654</v>
      </c>
      <c r="D1140" s="120"/>
      <c r="E1140" s="32" t="s">
        <v>12989</v>
      </c>
      <c r="F1140" s="28">
        <v>-186.33</v>
      </c>
      <c r="G1140" s="57"/>
      <c r="H1140" s="18">
        <f t="shared" si="18"/>
        <v>2.4137931034715621E-3</v>
      </c>
    </row>
    <row r="1141" spans="1:8">
      <c r="A1141" s="60" t="s">
        <v>2253</v>
      </c>
      <c r="B1141" s="60">
        <v>1991</v>
      </c>
      <c r="C1141" s="28">
        <v>-1007.7586206896552</v>
      </c>
      <c r="D1141" s="120"/>
      <c r="E1141" s="32" t="s">
        <v>12990</v>
      </c>
      <c r="F1141" s="28">
        <v>-1007.76</v>
      </c>
      <c r="G1141" s="57"/>
      <c r="H1141" s="18">
        <f t="shared" si="18"/>
        <v>1.3793103447596877E-3</v>
      </c>
    </row>
    <row r="1142" spans="1:8">
      <c r="A1142" s="60" t="s">
        <v>2253</v>
      </c>
      <c r="B1142" s="60">
        <v>1992</v>
      </c>
      <c r="C1142" s="28">
        <v>-947.42241379310349</v>
      </c>
      <c r="D1142" s="120"/>
      <c r="E1142" s="32" t="s">
        <v>12991</v>
      </c>
      <c r="F1142" s="28">
        <v>-947.42000000000007</v>
      </c>
      <c r="G1142" s="57"/>
      <c r="H1142" s="18">
        <f t="shared" si="18"/>
        <v>-2.4137931034147186E-3</v>
      </c>
    </row>
    <row r="1143" spans="1:8">
      <c r="A1143" s="60" t="s">
        <v>2253</v>
      </c>
      <c r="B1143" s="60">
        <v>1993</v>
      </c>
      <c r="C1143" s="28">
        <v>-10344.836206896553</v>
      </c>
      <c r="D1143" s="120"/>
      <c r="E1143" s="32" t="s">
        <v>12992</v>
      </c>
      <c r="F1143" s="28">
        <v>-10344.84</v>
      </c>
      <c r="G1143" s="57"/>
      <c r="H1143" s="18">
        <f t="shared" si="18"/>
        <v>3.7931034476059722E-3</v>
      </c>
    </row>
    <row r="1144" spans="1:8">
      <c r="A1144" s="60" t="s">
        <v>2253</v>
      </c>
      <c r="B1144" s="60">
        <v>1994</v>
      </c>
      <c r="C1144" s="28">
        <v>-10344.836206896553</v>
      </c>
      <c r="D1144" s="120"/>
      <c r="E1144" s="32" t="s">
        <v>12993</v>
      </c>
      <c r="F1144" s="28">
        <v>-10344.84</v>
      </c>
      <c r="G1144" s="57"/>
      <c r="H1144" s="18">
        <f t="shared" si="18"/>
        <v>3.7931034476059722E-3</v>
      </c>
    </row>
    <row r="1145" spans="1:8">
      <c r="A1145" s="60" t="s">
        <v>2253</v>
      </c>
      <c r="B1145" s="60">
        <v>1995</v>
      </c>
      <c r="C1145" s="28">
        <v>-9614.5517241379312</v>
      </c>
      <c r="D1145" s="120"/>
      <c r="E1145" s="32" t="s">
        <v>12994</v>
      </c>
      <c r="F1145" s="28">
        <v>-9614.5499999999993</v>
      </c>
      <c r="G1145" s="57"/>
      <c r="H1145" s="18">
        <f t="shared" si="18"/>
        <v>-1.7241379318875261E-3</v>
      </c>
    </row>
    <row r="1146" spans="1:8">
      <c r="A1146" s="60" t="s">
        <v>2253</v>
      </c>
      <c r="B1146" s="60">
        <v>1996</v>
      </c>
      <c r="C1146" s="28">
        <v>-1758.6206896551726</v>
      </c>
      <c r="D1146" s="120"/>
      <c r="E1146" s="32" t="s">
        <v>12995</v>
      </c>
      <c r="F1146" s="28">
        <v>-1758.62</v>
      </c>
      <c r="G1146" s="57"/>
      <c r="H1146" s="18">
        <f t="shared" si="18"/>
        <v>-6.8965517266406096E-4</v>
      </c>
    </row>
    <row r="1147" spans="1:8">
      <c r="A1147" s="60" t="s">
        <v>2253</v>
      </c>
      <c r="B1147" s="60">
        <v>1997</v>
      </c>
      <c r="C1147" s="28">
        <v>-504.75</v>
      </c>
      <c r="D1147" s="120"/>
      <c r="E1147" s="32" t="s">
        <v>12996</v>
      </c>
      <c r="F1147" s="28">
        <v>-504.75</v>
      </c>
      <c r="G1147" s="57"/>
      <c r="H1147" s="18">
        <f t="shared" si="18"/>
        <v>0</v>
      </c>
    </row>
    <row r="1148" spans="1:8">
      <c r="A1148" s="60" t="s">
        <v>2253</v>
      </c>
      <c r="B1148" s="60">
        <v>1998</v>
      </c>
      <c r="C1148" s="28">
        <v>-1327.6379310344828</v>
      </c>
      <c r="D1148" s="120"/>
      <c r="E1148" s="32" t="s">
        <v>12997</v>
      </c>
      <c r="F1148" s="28">
        <v>-1327.64</v>
      </c>
      <c r="G1148" s="57"/>
      <c r="H1148" s="18">
        <f t="shared" si="18"/>
        <v>2.0689655173100618E-3</v>
      </c>
    </row>
    <row r="1149" spans="1:8">
      <c r="A1149" s="60" t="s">
        <v>2253</v>
      </c>
      <c r="B1149" s="60">
        <v>1999</v>
      </c>
      <c r="C1149" s="28">
        <v>-12209.318965517241</v>
      </c>
      <c r="D1149" s="120"/>
      <c r="E1149" s="32" t="s">
        <v>12998</v>
      </c>
      <c r="F1149" s="28">
        <v>-12209.32</v>
      </c>
      <c r="G1149" s="57"/>
      <c r="H1149" s="18">
        <f t="shared" si="18"/>
        <v>1.0344827587687178E-3</v>
      </c>
    </row>
    <row r="1150" spans="1:8">
      <c r="A1150" s="60" t="s">
        <v>2253</v>
      </c>
      <c r="B1150" s="60">
        <v>2000</v>
      </c>
      <c r="C1150" s="28">
        <v>-1977.1982758620693</v>
      </c>
      <c r="D1150" s="120"/>
      <c r="E1150" s="32" t="s">
        <v>12999</v>
      </c>
      <c r="F1150" s="28">
        <v>-1977.2</v>
      </c>
      <c r="G1150" s="57"/>
      <c r="H1150" s="18">
        <f t="shared" si="18"/>
        <v>1.7241379307506577E-3</v>
      </c>
    </row>
    <row r="1151" spans="1:8">
      <c r="A1151" s="60" t="s">
        <v>2253</v>
      </c>
      <c r="B1151" s="60">
        <v>2001</v>
      </c>
      <c r="C1151" s="28">
        <v>-180.00000000000003</v>
      </c>
      <c r="D1151" s="120"/>
      <c r="E1151" s="32" t="s">
        <v>13000</v>
      </c>
      <c r="F1151" s="28">
        <v>-180</v>
      </c>
      <c r="G1151" s="57"/>
      <c r="H1151" s="18">
        <f t="shared" si="18"/>
        <v>0</v>
      </c>
    </row>
    <row r="1152" spans="1:8">
      <c r="A1152" s="60" t="s">
        <v>2253</v>
      </c>
      <c r="B1152" s="60">
        <v>2002</v>
      </c>
      <c r="C1152" s="28">
        <v>-274.06896551724139</v>
      </c>
      <c r="D1152" s="120"/>
      <c r="E1152" s="32" t="s">
        <v>13001</v>
      </c>
      <c r="F1152" s="28">
        <v>-274.07</v>
      </c>
      <c r="G1152" s="57"/>
      <c r="H1152" s="18">
        <f t="shared" si="18"/>
        <v>1.0344827585981875E-3</v>
      </c>
    </row>
    <row r="1153" spans="1:8">
      <c r="A1153" s="60" t="s">
        <v>2253</v>
      </c>
      <c r="B1153" s="60">
        <v>2003</v>
      </c>
      <c r="C1153" s="28">
        <v>-10780.879310344828</v>
      </c>
      <c r="D1153" s="120"/>
      <c r="E1153" s="32" t="s">
        <v>13002</v>
      </c>
      <c r="F1153" s="28">
        <v>-10780.88</v>
      </c>
      <c r="G1153" s="57"/>
      <c r="H1153" s="18">
        <f t="shared" si="18"/>
        <v>6.896551712998189E-4</v>
      </c>
    </row>
    <row r="1154" spans="1:8">
      <c r="A1154" s="60" t="s">
        <v>2253</v>
      </c>
      <c r="B1154" s="60">
        <v>2004</v>
      </c>
      <c r="C1154" s="28">
        <v>-872.64655172413802</v>
      </c>
      <c r="D1154" s="120"/>
      <c r="E1154" s="32" t="s">
        <v>13003</v>
      </c>
      <c r="F1154" s="28">
        <v>-872.65</v>
      </c>
      <c r="G1154" s="57"/>
      <c r="H1154" s="18">
        <f t="shared" si="18"/>
        <v>3.4482758619560627E-3</v>
      </c>
    </row>
    <row r="1155" spans="1:8">
      <c r="A1155" s="60" t="s">
        <v>2253</v>
      </c>
      <c r="B1155" s="60">
        <v>2005</v>
      </c>
      <c r="C1155" s="28">
        <v>-4058.8534482758628</v>
      </c>
      <c r="D1155" s="120"/>
      <c r="E1155" s="32" t="s">
        <v>13004</v>
      </c>
      <c r="F1155" s="28">
        <v>-4058.85</v>
      </c>
      <c r="G1155" s="57"/>
      <c r="H1155" s="18">
        <f t="shared" si="18"/>
        <v>-3.4482758628655574E-3</v>
      </c>
    </row>
    <row r="1156" spans="1:8">
      <c r="A1156" s="60" t="s">
        <v>2253</v>
      </c>
      <c r="B1156" s="60">
        <v>2006</v>
      </c>
      <c r="C1156" s="28">
        <v>-2707.1034482758619</v>
      </c>
      <c r="D1156" s="120"/>
      <c r="E1156" s="32" t="s">
        <v>13005</v>
      </c>
      <c r="F1156" s="28">
        <v>-2707.1</v>
      </c>
      <c r="G1156" s="57"/>
      <c r="H1156" s="18">
        <f t="shared" si="18"/>
        <v>-3.4482758619560627E-3</v>
      </c>
    </row>
    <row r="1157" spans="1:8">
      <c r="A1157" s="60" t="s">
        <v>2253</v>
      </c>
      <c r="B1157" s="60">
        <v>2007</v>
      </c>
      <c r="C1157" s="28">
        <v>-3056.1120689655177</v>
      </c>
      <c r="D1157" s="120"/>
      <c r="E1157" s="32" t="s">
        <v>13006</v>
      </c>
      <c r="F1157" s="28">
        <v>-3056.11</v>
      </c>
      <c r="G1157" s="57"/>
      <c r="H1157" s="18">
        <f t="shared" si="18"/>
        <v>-2.0689655175374355E-3</v>
      </c>
    </row>
    <row r="1158" spans="1:8">
      <c r="A1158" s="60" t="s">
        <v>2253</v>
      </c>
      <c r="B1158" s="60">
        <v>2008</v>
      </c>
      <c r="C1158" s="28">
        <v>-2801.7241379310349</v>
      </c>
      <c r="D1158" s="120"/>
      <c r="E1158" s="32" t="s">
        <v>13007</v>
      </c>
      <c r="F1158" s="28">
        <v>-2801.72</v>
      </c>
      <c r="G1158" s="57"/>
      <c r="H1158" s="18">
        <f t="shared" si="18"/>
        <v>-4.137931035074871E-3</v>
      </c>
    </row>
    <row r="1159" spans="1:8">
      <c r="A1159" s="60" t="s">
        <v>2253</v>
      </c>
      <c r="B1159" s="60">
        <v>2009</v>
      </c>
      <c r="C1159" s="28">
        <v>-5762.3534482758623</v>
      </c>
      <c r="D1159" s="120"/>
      <c r="E1159" s="32" t="s">
        <v>13008</v>
      </c>
      <c r="F1159" s="28">
        <v>-5762.35</v>
      </c>
      <c r="G1159" s="57"/>
      <c r="H1159" s="18">
        <f t="shared" si="18"/>
        <v>-3.4482758619560627E-3</v>
      </c>
    </row>
    <row r="1160" spans="1:8">
      <c r="A1160" s="60" t="s">
        <v>2253</v>
      </c>
      <c r="B1160" s="60">
        <v>2010</v>
      </c>
      <c r="C1160" s="28">
        <v>-4621.5431034482763</v>
      </c>
      <c r="D1160" s="120"/>
      <c r="E1160" s="32" t="s">
        <v>13009</v>
      </c>
      <c r="F1160" s="28">
        <v>-4621.5400000000009</v>
      </c>
      <c r="G1160" s="57"/>
      <c r="H1160" s="18">
        <f t="shared" si="18"/>
        <v>-3.1034482753966586E-3</v>
      </c>
    </row>
    <row r="1161" spans="1:8">
      <c r="A1161" s="60" t="s">
        <v>2253</v>
      </c>
      <c r="B1161" s="60">
        <v>2011</v>
      </c>
      <c r="C1161" s="28">
        <v>-2060.3534482758623</v>
      </c>
      <c r="D1161" s="120"/>
      <c r="E1161" s="32" t="s">
        <v>13010</v>
      </c>
      <c r="F1161" s="28">
        <v>-2060.35</v>
      </c>
      <c r="G1161" s="57"/>
      <c r="H1161" s="18">
        <f t="shared" si="18"/>
        <v>-3.4482758624108101E-3</v>
      </c>
    </row>
    <row r="1162" spans="1:8">
      <c r="A1162" s="60" t="s">
        <v>2253</v>
      </c>
      <c r="B1162" s="60">
        <v>2012</v>
      </c>
      <c r="C1162" s="28">
        <v>-947.42241379310349</v>
      </c>
      <c r="D1162" s="120"/>
      <c r="E1162" s="32" t="s">
        <v>13011</v>
      </c>
      <c r="F1162" s="28">
        <v>-947.42000000000007</v>
      </c>
      <c r="G1162" s="57"/>
      <c r="H1162" s="18">
        <f t="shared" si="18"/>
        <v>-2.4137931034147186E-3</v>
      </c>
    </row>
    <row r="1163" spans="1:8">
      <c r="A1163" s="60" t="s">
        <v>2253</v>
      </c>
      <c r="B1163" s="60">
        <v>2013</v>
      </c>
      <c r="C1163" s="28">
        <v>-1698.2672413793105</v>
      </c>
      <c r="D1163" s="120"/>
      <c r="E1163" s="32" t="s">
        <v>13012</v>
      </c>
      <c r="F1163" s="28">
        <v>-1698.27</v>
      </c>
      <c r="G1163" s="57"/>
      <c r="H1163" s="18">
        <f t="shared" si="18"/>
        <v>2.7586206895193754E-3</v>
      </c>
    </row>
    <row r="1164" spans="1:8">
      <c r="A1164" s="60" t="s">
        <v>2253</v>
      </c>
      <c r="B1164" s="60">
        <v>2014</v>
      </c>
      <c r="C1164" s="28">
        <v>-6406.0172413793107</v>
      </c>
      <c r="D1164" s="120"/>
      <c r="E1164" s="32" t="s">
        <v>13013</v>
      </c>
      <c r="F1164" s="28">
        <v>-6406.02</v>
      </c>
      <c r="G1164" s="57"/>
      <c r="H1164" s="18">
        <f t="shared" si="18"/>
        <v>2.7586206897467491E-3</v>
      </c>
    </row>
    <row r="1165" spans="1:8">
      <c r="A1165" s="60" t="s">
        <v>2253</v>
      </c>
      <c r="B1165" s="60">
        <v>2015</v>
      </c>
      <c r="C1165" s="28">
        <v>-1368.1120689655174</v>
      </c>
      <c r="D1165" s="120"/>
      <c r="E1165" s="32" t="s">
        <v>13014</v>
      </c>
      <c r="F1165" s="28">
        <v>-1368.1100000000001</v>
      </c>
      <c r="G1165" s="57"/>
      <c r="H1165" s="18">
        <f t="shared" si="18"/>
        <v>-2.0689655173100618E-3</v>
      </c>
    </row>
    <row r="1166" spans="1:8">
      <c r="A1166" s="60" t="s">
        <v>2253</v>
      </c>
      <c r="B1166" s="60">
        <v>2016</v>
      </c>
      <c r="C1166" s="28">
        <v>-45.000000000000007</v>
      </c>
      <c r="D1166" s="120"/>
      <c r="E1166" s="32" t="s">
        <v>13015</v>
      </c>
      <c r="F1166" s="28">
        <v>-45</v>
      </c>
      <c r="G1166" s="57"/>
      <c r="H1166" s="18">
        <f t="shared" si="18"/>
        <v>0</v>
      </c>
    </row>
    <row r="1167" spans="1:8">
      <c r="A1167" s="60" t="s">
        <v>2253</v>
      </c>
      <c r="B1167" s="60">
        <v>2017</v>
      </c>
      <c r="C1167" s="28">
        <v>-45.000000000000007</v>
      </c>
      <c r="D1167" s="120"/>
      <c r="E1167" s="32" t="s">
        <v>13016</v>
      </c>
      <c r="F1167" s="28">
        <v>-45</v>
      </c>
      <c r="G1167" s="57"/>
      <c r="H1167" s="18">
        <f t="shared" si="18"/>
        <v>0</v>
      </c>
    </row>
    <row r="1168" spans="1:8">
      <c r="A1168" s="60" t="s">
        <v>2253</v>
      </c>
      <c r="B1168" s="60">
        <v>2018</v>
      </c>
      <c r="C1168" s="28">
        <v>-7116.8965517241386</v>
      </c>
      <c r="D1168" s="120"/>
      <c r="E1168" s="32" t="s">
        <v>13017</v>
      </c>
      <c r="F1168" s="28">
        <v>-7116.9</v>
      </c>
      <c r="G1168" s="57"/>
      <c r="H1168" s="18">
        <f t="shared" si="18"/>
        <v>3.448275861046568E-3</v>
      </c>
    </row>
    <row r="1169" spans="1:8">
      <c r="A1169" s="60" t="s">
        <v>2253</v>
      </c>
      <c r="B1169" s="60">
        <v>2019</v>
      </c>
      <c r="C1169" s="28">
        <v>-1711.2241379310346</v>
      </c>
      <c r="D1169" s="120"/>
      <c r="E1169" s="32" t="s">
        <v>13018</v>
      </c>
      <c r="F1169" s="28">
        <v>-1711.22</v>
      </c>
      <c r="G1169" s="57"/>
      <c r="H1169" s="18">
        <f t="shared" si="18"/>
        <v>-4.1379310346201237E-3</v>
      </c>
    </row>
    <row r="1171" spans="1:8" ht="15.75" thickBot="1">
      <c r="C1171" s="131">
        <f>+SUM(C1112:C1169)</f>
        <v>-157329.56896551725</v>
      </c>
      <c r="F1171" s="131">
        <f>+SUM(F1112:F1169)</f>
        <v>-157329.57</v>
      </c>
      <c r="H1171" s="132">
        <f>+SUM(H1112:H1169)</f>
        <v>1.0344827495600839E-3</v>
      </c>
    </row>
    <row r="1172" spans="1:8" ht="15.75" thickTop="1"/>
  </sheetData>
  <sortState ref="A1112:C1169">
    <sortCondition ref="B1112:B1169"/>
  </sortState>
  <mergeCells count="5">
    <mergeCell ref="A1:J1"/>
    <mergeCell ref="A2:J2"/>
    <mergeCell ref="A4:J4"/>
    <mergeCell ref="A7:C7"/>
    <mergeCell ref="E7:F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M1081"/>
  <sheetViews>
    <sheetView topLeftCell="A1015" workbookViewId="0">
      <selection activeCell="J1033" sqref="J1033"/>
    </sheetView>
  </sheetViews>
  <sheetFormatPr baseColWidth="10" defaultRowHeight="15"/>
  <cols>
    <col min="1" max="2" width="11.42578125" style="84"/>
    <col min="3" max="3" width="13.140625" style="84" bestFit="1" customWidth="1"/>
    <col min="4" max="4" width="7" style="115" customWidth="1"/>
    <col min="5" max="5" width="11.42578125" style="115"/>
    <col min="6" max="6" width="13.140625" style="115" bestFit="1" customWidth="1"/>
    <col min="7" max="7" width="6.85546875" style="115" customWidth="1"/>
    <col min="8" max="8" width="13.85546875" style="115" bestFit="1" customWidth="1"/>
    <col min="9" max="10" width="11.42578125" style="115"/>
    <col min="11" max="13" width="13.140625" style="115" bestFit="1" customWidth="1"/>
    <col min="14" max="16384" width="11.42578125" style="115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42948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0">
      <c r="A5" s="115"/>
      <c r="B5" s="115"/>
      <c r="C5" s="115"/>
    </row>
    <row r="6" spans="1:10" ht="15.75" thickBot="1">
      <c r="A6" s="115"/>
      <c r="B6" s="115"/>
      <c r="C6" s="115"/>
    </row>
    <row r="7" spans="1:10" ht="15.75" thickBot="1">
      <c r="A7" s="147" t="s">
        <v>2</v>
      </c>
      <c r="B7" s="148"/>
      <c r="C7" s="149"/>
      <c r="D7" s="2"/>
      <c r="E7" s="147" t="s">
        <v>277</v>
      </c>
      <c r="F7" s="149"/>
      <c r="G7" s="2"/>
      <c r="H7" s="49" t="s">
        <v>223</v>
      </c>
    </row>
    <row r="8" spans="1:10">
      <c r="A8" s="60" t="s">
        <v>1107</v>
      </c>
      <c r="B8" s="60">
        <v>55568</v>
      </c>
      <c r="C8" s="61">
        <v>1007.7586206896552</v>
      </c>
      <c r="D8" s="135"/>
      <c r="E8" s="101" t="s">
        <v>14988</v>
      </c>
      <c r="F8" s="27">
        <v>1007.76</v>
      </c>
      <c r="G8" s="57"/>
      <c r="H8" s="15">
        <f>+C8-F8</f>
        <v>-1.3793103447596877E-3</v>
      </c>
      <c r="I8" s="119"/>
      <c r="J8" s="119"/>
    </row>
    <row r="9" spans="1:10">
      <c r="A9" s="60" t="s">
        <v>1107</v>
      </c>
      <c r="B9" s="60">
        <v>55569</v>
      </c>
      <c r="C9" s="61">
        <v>1007.7586206896552</v>
      </c>
      <c r="D9" s="135"/>
      <c r="E9" s="32" t="s">
        <v>14989</v>
      </c>
      <c r="F9" s="28">
        <v>1007.76</v>
      </c>
      <c r="G9" s="57"/>
      <c r="H9" s="18">
        <f t="shared" ref="H9:H72" si="0">+C9-F9</f>
        <v>-1.3793103447596877E-3</v>
      </c>
      <c r="I9" s="119"/>
      <c r="J9" s="119"/>
    </row>
    <row r="10" spans="1:10">
      <c r="A10" s="60" t="s">
        <v>1107</v>
      </c>
      <c r="B10" s="60">
        <v>55570</v>
      </c>
      <c r="C10" s="61">
        <v>947.42241379310349</v>
      </c>
      <c r="D10" s="135"/>
      <c r="E10" s="32" t="s">
        <v>14990</v>
      </c>
      <c r="F10" s="28">
        <v>947.42000000000007</v>
      </c>
      <c r="G10" s="57"/>
      <c r="H10" s="18">
        <f t="shared" si="0"/>
        <v>2.4137931034147186E-3</v>
      </c>
      <c r="I10" s="119"/>
      <c r="J10" s="119"/>
    </row>
    <row r="11" spans="1:10">
      <c r="A11" s="60" t="s">
        <v>1107</v>
      </c>
      <c r="B11" s="60">
        <v>55571</v>
      </c>
      <c r="C11" s="61">
        <v>200</v>
      </c>
      <c r="D11" s="135"/>
      <c r="E11" s="32" t="s">
        <v>14991</v>
      </c>
      <c r="F11" s="28">
        <v>200</v>
      </c>
      <c r="G11" s="57"/>
      <c r="H11" s="18">
        <f t="shared" si="0"/>
        <v>0</v>
      </c>
      <c r="I11" s="119"/>
      <c r="J11" s="119"/>
    </row>
    <row r="12" spans="1:10">
      <c r="A12" s="60" t="s">
        <v>1107</v>
      </c>
      <c r="B12" s="60">
        <v>55572</v>
      </c>
      <c r="C12" s="61">
        <v>2758.6206896551726</v>
      </c>
      <c r="D12" s="135"/>
      <c r="E12" s="32" t="s">
        <v>14992</v>
      </c>
      <c r="F12" s="28">
        <v>2758.62</v>
      </c>
      <c r="G12" s="57"/>
      <c r="H12" s="18">
        <f t="shared" si="0"/>
        <v>6.8965517266406096E-4</v>
      </c>
      <c r="I12" s="119"/>
      <c r="J12" s="119"/>
    </row>
    <row r="13" spans="1:10">
      <c r="A13" s="60" t="s">
        <v>1107</v>
      </c>
      <c r="B13" s="60">
        <v>55573</v>
      </c>
      <c r="C13" s="61">
        <v>601.74137931034488</v>
      </c>
      <c r="D13" s="135"/>
      <c r="E13" s="32" t="s">
        <v>14993</v>
      </c>
      <c r="F13" s="28">
        <v>601.74</v>
      </c>
      <c r="G13" s="57"/>
      <c r="H13" s="18">
        <f t="shared" si="0"/>
        <v>1.3793103448733746E-3</v>
      </c>
      <c r="I13" s="119"/>
      <c r="J13" s="119"/>
    </row>
    <row r="14" spans="1:10">
      <c r="A14" s="60" t="s">
        <v>1107</v>
      </c>
      <c r="B14" s="60">
        <v>55574</v>
      </c>
      <c r="C14" s="61">
        <v>400</v>
      </c>
      <c r="D14" s="135"/>
      <c r="E14" s="32" t="s">
        <v>14994</v>
      </c>
      <c r="F14" s="28">
        <v>400</v>
      </c>
      <c r="G14" s="57"/>
      <c r="H14" s="18">
        <f t="shared" si="0"/>
        <v>0</v>
      </c>
      <c r="I14" s="119"/>
      <c r="J14" s="119"/>
    </row>
    <row r="15" spans="1:10">
      <c r="A15" s="60" t="s">
        <v>1107</v>
      </c>
      <c r="B15" s="60">
        <v>55575</v>
      </c>
      <c r="C15" s="61">
        <v>947.42241379310349</v>
      </c>
      <c r="D15" s="135"/>
      <c r="E15" s="32" t="s">
        <v>14995</v>
      </c>
      <c r="F15" s="28">
        <v>947.42</v>
      </c>
      <c r="G15" s="57"/>
      <c r="H15" s="18">
        <f t="shared" si="0"/>
        <v>2.4137931035284055E-3</v>
      </c>
      <c r="I15" s="119"/>
      <c r="J15" s="119"/>
    </row>
    <row r="16" spans="1:10">
      <c r="A16" s="60" t="s">
        <v>1107</v>
      </c>
      <c r="B16" s="60">
        <v>55576</v>
      </c>
      <c r="C16" s="61">
        <v>2731.8965517241381</v>
      </c>
      <c r="D16" s="135"/>
      <c r="E16" s="32" t="s">
        <v>14996</v>
      </c>
      <c r="F16" s="28">
        <v>2731.9</v>
      </c>
      <c r="G16" s="57"/>
      <c r="H16" s="18">
        <f t="shared" si="0"/>
        <v>-3.4482758619560627E-3</v>
      </c>
      <c r="I16" s="119"/>
      <c r="J16" s="119"/>
    </row>
    <row r="17" spans="1:10">
      <c r="A17" s="60" t="s">
        <v>1107</v>
      </c>
      <c r="B17" s="60">
        <v>55577</v>
      </c>
      <c r="C17" s="61">
        <v>1007.7586206896552</v>
      </c>
      <c r="D17" s="135"/>
      <c r="E17" s="32" t="s">
        <v>14997</v>
      </c>
      <c r="F17" s="28">
        <v>1007.76</v>
      </c>
      <c r="G17" s="57"/>
      <c r="H17" s="18">
        <f t="shared" si="0"/>
        <v>-1.3793103447596877E-3</v>
      </c>
      <c r="I17" s="119"/>
      <c r="J17" s="119"/>
    </row>
    <row r="18" spans="1:10">
      <c r="A18" s="60" t="s">
        <v>1107</v>
      </c>
      <c r="B18" s="60">
        <v>55578</v>
      </c>
      <c r="C18" s="61">
        <v>660.33620689655174</v>
      </c>
      <c r="D18" s="135"/>
      <c r="E18" s="32" t="s">
        <v>14998</v>
      </c>
      <c r="F18" s="28">
        <v>660.34</v>
      </c>
      <c r="G18" s="57"/>
      <c r="H18" s="18">
        <f t="shared" si="0"/>
        <v>-3.7931034482880932E-3</v>
      </c>
      <c r="I18" s="119"/>
      <c r="J18" s="119"/>
    </row>
    <row r="19" spans="1:10">
      <c r="A19" s="60" t="s">
        <v>1107</v>
      </c>
      <c r="B19" s="60">
        <v>55579</v>
      </c>
      <c r="C19" s="61">
        <v>1007.7586206896552</v>
      </c>
      <c r="D19" s="135"/>
      <c r="E19" s="32" t="s">
        <v>14999</v>
      </c>
      <c r="F19" s="28">
        <v>1007.76</v>
      </c>
      <c r="G19" s="57"/>
      <c r="H19" s="18">
        <f t="shared" si="0"/>
        <v>-1.3793103447596877E-3</v>
      </c>
      <c r="I19" s="119"/>
      <c r="J19" s="119"/>
    </row>
    <row r="20" spans="1:10">
      <c r="A20" s="60" t="s">
        <v>1107</v>
      </c>
      <c r="B20" s="60">
        <v>55580</v>
      </c>
      <c r="C20" s="61">
        <v>2186.1982758620688</v>
      </c>
      <c r="D20" s="135"/>
      <c r="E20" s="32" t="s">
        <v>15000</v>
      </c>
      <c r="F20" s="28">
        <v>2186.1999999999998</v>
      </c>
      <c r="G20" s="57"/>
      <c r="H20" s="18">
        <f t="shared" si="0"/>
        <v>-1.7241379309780314E-3</v>
      </c>
      <c r="I20" s="119"/>
      <c r="J20" s="119"/>
    </row>
    <row r="21" spans="1:10">
      <c r="A21" s="60" t="s">
        <v>1107</v>
      </c>
      <c r="B21" s="60">
        <v>55581</v>
      </c>
      <c r="C21" s="61">
        <v>7429.2413793103451</v>
      </c>
      <c r="D21" s="135"/>
      <c r="E21" s="32" t="s">
        <v>15001</v>
      </c>
      <c r="F21" s="28">
        <v>7429.24</v>
      </c>
      <c r="G21" s="57"/>
      <c r="H21" s="18">
        <f t="shared" si="0"/>
        <v>1.3793103453281219E-3</v>
      </c>
      <c r="I21" s="119"/>
      <c r="J21" s="119"/>
    </row>
    <row r="22" spans="1:10">
      <c r="A22" s="60" t="s">
        <v>1107</v>
      </c>
      <c r="B22" s="60">
        <v>55582</v>
      </c>
      <c r="C22" s="61">
        <v>1007.7586206896552</v>
      </c>
      <c r="D22" s="135"/>
      <c r="E22" s="32" t="s">
        <v>15002</v>
      </c>
      <c r="F22" s="28">
        <v>1007.76</v>
      </c>
      <c r="G22" s="57"/>
      <c r="H22" s="18">
        <f t="shared" si="0"/>
        <v>-1.3793103447596877E-3</v>
      </c>
      <c r="I22" s="119"/>
      <c r="J22" s="119"/>
    </row>
    <row r="23" spans="1:10">
      <c r="A23" s="60" t="s">
        <v>1107</v>
      </c>
      <c r="B23" s="60">
        <v>55583</v>
      </c>
      <c r="C23" s="61">
        <v>1758.6206896551726</v>
      </c>
      <c r="D23" s="135"/>
      <c r="E23" s="32" t="s">
        <v>15003</v>
      </c>
      <c r="F23" s="28">
        <v>1758.62</v>
      </c>
      <c r="G23" s="57"/>
      <c r="H23" s="18">
        <f t="shared" si="0"/>
        <v>6.8965517266406096E-4</v>
      </c>
      <c r="I23" s="119"/>
      <c r="J23" s="119"/>
    </row>
    <row r="24" spans="1:10">
      <c r="A24" s="60" t="s">
        <v>1107</v>
      </c>
      <c r="B24" s="60">
        <v>55584</v>
      </c>
      <c r="C24" s="61">
        <v>2862.0603448275861</v>
      </c>
      <c r="D24" s="135"/>
      <c r="E24" s="32" t="s">
        <v>15004</v>
      </c>
      <c r="F24" s="28">
        <v>2862.06</v>
      </c>
      <c r="G24" s="57"/>
      <c r="H24" s="18">
        <f t="shared" si="0"/>
        <v>3.448275861046568E-4</v>
      </c>
      <c r="I24" s="119"/>
      <c r="J24" s="119"/>
    </row>
    <row r="25" spans="1:10">
      <c r="A25" s="60" t="s">
        <v>1107</v>
      </c>
      <c r="B25" s="60">
        <v>55585</v>
      </c>
      <c r="C25" s="61">
        <v>3634.4827586206898</v>
      </c>
      <c r="D25" s="135"/>
      <c r="E25" s="32" t="s">
        <v>15005</v>
      </c>
      <c r="F25" s="28">
        <v>3634.48</v>
      </c>
      <c r="G25" s="57"/>
      <c r="H25" s="18">
        <f t="shared" si="0"/>
        <v>2.7586206897467491E-3</v>
      </c>
      <c r="I25" s="119"/>
      <c r="J25" s="119"/>
    </row>
    <row r="26" spans="1:10">
      <c r="A26" s="60" t="s">
        <v>1107</v>
      </c>
      <c r="B26" s="60">
        <v>55586</v>
      </c>
      <c r="C26" s="61">
        <v>2757.7413793103451</v>
      </c>
      <c r="D26" s="135"/>
      <c r="E26" s="32" t="s">
        <v>15006</v>
      </c>
      <c r="F26" s="28">
        <v>2757.74</v>
      </c>
      <c r="G26" s="57"/>
      <c r="H26" s="18">
        <f t="shared" si="0"/>
        <v>1.3793103453281219E-3</v>
      </c>
      <c r="I26" s="119"/>
      <c r="J26" s="119"/>
    </row>
    <row r="27" spans="1:10">
      <c r="A27" s="60" t="s">
        <v>1107</v>
      </c>
      <c r="B27" s="60">
        <v>55587</v>
      </c>
      <c r="C27" s="61">
        <v>1007.7586206896552</v>
      </c>
      <c r="D27" s="135"/>
      <c r="E27" s="32" t="s">
        <v>15007</v>
      </c>
      <c r="F27" s="28">
        <v>1007.76</v>
      </c>
      <c r="G27" s="57"/>
      <c r="H27" s="18">
        <f t="shared" si="0"/>
        <v>-1.3793103447596877E-3</v>
      </c>
      <c r="I27" s="119"/>
      <c r="J27" s="119"/>
    </row>
    <row r="28" spans="1:10">
      <c r="A28" s="60" t="s">
        <v>1107</v>
      </c>
      <c r="B28" s="60">
        <v>55588</v>
      </c>
      <c r="C28" s="61">
        <v>947.42241379310349</v>
      </c>
      <c r="D28" s="135"/>
      <c r="E28" s="32" t="s">
        <v>15008</v>
      </c>
      <c r="F28" s="28">
        <v>947.42000000000007</v>
      </c>
      <c r="G28" s="57"/>
      <c r="H28" s="18">
        <f t="shared" si="0"/>
        <v>2.4137931034147186E-3</v>
      </c>
      <c r="I28" s="119"/>
      <c r="J28" s="119"/>
    </row>
    <row r="29" spans="1:10">
      <c r="A29" s="60" t="s">
        <v>1107</v>
      </c>
      <c r="B29" s="60">
        <v>55589</v>
      </c>
      <c r="C29" s="61">
        <v>1007.7586206896552</v>
      </c>
      <c r="D29" s="135"/>
      <c r="E29" s="32" t="s">
        <v>15009</v>
      </c>
      <c r="F29" s="28">
        <v>1007.76</v>
      </c>
      <c r="G29" s="57"/>
      <c r="H29" s="18">
        <f t="shared" si="0"/>
        <v>-1.3793103447596877E-3</v>
      </c>
      <c r="I29" s="119"/>
      <c r="J29" s="119"/>
    </row>
    <row r="30" spans="1:10">
      <c r="A30" s="60" t="s">
        <v>1107</v>
      </c>
      <c r="B30" s="60">
        <v>55590</v>
      </c>
      <c r="C30" s="61">
        <v>1758.6206896551726</v>
      </c>
      <c r="D30" s="135"/>
      <c r="E30" s="32" t="s">
        <v>15010</v>
      </c>
      <c r="F30" s="28">
        <v>1758.62</v>
      </c>
      <c r="G30" s="57"/>
      <c r="H30" s="18">
        <f t="shared" si="0"/>
        <v>6.8965517266406096E-4</v>
      </c>
      <c r="I30" s="119"/>
      <c r="J30" s="119"/>
    </row>
    <row r="31" spans="1:10">
      <c r="A31" s="60" t="s">
        <v>1107</v>
      </c>
      <c r="B31" s="60">
        <v>55591</v>
      </c>
      <c r="C31" s="61">
        <v>1007.7500000000001</v>
      </c>
      <c r="D31" s="135"/>
      <c r="E31" s="32" t="s">
        <v>15011</v>
      </c>
      <c r="F31" s="28">
        <v>1007.75</v>
      </c>
      <c r="G31" s="57"/>
      <c r="H31" s="18">
        <f t="shared" si="0"/>
        <v>0</v>
      </c>
      <c r="I31" s="119"/>
      <c r="J31" s="119"/>
    </row>
    <row r="32" spans="1:10">
      <c r="A32" s="60" t="s">
        <v>1107</v>
      </c>
      <c r="B32" s="60">
        <v>55592</v>
      </c>
      <c r="C32" s="61">
        <v>2098.2758620689656</v>
      </c>
      <c r="D32" s="135"/>
      <c r="E32" s="32" t="s">
        <v>15012</v>
      </c>
      <c r="F32" s="28">
        <v>2098.2799999999997</v>
      </c>
      <c r="G32" s="57"/>
      <c r="H32" s="18">
        <f t="shared" si="0"/>
        <v>-4.1379310341653763E-3</v>
      </c>
      <c r="I32" s="119"/>
      <c r="J32" s="119"/>
    </row>
    <row r="33" spans="1:10">
      <c r="A33" s="60" t="s">
        <v>1107</v>
      </c>
      <c r="B33" s="60">
        <v>55593</v>
      </c>
      <c r="C33" s="61">
        <v>2094.8275862068967</v>
      </c>
      <c r="D33" s="135"/>
      <c r="E33" s="32" t="s">
        <v>15013</v>
      </c>
      <c r="F33" s="28">
        <v>2094.83</v>
      </c>
      <c r="G33" s="57"/>
      <c r="H33" s="18">
        <f t="shared" si="0"/>
        <v>-2.413793103187345E-3</v>
      </c>
      <c r="I33" s="119"/>
      <c r="J33" s="119"/>
    </row>
    <row r="34" spans="1:10">
      <c r="A34" s="60" t="s">
        <v>1107</v>
      </c>
      <c r="B34" s="60">
        <v>55594</v>
      </c>
      <c r="C34" s="61">
        <v>1007.7586206896552</v>
      </c>
      <c r="D34" s="135"/>
      <c r="E34" s="32" t="s">
        <v>15014</v>
      </c>
      <c r="F34" s="28">
        <v>1007.76</v>
      </c>
      <c r="G34" s="57"/>
      <c r="H34" s="18">
        <f t="shared" si="0"/>
        <v>-1.3793103447596877E-3</v>
      </c>
      <c r="I34" s="119"/>
      <c r="J34" s="119"/>
    </row>
    <row r="35" spans="1:10">
      <c r="A35" s="60" t="s">
        <v>1107</v>
      </c>
      <c r="B35" s="60">
        <v>55595</v>
      </c>
      <c r="C35" s="61">
        <v>947.42241379310349</v>
      </c>
      <c r="D35" s="135"/>
      <c r="E35" s="32" t="s">
        <v>15015</v>
      </c>
      <c r="F35" s="28">
        <v>947.42</v>
      </c>
      <c r="G35" s="57"/>
      <c r="H35" s="18">
        <f t="shared" si="0"/>
        <v>2.4137931035284055E-3</v>
      </c>
      <c r="I35" s="119"/>
      <c r="J35" s="119"/>
    </row>
    <row r="36" spans="1:10">
      <c r="A36" s="60" t="s">
        <v>1107</v>
      </c>
      <c r="B36" s="60">
        <v>55596</v>
      </c>
      <c r="C36" s="61">
        <v>1758.6206896551726</v>
      </c>
      <c r="D36" s="135"/>
      <c r="E36" s="32" t="s">
        <v>15016</v>
      </c>
      <c r="F36" s="28">
        <v>1758.62</v>
      </c>
      <c r="G36" s="57"/>
      <c r="H36" s="18">
        <f t="shared" si="0"/>
        <v>6.8965517266406096E-4</v>
      </c>
      <c r="I36" s="119"/>
      <c r="J36" s="119"/>
    </row>
    <row r="37" spans="1:10">
      <c r="A37" s="60" t="s">
        <v>1107</v>
      </c>
      <c r="B37" s="60">
        <v>55597</v>
      </c>
      <c r="C37" s="61">
        <v>800</v>
      </c>
      <c r="D37" s="135"/>
      <c r="E37" s="32" t="s">
        <v>15017</v>
      </c>
      <c r="F37" s="28">
        <v>800</v>
      </c>
      <c r="G37" s="57"/>
      <c r="H37" s="18">
        <f t="shared" si="0"/>
        <v>0</v>
      </c>
      <c r="I37" s="119"/>
      <c r="J37" s="119"/>
    </row>
    <row r="38" spans="1:10">
      <c r="A38" s="60" t="s">
        <v>1107</v>
      </c>
      <c r="B38" s="60">
        <v>55598</v>
      </c>
      <c r="C38" s="61">
        <v>2004.3017241379309</v>
      </c>
      <c r="D38" s="135"/>
      <c r="E38" s="32" t="s">
        <v>15018</v>
      </c>
      <c r="F38" s="28">
        <v>2004.3000000000002</v>
      </c>
      <c r="G38" s="57"/>
      <c r="H38" s="18">
        <f t="shared" si="0"/>
        <v>1.7241379307506577E-3</v>
      </c>
      <c r="I38" s="119"/>
      <c r="J38" s="119"/>
    </row>
    <row r="39" spans="1:10">
      <c r="A39" s="60" t="s">
        <v>1107</v>
      </c>
      <c r="B39" s="60">
        <v>55599</v>
      </c>
      <c r="C39" s="61">
        <v>16493.974137931033</v>
      </c>
      <c r="D39" s="135"/>
      <c r="E39" s="32" t="s">
        <v>15019</v>
      </c>
      <c r="F39" s="28">
        <v>16493.97</v>
      </c>
      <c r="G39" s="57"/>
      <c r="H39" s="18">
        <f t="shared" si="0"/>
        <v>4.1379310314368922E-3</v>
      </c>
      <c r="I39" s="119"/>
      <c r="J39" s="119"/>
    </row>
    <row r="40" spans="1:10">
      <c r="A40" s="60" t="s">
        <v>1107</v>
      </c>
      <c r="B40" s="60">
        <v>55600</v>
      </c>
      <c r="C40" s="61">
        <v>1758.6120689655174</v>
      </c>
      <c r="D40" s="135"/>
      <c r="E40" s="32" t="s">
        <v>15020</v>
      </c>
      <c r="F40" s="28">
        <v>1758.61</v>
      </c>
      <c r="G40" s="57"/>
      <c r="H40" s="18">
        <f t="shared" si="0"/>
        <v>2.0689655175374355E-3</v>
      </c>
      <c r="I40" s="119"/>
      <c r="J40" s="119"/>
    </row>
    <row r="41" spans="1:10">
      <c r="A41" s="60" t="s">
        <v>1107</v>
      </c>
      <c r="B41" s="60">
        <v>55601</v>
      </c>
      <c r="C41" s="61">
        <v>2801.7241379310349</v>
      </c>
      <c r="D41" s="135"/>
      <c r="E41" s="32" t="s">
        <v>15021</v>
      </c>
      <c r="F41" s="28">
        <v>2801.72</v>
      </c>
      <c r="G41" s="57"/>
      <c r="H41" s="18">
        <f t="shared" si="0"/>
        <v>4.137931035074871E-3</v>
      </c>
      <c r="I41" s="119"/>
      <c r="J41" s="119"/>
    </row>
    <row r="42" spans="1:10">
      <c r="A42" s="60" t="s">
        <v>1107</v>
      </c>
      <c r="B42" s="60">
        <v>55602</v>
      </c>
      <c r="C42" s="61">
        <v>706.89655172413802</v>
      </c>
      <c r="D42" s="135"/>
      <c r="E42" s="32" t="s">
        <v>15022</v>
      </c>
      <c r="F42" s="28">
        <v>706.9</v>
      </c>
      <c r="G42" s="57"/>
      <c r="H42" s="18">
        <f t="shared" si="0"/>
        <v>-3.4482758619560627E-3</v>
      </c>
      <c r="I42" s="119"/>
      <c r="J42" s="119"/>
    </row>
    <row r="43" spans="1:10">
      <c r="A43" s="60" t="s">
        <v>1107</v>
      </c>
      <c r="B43" s="60">
        <v>55603</v>
      </c>
      <c r="C43" s="61">
        <v>200</v>
      </c>
      <c r="D43" s="135"/>
      <c r="E43" s="32" t="s">
        <v>15023</v>
      </c>
      <c r="F43" s="28">
        <v>200</v>
      </c>
      <c r="G43" s="57"/>
      <c r="H43" s="18">
        <f t="shared" si="0"/>
        <v>0</v>
      </c>
      <c r="I43" s="119"/>
      <c r="J43" s="119"/>
    </row>
    <row r="44" spans="1:10">
      <c r="A44" s="60" t="s">
        <v>1107</v>
      </c>
      <c r="B44" s="60">
        <v>55604</v>
      </c>
      <c r="C44" s="61">
        <v>1758.6206896551726</v>
      </c>
      <c r="D44" s="135"/>
      <c r="E44" s="32" t="s">
        <v>15024</v>
      </c>
      <c r="F44" s="28">
        <v>1758.6200000000001</v>
      </c>
      <c r="G44" s="57"/>
      <c r="H44" s="18">
        <f t="shared" si="0"/>
        <v>6.8965517243668728E-4</v>
      </c>
      <c r="I44" s="119"/>
      <c r="J44" s="119"/>
    </row>
    <row r="45" spans="1:10">
      <c r="A45" s="60" t="s">
        <v>1107</v>
      </c>
      <c r="B45" s="60">
        <v>55605</v>
      </c>
      <c r="C45" s="61">
        <v>2792.2413793103451</v>
      </c>
      <c r="D45" s="135"/>
      <c r="E45" s="32" t="s">
        <v>15025</v>
      </c>
      <c r="F45" s="28">
        <v>2792.24</v>
      </c>
      <c r="G45" s="57"/>
      <c r="H45" s="18">
        <f t="shared" si="0"/>
        <v>1.3793103453281219E-3</v>
      </c>
      <c r="I45" s="119"/>
      <c r="J45" s="119"/>
    </row>
    <row r="46" spans="1:10">
      <c r="A46" s="60" t="s">
        <v>1107</v>
      </c>
      <c r="B46" s="60">
        <v>55606</v>
      </c>
      <c r="C46" s="61">
        <v>1758.6206896551726</v>
      </c>
      <c r="D46" s="135"/>
      <c r="E46" s="32" t="s">
        <v>15026</v>
      </c>
      <c r="F46" s="28">
        <v>1758.62</v>
      </c>
      <c r="G46" s="57"/>
      <c r="H46" s="18">
        <f t="shared" si="0"/>
        <v>6.8965517266406096E-4</v>
      </c>
      <c r="I46" s="119"/>
      <c r="J46" s="119"/>
    </row>
    <row r="47" spans="1:10">
      <c r="A47" s="60" t="s">
        <v>1107</v>
      </c>
      <c r="B47" s="60">
        <v>55607</v>
      </c>
      <c r="C47" s="61">
        <v>86.206896551724142</v>
      </c>
      <c r="D47" s="135"/>
      <c r="E47" s="32" t="s">
        <v>15027</v>
      </c>
      <c r="F47" s="28">
        <v>86.21</v>
      </c>
      <c r="G47" s="57"/>
      <c r="H47" s="18">
        <f t="shared" si="0"/>
        <v>-3.1034482758514059E-3</v>
      </c>
      <c r="I47" s="119"/>
      <c r="J47" s="119"/>
    </row>
    <row r="48" spans="1:10">
      <c r="A48" s="60" t="s">
        <v>1107</v>
      </c>
      <c r="B48" s="60">
        <v>55608</v>
      </c>
      <c r="C48" s="61">
        <v>1007.7500000000001</v>
      </c>
      <c r="D48" s="135"/>
      <c r="E48" s="32" t="s">
        <v>15028</v>
      </c>
      <c r="F48" s="28">
        <v>1007.75</v>
      </c>
      <c r="G48" s="57"/>
      <c r="H48" s="18">
        <f t="shared" si="0"/>
        <v>0</v>
      </c>
      <c r="I48" s="119"/>
      <c r="J48" s="119"/>
    </row>
    <row r="49" spans="1:10">
      <c r="A49" s="60" t="s">
        <v>1107</v>
      </c>
      <c r="B49" s="60">
        <v>55609</v>
      </c>
      <c r="C49" s="61">
        <v>2060.3362068965516</v>
      </c>
      <c r="D49" s="135"/>
      <c r="E49" s="32" t="s">
        <v>15029</v>
      </c>
      <c r="F49" s="28">
        <v>2060.34</v>
      </c>
      <c r="G49" s="57"/>
      <c r="H49" s="18">
        <f t="shared" si="0"/>
        <v>-3.7931034485154669E-3</v>
      </c>
      <c r="I49" s="119"/>
      <c r="J49" s="119"/>
    </row>
    <row r="50" spans="1:10">
      <c r="A50" s="60" t="s">
        <v>1107</v>
      </c>
      <c r="B50" s="60">
        <v>55610</v>
      </c>
      <c r="C50" s="61">
        <v>1698.2758620689656</v>
      </c>
      <c r="D50" s="135"/>
      <c r="E50" s="32" t="s">
        <v>15030</v>
      </c>
      <c r="F50" s="28">
        <v>1698.28</v>
      </c>
      <c r="G50" s="57"/>
      <c r="H50" s="18">
        <f t="shared" si="0"/>
        <v>-4.13793103439275E-3</v>
      </c>
      <c r="I50" s="119"/>
      <c r="J50" s="119"/>
    </row>
    <row r="51" spans="1:10">
      <c r="A51" s="60" t="s">
        <v>1107</v>
      </c>
      <c r="B51" s="60">
        <v>55611</v>
      </c>
      <c r="C51" s="61">
        <v>2042.2413793103449</v>
      </c>
      <c r="D51" s="135"/>
      <c r="E51" s="32" t="s">
        <v>15031</v>
      </c>
      <c r="F51" s="28">
        <v>2042.24</v>
      </c>
      <c r="G51" s="57"/>
      <c r="H51" s="18">
        <f t="shared" si="0"/>
        <v>1.3793103448733746E-3</v>
      </c>
      <c r="I51" s="119"/>
      <c r="J51" s="119"/>
    </row>
    <row r="52" spans="1:10">
      <c r="A52" s="60" t="s">
        <v>1107</v>
      </c>
      <c r="B52" s="60">
        <v>55612</v>
      </c>
      <c r="C52" s="61">
        <v>3849.1379310344832</v>
      </c>
      <c r="D52" s="135"/>
      <c r="E52" s="32" t="s">
        <v>15032</v>
      </c>
      <c r="F52" s="28">
        <v>3849.14</v>
      </c>
      <c r="G52" s="57"/>
      <c r="H52" s="18">
        <f t="shared" si="0"/>
        <v>-2.0689655166279408E-3</v>
      </c>
      <c r="I52" s="119"/>
      <c r="J52" s="119"/>
    </row>
    <row r="53" spans="1:10">
      <c r="A53" s="60" t="s">
        <v>1107</v>
      </c>
      <c r="B53" s="60">
        <v>55613</v>
      </c>
      <c r="C53" s="61">
        <v>1698.2758620689656</v>
      </c>
      <c r="D53" s="135"/>
      <c r="E53" s="32" t="s">
        <v>15033</v>
      </c>
      <c r="F53" s="28">
        <v>1698.2800000000002</v>
      </c>
      <c r="G53" s="57"/>
      <c r="H53" s="18">
        <f t="shared" si="0"/>
        <v>-4.1379310346201237E-3</v>
      </c>
      <c r="I53" s="119"/>
      <c r="J53" s="119"/>
    </row>
    <row r="54" spans="1:10">
      <c r="A54" s="60" t="s">
        <v>1107</v>
      </c>
      <c r="B54" s="60">
        <v>55614</v>
      </c>
      <c r="C54" s="61">
        <v>1421.5517241379312</v>
      </c>
      <c r="D54" s="135"/>
      <c r="E54" s="32" t="s">
        <v>15034</v>
      </c>
      <c r="F54" s="28">
        <v>1421.5500000000002</v>
      </c>
      <c r="G54" s="57"/>
      <c r="H54" s="18">
        <f t="shared" si="0"/>
        <v>1.7241379309780314E-3</v>
      </c>
      <c r="I54" s="119"/>
      <c r="J54" s="119"/>
    </row>
    <row r="55" spans="1:10">
      <c r="A55" s="60" t="s">
        <v>1107</v>
      </c>
      <c r="B55" s="60">
        <v>55615</v>
      </c>
      <c r="C55" s="61">
        <v>2792.2327586206898</v>
      </c>
      <c r="D55" s="135"/>
      <c r="E55" s="32" t="s">
        <v>15035</v>
      </c>
      <c r="F55" s="28">
        <v>2792.23</v>
      </c>
      <c r="G55" s="57"/>
      <c r="H55" s="18">
        <f t="shared" si="0"/>
        <v>2.7586206897467491E-3</v>
      </c>
      <c r="I55" s="119"/>
      <c r="J55" s="119"/>
    </row>
    <row r="56" spans="1:10">
      <c r="A56" s="60" t="s">
        <v>1107</v>
      </c>
      <c r="B56" s="60">
        <v>55616</v>
      </c>
      <c r="C56" s="61">
        <v>1007.7586206896552</v>
      </c>
      <c r="D56" s="135"/>
      <c r="E56" s="32" t="s">
        <v>15036</v>
      </c>
      <c r="F56" s="28">
        <v>1007.76</v>
      </c>
      <c r="G56" s="57"/>
      <c r="H56" s="18">
        <f t="shared" si="0"/>
        <v>-1.3793103447596877E-3</v>
      </c>
      <c r="I56" s="119"/>
      <c r="J56" s="119"/>
    </row>
    <row r="57" spans="1:10">
      <c r="A57" s="60" t="s">
        <v>1107</v>
      </c>
      <c r="B57" s="60">
        <v>55617</v>
      </c>
      <c r="C57" s="61">
        <v>4000.0000000000005</v>
      </c>
      <c r="D57" s="135"/>
      <c r="E57" s="32" t="s">
        <v>15037</v>
      </c>
      <c r="F57" s="28">
        <v>4000</v>
      </c>
      <c r="G57" s="57"/>
      <c r="H57" s="18">
        <f t="shared" si="0"/>
        <v>0</v>
      </c>
      <c r="I57" s="119"/>
      <c r="J57" s="119"/>
    </row>
    <row r="58" spans="1:10">
      <c r="A58" s="60" t="s">
        <v>1107</v>
      </c>
      <c r="B58" s="60">
        <v>55618</v>
      </c>
      <c r="C58" s="61">
        <v>1007.7586206896552</v>
      </c>
      <c r="D58" s="135"/>
      <c r="E58" s="32" t="s">
        <v>15038</v>
      </c>
      <c r="F58" s="28">
        <v>1007.76</v>
      </c>
      <c r="G58" s="57"/>
      <c r="H58" s="18">
        <f t="shared" si="0"/>
        <v>-1.3793103447596877E-3</v>
      </c>
      <c r="I58" s="119"/>
      <c r="J58" s="119"/>
    </row>
    <row r="59" spans="1:10">
      <c r="A59" s="60" t="s">
        <v>1107</v>
      </c>
      <c r="B59" s="60">
        <v>55619</v>
      </c>
      <c r="C59" s="61">
        <v>3849.1379310344832</v>
      </c>
      <c r="D59" s="135"/>
      <c r="E59" s="32" t="s">
        <v>15039</v>
      </c>
      <c r="F59" s="28">
        <v>3849.1400000000003</v>
      </c>
      <c r="G59" s="57"/>
      <c r="H59" s="18">
        <f t="shared" si="0"/>
        <v>-2.0689655170826882E-3</v>
      </c>
      <c r="I59" s="119"/>
      <c r="J59" s="119"/>
    </row>
    <row r="60" spans="1:10">
      <c r="A60" s="60" t="s">
        <v>1107</v>
      </c>
      <c r="B60" s="60">
        <v>55620</v>
      </c>
      <c r="C60" s="61">
        <v>1353.4396551724139</v>
      </c>
      <c r="D60" s="135"/>
      <c r="E60" s="32" t="s">
        <v>15040</v>
      </c>
      <c r="F60" s="28">
        <v>1353.4399999999998</v>
      </c>
      <c r="G60" s="57"/>
      <c r="H60" s="18">
        <f t="shared" si="0"/>
        <v>-3.4482758587728313E-4</v>
      </c>
      <c r="I60" s="119"/>
      <c r="J60" s="119"/>
    </row>
    <row r="61" spans="1:10">
      <c r="A61" s="60" t="s">
        <v>1107</v>
      </c>
      <c r="B61" s="60">
        <v>55621</v>
      </c>
      <c r="C61" s="61">
        <v>1508.6120689655174</v>
      </c>
      <c r="D61" s="135"/>
      <c r="E61" s="32" t="s">
        <v>15041</v>
      </c>
      <c r="F61" s="28">
        <v>1508.61</v>
      </c>
      <c r="G61" s="57"/>
      <c r="H61" s="18">
        <f t="shared" si="0"/>
        <v>2.0689655175374355E-3</v>
      </c>
      <c r="I61" s="119"/>
      <c r="J61" s="119"/>
    </row>
    <row r="62" spans="1:10">
      <c r="A62" s="60" t="s">
        <v>1107</v>
      </c>
      <c r="B62" s="60">
        <v>55622</v>
      </c>
      <c r="C62" s="61">
        <v>8330.491379310346</v>
      </c>
      <c r="D62" s="135"/>
      <c r="E62" s="32" t="s">
        <v>15042</v>
      </c>
      <c r="F62" s="28">
        <v>8330.49</v>
      </c>
      <c r="G62" s="57"/>
      <c r="H62" s="18">
        <f t="shared" si="0"/>
        <v>1.3793103462376166E-3</v>
      </c>
      <c r="I62" s="119"/>
      <c r="J62" s="119"/>
    </row>
    <row r="63" spans="1:10">
      <c r="A63" s="60" t="s">
        <v>1107</v>
      </c>
      <c r="B63" s="60">
        <v>55623</v>
      </c>
      <c r="C63" s="61">
        <v>1007.7586206896552</v>
      </c>
      <c r="D63" s="135"/>
      <c r="E63" s="32" t="s">
        <v>15043</v>
      </c>
      <c r="F63" s="28">
        <v>1007.76</v>
      </c>
      <c r="G63" s="57"/>
      <c r="H63" s="18">
        <f t="shared" si="0"/>
        <v>-1.3793103447596877E-3</v>
      </c>
      <c r="I63" s="119"/>
      <c r="J63" s="119"/>
    </row>
    <row r="64" spans="1:10">
      <c r="A64" s="60" t="s">
        <v>1107</v>
      </c>
      <c r="B64" s="60">
        <v>55624</v>
      </c>
      <c r="C64" s="61">
        <v>301.72413793103448</v>
      </c>
      <c r="D64" s="135"/>
      <c r="E64" s="32" t="s">
        <v>15044</v>
      </c>
      <c r="F64" s="28">
        <v>301.71999999999997</v>
      </c>
      <c r="G64" s="57"/>
      <c r="H64" s="18">
        <f t="shared" si="0"/>
        <v>4.1379310345064368E-3</v>
      </c>
      <c r="I64" s="119"/>
      <c r="J64" s="119"/>
    </row>
    <row r="65" spans="1:10">
      <c r="A65" s="60" t="s">
        <v>1107</v>
      </c>
      <c r="B65" s="60">
        <v>55625</v>
      </c>
      <c r="C65" s="61">
        <v>5156.8965517241386</v>
      </c>
      <c r="D65" s="135"/>
      <c r="E65" s="32" t="s">
        <v>15045</v>
      </c>
      <c r="F65" s="28">
        <v>5156.8999999999996</v>
      </c>
      <c r="G65" s="57"/>
      <c r="H65" s="18">
        <f t="shared" si="0"/>
        <v>-3.448275861046568E-3</v>
      </c>
      <c r="I65" s="119"/>
      <c r="J65" s="119"/>
    </row>
    <row r="66" spans="1:10">
      <c r="A66" s="60" t="s">
        <v>1107</v>
      </c>
      <c r="B66" s="60">
        <v>55626</v>
      </c>
      <c r="C66" s="61">
        <v>43.103448275862071</v>
      </c>
      <c r="D66" s="135"/>
      <c r="E66" s="32" t="s">
        <v>15046</v>
      </c>
      <c r="F66" s="28">
        <v>43.1</v>
      </c>
      <c r="G66" s="57"/>
      <c r="H66" s="18">
        <f t="shared" si="0"/>
        <v>3.4482758620697496E-3</v>
      </c>
      <c r="I66" s="119"/>
      <c r="J66" s="119"/>
    </row>
    <row r="67" spans="1:10">
      <c r="A67" s="60" t="s">
        <v>1107</v>
      </c>
      <c r="B67" s="60">
        <v>55627</v>
      </c>
      <c r="C67" s="61">
        <v>60.336206896551722</v>
      </c>
      <c r="D67" s="135"/>
      <c r="E67" s="32" t="s">
        <v>15047</v>
      </c>
      <c r="F67" s="28">
        <v>60.34</v>
      </c>
      <c r="G67" s="57"/>
      <c r="H67" s="18">
        <f t="shared" si="0"/>
        <v>-3.7931034482809878E-3</v>
      </c>
      <c r="I67" s="119"/>
      <c r="J67" s="119"/>
    </row>
    <row r="68" spans="1:10">
      <c r="A68" s="60" t="s">
        <v>1107</v>
      </c>
      <c r="B68" s="60">
        <v>55628</v>
      </c>
      <c r="C68" s="61">
        <v>1698.2758620689656</v>
      </c>
      <c r="D68" s="135"/>
      <c r="E68" s="32" t="s">
        <v>15048</v>
      </c>
      <c r="F68" s="28">
        <v>1698.28</v>
      </c>
      <c r="G68" s="57"/>
      <c r="H68" s="18">
        <f t="shared" si="0"/>
        <v>-4.13793103439275E-3</v>
      </c>
      <c r="I68" s="119"/>
      <c r="J68" s="119"/>
    </row>
    <row r="69" spans="1:10">
      <c r="A69" s="60" t="s">
        <v>1107</v>
      </c>
      <c r="B69" s="60">
        <v>55629</v>
      </c>
      <c r="C69" s="61">
        <v>4000.0000000000005</v>
      </c>
      <c r="D69" s="135"/>
      <c r="E69" s="32" t="s">
        <v>15049</v>
      </c>
      <c r="F69" s="28">
        <v>4000</v>
      </c>
      <c r="G69" s="57"/>
      <c r="H69" s="18">
        <f t="shared" si="0"/>
        <v>0</v>
      </c>
      <c r="I69" s="119"/>
      <c r="J69" s="119"/>
    </row>
    <row r="70" spans="1:10">
      <c r="A70" s="60" t="s">
        <v>1107</v>
      </c>
      <c r="B70" s="60">
        <v>55630</v>
      </c>
      <c r="C70" s="61">
        <v>1007.7586206896552</v>
      </c>
      <c r="D70" s="135"/>
      <c r="E70" s="32" t="s">
        <v>15050</v>
      </c>
      <c r="F70" s="28">
        <v>1007.76</v>
      </c>
      <c r="G70" s="57"/>
      <c r="H70" s="18">
        <f t="shared" si="0"/>
        <v>-1.3793103447596877E-3</v>
      </c>
      <c r="I70" s="119"/>
      <c r="J70" s="119"/>
    </row>
    <row r="71" spans="1:10">
      <c r="A71" s="60" t="s">
        <v>1107</v>
      </c>
      <c r="B71" s="60">
        <v>55631</v>
      </c>
      <c r="C71" s="61">
        <v>2495.6810344827586</v>
      </c>
      <c r="D71" s="135"/>
      <c r="E71" s="32" t="s">
        <v>15051</v>
      </c>
      <c r="F71" s="28">
        <v>2495.6800000000003</v>
      </c>
      <c r="G71" s="57"/>
      <c r="H71" s="18">
        <f t="shared" si="0"/>
        <v>1.0344827583139704E-3</v>
      </c>
      <c r="I71" s="119"/>
      <c r="J71" s="119"/>
    </row>
    <row r="72" spans="1:10">
      <c r="A72" s="60" t="s">
        <v>1107</v>
      </c>
      <c r="B72" s="60">
        <v>55632</v>
      </c>
      <c r="C72" s="61">
        <v>2801.7241379310349</v>
      </c>
      <c r="D72" s="135"/>
      <c r="E72" s="32" t="s">
        <v>15052</v>
      </c>
      <c r="F72" s="28">
        <v>2801.7200000000003</v>
      </c>
      <c r="G72" s="57"/>
      <c r="H72" s="18">
        <f t="shared" si="0"/>
        <v>4.1379310346201237E-3</v>
      </c>
      <c r="I72" s="119"/>
      <c r="J72" s="119"/>
    </row>
    <row r="73" spans="1:10">
      <c r="A73" s="60" t="s">
        <v>1107</v>
      </c>
      <c r="B73" s="60">
        <v>55633</v>
      </c>
      <c r="C73" s="61">
        <v>3694.8189655172414</v>
      </c>
      <c r="D73" s="135"/>
      <c r="E73" s="32" t="s">
        <v>15053</v>
      </c>
      <c r="F73" s="28">
        <v>3694.8199999999997</v>
      </c>
      <c r="G73" s="57"/>
      <c r="H73" s="18">
        <f t="shared" ref="H73:H136" si="1">+C73-F73</f>
        <v>-1.0344827583139704E-3</v>
      </c>
      <c r="I73" s="119"/>
      <c r="J73" s="119"/>
    </row>
    <row r="74" spans="1:10">
      <c r="A74" s="60" t="s">
        <v>1107</v>
      </c>
      <c r="B74" s="60">
        <v>55634</v>
      </c>
      <c r="C74" s="61">
        <v>1968.1120689655177</v>
      </c>
      <c r="D74" s="135"/>
      <c r="E74" s="32" t="s">
        <v>15054</v>
      </c>
      <c r="F74" s="28">
        <v>1968.11</v>
      </c>
      <c r="G74" s="57"/>
      <c r="H74" s="18">
        <f t="shared" si="1"/>
        <v>2.0689655177648092E-3</v>
      </c>
      <c r="I74" s="119"/>
      <c r="J74" s="119"/>
    </row>
    <row r="75" spans="1:10">
      <c r="A75" s="60" t="s">
        <v>1107</v>
      </c>
      <c r="B75" s="60">
        <v>55635</v>
      </c>
      <c r="C75" s="61">
        <v>1758.6206896551726</v>
      </c>
      <c r="D75" s="135"/>
      <c r="E75" s="32" t="s">
        <v>15055</v>
      </c>
      <c r="F75" s="28">
        <v>1758.62</v>
      </c>
      <c r="G75" s="57"/>
      <c r="H75" s="18">
        <f t="shared" si="1"/>
        <v>6.8965517266406096E-4</v>
      </c>
      <c r="I75" s="119"/>
      <c r="J75" s="119"/>
    </row>
    <row r="76" spans="1:10">
      <c r="A76" s="60" t="s">
        <v>1107</v>
      </c>
      <c r="B76" s="60">
        <v>55636</v>
      </c>
      <c r="C76" s="61">
        <v>2979.4396551724139</v>
      </c>
      <c r="D76" s="135"/>
      <c r="E76" s="32" t="s">
        <v>15056</v>
      </c>
      <c r="F76" s="28">
        <v>2979.44</v>
      </c>
      <c r="G76" s="57"/>
      <c r="H76" s="18">
        <f t="shared" si="1"/>
        <v>-3.448275861046568E-4</v>
      </c>
      <c r="I76" s="119"/>
      <c r="J76" s="119"/>
    </row>
    <row r="77" spans="1:10">
      <c r="A77" s="60" t="s">
        <v>1107</v>
      </c>
      <c r="B77" s="60">
        <v>55637</v>
      </c>
      <c r="C77" s="61">
        <v>1007.7500000000001</v>
      </c>
      <c r="D77" s="135"/>
      <c r="E77" s="32" t="s">
        <v>15057</v>
      </c>
      <c r="F77" s="28">
        <v>1007.75</v>
      </c>
      <c r="G77" s="57"/>
      <c r="H77" s="18">
        <f t="shared" si="1"/>
        <v>0</v>
      </c>
      <c r="I77" s="119"/>
      <c r="J77" s="119"/>
    </row>
    <row r="78" spans="1:10">
      <c r="A78" s="60" t="s">
        <v>1107</v>
      </c>
      <c r="B78" s="60">
        <v>55638</v>
      </c>
      <c r="C78" s="61">
        <v>1266.3793103448277</v>
      </c>
      <c r="D78" s="135"/>
      <c r="E78" s="32" t="s">
        <v>15058</v>
      </c>
      <c r="F78" s="28">
        <v>1266.3800000000001</v>
      </c>
      <c r="G78" s="57"/>
      <c r="H78" s="18">
        <f t="shared" si="1"/>
        <v>-6.8965517243668728E-4</v>
      </c>
      <c r="I78" s="119"/>
      <c r="J78" s="119"/>
    </row>
    <row r="79" spans="1:10">
      <c r="A79" s="60" t="s">
        <v>1107</v>
      </c>
      <c r="B79" s="60">
        <v>55639</v>
      </c>
      <c r="C79" s="61">
        <v>1007.7586206896552</v>
      </c>
      <c r="D79" s="135"/>
      <c r="E79" s="32" t="s">
        <v>15059</v>
      </c>
      <c r="F79" s="28">
        <v>1007.76</v>
      </c>
      <c r="G79" s="57"/>
      <c r="H79" s="18">
        <f t="shared" si="1"/>
        <v>-1.3793103447596877E-3</v>
      </c>
      <c r="I79" s="119"/>
      <c r="J79" s="119"/>
    </row>
    <row r="80" spans="1:10">
      <c r="A80" s="60" t="s">
        <v>1107</v>
      </c>
      <c r="B80" s="60">
        <v>55640</v>
      </c>
      <c r="C80" s="61">
        <v>1965.5086206896551</v>
      </c>
      <c r="D80" s="135"/>
      <c r="E80" s="32" t="s">
        <v>15060</v>
      </c>
      <c r="F80" s="28">
        <v>1965.51</v>
      </c>
      <c r="G80" s="57"/>
      <c r="H80" s="18">
        <f t="shared" si="1"/>
        <v>-1.3793103448733746E-3</v>
      </c>
      <c r="I80" s="119"/>
      <c r="J80" s="119"/>
    </row>
    <row r="81" spans="1:10">
      <c r="A81" s="60" t="s">
        <v>1107</v>
      </c>
      <c r="B81" s="60">
        <v>55641</v>
      </c>
      <c r="C81" s="61">
        <v>1758.6206896551726</v>
      </c>
      <c r="D81" s="135"/>
      <c r="E81" s="32" t="s">
        <v>15061</v>
      </c>
      <c r="F81" s="28">
        <v>1758.62</v>
      </c>
      <c r="G81" s="57"/>
      <c r="H81" s="18">
        <f t="shared" si="1"/>
        <v>6.8965517266406096E-4</v>
      </c>
      <c r="I81" s="119"/>
      <c r="J81" s="119"/>
    </row>
    <row r="82" spans="1:10">
      <c r="A82" s="60" t="s">
        <v>1107</v>
      </c>
      <c r="B82" s="60">
        <v>55642</v>
      </c>
      <c r="C82" s="61">
        <v>797.42241379310349</v>
      </c>
      <c r="D82" s="135"/>
      <c r="E82" s="32" t="s">
        <v>15062</v>
      </c>
      <c r="F82" s="28">
        <v>797.42000000000007</v>
      </c>
      <c r="G82" s="57"/>
      <c r="H82" s="18">
        <f t="shared" si="1"/>
        <v>2.4137931034147186E-3</v>
      </c>
      <c r="I82" s="119"/>
      <c r="J82" s="119"/>
    </row>
    <row r="83" spans="1:10">
      <c r="A83" s="60" t="s">
        <v>1107</v>
      </c>
      <c r="B83" s="60">
        <v>55643</v>
      </c>
      <c r="C83" s="61">
        <v>2137.9310344827586</v>
      </c>
      <c r="D83" s="135"/>
      <c r="E83" s="32" t="s">
        <v>15063</v>
      </c>
      <c r="F83" s="28">
        <v>2137.9300000000003</v>
      </c>
      <c r="G83" s="57"/>
      <c r="H83" s="18">
        <f t="shared" si="1"/>
        <v>1.0344827583139704E-3</v>
      </c>
      <c r="I83" s="119"/>
      <c r="J83" s="119"/>
    </row>
    <row r="84" spans="1:10">
      <c r="A84" s="60" t="s">
        <v>1107</v>
      </c>
      <c r="B84" s="60">
        <v>55644</v>
      </c>
      <c r="C84" s="61">
        <v>2538.8017241379316</v>
      </c>
      <c r="D84" s="135"/>
      <c r="E84" s="32" t="s">
        <v>15064</v>
      </c>
      <c r="F84" s="28">
        <v>2538.8000000000002</v>
      </c>
      <c r="G84" s="57"/>
      <c r="H84" s="18">
        <f t="shared" si="1"/>
        <v>1.7241379314327787E-3</v>
      </c>
      <c r="I84" s="119"/>
      <c r="J84" s="119"/>
    </row>
    <row r="85" spans="1:10">
      <c r="A85" s="60" t="s">
        <v>1107</v>
      </c>
      <c r="B85" s="60">
        <v>55645</v>
      </c>
      <c r="C85" s="61">
        <v>947.42241379310349</v>
      </c>
      <c r="D85" s="135"/>
      <c r="E85" s="32" t="s">
        <v>15065</v>
      </c>
      <c r="F85" s="28">
        <v>947.42000000000007</v>
      </c>
      <c r="G85" s="57"/>
      <c r="H85" s="18">
        <f t="shared" si="1"/>
        <v>2.4137931034147186E-3</v>
      </c>
      <c r="I85" s="119"/>
      <c r="J85" s="119"/>
    </row>
    <row r="86" spans="1:10">
      <c r="A86" s="60" t="s">
        <v>1107</v>
      </c>
      <c r="B86" s="60">
        <v>55646</v>
      </c>
      <c r="C86" s="61">
        <v>1698.2758620689656</v>
      </c>
      <c r="D86" s="135"/>
      <c r="E86" s="32" t="s">
        <v>15066</v>
      </c>
      <c r="F86" s="28">
        <v>1698.28</v>
      </c>
      <c r="G86" s="57"/>
      <c r="H86" s="18">
        <f t="shared" si="1"/>
        <v>-4.13793103439275E-3</v>
      </c>
      <c r="I86" s="119"/>
      <c r="J86" s="119"/>
    </row>
    <row r="87" spans="1:10">
      <c r="A87" s="60" t="s">
        <v>1107</v>
      </c>
      <c r="B87" s="60">
        <v>55647</v>
      </c>
      <c r="C87" s="61">
        <v>2470.6982758620693</v>
      </c>
      <c r="D87" s="135"/>
      <c r="E87" s="32" t="s">
        <v>15067</v>
      </c>
      <c r="F87" s="28">
        <v>2470.6999999999998</v>
      </c>
      <c r="G87" s="57"/>
      <c r="H87" s="18">
        <f t="shared" si="1"/>
        <v>-1.724137930523284E-3</v>
      </c>
      <c r="I87" s="119"/>
      <c r="J87" s="119"/>
    </row>
    <row r="88" spans="1:10">
      <c r="A88" s="60" t="s">
        <v>1107</v>
      </c>
      <c r="B88" s="60">
        <v>55648</v>
      </c>
      <c r="C88" s="61">
        <v>400</v>
      </c>
      <c r="D88" s="135"/>
      <c r="E88" s="32" t="s">
        <v>15068</v>
      </c>
      <c r="F88" s="28">
        <v>400</v>
      </c>
      <c r="G88" s="57"/>
      <c r="H88" s="18">
        <f t="shared" si="1"/>
        <v>0</v>
      </c>
      <c r="I88" s="119"/>
      <c r="J88" s="119"/>
    </row>
    <row r="89" spans="1:10">
      <c r="A89" s="60" t="s">
        <v>1107</v>
      </c>
      <c r="B89" s="60">
        <v>55649</v>
      </c>
      <c r="C89" s="61">
        <v>2474.3879310344828</v>
      </c>
      <c r="D89" s="135"/>
      <c r="E89" s="32" t="s">
        <v>15069</v>
      </c>
      <c r="F89" s="28">
        <v>2474.39</v>
      </c>
      <c r="G89" s="57"/>
      <c r="H89" s="18">
        <f t="shared" si="1"/>
        <v>-2.0689655170826882E-3</v>
      </c>
      <c r="I89" s="119"/>
      <c r="J89" s="119"/>
    </row>
    <row r="90" spans="1:10">
      <c r="A90" s="60" t="s">
        <v>1107</v>
      </c>
      <c r="B90" s="60">
        <v>55650</v>
      </c>
      <c r="C90" s="61">
        <v>1439.3965517241381</v>
      </c>
      <c r="D90" s="135"/>
      <c r="E90" s="32" t="s">
        <v>15070</v>
      </c>
      <c r="F90" s="28">
        <v>1439.4</v>
      </c>
      <c r="G90" s="57"/>
      <c r="H90" s="18">
        <f t="shared" si="1"/>
        <v>-3.4482758619560627E-3</v>
      </c>
      <c r="I90" s="119"/>
      <c r="J90" s="119"/>
    </row>
    <row r="91" spans="1:10">
      <c r="A91" s="60" t="s">
        <v>1107</v>
      </c>
      <c r="B91" s="60">
        <v>55651</v>
      </c>
      <c r="C91" s="61">
        <v>400</v>
      </c>
      <c r="D91" s="135"/>
      <c r="E91" s="32" t="s">
        <v>15071</v>
      </c>
      <c r="F91" s="28">
        <v>400</v>
      </c>
      <c r="G91" s="57"/>
      <c r="H91" s="18">
        <f t="shared" si="1"/>
        <v>0</v>
      </c>
      <c r="I91" s="119"/>
      <c r="J91" s="119"/>
    </row>
    <row r="92" spans="1:10">
      <c r="A92" s="60" t="s">
        <v>1107</v>
      </c>
      <c r="B92" s="60">
        <v>55652</v>
      </c>
      <c r="C92" s="61">
        <v>4056.0431034482763</v>
      </c>
      <c r="D92" s="135"/>
      <c r="E92" s="32" t="s">
        <v>15072</v>
      </c>
      <c r="F92" s="28">
        <v>4056.04</v>
      </c>
      <c r="G92" s="57"/>
      <c r="H92" s="18">
        <f t="shared" si="1"/>
        <v>3.1034482763061533E-3</v>
      </c>
      <c r="I92" s="119"/>
      <c r="J92" s="119"/>
    </row>
    <row r="93" spans="1:10">
      <c r="A93" s="60" t="s">
        <v>1107</v>
      </c>
      <c r="B93" s="60">
        <v>55653</v>
      </c>
      <c r="C93" s="61">
        <v>1007.7586206896552</v>
      </c>
      <c r="D93" s="135"/>
      <c r="E93" s="32" t="s">
        <v>15073</v>
      </c>
      <c r="F93" s="28">
        <v>1007.76</v>
      </c>
      <c r="G93" s="57"/>
      <c r="H93" s="18">
        <f t="shared" si="1"/>
        <v>-1.3793103447596877E-3</v>
      </c>
      <c r="I93" s="119"/>
      <c r="J93" s="119"/>
    </row>
    <row r="94" spans="1:10">
      <c r="A94" s="60" t="s">
        <v>1107</v>
      </c>
      <c r="B94" s="60">
        <v>55654</v>
      </c>
      <c r="C94" s="61">
        <v>14115.810344827587</v>
      </c>
      <c r="D94" s="135"/>
      <c r="E94" s="32" t="s">
        <v>15074</v>
      </c>
      <c r="F94" s="28">
        <v>14115.81</v>
      </c>
      <c r="G94" s="57"/>
      <c r="H94" s="18">
        <f t="shared" si="1"/>
        <v>3.4482758746889886E-4</v>
      </c>
      <c r="I94" s="119"/>
      <c r="J94" s="119"/>
    </row>
    <row r="95" spans="1:10">
      <c r="A95" s="60" t="s">
        <v>1107</v>
      </c>
      <c r="B95" s="60">
        <v>55655</v>
      </c>
      <c r="C95" s="61">
        <v>3360.3879310344832</v>
      </c>
      <c r="D95" s="135"/>
      <c r="E95" s="32" t="s">
        <v>15075</v>
      </c>
      <c r="F95" s="28">
        <v>3360.39</v>
      </c>
      <c r="G95" s="57"/>
      <c r="H95" s="18">
        <f t="shared" si="1"/>
        <v>-2.0689655166279408E-3</v>
      </c>
      <c r="I95" s="119"/>
      <c r="J95" s="119"/>
    </row>
    <row r="96" spans="1:10">
      <c r="A96" s="60" t="s">
        <v>1107</v>
      </c>
      <c r="B96" s="60">
        <v>55656</v>
      </c>
      <c r="C96" s="61">
        <v>198.00000000000003</v>
      </c>
      <c r="D96" s="135"/>
      <c r="E96" s="32" t="s">
        <v>15076</v>
      </c>
      <c r="F96" s="28">
        <v>198</v>
      </c>
      <c r="G96" s="57"/>
      <c r="H96" s="18">
        <f t="shared" si="1"/>
        <v>0</v>
      </c>
      <c r="I96" s="119"/>
      <c r="J96" s="119"/>
    </row>
    <row r="97" spans="1:10">
      <c r="A97" s="60" t="s">
        <v>1107</v>
      </c>
      <c r="B97" s="60">
        <v>55657</v>
      </c>
      <c r="C97" s="61">
        <v>1646.6465517241379</v>
      </c>
      <c r="D97" s="135"/>
      <c r="E97" s="32" t="s">
        <v>15077</v>
      </c>
      <c r="F97" s="28">
        <v>1646.65</v>
      </c>
      <c r="G97" s="57"/>
      <c r="H97" s="18">
        <f t="shared" si="1"/>
        <v>-3.4482758621834364E-3</v>
      </c>
      <c r="I97" s="119"/>
      <c r="J97" s="119"/>
    </row>
    <row r="98" spans="1:10">
      <c r="A98" s="60" t="s">
        <v>1107</v>
      </c>
      <c r="B98" s="60">
        <v>55658</v>
      </c>
      <c r="C98" s="61">
        <v>198.00000000000003</v>
      </c>
      <c r="D98" s="135"/>
      <c r="E98" s="32" t="s">
        <v>15078</v>
      </c>
      <c r="F98" s="28">
        <v>198</v>
      </c>
      <c r="G98" s="57"/>
      <c r="H98" s="18">
        <f t="shared" si="1"/>
        <v>0</v>
      </c>
      <c r="I98" s="119"/>
      <c r="J98" s="119"/>
    </row>
    <row r="99" spans="1:10">
      <c r="A99" s="60" t="s">
        <v>1107</v>
      </c>
      <c r="B99" s="60">
        <v>55659</v>
      </c>
      <c r="C99" s="61">
        <v>16330.224137931036</v>
      </c>
      <c r="D99" s="135"/>
      <c r="E99" s="32" t="s">
        <v>15079</v>
      </c>
      <c r="F99" s="28">
        <v>16330.220000000001</v>
      </c>
      <c r="G99" s="57"/>
      <c r="H99" s="18">
        <f t="shared" si="1"/>
        <v>4.137931035074871E-3</v>
      </c>
      <c r="I99" s="119"/>
      <c r="J99" s="119"/>
    </row>
    <row r="100" spans="1:10">
      <c r="A100" s="60" t="s">
        <v>1107</v>
      </c>
      <c r="B100" s="60">
        <v>55660</v>
      </c>
      <c r="C100" s="61">
        <v>1007.7586206896552</v>
      </c>
      <c r="D100" s="135"/>
      <c r="E100" s="32" t="s">
        <v>15080</v>
      </c>
      <c r="F100" s="28">
        <v>1007.76</v>
      </c>
      <c r="G100" s="57"/>
      <c r="H100" s="18">
        <f t="shared" si="1"/>
        <v>-1.3793103447596877E-3</v>
      </c>
      <c r="I100" s="119"/>
      <c r="J100" s="119"/>
    </row>
    <row r="101" spans="1:10">
      <c r="A101" s="60" t="s">
        <v>1107</v>
      </c>
      <c r="B101" s="60">
        <v>55661</v>
      </c>
      <c r="C101" s="61">
        <v>66</v>
      </c>
      <c r="D101" s="135"/>
      <c r="E101" s="32" t="s">
        <v>15081</v>
      </c>
      <c r="F101" s="28">
        <v>66</v>
      </c>
      <c r="G101" s="57"/>
      <c r="H101" s="18">
        <f t="shared" si="1"/>
        <v>0</v>
      </c>
      <c r="I101" s="119"/>
      <c r="J101" s="119"/>
    </row>
    <row r="102" spans="1:10">
      <c r="A102" s="60" t="s">
        <v>1107</v>
      </c>
      <c r="B102" s="60">
        <v>55662</v>
      </c>
      <c r="C102" s="61">
        <v>1495.8534482758623</v>
      </c>
      <c r="D102" s="135"/>
      <c r="E102" s="32" t="s">
        <v>15082</v>
      </c>
      <c r="F102" s="28">
        <v>1495.85</v>
      </c>
      <c r="G102" s="57"/>
      <c r="H102" s="18">
        <f t="shared" si="1"/>
        <v>3.4482758624108101E-3</v>
      </c>
      <c r="I102" s="119"/>
      <c r="J102" s="119"/>
    </row>
    <row r="103" spans="1:10">
      <c r="A103" s="60" t="s">
        <v>1107</v>
      </c>
      <c r="B103" s="60">
        <v>55663</v>
      </c>
      <c r="C103" s="61">
        <v>198.00000000000003</v>
      </c>
      <c r="D103" s="135"/>
      <c r="E103" s="32" t="s">
        <v>15083</v>
      </c>
      <c r="F103" s="28">
        <v>198</v>
      </c>
      <c r="G103" s="57"/>
      <c r="H103" s="18">
        <f t="shared" si="1"/>
        <v>0</v>
      </c>
      <c r="I103" s="119"/>
      <c r="J103" s="119"/>
    </row>
    <row r="104" spans="1:10">
      <c r="A104" s="60" t="s">
        <v>1107</v>
      </c>
      <c r="B104" s="60">
        <v>55664</v>
      </c>
      <c r="C104" s="61">
        <v>3028.1034482758623</v>
      </c>
      <c r="D104" s="135"/>
      <c r="E104" s="32" t="s">
        <v>15084</v>
      </c>
      <c r="F104" s="28">
        <v>3028.1</v>
      </c>
      <c r="G104" s="57"/>
      <c r="H104" s="18">
        <f t="shared" si="1"/>
        <v>3.4482758624108101E-3</v>
      </c>
      <c r="I104" s="119"/>
      <c r="J104" s="119"/>
    </row>
    <row r="105" spans="1:10">
      <c r="A105" s="60" t="s">
        <v>1107</v>
      </c>
      <c r="B105" s="60">
        <v>55665</v>
      </c>
      <c r="C105" s="61">
        <v>66</v>
      </c>
      <c r="D105" s="135"/>
      <c r="E105" s="32" t="s">
        <v>15085</v>
      </c>
      <c r="F105" s="28">
        <v>66</v>
      </c>
      <c r="G105" s="57"/>
      <c r="H105" s="18">
        <f t="shared" si="1"/>
        <v>0</v>
      </c>
      <c r="I105" s="119"/>
      <c r="J105" s="119"/>
    </row>
    <row r="106" spans="1:10">
      <c r="A106" s="60" t="s">
        <v>1107</v>
      </c>
      <c r="B106" s="60">
        <v>55666</v>
      </c>
      <c r="C106" s="61">
        <v>947.41379310344837</v>
      </c>
      <c r="D106" s="135"/>
      <c r="E106" s="32" t="s">
        <v>15086</v>
      </c>
      <c r="F106" s="28">
        <v>947.41000000000008</v>
      </c>
      <c r="G106" s="57"/>
      <c r="H106" s="18">
        <f t="shared" si="1"/>
        <v>3.7931034482880932E-3</v>
      </c>
      <c r="I106" s="119"/>
      <c r="J106" s="119"/>
    </row>
    <row r="107" spans="1:10">
      <c r="A107" s="60" t="s">
        <v>1107</v>
      </c>
      <c r="B107" s="60">
        <v>55667</v>
      </c>
      <c r="C107" s="61">
        <v>2792.2413793103451</v>
      </c>
      <c r="D107" s="135"/>
      <c r="E107" s="32" t="s">
        <v>15087</v>
      </c>
      <c r="F107" s="28">
        <v>2792.2400000000002</v>
      </c>
      <c r="G107" s="57"/>
      <c r="H107" s="18">
        <f t="shared" si="1"/>
        <v>1.3793103448733746E-3</v>
      </c>
      <c r="I107" s="119"/>
      <c r="J107" s="119"/>
    </row>
    <row r="108" spans="1:10">
      <c r="A108" s="60" t="s">
        <v>1107</v>
      </c>
      <c r="B108" s="60">
        <v>55668</v>
      </c>
      <c r="C108" s="61">
        <v>1007.7586206896552</v>
      </c>
      <c r="D108" s="135"/>
      <c r="E108" s="32" t="s">
        <v>15088</v>
      </c>
      <c r="F108" s="28">
        <v>1007.76</v>
      </c>
      <c r="G108" s="57"/>
      <c r="H108" s="18">
        <f t="shared" si="1"/>
        <v>-1.3793103447596877E-3</v>
      </c>
      <c r="I108" s="119"/>
      <c r="J108" s="119"/>
    </row>
    <row r="109" spans="1:10">
      <c r="A109" s="60" t="s">
        <v>1107</v>
      </c>
      <c r="B109" s="60">
        <v>55669</v>
      </c>
      <c r="C109" s="61">
        <v>947.42241379310349</v>
      </c>
      <c r="D109" s="135"/>
      <c r="E109" s="32" t="s">
        <v>15089</v>
      </c>
      <c r="F109" s="28">
        <v>947.42</v>
      </c>
      <c r="G109" s="57"/>
      <c r="H109" s="18">
        <f t="shared" si="1"/>
        <v>2.4137931035284055E-3</v>
      </c>
      <c r="I109" s="119"/>
      <c r="J109" s="119"/>
    </row>
    <row r="110" spans="1:10">
      <c r="A110" s="60" t="s">
        <v>1107</v>
      </c>
      <c r="B110" s="60">
        <v>55670</v>
      </c>
      <c r="C110" s="61">
        <v>400</v>
      </c>
      <c r="D110" s="135"/>
      <c r="E110" s="32" t="s">
        <v>15090</v>
      </c>
      <c r="F110" s="28">
        <v>400</v>
      </c>
      <c r="G110" s="57"/>
      <c r="H110" s="18">
        <f t="shared" si="1"/>
        <v>0</v>
      </c>
      <c r="I110" s="119"/>
      <c r="J110" s="119"/>
    </row>
    <row r="111" spans="1:10">
      <c r="A111" s="60" t="s">
        <v>1107</v>
      </c>
      <c r="B111" s="60">
        <v>55671</v>
      </c>
      <c r="C111" s="61">
        <v>2792.2413793103451</v>
      </c>
      <c r="D111" s="135"/>
      <c r="E111" s="32" t="s">
        <v>15091</v>
      </c>
      <c r="F111" s="28">
        <v>2792.24</v>
      </c>
      <c r="G111" s="57"/>
      <c r="H111" s="18">
        <f t="shared" si="1"/>
        <v>1.3793103453281219E-3</v>
      </c>
      <c r="I111" s="119"/>
      <c r="J111" s="119"/>
    </row>
    <row r="112" spans="1:10">
      <c r="A112" s="60" t="s">
        <v>1107</v>
      </c>
      <c r="B112" s="60">
        <v>55672</v>
      </c>
      <c r="C112" s="61">
        <v>1007.7586206896552</v>
      </c>
      <c r="D112" s="135"/>
      <c r="E112" s="32" t="s">
        <v>15092</v>
      </c>
      <c r="F112" s="28">
        <v>1007.76</v>
      </c>
      <c r="G112" s="57"/>
      <c r="H112" s="18">
        <f t="shared" si="1"/>
        <v>-1.3793103447596877E-3</v>
      </c>
      <c r="I112" s="119"/>
      <c r="J112" s="119"/>
    </row>
    <row r="113" spans="1:10">
      <c r="A113" s="60" t="s">
        <v>1107</v>
      </c>
      <c r="B113" s="60">
        <v>55673</v>
      </c>
      <c r="C113" s="61">
        <v>1758.6206896551726</v>
      </c>
      <c r="D113" s="135"/>
      <c r="E113" s="32" t="s">
        <v>15093</v>
      </c>
      <c r="F113" s="28">
        <v>1758.62</v>
      </c>
      <c r="G113" s="57"/>
      <c r="H113" s="18">
        <f t="shared" si="1"/>
        <v>6.8965517266406096E-4</v>
      </c>
      <c r="I113" s="119"/>
      <c r="J113" s="119"/>
    </row>
    <row r="114" spans="1:10">
      <c r="A114" s="60" t="s">
        <v>1107</v>
      </c>
      <c r="B114" s="60">
        <v>55674</v>
      </c>
      <c r="C114" s="61">
        <v>1007.7586206896552</v>
      </c>
      <c r="D114" s="135"/>
      <c r="E114" s="32" t="s">
        <v>15094</v>
      </c>
      <c r="F114" s="28">
        <v>1007.76</v>
      </c>
      <c r="G114" s="57"/>
      <c r="H114" s="18">
        <f t="shared" si="1"/>
        <v>-1.3793103447596877E-3</v>
      </c>
      <c r="I114" s="119"/>
      <c r="J114" s="119"/>
    </row>
    <row r="115" spans="1:10">
      <c r="A115" s="60" t="s">
        <v>1107</v>
      </c>
      <c r="B115" s="60">
        <v>55675</v>
      </c>
      <c r="C115" s="61">
        <v>1206.8965517241379</v>
      </c>
      <c r="D115" s="135"/>
      <c r="E115" s="32" t="s">
        <v>15095</v>
      </c>
      <c r="F115" s="28">
        <v>1206.9000000000001</v>
      </c>
      <c r="G115" s="57"/>
      <c r="H115" s="18">
        <f t="shared" si="1"/>
        <v>-3.4482758621834364E-3</v>
      </c>
      <c r="I115" s="119"/>
      <c r="J115" s="119"/>
    </row>
    <row r="116" spans="1:10">
      <c r="A116" s="60" t="s">
        <v>1107</v>
      </c>
      <c r="B116" s="60">
        <v>55676</v>
      </c>
      <c r="C116" s="61">
        <v>4561.1982758620688</v>
      </c>
      <c r="D116" s="135"/>
      <c r="E116" s="32" t="s">
        <v>15096</v>
      </c>
      <c r="F116" s="28">
        <v>4561.2</v>
      </c>
      <c r="G116" s="57"/>
      <c r="H116" s="18">
        <f t="shared" si="1"/>
        <v>-1.7241379309780314E-3</v>
      </c>
      <c r="I116" s="119"/>
      <c r="J116" s="119"/>
    </row>
    <row r="117" spans="1:10">
      <c r="A117" s="60" t="s">
        <v>1107</v>
      </c>
      <c r="B117" s="60">
        <v>55677</v>
      </c>
      <c r="C117" s="61">
        <v>2898.2758620689656</v>
      </c>
      <c r="D117" s="135"/>
      <c r="E117" s="32" t="s">
        <v>15097</v>
      </c>
      <c r="F117" s="28">
        <v>2898.2799999999997</v>
      </c>
      <c r="G117" s="57"/>
      <c r="H117" s="18">
        <f t="shared" si="1"/>
        <v>-4.1379310341653763E-3</v>
      </c>
      <c r="I117" s="119"/>
      <c r="J117" s="119"/>
    </row>
    <row r="118" spans="1:10">
      <c r="A118" s="60" t="s">
        <v>1107</v>
      </c>
      <c r="B118" s="60">
        <v>55678</v>
      </c>
      <c r="C118" s="61">
        <v>1758.6206896551726</v>
      </c>
      <c r="D118" s="135"/>
      <c r="E118" s="32" t="s">
        <v>15098</v>
      </c>
      <c r="F118" s="28">
        <v>1758.62</v>
      </c>
      <c r="G118" s="57"/>
      <c r="H118" s="18">
        <f t="shared" si="1"/>
        <v>6.8965517266406096E-4</v>
      </c>
      <c r="I118" s="119"/>
      <c r="J118" s="119"/>
    </row>
    <row r="119" spans="1:10">
      <c r="A119" s="60" t="s">
        <v>1107</v>
      </c>
      <c r="B119" s="60">
        <v>55679</v>
      </c>
      <c r="C119" s="61">
        <v>1292.2413793103449</v>
      </c>
      <c r="D119" s="135"/>
      <c r="E119" s="32" t="s">
        <v>15099</v>
      </c>
      <c r="F119" s="28">
        <v>1292.24</v>
      </c>
      <c r="G119" s="57"/>
      <c r="H119" s="18">
        <f t="shared" si="1"/>
        <v>1.3793103448733746E-3</v>
      </c>
      <c r="I119" s="119"/>
      <c r="J119" s="119"/>
    </row>
    <row r="120" spans="1:10">
      <c r="A120" s="60" t="s">
        <v>1107</v>
      </c>
      <c r="B120" s="60">
        <v>55680</v>
      </c>
      <c r="C120" s="61">
        <v>947.41379310344837</v>
      </c>
      <c r="D120" s="135"/>
      <c r="E120" s="32" t="s">
        <v>15100</v>
      </c>
      <c r="F120" s="28">
        <v>947.41</v>
      </c>
      <c r="G120" s="57"/>
      <c r="H120" s="18">
        <f t="shared" si="1"/>
        <v>3.79310344840178E-3</v>
      </c>
      <c r="I120" s="119"/>
      <c r="J120" s="119"/>
    </row>
    <row r="121" spans="1:10">
      <c r="A121" s="60" t="s">
        <v>1107</v>
      </c>
      <c r="B121" s="60">
        <v>55681</v>
      </c>
      <c r="C121" s="61">
        <v>2862.0689655172414</v>
      </c>
      <c r="D121" s="135"/>
      <c r="E121" s="32" t="s">
        <v>15101</v>
      </c>
      <c r="F121" s="28">
        <v>2862.0699999999997</v>
      </c>
      <c r="G121" s="57"/>
      <c r="H121" s="18">
        <f t="shared" si="1"/>
        <v>-1.0344827583139704E-3</v>
      </c>
      <c r="I121" s="119"/>
      <c r="J121" s="119"/>
    </row>
    <row r="122" spans="1:10">
      <c r="A122" s="60" t="s">
        <v>1107</v>
      </c>
      <c r="B122" s="60">
        <v>55682</v>
      </c>
      <c r="C122" s="61">
        <v>947.42241379310349</v>
      </c>
      <c r="D122" s="135"/>
      <c r="E122" s="32" t="s">
        <v>15102</v>
      </c>
      <c r="F122" s="28">
        <v>947.42</v>
      </c>
      <c r="G122" s="57"/>
      <c r="H122" s="18">
        <f t="shared" si="1"/>
        <v>2.4137931035284055E-3</v>
      </c>
      <c r="I122" s="119"/>
      <c r="J122" s="119"/>
    </row>
    <row r="123" spans="1:10">
      <c r="A123" s="60" t="s">
        <v>1107</v>
      </c>
      <c r="B123" s="60">
        <v>55683</v>
      </c>
      <c r="C123" s="61">
        <v>1369.8275862068967</v>
      </c>
      <c r="D123" s="135"/>
      <c r="E123" s="32" t="s">
        <v>15103</v>
      </c>
      <c r="F123" s="28">
        <v>1369.83</v>
      </c>
      <c r="G123" s="57"/>
      <c r="H123" s="18">
        <f t="shared" si="1"/>
        <v>-2.413793103187345E-3</v>
      </c>
      <c r="I123" s="119"/>
      <c r="J123" s="119"/>
    </row>
    <row r="124" spans="1:10">
      <c r="A124" s="60" t="s">
        <v>1107</v>
      </c>
      <c r="B124" s="60">
        <v>55684</v>
      </c>
      <c r="C124" s="61">
        <v>772.41379310344837</v>
      </c>
      <c r="D124" s="135"/>
      <c r="E124" s="32" t="s">
        <v>15104</v>
      </c>
      <c r="F124" s="28">
        <v>772.41</v>
      </c>
      <c r="G124" s="57"/>
      <c r="H124" s="18">
        <f t="shared" si="1"/>
        <v>3.79310344840178E-3</v>
      </c>
      <c r="I124" s="119"/>
      <c r="J124" s="119"/>
    </row>
    <row r="125" spans="1:10">
      <c r="A125" s="60" t="s">
        <v>1107</v>
      </c>
      <c r="B125" s="60">
        <v>55685</v>
      </c>
      <c r="C125" s="61">
        <v>1758.6206896551726</v>
      </c>
      <c r="D125" s="135"/>
      <c r="E125" s="32" t="s">
        <v>15105</v>
      </c>
      <c r="F125" s="28">
        <v>1758.62</v>
      </c>
      <c r="G125" s="57"/>
      <c r="H125" s="18">
        <f t="shared" si="1"/>
        <v>6.8965517266406096E-4</v>
      </c>
      <c r="I125" s="119"/>
      <c r="J125" s="119"/>
    </row>
    <row r="126" spans="1:10">
      <c r="A126" s="60" t="s">
        <v>1107</v>
      </c>
      <c r="B126" s="60">
        <v>55686</v>
      </c>
      <c r="C126" s="61">
        <v>1758.6206896551726</v>
      </c>
      <c r="D126" s="135"/>
      <c r="E126" s="32" t="s">
        <v>15106</v>
      </c>
      <c r="F126" s="28">
        <v>1758.62</v>
      </c>
      <c r="G126" s="57"/>
      <c r="H126" s="18">
        <f t="shared" si="1"/>
        <v>6.8965517266406096E-4</v>
      </c>
      <c r="I126" s="119"/>
      <c r="J126" s="119"/>
    </row>
    <row r="127" spans="1:10">
      <c r="A127" s="60" t="s">
        <v>1107</v>
      </c>
      <c r="B127" s="60">
        <v>55687</v>
      </c>
      <c r="C127" s="61">
        <v>1007.7586206896552</v>
      </c>
      <c r="D127" s="135"/>
      <c r="E127" s="32" t="s">
        <v>15107</v>
      </c>
      <c r="F127" s="28">
        <v>1007.76</v>
      </c>
      <c r="G127" s="57"/>
      <c r="H127" s="18">
        <f t="shared" si="1"/>
        <v>-1.3793103447596877E-3</v>
      </c>
      <c r="I127" s="119"/>
      <c r="J127" s="119"/>
    </row>
    <row r="128" spans="1:10">
      <c r="A128" s="60" t="s">
        <v>1107</v>
      </c>
      <c r="B128" s="60">
        <v>55688</v>
      </c>
      <c r="C128" s="61">
        <v>2944.8189655172414</v>
      </c>
      <c r="D128" s="135"/>
      <c r="E128" s="32" t="s">
        <v>15108</v>
      </c>
      <c r="F128" s="28">
        <v>2944.8199999999997</v>
      </c>
      <c r="G128" s="57"/>
      <c r="H128" s="18">
        <f t="shared" si="1"/>
        <v>-1.0344827583139704E-3</v>
      </c>
      <c r="I128" s="119"/>
      <c r="J128" s="119"/>
    </row>
    <row r="129" spans="1:10">
      <c r="A129" s="60" t="s">
        <v>1107</v>
      </c>
      <c r="B129" s="60">
        <v>55689</v>
      </c>
      <c r="C129" s="61">
        <v>1007.7586206896552</v>
      </c>
      <c r="D129" s="135"/>
      <c r="E129" s="32" t="s">
        <v>15109</v>
      </c>
      <c r="F129" s="28">
        <v>1007.76</v>
      </c>
      <c r="G129" s="57"/>
      <c r="H129" s="18">
        <f t="shared" si="1"/>
        <v>-1.3793103447596877E-3</v>
      </c>
      <c r="I129" s="119"/>
      <c r="J129" s="119"/>
    </row>
    <row r="130" spans="1:10">
      <c r="A130" s="60" t="s">
        <v>1107</v>
      </c>
      <c r="B130" s="60">
        <v>55690</v>
      </c>
      <c r="C130" s="61">
        <v>947.42241379310349</v>
      </c>
      <c r="D130" s="135"/>
      <c r="E130" s="32" t="s">
        <v>15110</v>
      </c>
      <c r="F130" s="28">
        <v>947.42000000000007</v>
      </c>
      <c r="G130" s="57"/>
      <c r="H130" s="18">
        <f t="shared" si="1"/>
        <v>2.4137931034147186E-3</v>
      </c>
      <c r="I130" s="119"/>
      <c r="J130" s="119"/>
    </row>
    <row r="131" spans="1:10">
      <c r="A131" s="60" t="s">
        <v>1107</v>
      </c>
      <c r="B131" s="60">
        <v>55691</v>
      </c>
      <c r="C131" s="61">
        <v>3788.8017241379316</v>
      </c>
      <c r="D131" s="135"/>
      <c r="E131" s="32" t="s">
        <v>15111</v>
      </c>
      <c r="F131" s="28">
        <v>3788.8</v>
      </c>
      <c r="G131" s="57"/>
      <c r="H131" s="18">
        <f t="shared" si="1"/>
        <v>1.7241379314327787E-3</v>
      </c>
      <c r="I131" s="119"/>
      <c r="J131" s="119"/>
    </row>
    <row r="132" spans="1:10">
      <c r="A132" s="60" t="s">
        <v>1107</v>
      </c>
      <c r="B132" s="60">
        <v>55692</v>
      </c>
      <c r="C132" s="61">
        <v>1698.2758620689656</v>
      </c>
      <c r="D132" s="135"/>
      <c r="E132" s="32" t="s">
        <v>15112</v>
      </c>
      <c r="F132" s="28">
        <v>1698.28</v>
      </c>
      <c r="G132" s="57"/>
      <c r="H132" s="18">
        <f t="shared" si="1"/>
        <v>-4.13793103439275E-3</v>
      </c>
      <c r="I132" s="119"/>
      <c r="J132" s="119"/>
    </row>
    <row r="133" spans="1:10">
      <c r="A133" s="60" t="s">
        <v>1107</v>
      </c>
      <c r="B133" s="60">
        <v>55693</v>
      </c>
      <c r="C133" s="61">
        <v>2731.8879310344828</v>
      </c>
      <c r="D133" s="135"/>
      <c r="E133" s="32" t="s">
        <v>15113</v>
      </c>
      <c r="F133" s="28">
        <v>2731.89</v>
      </c>
      <c r="G133" s="57"/>
      <c r="H133" s="18">
        <f t="shared" si="1"/>
        <v>-2.0689655170826882E-3</v>
      </c>
      <c r="I133" s="119"/>
      <c r="J133" s="119"/>
    </row>
    <row r="134" spans="1:10">
      <c r="A134" s="60" t="s">
        <v>1107</v>
      </c>
      <c r="B134" s="60">
        <v>55694</v>
      </c>
      <c r="C134" s="61">
        <v>2435.3275862068967</v>
      </c>
      <c r="D134" s="135"/>
      <c r="E134" s="32" t="s">
        <v>15114</v>
      </c>
      <c r="F134" s="28">
        <v>2435.33</v>
      </c>
      <c r="G134" s="57"/>
      <c r="H134" s="18">
        <f t="shared" si="1"/>
        <v>-2.413793103187345E-3</v>
      </c>
      <c r="I134" s="119"/>
      <c r="J134" s="119"/>
    </row>
    <row r="135" spans="1:10">
      <c r="A135" s="60" t="s">
        <v>1107</v>
      </c>
      <c r="B135" s="60">
        <v>55695</v>
      </c>
      <c r="C135" s="61">
        <v>947.43103448275872</v>
      </c>
      <c r="D135" s="135"/>
      <c r="E135" s="32" t="s">
        <v>15115</v>
      </c>
      <c r="F135" s="28">
        <v>947.43000000000006</v>
      </c>
      <c r="G135" s="57"/>
      <c r="H135" s="18">
        <f t="shared" si="1"/>
        <v>1.0344827586550309E-3</v>
      </c>
      <c r="I135" s="119"/>
      <c r="J135" s="119"/>
    </row>
    <row r="136" spans="1:10">
      <c r="A136" s="60" t="s">
        <v>1107</v>
      </c>
      <c r="B136" s="60">
        <v>55696</v>
      </c>
      <c r="C136" s="61">
        <v>1806.2241379310344</v>
      </c>
      <c r="D136" s="135"/>
      <c r="E136" s="32" t="s">
        <v>15116</v>
      </c>
      <c r="F136" s="28">
        <v>1806.22</v>
      </c>
      <c r="G136" s="57"/>
      <c r="H136" s="18">
        <f t="shared" si="1"/>
        <v>4.13793103439275E-3</v>
      </c>
      <c r="I136" s="119"/>
      <c r="J136" s="119"/>
    </row>
    <row r="137" spans="1:10">
      <c r="A137" s="60" t="s">
        <v>1107</v>
      </c>
      <c r="B137" s="60">
        <v>55697</v>
      </c>
      <c r="C137" s="61">
        <v>1283.6293103448277</v>
      </c>
      <c r="D137" s="135"/>
      <c r="E137" s="32" t="s">
        <v>15117</v>
      </c>
      <c r="F137" s="28">
        <v>1283.6300000000001</v>
      </c>
      <c r="G137" s="57"/>
      <c r="H137" s="18">
        <f t="shared" ref="H137:H200" si="2">+C137-F137</f>
        <v>-6.8965517243668728E-4</v>
      </c>
      <c r="I137" s="119"/>
      <c r="J137" s="119"/>
    </row>
    <row r="138" spans="1:10">
      <c r="A138" s="60" t="s">
        <v>1107</v>
      </c>
      <c r="B138" s="60">
        <v>55698</v>
      </c>
      <c r="C138" s="61">
        <v>1758.6120689655174</v>
      </c>
      <c r="D138" s="135"/>
      <c r="E138" s="32" t="s">
        <v>15118</v>
      </c>
      <c r="F138" s="28">
        <v>1758.61</v>
      </c>
      <c r="G138" s="57"/>
      <c r="H138" s="18">
        <f t="shared" si="2"/>
        <v>2.0689655175374355E-3</v>
      </c>
      <c r="I138" s="119"/>
      <c r="J138" s="119"/>
    </row>
    <row r="139" spans="1:10">
      <c r="A139" s="60" t="s">
        <v>1107</v>
      </c>
      <c r="B139" s="60">
        <v>55699</v>
      </c>
      <c r="C139" s="61">
        <v>2792.2413793103451</v>
      </c>
      <c r="D139" s="135"/>
      <c r="E139" s="32" t="s">
        <v>15119</v>
      </c>
      <c r="F139" s="28">
        <v>2792.24</v>
      </c>
      <c r="G139" s="57"/>
      <c r="H139" s="18">
        <f t="shared" si="2"/>
        <v>1.3793103453281219E-3</v>
      </c>
      <c r="I139" s="119"/>
      <c r="J139" s="119"/>
    </row>
    <row r="140" spans="1:10">
      <c r="A140" s="60" t="s">
        <v>1107</v>
      </c>
      <c r="B140" s="60">
        <v>55700</v>
      </c>
      <c r="C140" s="61">
        <v>947.42241379310349</v>
      </c>
      <c r="D140" s="135"/>
      <c r="E140" s="32" t="s">
        <v>15120</v>
      </c>
      <c r="F140" s="28">
        <v>947.42000000000007</v>
      </c>
      <c r="G140" s="57"/>
      <c r="H140" s="18">
        <f t="shared" si="2"/>
        <v>2.4137931034147186E-3</v>
      </c>
      <c r="I140" s="119"/>
      <c r="J140" s="119"/>
    </row>
    <row r="141" spans="1:10">
      <c r="A141" s="60" t="s">
        <v>1107</v>
      </c>
      <c r="B141" s="60">
        <v>55701</v>
      </c>
      <c r="C141" s="61">
        <v>13594.146551724138</v>
      </c>
      <c r="D141" s="135"/>
      <c r="E141" s="32" t="s">
        <v>15121</v>
      </c>
      <c r="F141" s="28">
        <v>13594.15</v>
      </c>
      <c r="G141" s="57"/>
      <c r="H141" s="18">
        <f t="shared" si="2"/>
        <v>-3.4482758619560627E-3</v>
      </c>
      <c r="I141" s="119"/>
      <c r="J141" s="119"/>
    </row>
    <row r="142" spans="1:10">
      <c r="A142" s="60" t="s">
        <v>1107</v>
      </c>
      <c r="B142" s="60">
        <v>55702</v>
      </c>
      <c r="C142" s="61">
        <v>1007.7586206896552</v>
      </c>
      <c r="D142" s="135"/>
      <c r="E142" s="32" t="s">
        <v>15122</v>
      </c>
      <c r="F142" s="28">
        <v>1007.76</v>
      </c>
      <c r="G142" s="57"/>
      <c r="H142" s="18">
        <f t="shared" si="2"/>
        <v>-1.3793103447596877E-3</v>
      </c>
      <c r="I142" s="119"/>
      <c r="J142" s="119"/>
    </row>
    <row r="143" spans="1:10">
      <c r="A143" s="60" t="s">
        <v>1107</v>
      </c>
      <c r="B143" s="60">
        <v>55703</v>
      </c>
      <c r="C143" s="61">
        <v>1758.6206896551726</v>
      </c>
      <c r="D143" s="135"/>
      <c r="E143" s="32" t="s">
        <v>15123</v>
      </c>
      <c r="F143" s="28">
        <v>1758.62</v>
      </c>
      <c r="G143" s="57"/>
      <c r="H143" s="18">
        <f t="shared" si="2"/>
        <v>6.8965517266406096E-4</v>
      </c>
      <c r="I143" s="119"/>
      <c r="J143" s="119"/>
    </row>
    <row r="144" spans="1:10">
      <c r="A144" s="60" t="s">
        <v>1107</v>
      </c>
      <c r="B144" s="60">
        <v>55704</v>
      </c>
      <c r="C144" s="61">
        <v>1007.7586206896552</v>
      </c>
      <c r="D144" s="135"/>
      <c r="E144" s="32" t="s">
        <v>15124</v>
      </c>
      <c r="F144" s="28">
        <v>1007.76</v>
      </c>
      <c r="G144" s="57"/>
      <c r="H144" s="18">
        <f t="shared" si="2"/>
        <v>-1.3793103447596877E-3</v>
      </c>
      <c r="I144" s="119"/>
      <c r="J144" s="119"/>
    </row>
    <row r="145" spans="1:10">
      <c r="A145" s="60" t="s">
        <v>1107</v>
      </c>
      <c r="B145" s="60">
        <v>55705</v>
      </c>
      <c r="C145" s="61">
        <v>2366.3362068965516</v>
      </c>
      <c r="D145" s="135"/>
      <c r="E145" s="32" t="s">
        <v>15125</v>
      </c>
      <c r="F145" s="28">
        <v>2366.34</v>
      </c>
      <c r="G145" s="57"/>
      <c r="H145" s="18">
        <f t="shared" si="2"/>
        <v>-3.7931034485154669E-3</v>
      </c>
      <c r="I145" s="119"/>
      <c r="J145" s="119"/>
    </row>
    <row r="146" spans="1:10">
      <c r="A146" s="60" t="s">
        <v>1107</v>
      </c>
      <c r="B146" s="60">
        <v>55706</v>
      </c>
      <c r="C146" s="61">
        <v>1007.7586206896552</v>
      </c>
      <c r="D146" s="135"/>
      <c r="E146" s="32" t="s">
        <v>15126</v>
      </c>
      <c r="F146" s="28">
        <v>1007.76</v>
      </c>
      <c r="G146" s="57"/>
      <c r="H146" s="18">
        <f t="shared" si="2"/>
        <v>-1.3793103447596877E-3</v>
      </c>
      <c r="I146" s="119"/>
      <c r="J146" s="119"/>
    </row>
    <row r="147" spans="1:10">
      <c r="A147" s="60" t="s">
        <v>1107</v>
      </c>
      <c r="B147" s="60">
        <v>55707</v>
      </c>
      <c r="C147" s="61">
        <v>1007.7500000000001</v>
      </c>
      <c r="D147" s="135"/>
      <c r="E147" s="32" t="s">
        <v>15127</v>
      </c>
      <c r="F147" s="28">
        <v>1007.75</v>
      </c>
      <c r="G147" s="57"/>
      <c r="H147" s="18">
        <f t="shared" si="2"/>
        <v>0</v>
      </c>
      <c r="I147" s="119"/>
      <c r="J147" s="119"/>
    </row>
    <row r="148" spans="1:10">
      <c r="A148" s="60" t="s">
        <v>1107</v>
      </c>
      <c r="B148" s="60">
        <v>55708</v>
      </c>
      <c r="C148" s="61">
        <v>1758.6206896551726</v>
      </c>
      <c r="D148" s="135"/>
      <c r="E148" s="32" t="s">
        <v>15128</v>
      </c>
      <c r="F148" s="28">
        <v>1758.6200000000001</v>
      </c>
      <c r="G148" s="57"/>
      <c r="H148" s="18">
        <f t="shared" si="2"/>
        <v>6.8965517243668728E-4</v>
      </c>
      <c r="I148" s="119"/>
      <c r="J148" s="119"/>
    </row>
    <row r="149" spans="1:10">
      <c r="A149" s="60" t="s">
        <v>1107</v>
      </c>
      <c r="B149" s="60">
        <v>55709</v>
      </c>
      <c r="C149" s="61">
        <v>1007.7586206896552</v>
      </c>
      <c r="D149" s="135"/>
      <c r="E149" s="32" t="s">
        <v>15129</v>
      </c>
      <c r="F149" s="28">
        <v>1007.76</v>
      </c>
      <c r="G149" s="57"/>
      <c r="H149" s="18">
        <f t="shared" si="2"/>
        <v>-1.3793103447596877E-3</v>
      </c>
      <c r="I149" s="119"/>
      <c r="J149" s="119"/>
    </row>
    <row r="150" spans="1:10">
      <c r="A150" s="60" t="s">
        <v>1107</v>
      </c>
      <c r="B150" s="60">
        <v>55710</v>
      </c>
      <c r="C150" s="61">
        <v>1758.6206896551726</v>
      </c>
      <c r="D150" s="135"/>
      <c r="E150" s="32" t="s">
        <v>15130</v>
      </c>
      <c r="F150" s="28">
        <v>1758.62</v>
      </c>
      <c r="G150" s="57"/>
      <c r="H150" s="18">
        <f t="shared" si="2"/>
        <v>6.8965517266406096E-4</v>
      </c>
      <c r="I150" s="119"/>
      <c r="J150" s="119"/>
    </row>
    <row r="151" spans="1:10">
      <c r="A151" s="60" t="s">
        <v>1107</v>
      </c>
      <c r="B151" s="60">
        <v>55711</v>
      </c>
      <c r="C151" s="61">
        <v>1758.6206896551726</v>
      </c>
      <c r="D151" s="135"/>
      <c r="E151" s="32" t="s">
        <v>15131</v>
      </c>
      <c r="F151" s="28">
        <v>1758.62</v>
      </c>
      <c r="G151" s="57"/>
      <c r="H151" s="18">
        <f t="shared" si="2"/>
        <v>6.8965517266406096E-4</v>
      </c>
      <c r="I151" s="119"/>
      <c r="J151" s="119"/>
    </row>
    <row r="152" spans="1:10">
      <c r="A152" s="60" t="s">
        <v>1107</v>
      </c>
      <c r="B152" s="60">
        <v>55712</v>
      </c>
      <c r="C152" s="61">
        <v>1007.7586206896552</v>
      </c>
      <c r="D152" s="135"/>
      <c r="E152" s="32" t="s">
        <v>15132</v>
      </c>
      <c r="F152" s="28">
        <v>1007.76</v>
      </c>
      <c r="G152" s="57"/>
      <c r="H152" s="18">
        <f t="shared" si="2"/>
        <v>-1.3793103447596877E-3</v>
      </c>
      <c r="I152" s="119"/>
      <c r="J152" s="119"/>
    </row>
    <row r="153" spans="1:10">
      <c r="A153" s="60" t="s">
        <v>1107</v>
      </c>
      <c r="B153" s="60">
        <v>55713</v>
      </c>
      <c r="C153" s="61">
        <v>1698.2758620689656</v>
      </c>
      <c r="D153" s="135"/>
      <c r="E153" s="32" t="s">
        <v>15133</v>
      </c>
      <c r="F153" s="28">
        <v>1698.28</v>
      </c>
      <c r="G153" s="57"/>
      <c r="H153" s="18">
        <f t="shared" si="2"/>
        <v>-4.13793103439275E-3</v>
      </c>
      <c r="I153" s="119"/>
      <c r="J153" s="119"/>
    </row>
    <row r="154" spans="1:10">
      <c r="A154" s="60" t="s">
        <v>1107</v>
      </c>
      <c r="B154" s="60">
        <v>55714</v>
      </c>
      <c r="C154" s="61">
        <v>2858.6206896551726</v>
      </c>
      <c r="D154" s="135"/>
      <c r="E154" s="32" t="s">
        <v>15134</v>
      </c>
      <c r="F154" s="28">
        <v>2858.62</v>
      </c>
      <c r="G154" s="57"/>
      <c r="H154" s="18">
        <f t="shared" si="2"/>
        <v>6.8965517266406096E-4</v>
      </c>
      <c r="I154" s="119"/>
      <c r="J154" s="119"/>
    </row>
    <row r="155" spans="1:10">
      <c r="A155" s="60" t="s">
        <v>1107</v>
      </c>
      <c r="B155" s="60">
        <v>55715</v>
      </c>
      <c r="C155" s="61">
        <v>3042.2413793103451</v>
      </c>
      <c r="D155" s="135"/>
      <c r="E155" s="32" t="s">
        <v>15135</v>
      </c>
      <c r="F155" s="28">
        <v>3042.24</v>
      </c>
      <c r="G155" s="57"/>
      <c r="H155" s="18">
        <f t="shared" si="2"/>
        <v>1.3793103453281219E-3</v>
      </c>
      <c r="I155" s="119"/>
      <c r="J155" s="119"/>
    </row>
    <row r="156" spans="1:10">
      <c r="A156" s="60" t="s">
        <v>1107</v>
      </c>
      <c r="B156" s="60">
        <v>55716</v>
      </c>
      <c r="C156" s="61">
        <v>1007.7586206896552</v>
      </c>
      <c r="D156" s="135"/>
      <c r="E156" s="32" t="s">
        <v>15136</v>
      </c>
      <c r="F156" s="28">
        <v>1007.76</v>
      </c>
      <c r="G156" s="57"/>
      <c r="H156" s="18">
        <f t="shared" si="2"/>
        <v>-1.3793103447596877E-3</v>
      </c>
      <c r="I156" s="119"/>
      <c r="J156" s="119"/>
    </row>
    <row r="157" spans="1:10">
      <c r="A157" s="60" t="s">
        <v>1107</v>
      </c>
      <c r="B157" s="60">
        <v>55717</v>
      </c>
      <c r="C157" s="61">
        <v>1007.7586206896552</v>
      </c>
      <c r="D157" s="135"/>
      <c r="E157" s="32" t="s">
        <v>15137</v>
      </c>
      <c r="F157" s="28">
        <v>1007.76</v>
      </c>
      <c r="G157" s="57"/>
      <c r="H157" s="18">
        <f t="shared" si="2"/>
        <v>-1.3793103447596877E-3</v>
      </c>
      <c r="I157" s="119"/>
      <c r="J157" s="119"/>
    </row>
    <row r="158" spans="1:10">
      <c r="A158" s="60" t="s">
        <v>1107</v>
      </c>
      <c r="B158" s="60">
        <v>55718</v>
      </c>
      <c r="C158" s="61">
        <v>15750.000000000002</v>
      </c>
      <c r="D158" s="135"/>
      <c r="E158" s="32" t="s">
        <v>15138</v>
      </c>
      <c r="F158" s="28">
        <v>15750</v>
      </c>
      <c r="G158" s="57"/>
      <c r="H158" s="18">
        <f t="shared" si="2"/>
        <v>0</v>
      </c>
      <c r="I158" s="119"/>
      <c r="J158" s="119"/>
    </row>
    <row r="159" spans="1:10">
      <c r="A159" s="60" t="s">
        <v>1107</v>
      </c>
      <c r="B159" s="60">
        <v>55719</v>
      </c>
      <c r="C159" s="61">
        <v>15750.000000000002</v>
      </c>
      <c r="D159" s="135"/>
      <c r="E159" s="32" t="s">
        <v>15139</v>
      </c>
      <c r="F159" s="28">
        <v>15750</v>
      </c>
      <c r="G159" s="57"/>
      <c r="H159" s="18">
        <f t="shared" si="2"/>
        <v>0</v>
      </c>
      <c r="I159" s="119"/>
      <c r="J159" s="119"/>
    </row>
    <row r="160" spans="1:10">
      <c r="A160" s="60" t="s">
        <v>1107</v>
      </c>
      <c r="B160" s="60">
        <v>55720</v>
      </c>
      <c r="C160" s="61">
        <v>3811.1982758620688</v>
      </c>
      <c r="D160" s="135"/>
      <c r="E160" s="32" t="s">
        <v>15140</v>
      </c>
      <c r="F160" s="28">
        <v>3811.2</v>
      </c>
      <c r="G160" s="57"/>
      <c r="H160" s="18">
        <f t="shared" si="2"/>
        <v>-1.7241379309780314E-3</v>
      </c>
      <c r="I160" s="119"/>
      <c r="J160" s="119"/>
    </row>
    <row r="161" spans="1:10">
      <c r="A161" s="60" t="s">
        <v>1107</v>
      </c>
      <c r="B161" s="60">
        <v>55721</v>
      </c>
      <c r="C161" s="61">
        <v>180.00000000000003</v>
      </c>
      <c r="D161" s="135"/>
      <c r="E161" s="32" t="s">
        <v>15141</v>
      </c>
      <c r="F161" s="28">
        <v>180</v>
      </c>
      <c r="G161" s="57"/>
      <c r="H161" s="18">
        <f t="shared" si="2"/>
        <v>0</v>
      </c>
      <c r="I161" s="119"/>
      <c r="J161" s="119"/>
    </row>
    <row r="162" spans="1:10">
      <c r="A162" s="60" t="s">
        <v>1107</v>
      </c>
      <c r="B162" s="60">
        <v>55722</v>
      </c>
      <c r="C162" s="61">
        <v>3814.6379310344828</v>
      </c>
      <c r="D162" s="135"/>
      <c r="E162" s="32" t="s">
        <v>15142</v>
      </c>
      <c r="F162" s="28">
        <v>3814.64</v>
      </c>
      <c r="G162" s="57"/>
      <c r="H162" s="18">
        <f t="shared" si="2"/>
        <v>-2.0689655170826882E-3</v>
      </c>
      <c r="I162" s="119"/>
      <c r="J162" s="119"/>
    </row>
    <row r="163" spans="1:10">
      <c r="A163" s="60" t="s">
        <v>1107</v>
      </c>
      <c r="B163" s="60">
        <v>55723</v>
      </c>
      <c r="C163" s="61">
        <v>1698.293103448276</v>
      </c>
      <c r="D163" s="135"/>
      <c r="E163" s="32" t="s">
        <v>15143</v>
      </c>
      <c r="F163" s="28">
        <v>1698.29</v>
      </c>
      <c r="G163" s="57"/>
      <c r="H163" s="18">
        <f t="shared" si="2"/>
        <v>3.1034482760787796E-3</v>
      </c>
      <c r="I163" s="119"/>
      <c r="J163" s="119"/>
    </row>
    <row r="164" spans="1:10">
      <c r="A164" s="60" t="s">
        <v>1107</v>
      </c>
      <c r="B164" s="60">
        <v>55724</v>
      </c>
      <c r="C164" s="61">
        <v>655.93103448275872</v>
      </c>
      <c r="D164" s="135"/>
      <c r="E164" s="32" t="s">
        <v>15144</v>
      </c>
      <c r="F164" s="28">
        <v>655.93000000000006</v>
      </c>
      <c r="G164" s="57"/>
      <c r="H164" s="18">
        <f t="shared" si="2"/>
        <v>1.0344827586550309E-3</v>
      </c>
      <c r="I164" s="119"/>
      <c r="J164" s="119"/>
    </row>
    <row r="165" spans="1:10">
      <c r="A165" s="60" t="s">
        <v>1107</v>
      </c>
      <c r="B165" s="60">
        <v>55725</v>
      </c>
      <c r="C165" s="61">
        <v>1007.7500000000001</v>
      </c>
      <c r="D165" s="135"/>
      <c r="E165" s="32" t="s">
        <v>15145</v>
      </c>
      <c r="F165" s="28">
        <v>1007.75</v>
      </c>
      <c r="G165" s="57"/>
      <c r="H165" s="18">
        <f t="shared" si="2"/>
        <v>0</v>
      </c>
      <c r="I165" s="119"/>
      <c r="J165" s="119"/>
    </row>
    <row r="166" spans="1:10">
      <c r="A166" s="60" t="s">
        <v>1107</v>
      </c>
      <c r="B166" s="60">
        <v>55726</v>
      </c>
      <c r="C166" s="61">
        <v>1007.7586206896552</v>
      </c>
      <c r="D166" s="135"/>
      <c r="E166" s="32" t="s">
        <v>15146</v>
      </c>
      <c r="F166" s="28">
        <v>1007.76</v>
      </c>
      <c r="G166" s="57"/>
      <c r="H166" s="18">
        <f t="shared" si="2"/>
        <v>-1.3793103447596877E-3</v>
      </c>
      <c r="I166" s="119"/>
      <c r="J166" s="119"/>
    </row>
    <row r="167" spans="1:10">
      <c r="A167" s="60" t="s">
        <v>1107</v>
      </c>
      <c r="B167" s="60">
        <v>55727</v>
      </c>
      <c r="C167" s="61">
        <v>3849.1379310344832</v>
      </c>
      <c r="D167" s="135"/>
      <c r="E167" s="32" t="s">
        <v>15147</v>
      </c>
      <c r="F167" s="28">
        <v>3849.1400000000003</v>
      </c>
      <c r="G167" s="57"/>
      <c r="H167" s="18">
        <f t="shared" si="2"/>
        <v>-2.0689655170826882E-3</v>
      </c>
      <c r="I167" s="119"/>
      <c r="J167" s="119"/>
    </row>
    <row r="168" spans="1:10">
      <c r="A168" s="60" t="s">
        <v>1107</v>
      </c>
      <c r="B168" s="60">
        <v>55728</v>
      </c>
      <c r="C168" s="61">
        <v>2862.0689655172414</v>
      </c>
      <c r="D168" s="135"/>
      <c r="E168" s="32" t="s">
        <v>15148</v>
      </c>
      <c r="F168" s="28">
        <v>2862.07</v>
      </c>
      <c r="G168" s="57"/>
      <c r="H168" s="18">
        <f t="shared" si="2"/>
        <v>-1.0344827587687178E-3</v>
      </c>
      <c r="I168" s="119"/>
      <c r="J168" s="119"/>
    </row>
    <row r="169" spans="1:10">
      <c r="A169" s="60" t="s">
        <v>1107</v>
      </c>
      <c r="B169" s="60">
        <v>55729</v>
      </c>
      <c r="C169" s="61">
        <v>3120.6896551724139</v>
      </c>
      <c r="D169" s="135"/>
      <c r="E169" s="32" t="s">
        <v>15149</v>
      </c>
      <c r="F169" s="28">
        <v>3120.69</v>
      </c>
      <c r="G169" s="57"/>
      <c r="H169" s="18">
        <f t="shared" si="2"/>
        <v>-3.448275861046568E-4</v>
      </c>
      <c r="I169" s="119"/>
      <c r="J169" s="119"/>
    </row>
    <row r="170" spans="1:10">
      <c r="A170" s="60" t="s">
        <v>1107</v>
      </c>
      <c r="B170" s="60">
        <v>55730</v>
      </c>
      <c r="C170" s="61">
        <v>1758.6206896551726</v>
      </c>
      <c r="D170" s="135"/>
      <c r="E170" s="32" t="s">
        <v>15150</v>
      </c>
      <c r="F170" s="28">
        <v>1758.62</v>
      </c>
      <c r="G170" s="57"/>
      <c r="H170" s="18">
        <f t="shared" si="2"/>
        <v>6.8965517266406096E-4</v>
      </c>
      <c r="I170" s="119"/>
      <c r="J170" s="119"/>
    </row>
    <row r="171" spans="1:10">
      <c r="A171" s="60" t="s">
        <v>1107</v>
      </c>
      <c r="B171" s="60">
        <v>55731</v>
      </c>
      <c r="C171" s="61">
        <v>6385.3965517241386</v>
      </c>
      <c r="D171" s="135"/>
      <c r="E171" s="32" t="s">
        <v>15151</v>
      </c>
      <c r="F171" s="28">
        <v>6385.4</v>
      </c>
      <c r="G171" s="57"/>
      <c r="H171" s="18">
        <f t="shared" si="2"/>
        <v>-3.448275861046568E-3</v>
      </c>
      <c r="I171" s="119"/>
      <c r="J171" s="119"/>
    </row>
    <row r="172" spans="1:10">
      <c r="A172" s="60" t="s">
        <v>1107</v>
      </c>
      <c r="B172" s="60">
        <v>55732</v>
      </c>
      <c r="C172" s="61">
        <v>1698.293103448276</v>
      </c>
      <c r="D172" s="135"/>
      <c r="E172" s="32" t="s">
        <v>15152</v>
      </c>
      <c r="F172" s="28">
        <v>1698.29</v>
      </c>
      <c r="G172" s="57"/>
      <c r="H172" s="18">
        <f t="shared" si="2"/>
        <v>3.1034482760787796E-3</v>
      </c>
      <c r="I172" s="119"/>
      <c r="J172" s="119"/>
    </row>
    <row r="173" spans="1:10">
      <c r="A173" s="60" t="s">
        <v>1107</v>
      </c>
      <c r="B173" s="60">
        <v>55733</v>
      </c>
      <c r="C173" s="61">
        <v>1758.6206896551726</v>
      </c>
      <c r="D173" s="135"/>
      <c r="E173" s="32" t="s">
        <v>15153</v>
      </c>
      <c r="F173" s="28">
        <v>1758.62</v>
      </c>
      <c r="G173" s="57"/>
      <c r="H173" s="18">
        <f t="shared" si="2"/>
        <v>6.8965517266406096E-4</v>
      </c>
      <c r="I173" s="119"/>
      <c r="J173" s="119"/>
    </row>
    <row r="174" spans="1:10">
      <c r="A174" s="60" t="s">
        <v>1107</v>
      </c>
      <c r="B174" s="60">
        <v>55734</v>
      </c>
      <c r="C174" s="61">
        <v>1007.7586206896552</v>
      </c>
      <c r="D174" s="135"/>
      <c r="E174" s="32" t="s">
        <v>15154</v>
      </c>
      <c r="F174" s="28">
        <v>1007.76</v>
      </c>
      <c r="G174" s="57"/>
      <c r="H174" s="18">
        <f t="shared" si="2"/>
        <v>-1.3793103447596877E-3</v>
      </c>
      <c r="I174" s="119"/>
      <c r="J174" s="119"/>
    </row>
    <row r="175" spans="1:10">
      <c r="A175" s="60" t="s">
        <v>1107</v>
      </c>
      <c r="B175" s="60">
        <v>55735</v>
      </c>
      <c r="C175" s="61">
        <v>495.68965517241384</v>
      </c>
      <c r="D175" s="135"/>
      <c r="E175" s="32" t="s">
        <v>15155</v>
      </c>
      <c r="F175" s="28">
        <v>495.69</v>
      </c>
      <c r="G175" s="57"/>
      <c r="H175" s="18">
        <f t="shared" si="2"/>
        <v>-3.4482758616150022E-4</v>
      </c>
      <c r="I175" s="119"/>
      <c r="J175" s="119"/>
    </row>
    <row r="176" spans="1:10">
      <c r="A176" s="60" t="s">
        <v>1107</v>
      </c>
      <c r="B176" s="60">
        <v>55736</v>
      </c>
      <c r="C176" s="61">
        <v>1435.3534482758621</v>
      </c>
      <c r="D176" s="135"/>
      <c r="E176" s="32" t="s">
        <v>15156</v>
      </c>
      <c r="F176" s="28">
        <v>1435.35</v>
      </c>
      <c r="G176" s="57"/>
      <c r="H176" s="18">
        <f t="shared" si="2"/>
        <v>3.4482758621834364E-3</v>
      </c>
      <c r="I176" s="119"/>
      <c r="J176" s="119"/>
    </row>
    <row r="177" spans="1:10">
      <c r="A177" s="60" t="s">
        <v>1107</v>
      </c>
      <c r="B177" s="60">
        <v>55737</v>
      </c>
      <c r="C177" s="61">
        <v>1758.6206896551726</v>
      </c>
      <c r="D177" s="135"/>
      <c r="E177" s="32" t="s">
        <v>15157</v>
      </c>
      <c r="F177" s="28">
        <v>1758.62</v>
      </c>
      <c r="G177" s="57"/>
      <c r="H177" s="18">
        <f t="shared" si="2"/>
        <v>6.8965517266406096E-4</v>
      </c>
      <c r="I177" s="119"/>
      <c r="J177" s="119"/>
    </row>
    <row r="178" spans="1:10">
      <c r="A178" s="60" t="s">
        <v>1107</v>
      </c>
      <c r="B178" s="60">
        <v>55738</v>
      </c>
      <c r="C178" s="61">
        <v>1369.8275862068967</v>
      </c>
      <c r="D178" s="135"/>
      <c r="E178" s="32" t="s">
        <v>15158</v>
      </c>
      <c r="F178" s="28">
        <v>1369.83</v>
      </c>
      <c r="G178" s="57"/>
      <c r="H178" s="18">
        <f t="shared" si="2"/>
        <v>-2.413793103187345E-3</v>
      </c>
      <c r="I178" s="119"/>
      <c r="J178" s="119"/>
    </row>
    <row r="179" spans="1:10">
      <c r="A179" s="60" t="s">
        <v>1107</v>
      </c>
      <c r="B179" s="60">
        <v>55739</v>
      </c>
      <c r="C179" s="61">
        <v>947.42241379310349</v>
      </c>
      <c r="D179" s="135"/>
      <c r="E179" s="32" t="s">
        <v>15159</v>
      </c>
      <c r="F179" s="28">
        <v>947.42000000000007</v>
      </c>
      <c r="G179" s="57"/>
      <c r="H179" s="18">
        <f t="shared" si="2"/>
        <v>2.4137931034147186E-3</v>
      </c>
      <c r="I179" s="119"/>
      <c r="J179" s="119"/>
    </row>
    <row r="180" spans="1:10">
      <c r="A180" s="60" t="s">
        <v>1107</v>
      </c>
      <c r="B180" s="60">
        <v>55740</v>
      </c>
      <c r="C180" s="61">
        <v>1698.2672413793105</v>
      </c>
      <c r="D180" s="135"/>
      <c r="E180" s="32" t="s">
        <v>15160</v>
      </c>
      <c r="F180" s="28">
        <v>1698.27</v>
      </c>
      <c r="G180" s="57"/>
      <c r="H180" s="18">
        <f t="shared" si="2"/>
        <v>-2.7586206895193754E-3</v>
      </c>
      <c r="I180" s="119"/>
      <c r="J180" s="119"/>
    </row>
    <row r="181" spans="1:10">
      <c r="A181" s="60" t="s">
        <v>1107</v>
      </c>
      <c r="B181" s="60">
        <v>55741</v>
      </c>
      <c r="C181" s="61">
        <v>1247.1810344827588</v>
      </c>
      <c r="D181" s="135"/>
      <c r="E181" s="32" t="s">
        <v>15161</v>
      </c>
      <c r="F181" s="28">
        <v>1247.18</v>
      </c>
      <c r="G181" s="57"/>
      <c r="H181" s="18">
        <f t="shared" si="2"/>
        <v>1.0344827587687178E-3</v>
      </c>
      <c r="I181" s="119"/>
      <c r="J181" s="119"/>
    </row>
    <row r="182" spans="1:10">
      <c r="A182" s="60" t="s">
        <v>1107</v>
      </c>
      <c r="B182" s="60">
        <v>55742</v>
      </c>
      <c r="C182" s="61">
        <v>1758.6206896551726</v>
      </c>
      <c r="D182" s="135"/>
      <c r="E182" s="32" t="s">
        <v>15162</v>
      </c>
      <c r="F182" s="28">
        <v>1758.62</v>
      </c>
      <c r="G182" s="57"/>
      <c r="H182" s="18">
        <f t="shared" si="2"/>
        <v>6.8965517266406096E-4</v>
      </c>
      <c r="I182" s="119"/>
      <c r="J182" s="119"/>
    </row>
    <row r="183" spans="1:10">
      <c r="A183" s="60" t="s">
        <v>1107</v>
      </c>
      <c r="B183" s="60">
        <v>55743</v>
      </c>
      <c r="C183" s="61">
        <v>1007.7586206896552</v>
      </c>
      <c r="D183" s="135"/>
      <c r="E183" s="32" t="s">
        <v>15163</v>
      </c>
      <c r="F183" s="28">
        <v>1007.76</v>
      </c>
      <c r="G183" s="57"/>
      <c r="H183" s="18">
        <f t="shared" si="2"/>
        <v>-1.3793103447596877E-3</v>
      </c>
      <c r="I183" s="119"/>
      <c r="J183" s="119"/>
    </row>
    <row r="184" spans="1:10">
      <c r="A184" s="60" t="s">
        <v>1107</v>
      </c>
      <c r="B184" s="60">
        <v>55744</v>
      </c>
      <c r="C184" s="61">
        <v>1758.6206896551726</v>
      </c>
      <c r="D184" s="135"/>
      <c r="E184" s="32" t="s">
        <v>15164</v>
      </c>
      <c r="F184" s="28">
        <v>1758.62</v>
      </c>
      <c r="G184" s="57"/>
      <c r="H184" s="18">
        <f t="shared" si="2"/>
        <v>6.8965517266406096E-4</v>
      </c>
      <c r="I184" s="119"/>
      <c r="J184" s="119"/>
    </row>
    <row r="185" spans="1:10">
      <c r="A185" s="60" t="s">
        <v>1107</v>
      </c>
      <c r="B185" s="60">
        <v>55745</v>
      </c>
      <c r="C185" s="61">
        <v>1758.6206896551726</v>
      </c>
      <c r="D185" s="135"/>
      <c r="E185" s="32" t="s">
        <v>15165</v>
      </c>
      <c r="F185" s="28">
        <v>1758.62</v>
      </c>
      <c r="G185" s="57"/>
      <c r="H185" s="18">
        <f t="shared" si="2"/>
        <v>6.8965517266406096E-4</v>
      </c>
      <c r="I185" s="119"/>
      <c r="J185" s="119"/>
    </row>
    <row r="186" spans="1:10">
      <c r="A186" s="60" t="s">
        <v>1107</v>
      </c>
      <c r="B186" s="60">
        <v>55746</v>
      </c>
      <c r="C186" s="61">
        <v>1780.1637931034481</v>
      </c>
      <c r="D186" s="135"/>
      <c r="E186" s="32" t="s">
        <v>15166</v>
      </c>
      <c r="F186" s="28">
        <v>1780.16</v>
      </c>
      <c r="G186" s="57"/>
      <c r="H186" s="18">
        <f t="shared" si="2"/>
        <v>3.7931034480607195E-3</v>
      </c>
      <c r="I186" s="119"/>
      <c r="J186" s="119"/>
    </row>
    <row r="187" spans="1:10">
      <c r="A187" s="60" t="s">
        <v>1107</v>
      </c>
      <c r="B187" s="60">
        <v>55747</v>
      </c>
      <c r="C187" s="61">
        <v>947.42241379310349</v>
      </c>
      <c r="D187" s="135"/>
      <c r="E187" s="32" t="s">
        <v>15167</v>
      </c>
      <c r="F187" s="28">
        <v>947.42</v>
      </c>
      <c r="G187" s="57"/>
      <c r="H187" s="18">
        <f t="shared" si="2"/>
        <v>2.4137931035284055E-3</v>
      </c>
      <c r="I187" s="119"/>
      <c r="J187" s="119"/>
    </row>
    <row r="188" spans="1:10">
      <c r="A188" s="60" t="s">
        <v>1107</v>
      </c>
      <c r="B188" s="60">
        <v>55748</v>
      </c>
      <c r="C188" s="61">
        <v>1215.5172413793105</v>
      </c>
      <c r="D188" s="135"/>
      <c r="E188" s="32" t="s">
        <v>15168</v>
      </c>
      <c r="F188" s="28">
        <v>1215.52</v>
      </c>
      <c r="G188" s="57"/>
      <c r="H188" s="18">
        <f t="shared" si="2"/>
        <v>-2.7586206895193754E-3</v>
      </c>
      <c r="I188" s="119"/>
      <c r="J188" s="119"/>
    </row>
    <row r="189" spans="1:10">
      <c r="A189" s="60" t="s">
        <v>1107</v>
      </c>
      <c r="B189" s="60">
        <v>55749</v>
      </c>
      <c r="C189" s="61">
        <v>400</v>
      </c>
      <c r="D189" s="135"/>
      <c r="E189" s="32" t="s">
        <v>15169</v>
      </c>
      <c r="F189" s="28">
        <v>400</v>
      </c>
      <c r="G189" s="57"/>
      <c r="H189" s="18">
        <f t="shared" si="2"/>
        <v>0</v>
      </c>
      <c r="I189" s="119"/>
      <c r="J189" s="119"/>
    </row>
    <row r="190" spans="1:10">
      <c r="A190" s="60" t="s">
        <v>1107</v>
      </c>
      <c r="B190" s="60">
        <v>55750</v>
      </c>
      <c r="C190" s="61">
        <v>1698.2758620689656</v>
      </c>
      <c r="D190" s="135"/>
      <c r="E190" s="32" t="s">
        <v>15170</v>
      </c>
      <c r="F190" s="28">
        <v>1698.28</v>
      </c>
      <c r="G190" s="57"/>
      <c r="H190" s="18">
        <f t="shared" si="2"/>
        <v>-4.13793103439275E-3</v>
      </c>
      <c r="I190" s="119"/>
      <c r="J190" s="119"/>
    </row>
    <row r="191" spans="1:10">
      <c r="A191" s="60" t="s">
        <v>1107</v>
      </c>
      <c r="B191" s="60">
        <v>55751</v>
      </c>
      <c r="C191" s="61">
        <v>2731.8879310344828</v>
      </c>
      <c r="D191" s="135"/>
      <c r="E191" s="32" t="s">
        <v>15171</v>
      </c>
      <c r="F191" s="28">
        <v>2731.89</v>
      </c>
      <c r="G191" s="57"/>
      <c r="H191" s="18">
        <f t="shared" si="2"/>
        <v>-2.0689655170826882E-3</v>
      </c>
      <c r="I191" s="119"/>
      <c r="J191" s="119"/>
    </row>
    <row r="192" spans="1:10">
      <c r="A192" s="60" t="s">
        <v>1107</v>
      </c>
      <c r="B192" s="60">
        <v>55752</v>
      </c>
      <c r="C192" s="61">
        <v>3849.1379310344832</v>
      </c>
      <c r="D192" s="135"/>
      <c r="E192" s="32" t="s">
        <v>15172</v>
      </c>
      <c r="F192" s="28">
        <v>3849.1400000000003</v>
      </c>
      <c r="G192" s="57"/>
      <c r="H192" s="18">
        <f t="shared" si="2"/>
        <v>-2.0689655170826882E-3</v>
      </c>
      <c r="I192" s="119"/>
      <c r="J192" s="119"/>
    </row>
    <row r="193" spans="1:10">
      <c r="A193" s="60" t="s">
        <v>1107</v>
      </c>
      <c r="B193" s="60">
        <v>55753</v>
      </c>
      <c r="C193" s="61">
        <v>1780.1724137931035</v>
      </c>
      <c r="D193" s="135"/>
      <c r="E193" s="32" t="s">
        <v>15173</v>
      </c>
      <c r="F193" s="28">
        <v>1780.17</v>
      </c>
      <c r="G193" s="57"/>
      <c r="H193" s="18">
        <f t="shared" si="2"/>
        <v>2.4137931034147186E-3</v>
      </c>
      <c r="I193" s="119"/>
      <c r="J193" s="119"/>
    </row>
    <row r="194" spans="1:10">
      <c r="A194" s="60" t="s">
        <v>1107</v>
      </c>
      <c r="B194" s="60">
        <v>55754</v>
      </c>
      <c r="C194" s="61">
        <v>1007.7586206896552</v>
      </c>
      <c r="D194" s="135"/>
      <c r="E194" s="32" t="s">
        <v>15174</v>
      </c>
      <c r="F194" s="28">
        <v>1007.76</v>
      </c>
      <c r="G194" s="57"/>
      <c r="H194" s="18">
        <f t="shared" si="2"/>
        <v>-1.3793103447596877E-3</v>
      </c>
      <c r="I194" s="119"/>
      <c r="J194" s="119"/>
    </row>
    <row r="195" spans="1:10">
      <c r="A195" s="60" t="s">
        <v>1107</v>
      </c>
      <c r="B195" s="60">
        <v>55755</v>
      </c>
      <c r="C195" s="61">
        <v>1007.7586206896552</v>
      </c>
      <c r="D195" s="135"/>
      <c r="E195" s="32" t="s">
        <v>15175</v>
      </c>
      <c r="F195" s="28">
        <v>1007.76</v>
      </c>
      <c r="G195" s="57"/>
      <c r="H195" s="18">
        <f t="shared" si="2"/>
        <v>-1.3793103447596877E-3</v>
      </c>
      <c r="I195" s="119"/>
      <c r="J195" s="119"/>
    </row>
    <row r="196" spans="1:10">
      <c r="A196" s="60" t="s">
        <v>1107</v>
      </c>
      <c r="B196" s="60">
        <v>55756</v>
      </c>
      <c r="C196" s="61">
        <v>3634.4827586206898</v>
      </c>
      <c r="D196" s="135"/>
      <c r="E196" s="32" t="s">
        <v>15176</v>
      </c>
      <c r="F196" s="28">
        <v>3634.4799999999996</v>
      </c>
      <c r="G196" s="57"/>
      <c r="H196" s="18">
        <f t="shared" si="2"/>
        <v>2.7586206902014965E-3</v>
      </c>
      <c r="I196" s="119"/>
      <c r="J196" s="119"/>
    </row>
    <row r="197" spans="1:10">
      <c r="A197" s="60" t="s">
        <v>1107</v>
      </c>
      <c r="B197" s="60">
        <v>55757</v>
      </c>
      <c r="C197" s="61">
        <v>1698.2758620689656</v>
      </c>
      <c r="D197" s="135"/>
      <c r="E197" s="32" t="s">
        <v>15177</v>
      </c>
      <c r="F197" s="28">
        <v>1698.28</v>
      </c>
      <c r="G197" s="57"/>
      <c r="H197" s="18">
        <f t="shared" si="2"/>
        <v>-4.13793103439275E-3</v>
      </c>
      <c r="I197" s="119"/>
      <c r="J197" s="119"/>
    </row>
    <row r="198" spans="1:10">
      <c r="A198" s="60" t="s">
        <v>1107</v>
      </c>
      <c r="B198" s="60">
        <v>55758</v>
      </c>
      <c r="C198" s="61">
        <v>1758.6206896551726</v>
      </c>
      <c r="D198" s="135"/>
      <c r="E198" s="32" t="s">
        <v>15178</v>
      </c>
      <c r="F198" s="28">
        <v>1758.6200000000001</v>
      </c>
      <c r="G198" s="57"/>
      <c r="H198" s="18">
        <f t="shared" si="2"/>
        <v>6.8965517243668728E-4</v>
      </c>
      <c r="I198" s="119"/>
      <c r="J198" s="119"/>
    </row>
    <row r="199" spans="1:10">
      <c r="A199" s="60" t="s">
        <v>1107</v>
      </c>
      <c r="B199" s="60">
        <v>55759</v>
      </c>
      <c r="C199" s="61">
        <v>600</v>
      </c>
      <c r="D199" s="135"/>
      <c r="E199" s="32" t="s">
        <v>15179</v>
      </c>
      <c r="F199" s="28">
        <v>600</v>
      </c>
      <c r="G199" s="57"/>
      <c r="H199" s="18">
        <f t="shared" si="2"/>
        <v>0</v>
      </c>
      <c r="I199" s="119"/>
      <c r="J199" s="119"/>
    </row>
    <row r="200" spans="1:10">
      <c r="A200" s="60" t="s">
        <v>1107</v>
      </c>
      <c r="B200" s="60">
        <v>55760</v>
      </c>
      <c r="C200" s="61">
        <v>1007.7500000000001</v>
      </c>
      <c r="D200" s="135"/>
      <c r="E200" s="32" t="s">
        <v>15180</v>
      </c>
      <c r="F200" s="28">
        <v>1007.75</v>
      </c>
      <c r="G200" s="57"/>
      <c r="H200" s="18">
        <f t="shared" si="2"/>
        <v>0</v>
      </c>
      <c r="I200" s="119"/>
      <c r="J200" s="119"/>
    </row>
    <row r="201" spans="1:10">
      <c r="A201" s="60" t="s">
        <v>1107</v>
      </c>
      <c r="B201" s="60">
        <v>55761</v>
      </c>
      <c r="C201" s="61">
        <v>1982.7586206896553</v>
      </c>
      <c r="D201" s="135"/>
      <c r="E201" s="32" t="s">
        <v>15181</v>
      </c>
      <c r="F201" s="28">
        <v>1982.76</v>
      </c>
      <c r="G201" s="57"/>
      <c r="H201" s="18">
        <f t="shared" ref="H201:H264" si="3">+C201-F201</f>
        <v>-1.3793103446460009E-3</v>
      </c>
      <c r="I201" s="119"/>
      <c r="J201" s="119"/>
    </row>
    <row r="202" spans="1:10">
      <c r="A202" s="60" t="s">
        <v>1107</v>
      </c>
      <c r="B202" s="60">
        <v>55762</v>
      </c>
      <c r="C202" s="61">
        <v>1068.1034482758621</v>
      </c>
      <c r="D202" s="135"/>
      <c r="E202" s="32" t="s">
        <v>15182</v>
      </c>
      <c r="F202" s="28">
        <v>1068.0999999999999</v>
      </c>
      <c r="G202" s="57"/>
      <c r="H202" s="18">
        <f t="shared" si="3"/>
        <v>3.4482758621834364E-3</v>
      </c>
      <c r="I202" s="119"/>
      <c r="J202" s="119"/>
    </row>
    <row r="203" spans="1:10">
      <c r="A203" s="60" t="s">
        <v>1107</v>
      </c>
      <c r="B203" s="60">
        <v>55763</v>
      </c>
      <c r="C203" s="61">
        <v>4516.3793103448279</v>
      </c>
      <c r="D203" s="135"/>
      <c r="E203" s="32" t="s">
        <v>15183</v>
      </c>
      <c r="F203" s="28">
        <v>4516.38</v>
      </c>
      <c r="G203" s="57"/>
      <c r="H203" s="18">
        <f t="shared" si="3"/>
        <v>-6.896551722093136E-4</v>
      </c>
      <c r="I203" s="119"/>
      <c r="J203" s="119"/>
    </row>
    <row r="204" spans="1:10">
      <c r="A204" s="60" t="s">
        <v>1107</v>
      </c>
      <c r="B204" s="60">
        <v>55764</v>
      </c>
      <c r="C204" s="61">
        <v>59482.750000000007</v>
      </c>
      <c r="D204" s="135"/>
      <c r="E204" s="32" t="s">
        <v>15184</v>
      </c>
      <c r="F204" s="28">
        <v>59482.75</v>
      </c>
      <c r="G204" s="57"/>
      <c r="H204" s="18">
        <f t="shared" si="3"/>
        <v>0</v>
      </c>
      <c r="I204" s="119"/>
      <c r="J204" s="119"/>
    </row>
    <row r="205" spans="1:10">
      <c r="A205" s="60" t="s">
        <v>1107</v>
      </c>
      <c r="B205" s="60">
        <v>55765</v>
      </c>
      <c r="C205" s="61">
        <v>1698.2672413793105</v>
      </c>
      <c r="D205" s="135"/>
      <c r="E205" s="32" t="s">
        <v>15185</v>
      </c>
      <c r="F205" s="28">
        <v>1698.27</v>
      </c>
      <c r="G205" s="57"/>
      <c r="H205" s="18">
        <f t="shared" si="3"/>
        <v>-2.7586206895193754E-3</v>
      </c>
      <c r="I205" s="119"/>
      <c r="J205" s="119"/>
    </row>
    <row r="206" spans="1:10">
      <c r="A206" s="60" t="s">
        <v>1107</v>
      </c>
      <c r="B206" s="60">
        <v>55766</v>
      </c>
      <c r="C206" s="61">
        <v>1758.6206896551726</v>
      </c>
      <c r="D206" s="135"/>
      <c r="E206" s="32" t="s">
        <v>15186</v>
      </c>
      <c r="F206" s="28">
        <v>1758.62</v>
      </c>
      <c r="G206" s="57"/>
      <c r="H206" s="18">
        <f t="shared" si="3"/>
        <v>6.8965517266406096E-4</v>
      </c>
      <c r="I206" s="119"/>
      <c r="J206" s="119"/>
    </row>
    <row r="207" spans="1:10">
      <c r="A207" s="60" t="s">
        <v>1107</v>
      </c>
      <c r="B207" s="60">
        <v>55767</v>
      </c>
      <c r="C207" s="61">
        <v>1881.0431034482763</v>
      </c>
      <c r="D207" s="135"/>
      <c r="E207" s="32" t="s">
        <v>15187</v>
      </c>
      <c r="F207" s="28">
        <v>1881.04</v>
      </c>
      <c r="G207" s="57"/>
      <c r="H207" s="18">
        <f t="shared" si="3"/>
        <v>3.1034482763061533E-3</v>
      </c>
      <c r="I207" s="119"/>
      <c r="J207" s="119"/>
    </row>
    <row r="208" spans="1:10">
      <c r="A208" s="60" t="s">
        <v>1107</v>
      </c>
      <c r="B208" s="60">
        <v>55768</v>
      </c>
      <c r="C208" s="61">
        <v>2060.3362068965516</v>
      </c>
      <c r="D208" s="135"/>
      <c r="E208" s="32" t="s">
        <v>15188</v>
      </c>
      <c r="F208" s="28">
        <v>2060.34</v>
      </c>
      <c r="G208" s="57"/>
      <c r="H208" s="18">
        <f t="shared" si="3"/>
        <v>-3.7931034485154669E-3</v>
      </c>
      <c r="I208" s="119"/>
      <c r="J208" s="119"/>
    </row>
    <row r="209" spans="1:10">
      <c r="A209" s="60" t="s">
        <v>1107</v>
      </c>
      <c r="B209" s="60">
        <v>55769</v>
      </c>
      <c r="C209" s="61">
        <v>947.42241379310349</v>
      </c>
      <c r="D209" s="135"/>
      <c r="E209" s="32" t="s">
        <v>15189</v>
      </c>
      <c r="F209" s="28">
        <v>947.42000000000007</v>
      </c>
      <c r="G209" s="57"/>
      <c r="H209" s="18">
        <f t="shared" si="3"/>
        <v>2.4137931034147186E-3</v>
      </c>
      <c r="I209" s="119"/>
      <c r="J209" s="119"/>
    </row>
    <row r="210" spans="1:10">
      <c r="A210" s="60" t="s">
        <v>1107</v>
      </c>
      <c r="B210" s="60">
        <v>55770</v>
      </c>
      <c r="C210" s="61">
        <v>947.42241379310349</v>
      </c>
      <c r="D210" s="135"/>
      <c r="E210" s="32" t="s">
        <v>15190</v>
      </c>
      <c r="F210" s="28">
        <v>947.42000000000007</v>
      </c>
      <c r="G210" s="57"/>
      <c r="H210" s="18">
        <f t="shared" si="3"/>
        <v>2.4137931034147186E-3</v>
      </c>
      <c r="I210" s="119"/>
      <c r="J210" s="119"/>
    </row>
    <row r="211" spans="1:10">
      <c r="A211" s="60" t="s">
        <v>1107</v>
      </c>
      <c r="B211" s="60">
        <v>55771</v>
      </c>
      <c r="C211" s="61">
        <v>1364.6637931034484</v>
      </c>
      <c r="D211" s="135"/>
      <c r="E211" s="32" t="s">
        <v>15191</v>
      </c>
      <c r="F211" s="28">
        <v>1364.6599999999999</v>
      </c>
      <c r="G211" s="57"/>
      <c r="H211" s="18">
        <f t="shared" si="3"/>
        <v>3.7931034485154669E-3</v>
      </c>
      <c r="I211" s="119"/>
      <c r="J211" s="119"/>
    </row>
    <row r="212" spans="1:10">
      <c r="A212" s="60" t="s">
        <v>1107</v>
      </c>
      <c r="B212" s="60">
        <v>55772</v>
      </c>
      <c r="C212" s="61">
        <v>2186.2068965517242</v>
      </c>
      <c r="D212" s="135"/>
      <c r="E212" s="32" t="s">
        <v>15192</v>
      </c>
      <c r="F212" s="28">
        <v>2186.21</v>
      </c>
      <c r="G212" s="57"/>
      <c r="H212" s="18">
        <f t="shared" si="3"/>
        <v>-3.1034482758514059E-3</v>
      </c>
      <c r="I212" s="119"/>
      <c r="J212" s="119"/>
    </row>
    <row r="213" spans="1:10">
      <c r="A213" s="60" t="s">
        <v>1107</v>
      </c>
      <c r="B213" s="60">
        <v>55773</v>
      </c>
      <c r="C213" s="61">
        <v>1007.7586206896552</v>
      </c>
      <c r="D213" s="135"/>
      <c r="E213" s="32" t="s">
        <v>15193</v>
      </c>
      <c r="F213" s="28">
        <v>1007.76</v>
      </c>
      <c r="G213" s="57"/>
      <c r="H213" s="18">
        <f t="shared" si="3"/>
        <v>-1.3793103447596877E-3</v>
      </c>
      <c r="I213" s="119"/>
      <c r="J213" s="119"/>
    </row>
    <row r="214" spans="1:10">
      <c r="A214" s="60" t="s">
        <v>1107</v>
      </c>
      <c r="B214" s="60">
        <v>55774</v>
      </c>
      <c r="C214" s="61">
        <v>1007.7586206896552</v>
      </c>
      <c r="D214" s="135"/>
      <c r="E214" s="32" t="s">
        <v>15194</v>
      </c>
      <c r="F214" s="28">
        <v>1007.76</v>
      </c>
      <c r="G214" s="57"/>
      <c r="H214" s="18">
        <f t="shared" si="3"/>
        <v>-1.3793103447596877E-3</v>
      </c>
      <c r="I214" s="119"/>
      <c r="J214" s="119"/>
    </row>
    <row r="215" spans="1:10">
      <c r="A215" s="60" t="s">
        <v>1107</v>
      </c>
      <c r="B215" s="60">
        <v>55775</v>
      </c>
      <c r="C215" s="61">
        <v>1577.9396551724139</v>
      </c>
      <c r="D215" s="135"/>
      <c r="E215" s="32" t="s">
        <v>15195</v>
      </c>
      <c r="F215" s="28">
        <v>1577.94</v>
      </c>
      <c r="G215" s="57"/>
      <c r="H215" s="18">
        <f t="shared" si="3"/>
        <v>-3.448275861046568E-4</v>
      </c>
      <c r="I215" s="119"/>
      <c r="J215" s="119"/>
    </row>
    <row r="216" spans="1:10">
      <c r="A216" s="60" t="s">
        <v>1107</v>
      </c>
      <c r="B216" s="60">
        <v>55776</v>
      </c>
      <c r="C216" s="61">
        <v>3028.1034482758623</v>
      </c>
      <c r="D216" s="135"/>
      <c r="E216" s="32" t="s">
        <v>15196</v>
      </c>
      <c r="F216" s="28">
        <v>3028.1</v>
      </c>
      <c r="G216" s="57"/>
      <c r="H216" s="18">
        <f t="shared" si="3"/>
        <v>3.4482758624108101E-3</v>
      </c>
      <c r="I216" s="119"/>
      <c r="J216" s="119"/>
    </row>
    <row r="217" spans="1:10">
      <c r="A217" s="60" t="s">
        <v>1107</v>
      </c>
      <c r="B217" s="60">
        <v>55777</v>
      </c>
      <c r="C217" s="61">
        <v>99.000000000000014</v>
      </c>
      <c r="D217" s="135"/>
      <c r="E217" s="32" t="s">
        <v>15197</v>
      </c>
      <c r="F217" s="28">
        <v>99</v>
      </c>
      <c r="G217" s="57"/>
      <c r="H217" s="18">
        <f t="shared" si="3"/>
        <v>0</v>
      </c>
      <c r="I217" s="119"/>
      <c r="J217" s="119"/>
    </row>
    <row r="218" spans="1:10">
      <c r="A218" s="60" t="s">
        <v>1107</v>
      </c>
      <c r="B218" s="60">
        <v>55778</v>
      </c>
      <c r="C218" s="61">
        <v>2801.7241379310349</v>
      </c>
      <c r="D218" s="135"/>
      <c r="E218" s="32" t="s">
        <v>15198</v>
      </c>
      <c r="F218" s="28">
        <v>2801.7200000000003</v>
      </c>
      <c r="G218" s="57"/>
      <c r="H218" s="18">
        <f t="shared" si="3"/>
        <v>4.1379310346201237E-3</v>
      </c>
      <c r="I218" s="119"/>
      <c r="J218" s="119"/>
    </row>
    <row r="219" spans="1:10">
      <c r="A219" s="60" t="s">
        <v>1107</v>
      </c>
      <c r="B219" s="60">
        <v>55779</v>
      </c>
      <c r="C219" s="61">
        <v>325.85344827586209</v>
      </c>
      <c r="D219" s="135"/>
      <c r="E219" s="32" t="s">
        <v>15199</v>
      </c>
      <c r="F219" s="28">
        <v>325.85000000000002</v>
      </c>
      <c r="G219" s="57"/>
      <c r="H219" s="18">
        <f t="shared" si="3"/>
        <v>3.4482758620697496E-3</v>
      </c>
      <c r="I219" s="119"/>
      <c r="J219" s="119"/>
    </row>
    <row r="220" spans="1:10">
      <c r="A220" s="60" t="s">
        <v>1107</v>
      </c>
      <c r="B220" s="60">
        <v>55780</v>
      </c>
      <c r="C220" s="61">
        <v>2010.6465517241379</v>
      </c>
      <c r="D220" s="135"/>
      <c r="E220" s="32" t="s">
        <v>15200</v>
      </c>
      <c r="F220" s="28">
        <v>2010.65</v>
      </c>
      <c r="G220" s="57"/>
      <c r="H220" s="18">
        <f t="shared" si="3"/>
        <v>-3.4482758621834364E-3</v>
      </c>
      <c r="I220" s="119"/>
      <c r="J220" s="119"/>
    </row>
    <row r="221" spans="1:10">
      <c r="A221" s="60" t="s">
        <v>1107</v>
      </c>
      <c r="B221" s="60">
        <v>55781</v>
      </c>
      <c r="C221" s="61">
        <v>99.000000000000014</v>
      </c>
      <c r="D221" s="135"/>
      <c r="E221" s="32" t="s">
        <v>15201</v>
      </c>
      <c r="F221" s="28">
        <v>99</v>
      </c>
      <c r="G221" s="57"/>
      <c r="H221" s="18">
        <f t="shared" si="3"/>
        <v>0</v>
      </c>
      <c r="I221" s="119"/>
      <c r="J221" s="119"/>
    </row>
    <row r="222" spans="1:10">
      <c r="A222" s="60" t="s">
        <v>1107</v>
      </c>
      <c r="B222" s="60">
        <v>55782</v>
      </c>
      <c r="C222" s="61">
        <v>2801.7241379310349</v>
      </c>
      <c r="D222" s="135"/>
      <c r="E222" s="32" t="s">
        <v>15202</v>
      </c>
      <c r="F222" s="28">
        <v>2801.7200000000003</v>
      </c>
      <c r="G222" s="57"/>
      <c r="H222" s="18">
        <f t="shared" si="3"/>
        <v>4.1379310346201237E-3</v>
      </c>
      <c r="I222" s="119"/>
      <c r="J222" s="119"/>
    </row>
    <row r="223" spans="1:10">
      <c r="A223" s="60" t="s">
        <v>1107</v>
      </c>
      <c r="B223" s="60">
        <v>55783</v>
      </c>
      <c r="C223" s="61">
        <v>947.42241379310349</v>
      </c>
      <c r="D223" s="135"/>
      <c r="E223" s="32" t="s">
        <v>15203</v>
      </c>
      <c r="F223" s="28">
        <v>947.42000000000007</v>
      </c>
      <c r="G223" s="57"/>
      <c r="H223" s="18">
        <f t="shared" si="3"/>
        <v>2.4137931034147186E-3</v>
      </c>
      <c r="I223" s="119"/>
      <c r="J223" s="119"/>
    </row>
    <row r="224" spans="1:10">
      <c r="A224" s="60" t="s">
        <v>1107</v>
      </c>
      <c r="B224" s="60">
        <v>55784</v>
      </c>
      <c r="C224" s="61">
        <v>1758.6206896551726</v>
      </c>
      <c r="D224" s="135"/>
      <c r="E224" s="32" t="s">
        <v>15204</v>
      </c>
      <c r="F224" s="28">
        <v>1758.62</v>
      </c>
      <c r="G224" s="57"/>
      <c r="H224" s="18">
        <f t="shared" si="3"/>
        <v>6.8965517266406096E-4</v>
      </c>
      <c r="I224" s="119"/>
      <c r="J224" s="119"/>
    </row>
    <row r="225" spans="1:10">
      <c r="A225" s="60" t="s">
        <v>1107</v>
      </c>
      <c r="B225" s="60">
        <v>55785</v>
      </c>
      <c r="C225" s="61">
        <v>600</v>
      </c>
      <c r="D225" s="135"/>
      <c r="E225" s="32" t="s">
        <v>15205</v>
      </c>
      <c r="F225" s="28">
        <v>600</v>
      </c>
      <c r="G225" s="57"/>
      <c r="H225" s="18">
        <f t="shared" si="3"/>
        <v>0</v>
      </c>
      <c r="I225" s="119"/>
      <c r="J225" s="119"/>
    </row>
    <row r="226" spans="1:10">
      <c r="A226" s="60" t="s">
        <v>1107</v>
      </c>
      <c r="B226" s="60">
        <v>55786</v>
      </c>
      <c r="C226" s="61">
        <v>435.35344827586209</v>
      </c>
      <c r="D226" s="135"/>
      <c r="E226" s="32" t="s">
        <v>15206</v>
      </c>
      <c r="F226" s="28">
        <v>435.35</v>
      </c>
      <c r="G226" s="57"/>
      <c r="H226" s="18">
        <f t="shared" si="3"/>
        <v>3.4482758620697496E-3</v>
      </c>
      <c r="I226" s="119"/>
      <c r="J226" s="119"/>
    </row>
    <row r="227" spans="1:10">
      <c r="A227" s="60" t="s">
        <v>1107</v>
      </c>
      <c r="B227" s="60">
        <v>55787</v>
      </c>
      <c r="C227" s="61">
        <v>2862.0689655172414</v>
      </c>
      <c r="D227" s="135"/>
      <c r="E227" s="32" t="s">
        <v>15207</v>
      </c>
      <c r="F227" s="28">
        <v>2862.07</v>
      </c>
      <c r="G227" s="57"/>
      <c r="H227" s="18">
        <f t="shared" si="3"/>
        <v>-1.0344827587687178E-3</v>
      </c>
      <c r="I227" s="119"/>
      <c r="J227" s="119"/>
    </row>
    <row r="228" spans="1:10">
      <c r="A228" s="60" t="s">
        <v>1107</v>
      </c>
      <c r="B228" s="60">
        <v>55788</v>
      </c>
      <c r="C228" s="61">
        <v>180.00000000000003</v>
      </c>
      <c r="D228" s="135"/>
      <c r="E228" s="32" t="s">
        <v>15208</v>
      </c>
      <c r="F228" s="28">
        <v>180</v>
      </c>
      <c r="G228" s="57"/>
      <c r="H228" s="18">
        <f t="shared" si="3"/>
        <v>0</v>
      </c>
      <c r="I228" s="119"/>
      <c r="J228" s="119"/>
    </row>
    <row r="229" spans="1:10">
      <c r="A229" s="60" t="s">
        <v>1107</v>
      </c>
      <c r="B229" s="60">
        <v>55789</v>
      </c>
      <c r="C229" s="61">
        <v>180.00000000000003</v>
      </c>
      <c r="D229" s="135"/>
      <c r="E229" s="32" t="s">
        <v>15209</v>
      </c>
      <c r="F229" s="28">
        <v>180</v>
      </c>
      <c r="G229" s="57"/>
      <c r="H229" s="18">
        <f t="shared" si="3"/>
        <v>0</v>
      </c>
      <c r="I229" s="119"/>
      <c r="J229" s="119"/>
    </row>
    <row r="230" spans="1:10">
      <c r="A230" s="60" t="s">
        <v>1107</v>
      </c>
      <c r="B230" s="60">
        <v>55790</v>
      </c>
      <c r="C230" s="61">
        <v>180.00000000000003</v>
      </c>
      <c r="D230" s="135"/>
      <c r="E230" s="32" t="s">
        <v>15210</v>
      </c>
      <c r="F230" s="28">
        <v>180</v>
      </c>
      <c r="G230" s="57"/>
      <c r="H230" s="18">
        <f t="shared" si="3"/>
        <v>0</v>
      </c>
      <c r="I230" s="119"/>
      <c r="J230" s="119"/>
    </row>
    <row r="231" spans="1:10">
      <c r="A231" s="60" t="s">
        <v>1107</v>
      </c>
      <c r="B231" s="60">
        <v>55791</v>
      </c>
      <c r="C231" s="61">
        <v>1458.3275862068967</v>
      </c>
      <c r="D231" s="135"/>
      <c r="E231" s="32" t="s">
        <v>15211</v>
      </c>
      <c r="F231" s="28">
        <v>1458.33</v>
      </c>
      <c r="G231" s="57"/>
      <c r="H231" s="18">
        <f t="shared" si="3"/>
        <v>-2.413793103187345E-3</v>
      </c>
      <c r="I231" s="119"/>
      <c r="J231" s="119"/>
    </row>
    <row r="232" spans="1:10">
      <c r="A232" s="60" t="s">
        <v>1107</v>
      </c>
      <c r="B232" s="60">
        <v>55792</v>
      </c>
      <c r="C232" s="61">
        <v>1758.6206896551726</v>
      </c>
      <c r="D232" s="135"/>
      <c r="E232" s="32" t="s">
        <v>15212</v>
      </c>
      <c r="F232" s="28">
        <v>1758.62</v>
      </c>
      <c r="G232" s="57"/>
      <c r="H232" s="18">
        <f t="shared" si="3"/>
        <v>6.8965517266406096E-4</v>
      </c>
      <c r="I232" s="119"/>
      <c r="J232" s="119"/>
    </row>
    <row r="233" spans="1:10">
      <c r="A233" s="60" t="s">
        <v>1107</v>
      </c>
      <c r="B233" s="60">
        <v>55793</v>
      </c>
      <c r="C233" s="61">
        <v>1007.7500000000001</v>
      </c>
      <c r="D233" s="135"/>
      <c r="E233" s="32" t="s">
        <v>15213</v>
      </c>
      <c r="F233" s="28">
        <v>1007.75</v>
      </c>
      <c r="G233" s="57"/>
      <c r="H233" s="18">
        <f t="shared" si="3"/>
        <v>0</v>
      </c>
      <c r="I233" s="119"/>
      <c r="J233" s="119"/>
    </row>
    <row r="234" spans="1:10">
      <c r="A234" s="60" t="s">
        <v>1107</v>
      </c>
      <c r="B234" s="60">
        <v>55794</v>
      </c>
      <c r="C234" s="61">
        <v>947.42241379310349</v>
      </c>
      <c r="D234" s="135"/>
      <c r="E234" s="32" t="s">
        <v>15214</v>
      </c>
      <c r="F234" s="28">
        <v>947.42000000000007</v>
      </c>
      <c r="G234" s="57"/>
      <c r="H234" s="18">
        <f t="shared" si="3"/>
        <v>2.4137931034147186E-3</v>
      </c>
      <c r="I234" s="119"/>
      <c r="J234" s="119"/>
    </row>
    <row r="235" spans="1:10">
      <c r="A235" s="60" t="s">
        <v>1107</v>
      </c>
      <c r="B235" s="60">
        <v>55795</v>
      </c>
      <c r="C235" s="61">
        <v>3849.1379310344832</v>
      </c>
      <c r="D235" s="135"/>
      <c r="E235" s="32" t="s">
        <v>15215</v>
      </c>
      <c r="F235" s="28">
        <v>3849.14</v>
      </c>
      <c r="G235" s="57"/>
      <c r="H235" s="18">
        <f t="shared" si="3"/>
        <v>-2.0689655166279408E-3</v>
      </c>
      <c r="I235" s="119"/>
      <c r="J235" s="119"/>
    </row>
    <row r="236" spans="1:10">
      <c r="A236" s="60" t="s">
        <v>1107</v>
      </c>
      <c r="B236" s="60">
        <v>55796</v>
      </c>
      <c r="C236" s="61">
        <v>817.81896551724139</v>
      </c>
      <c r="D236" s="135"/>
      <c r="E236" s="32" t="s">
        <v>15216</v>
      </c>
      <c r="F236" s="28">
        <v>817.82</v>
      </c>
      <c r="G236" s="57"/>
      <c r="H236" s="18">
        <f t="shared" si="3"/>
        <v>-1.0344827586550309E-3</v>
      </c>
      <c r="I236" s="119"/>
      <c r="J236" s="119"/>
    </row>
    <row r="237" spans="1:10">
      <c r="A237" s="60" t="s">
        <v>1107</v>
      </c>
      <c r="B237" s="60">
        <v>55797</v>
      </c>
      <c r="C237" s="61">
        <v>3939.0086206896553</v>
      </c>
      <c r="D237" s="135"/>
      <c r="E237" s="32" t="s">
        <v>15217</v>
      </c>
      <c r="F237" s="28">
        <v>3939.01</v>
      </c>
      <c r="G237" s="57"/>
      <c r="H237" s="18">
        <f t="shared" si="3"/>
        <v>-1.3793103448733746E-3</v>
      </c>
      <c r="I237" s="119"/>
      <c r="J237" s="119"/>
    </row>
    <row r="238" spans="1:10">
      <c r="A238" s="60" t="s">
        <v>1107</v>
      </c>
      <c r="B238" s="60">
        <v>55798</v>
      </c>
      <c r="C238" s="61">
        <v>1007.7586206896552</v>
      </c>
      <c r="D238" s="135"/>
      <c r="E238" s="32" t="s">
        <v>15218</v>
      </c>
      <c r="F238" s="28">
        <v>1007.76</v>
      </c>
      <c r="G238" s="57"/>
      <c r="H238" s="18">
        <f t="shared" si="3"/>
        <v>-1.3793103447596877E-3</v>
      </c>
      <c r="I238" s="119"/>
      <c r="J238" s="119"/>
    </row>
    <row r="239" spans="1:10">
      <c r="A239" s="60" t="s">
        <v>1107</v>
      </c>
      <c r="B239" s="60">
        <v>55799</v>
      </c>
      <c r="C239" s="61">
        <v>180.00000000000003</v>
      </c>
      <c r="D239" s="135"/>
      <c r="E239" s="32" t="s">
        <v>15219</v>
      </c>
      <c r="F239" s="28">
        <v>180</v>
      </c>
      <c r="G239" s="57"/>
      <c r="H239" s="18">
        <f t="shared" si="3"/>
        <v>0</v>
      </c>
      <c r="I239" s="119"/>
      <c r="J239" s="119"/>
    </row>
    <row r="240" spans="1:10">
      <c r="A240" s="60" t="s">
        <v>1107</v>
      </c>
      <c r="B240" s="60">
        <v>55800</v>
      </c>
      <c r="C240" s="61">
        <v>1503.3275862068965</v>
      </c>
      <c r="D240" s="135"/>
      <c r="E240" s="32" t="s">
        <v>15220</v>
      </c>
      <c r="F240" s="28">
        <v>1503.33</v>
      </c>
      <c r="G240" s="57"/>
      <c r="H240" s="18">
        <f t="shared" si="3"/>
        <v>-2.4137931034147186E-3</v>
      </c>
      <c r="I240" s="119"/>
      <c r="J240" s="119"/>
    </row>
    <row r="241" spans="1:10">
      <c r="A241" s="60" t="s">
        <v>1107</v>
      </c>
      <c r="B241" s="60">
        <v>55801</v>
      </c>
      <c r="C241" s="61">
        <v>5217.0086206896549</v>
      </c>
      <c r="D241" s="135"/>
      <c r="E241" s="32" t="s">
        <v>15221</v>
      </c>
      <c r="F241" s="28">
        <v>5217.01</v>
      </c>
      <c r="G241" s="57"/>
      <c r="H241" s="18">
        <f t="shared" si="3"/>
        <v>-1.3793103453281219E-3</v>
      </c>
      <c r="I241" s="119"/>
      <c r="J241" s="119"/>
    </row>
    <row r="242" spans="1:10">
      <c r="A242" s="60" t="s">
        <v>1107</v>
      </c>
      <c r="B242" s="60">
        <v>55802</v>
      </c>
      <c r="C242" s="61">
        <v>2012.8620689655174</v>
      </c>
      <c r="D242" s="135"/>
      <c r="E242" s="32" t="s">
        <v>15222</v>
      </c>
      <c r="F242" s="28">
        <v>2012.86</v>
      </c>
      <c r="G242" s="57"/>
      <c r="H242" s="18">
        <f t="shared" si="3"/>
        <v>2.0689655175374355E-3</v>
      </c>
      <c r="I242" s="119"/>
      <c r="J242" s="119"/>
    </row>
    <row r="243" spans="1:10">
      <c r="A243" s="60" t="s">
        <v>1107</v>
      </c>
      <c r="B243" s="60">
        <v>55803</v>
      </c>
      <c r="C243" s="61">
        <v>1155</v>
      </c>
      <c r="D243" s="135"/>
      <c r="E243" s="32" t="s">
        <v>15223</v>
      </c>
      <c r="F243" s="28">
        <v>1155</v>
      </c>
      <c r="G243" s="57"/>
      <c r="H243" s="18">
        <f t="shared" si="3"/>
        <v>0</v>
      </c>
      <c r="I243" s="119"/>
      <c r="J243" s="119"/>
    </row>
    <row r="244" spans="1:10">
      <c r="A244" s="60" t="s">
        <v>1107</v>
      </c>
      <c r="B244" s="60">
        <v>55804</v>
      </c>
      <c r="C244" s="61">
        <v>1155</v>
      </c>
      <c r="D244" s="135"/>
      <c r="E244" s="32" t="s">
        <v>15224</v>
      </c>
      <c r="F244" s="28">
        <v>1155</v>
      </c>
      <c r="G244" s="57"/>
      <c r="H244" s="18">
        <f t="shared" si="3"/>
        <v>0</v>
      </c>
      <c r="I244" s="119"/>
      <c r="J244" s="119"/>
    </row>
    <row r="245" spans="1:10">
      <c r="A245" s="60" t="s">
        <v>1107</v>
      </c>
      <c r="B245" s="60">
        <v>55805</v>
      </c>
      <c r="C245" s="61">
        <v>3080.0000000000005</v>
      </c>
      <c r="D245" s="135"/>
      <c r="E245" s="32" t="s">
        <v>15225</v>
      </c>
      <c r="F245" s="28">
        <v>3080</v>
      </c>
      <c r="G245" s="57"/>
      <c r="H245" s="18">
        <f t="shared" si="3"/>
        <v>0</v>
      </c>
      <c r="I245" s="119"/>
      <c r="J245" s="119"/>
    </row>
    <row r="246" spans="1:10">
      <c r="A246" s="60" t="s">
        <v>1107</v>
      </c>
      <c r="B246" s="60">
        <v>55806</v>
      </c>
      <c r="C246" s="61">
        <v>1369.8275862068967</v>
      </c>
      <c r="D246" s="135"/>
      <c r="E246" s="32" t="s">
        <v>15226</v>
      </c>
      <c r="F246" s="28">
        <v>1369.83</v>
      </c>
      <c r="G246" s="57"/>
      <c r="H246" s="18">
        <f t="shared" si="3"/>
        <v>-2.413793103187345E-3</v>
      </c>
      <c r="I246" s="119"/>
      <c r="J246" s="119"/>
    </row>
    <row r="247" spans="1:10">
      <c r="A247" s="60" t="s">
        <v>1107</v>
      </c>
      <c r="B247" s="60">
        <v>55807</v>
      </c>
      <c r="C247" s="61">
        <v>1995.6896551724139</v>
      </c>
      <c r="D247" s="135"/>
      <c r="E247" s="32" t="s">
        <v>15227</v>
      </c>
      <c r="F247" s="28">
        <v>1995.69</v>
      </c>
      <c r="G247" s="57"/>
      <c r="H247" s="18">
        <f t="shared" si="3"/>
        <v>-3.448275861046568E-4</v>
      </c>
      <c r="I247" s="119"/>
      <c r="J247" s="119"/>
    </row>
    <row r="248" spans="1:10">
      <c r="A248" s="60" t="s">
        <v>1107</v>
      </c>
      <c r="B248" s="60">
        <v>55808</v>
      </c>
      <c r="C248" s="61">
        <v>1007.7500000000001</v>
      </c>
      <c r="D248" s="135"/>
      <c r="E248" s="32" t="s">
        <v>15228</v>
      </c>
      <c r="F248" s="28">
        <v>1007.75</v>
      </c>
      <c r="G248" s="57"/>
      <c r="H248" s="18">
        <f t="shared" si="3"/>
        <v>0</v>
      </c>
      <c r="I248" s="119"/>
      <c r="J248" s="119"/>
    </row>
    <row r="249" spans="1:10">
      <c r="A249" s="60" t="s">
        <v>1107</v>
      </c>
      <c r="B249" s="60">
        <v>55809</v>
      </c>
      <c r="C249" s="61">
        <v>1435.3534482758621</v>
      </c>
      <c r="D249" s="135"/>
      <c r="E249" s="32" t="s">
        <v>15229</v>
      </c>
      <c r="F249" s="28">
        <v>1435.35</v>
      </c>
      <c r="G249" s="57"/>
      <c r="H249" s="18">
        <f t="shared" si="3"/>
        <v>3.4482758621834364E-3</v>
      </c>
      <c r="I249" s="119"/>
      <c r="J249" s="119"/>
    </row>
    <row r="250" spans="1:10">
      <c r="A250" s="60" t="s">
        <v>1107</v>
      </c>
      <c r="B250" s="60">
        <v>55810</v>
      </c>
      <c r="C250" s="61">
        <v>586.20689655172418</v>
      </c>
      <c r="D250" s="135"/>
      <c r="E250" s="32" t="s">
        <v>15230</v>
      </c>
      <c r="F250" s="28">
        <v>586.21</v>
      </c>
      <c r="G250" s="57"/>
      <c r="H250" s="18">
        <f t="shared" si="3"/>
        <v>-3.1034482758514059E-3</v>
      </c>
      <c r="I250" s="119"/>
      <c r="J250" s="119"/>
    </row>
    <row r="251" spans="1:10">
      <c r="A251" s="60" t="s">
        <v>1107</v>
      </c>
      <c r="B251" s="60">
        <v>55811</v>
      </c>
      <c r="C251" s="61">
        <v>60.336206896551722</v>
      </c>
      <c r="D251" s="135"/>
      <c r="E251" s="32" t="s">
        <v>15231</v>
      </c>
      <c r="F251" s="28">
        <v>60.34</v>
      </c>
      <c r="G251" s="57"/>
      <c r="H251" s="18">
        <f t="shared" si="3"/>
        <v>-3.7931034482809878E-3</v>
      </c>
      <c r="I251" s="119"/>
      <c r="J251" s="119"/>
    </row>
    <row r="252" spans="1:10">
      <c r="A252" s="60" t="s">
        <v>1107</v>
      </c>
      <c r="B252" s="60">
        <v>55812</v>
      </c>
      <c r="C252" s="61">
        <v>1007.7586206896552</v>
      </c>
      <c r="D252" s="135"/>
      <c r="E252" s="32" t="s">
        <v>15232</v>
      </c>
      <c r="F252" s="28">
        <v>1007.76</v>
      </c>
      <c r="G252" s="57"/>
      <c r="H252" s="18">
        <f t="shared" si="3"/>
        <v>-1.3793103447596877E-3</v>
      </c>
      <c r="I252" s="119"/>
      <c r="J252" s="119"/>
    </row>
    <row r="253" spans="1:10">
      <c r="A253" s="60" t="s">
        <v>1107</v>
      </c>
      <c r="B253" s="60">
        <v>55813</v>
      </c>
      <c r="C253" s="61">
        <v>1758.6206896551726</v>
      </c>
      <c r="D253" s="135"/>
      <c r="E253" s="32" t="s">
        <v>15233</v>
      </c>
      <c r="F253" s="28">
        <v>1758.62</v>
      </c>
      <c r="G253" s="57"/>
      <c r="H253" s="18">
        <f t="shared" si="3"/>
        <v>6.8965517266406096E-4</v>
      </c>
      <c r="I253" s="119"/>
      <c r="J253" s="119"/>
    </row>
    <row r="254" spans="1:10">
      <c r="A254" s="60" t="s">
        <v>1107</v>
      </c>
      <c r="B254" s="60">
        <v>55814</v>
      </c>
      <c r="C254" s="61">
        <v>2926.7241379310349</v>
      </c>
      <c r="D254" s="135"/>
      <c r="E254" s="32" t="s">
        <v>15234</v>
      </c>
      <c r="F254" s="28">
        <v>2926.7200000000003</v>
      </c>
      <c r="G254" s="57"/>
      <c r="H254" s="18">
        <f t="shared" si="3"/>
        <v>4.1379310346201237E-3</v>
      </c>
      <c r="I254" s="119"/>
      <c r="J254" s="119"/>
    </row>
    <row r="255" spans="1:10">
      <c r="A255" s="60" t="s">
        <v>1107</v>
      </c>
      <c r="B255" s="60">
        <v>55815</v>
      </c>
      <c r="C255" s="61">
        <v>947.42241379310349</v>
      </c>
      <c r="D255" s="135"/>
      <c r="E255" s="32" t="s">
        <v>15235</v>
      </c>
      <c r="F255" s="28">
        <v>947.42000000000007</v>
      </c>
      <c r="G255" s="57"/>
      <c r="H255" s="18">
        <f t="shared" si="3"/>
        <v>2.4137931034147186E-3</v>
      </c>
      <c r="I255" s="119"/>
      <c r="J255" s="119"/>
    </row>
    <row r="256" spans="1:10">
      <c r="A256" s="60" t="s">
        <v>1107</v>
      </c>
      <c r="B256" s="60">
        <v>55816</v>
      </c>
      <c r="C256" s="61">
        <v>1780.1724137931035</v>
      </c>
      <c r="D256" s="135"/>
      <c r="E256" s="32" t="s">
        <v>15236</v>
      </c>
      <c r="F256" s="28">
        <v>1780.17</v>
      </c>
      <c r="G256" s="57"/>
      <c r="H256" s="18">
        <f t="shared" si="3"/>
        <v>2.4137931034147186E-3</v>
      </c>
      <c r="I256" s="119"/>
      <c r="J256" s="119"/>
    </row>
    <row r="257" spans="1:10">
      <c r="A257" s="60" t="s">
        <v>1107</v>
      </c>
      <c r="B257" s="60">
        <v>55817</v>
      </c>
      <c r="C257" s="61">
        <v>45.000000000000007</v>
      </c>
      <c r="D257" s="135"/>
      <c r="E257" s="32" t="s">
        <v>15237</v>
      </c>
      <c r="F257" s="28">
        <v>45</v>
      </c>
      <c r="G257" s="57"/>
      <c r="H257" s="18">
        <f t="shared" si="3"/>
        <v>0</v>
      </c>
      <c r="I257" s="119"/>
      <c r="J257" s="119"/>
    </row>
    <row r="258" spans="1:10">
      <c r="A258" s="60" t="s">
        <v>1107</v>
      </c>
      <c r="B258" s="60">
        <v>55818</v>
      </c>
      <c r="C258" s="61">
        <v>313.75</v>
      </c>
      <c r="D258" s="135"/>
      <c r="E258" s="32" t="s">
        <v>15238</v>
      </c>
      <c r="F258" s="28">
        <v>313.75</v>
      </c>
      <c r="G258" s="57"/>
      <c r="H258" s="18">
        <f t="shared" si="3"/>
        <v>0</v>
      </c>
      <c r="I258" s="119"/>
      <c r="J258" s="119"/>
    </row>
    <row r="259" spans="1:10">
      <c r="A259" s="60" t="s">
        <v>1107</v>
      </c>
      <c r="B259" s="60">
        <v>55819</v>
      </c>
      <c r="C259" s="61">
        <v>1007.7586206896552</v>
      </c>
      <c r="D259" s="135"/>
      <c r="E259" s="32" t="s">
        <v>15239</v>
      </c>
      <c r="F259" s="28">
        <v>1007.76</v>
      </c>
      <c r="G259" s="57"/>
      <c r="H259" s="18">
        <f t="shared" si="3"/>
        <v>-1.3793103447596877E-3</v>
      </c>
      <c r="I259" s="119"/>
      <c r="J259" s="119"/>
    </row>
    <row r="260" spans="1:10">
      <c r="A260" s="60" t="s">
        <v>1107</v>
      </c>
      <c r="B260" s="60">
        <v>55820</v>
      </c>
      <c r="C260" s="61">
        <v>1780.1724137931035</v>
      </c>
      <c r="D260" s="135"/>
      <c r="E260" s="32" t="s">
        <v>15240</v>
      </c>
      <c r="F260" s="28">
        <v>1780.17</v>
      </c>
      <c r="G260" s="57"/>
      <c r="H260" s="18">
        <f t="shared" si="3"/>
        <v>2.4137931034147186E-3</v>
      </c>
      <c r="I260" s="119"/>
      <c r="J260" s="119"/>
    </row>
    <row r="261" spans="1:10">
      <c r="A261" s="60" t="s">
        <v>1107</v>
      </c>
      <c r="B261" s="60">
        <v>55821</v>
      </c>
      <c r="C261" s="61">
        <v>60.336206896551722</v>
      </c>
      <c r="D261" s="135"/>
      <c r="E261" s="32" t="s">
        <v>15241</v>
      </c>
      <c r="F261" s="28">
        <v>60.34</v>
      </c>
      <c r="G261" s="57"/>
      <c r="H261" s="18">
        <f t="shared" si="3"/>
        <v>-3.7931034482809878E-3</v>
      </c>
      <c r="I261" s="119"/>
      <c r="J261" s="119"/>
    </row>
    <row r="262" spans="1:10">
      <c r="A262" s="60" t="s">
        <v>1107</v>
      </c>
      <c r="B262" s="60">
        <v>55822</v>
      </c>
      <c r="C262" s="61">
        <v>215.51724137931035</v>
      </c>
      <c r="D262" s="135"/>
      <c r="E262" s="32" t="s">
        <v>15242</v>
      </c>
      <c r="F262" s="28">
        <v>215.52</v>
      </c>
      <c r="G262" s="57"/>
      <c r="H262" s="18">
        <f t="shared" si="3"/>
        <v>-2.758620689661484E-3</v>
      </c>
      <c r="I262" s="119"/>
      <c r="J262" s="119"/>
    </row>
    <row r="263" spans="1:10">
      <c r="A263" s="60" t="s">
        <v>1107</v>
      </c>
      <c r="B263" s="60">
        <v>55823</v>
      </c>
      <c r="C263" s="61">
        <v>8.6206896551724154E-3</v>
      </c>
      <c r="D263" s="135"/>
      <c r="E263" s="32" t="s">
        <v>15243</v>
      </c>
      <c r="F263" s="28">
        <v>0.01</v>
      </c>
      <c r="G263" s="57"/>
      <c r="H263" s="18">
        <f t="shared" si="3"/>
        <v>-1.3793103448275848E-3</v>
      </c>
      <c r="I263" s="119"/>
      <c r="J263" s="119"/>
    </row>
    <row r="264" spans="1:10">
      <c r="A264" s="60" t="s">
        <v>1107</v>
      </c>
      <c r="B264" s="60">
        <v>55824</v>
      </c>
      <c r="C264" s="61">
        <v>1758.6206896551726</v>
      </c>
      <c r="D264" s="135"/>
      <c r="E264" s="32" t="s">
        <v>15244</v>
      </c>
      <c r="F264" s="28">
        <v>1758.62</v>
      </c>
      <c r="G264" s="57"/>
      <c r="H264" s="18">
        <f t="shared" si="3"/>
        <v>6.8965517266406096E-4</v>
      </c>
      <c r="I264" s="119"/>
      <c r="J264" s="119"/>
    </row>
    <row r="265" spans="1:10">
      <c r="A265" s="60" t="s">
        <v>1107</v>
      </c>
      <c r="B265" s="60">
        <v>55825</v>
      </c>
      <c r="C265" s="61">
        <v>1758.6206896551726</v>
      </c>
      <c r="D265" s="135"/>
      <c r="E265" s="32" t="s">
        <v>15245</v>
      </c>
      <c r="F265" s="28">
        <v>1758.6200000000001</v>
      </c>
      <c r="G265" s="57"/>
      <c r="H265" s="18">
        <f t="shared" ref="H265:H327" si="4">+C265-F265</f>
        <v>6.8965517243668728E-4</v>
      </c>
      <c r="I265" s="119"/>
      <c r="J265" s="119"/>
    </row>
    <row r="266" spans="1:10">
      <c r="A266" s="60" t="s">
        <v>1107</v>
      </c>
      <c r="B266" s="60">
        <v>55826</v>
      </c>
      <c r="C266" s="61">
        <v>1007.7500000000001</v>
      </c>
      <c r="D266" s="135"/>
      <c r="E266" s="32" t="s">
        <v>15246</v>
      </c>
      <c r="F266" s="28">
        <v>1007.75</v>
      </c>
      <c r="G266" s="57"/>
      <c r="H266" s="18">
        <f t="shared" si="4"/>
        <v>0</v>
      </c>
      <c r="I266" s="119"/>
      <c r="J266" s="119"/>
    </row>
    <row r="267" spans="1:10">
      <c r="A267" s="60" t="s">
        <v>1107</v>
      </c>
      <c r="B267" s="60">
        <v>55827</v>
      </c>
      <c r="C267" s="61">
        <v>1980.1724137931035</v>
      </c>
      <c r="D267" s="135"/>
      <c r="E267" s="32" t="s">
        <v>15247</v>
      </c>
      <c r="F267" s="28">
        <v>1980.17</v>
      </c>
      <c r="G267" s="57"/>
      <c r="H267" s="18">
        <f t="shared" si="4"/>
        <v>2.4137931034147186E-3</v>
      </c>
      <c r="I267" s="119"/>
      <c r="J267" s="119"/>
    </row>
    <row r="268" spans="1:10">
      <c r="A268" s="60" t="s">
        <v>1107</v>
      </c>
      <c r="B268" s="60">
        <v>55828</v>
      </c>
      <c r="C268" s="61">
        <v>185.79310344827587</v>
      </c>
      <c r="D268" s="135"/>
      <c r="E268" s="32" t="s">
        <v>15248</v>
      </c>
      <c r="F268" s="28">
        <v>185.79</v>
      </c>
      <c r="G268" s="57"/>
      <c r="H268" s="18">
        <f t="shared" si="4"/>
        <v>3.1034482758798276E-3</v>
      </c>
      <c r="I268" s="119"/>
      <c r="J268" s="119"/>
    </row>
    <row r="269" spans="1:10">
      <c r="A269" s="60" t="s">
        <v>1107</v>
      </c>
      <c r="B269" s="60">
        <v>55829</v>
      </c>
      <c r="C269" s="61">
        <v>2792.2327586206898</v>
      </c>
      <c r="D269" s="135"/>
      <c r="E269" s="32" t="s">
        <v>15249</v>
      </c>
      <c r="F269" s="28">
        <v>2792.2299999999996</v>
      </c>
      <c r="G269" s="57"/>
      <c r="H269" s="18">
        <f t="shared" si="4"/>
        <v>2.7586206902014965E-3</v>
      </c>
      <c r="I269" s="119"/>
      <c r="J269" s="119"/>
    </row>
    <row r="270" spans="1:10">
      <c r="A270" s="60" t="s">
        <v>1107</v>
      </c>
      <c r="B270" s="60">
        <v>55830</v>
      </c>
      <c r="C270" s="61">
        <v>1007.7586206896552</v>
      </c>
      <c r="D270" s="135"/>
      <c r="E270" s="32" t="s">
        <v>15250</v>
      </c>
      <c r="F270" s="28">
        <v>1007.76</v>
      </c>
      <c r="G270" s="57"/>
      <c r="H270" s="18">
        <f t="shared" si="4"/>
        <v>-1.3793103447596877E-3</v>
      </c>
      <c r="I270" s="119"/>
      <c r="J270" s="119"/>
    </row>
    <row r="271" spans="1:10">
      <c r="A271" s="60" t="s">
        <v>1107</v>
      </c>
      <c r="B271" s="60">
        <v>55831</v>
      </c>
      <c r="C271" s="61">
        <v>7310.4396551724149</v>
      </c>
      <c r="D271" s="135"/>
      <c r="E271" s="32" t="s">
        <v>15251</v>
      </c>
      <c r="F271" s="28">
        <v>7310.4400000000005</v>
      </c>
      <c r="G271" s="57"/>
      <c r="H271" s="18">
        <f t="shared" si="4"/>
        <v>-3.4482758564990945E-4</v>
      </c>
      <c r="I271" s="119"/>
      <c r="J271" s="119"/>
    </row>
    <row r="272" spans="1:10">
      <c r="A272" s="60" t="s">
        <v>1107</v>
      </c>
      <c r="B272" s="60">
        <v>55832</v>
      </c>
      <c r="C272" s="61">
        <v>1007.7586206896552</v>
      </c>
      <c r="D272" s="135"/>
      <c r="E272" s="32" t="s">
        <v>15252</v>
      </c>
      <c r="F272" s="28">
        <v>1007.76</v>
      </c>
      <c r="G272" s="57"/>
      <c r="H272" s="18">
        <f t="shared" si="4"/>
        <v>-1.3793103447596877E-3</v>
      </c>
      <c r="I272" s="119"/>
      <c r="J272" s="119"/>
    </row>
    <row r="273" spans="1:10">
      <c r="A273" s="60" t="s">
        <v>1107</v>
      </c>
      <c r="B273" s="60">
        <v>55833</v>
      </c>
      <c r="C273" s="61">
        <v>2792.2413793103451</v>
      </c>
      <c r="D273" s="135"/>
      <c r="E273" s="32" t="s">
        <v>15253</v>
      </c>
      <c r="F273" s="28">
        <v>2792.24</v>
      </c>
      <c r="G273" s="57"/>
      <c r="H273" s="18">
        <f t="shared" si="4"/>
        <v>1.3793103453281219E-3</v>
      </c>
      <c r="I273" s="119"/>
      <c r="J273" s="119"/>
    </row>
    <row r="274" spans="1:10">
      <c r="A274" s="60" t="s">
        <v>1107</v>
      </c>
      <c r="B274" s="60">
        <v>55834</v>
      </c>
      <c r="C274" s="61">
        <v>1007.7586206896552</v>
      </c>
      <c r="D274" s="135"/>
      <c r="E274" s="32" t="s">
        <v>15254</v>
      </c>
      <c r="F274" s="28">
        <v>1007.76</v>
      </c>
      <c r="G274" s="57"/>
      <c r="H274" s="18">
        <f t="shared" si="4"/>
        <v>-1.3793103447596877E-3</v>
      </c>
      <c r="I274" s="119"/>
      <c r="J274" s="119"/>
    </row>
    <row r="275" spans="1:10">
      <c r="A275" s="60" t="s">
        <v>1107</v>
      </c>
      <c r="B275" s="60">
        <v>55835</v>
      </c>
      <c r="C275" s="61">
        <v>3028.1034482758623</v>
      </c>
      <c r="D275" s="135"/>
      <c r="E275" s="32" t="s">
        <v>15255</v>
      </c>
      <c r="F275" s="28">
        <v>3028.1</v>
      </c>
      <c r="G275" s="57"/>
      <c r="H275" s="18">
        <f t="shared" si="4"/>
        <v>3.4482758624108101E-3</v>
      </c>
      <c r="I275" s="119"/>
      <c r="J275" s="119"/>
    </row>
    <row r="276" spans="1:10">
      <c r="A276" s="60" t="s">
        <v>1107</v>
      </c>
      <c r="B276" s="60">
        <v>55836</v>
      </c>
      <c r="C276" s="61">
        <v>1007.7586206896552</v>
      </c>
      <c r="D276" s="135"/>
      <c r="E276" s="32" t="s">
        <v>15256</v>
      </c>
      <c r="F276" s="28">
        <v>1007.76</v>
      </c>
      <c r="G276" s="57"/>
      <c r="H276" s="18">
        <f t="shared" si="4"/>
        <v>-1.3793103447596877E-3</v>
      </c>
      <c r="I276" s="119"/>
      <c r="J276" s="119"/>
    </row>
    <row r="277" spans="1:10">
      <c r="A277" s="60" t="s">
        <v>1107</v>
      </c>
      <c r="B277" s="60">
        <v>55837</v>
      </c>
      <c r="C277" s="61">
        <v>66</v>
      </c>
      <c r="D277" s="135"/>
      <c r="E277" s="32" t="s">
        <v>15257</v>
      </c>
      <c r="F277" s="28">
        <v>66</v>
      </c>
      <c r="G277" s="57"/>
      <c r="H277" s="18">
        <f t="shared" si="4"/>
        <v>0</v>
      </c>
      <c r="I277" s="119"/>
      <c r="J277" s="119"/>
    </row>
    <row r="278" spans="1:10">
      <c r="A278" s="60" t="s">
        <v>1107</v>
      </c>
      <c r="B278" s="60">
        <v>55838</v>
      </c>
      <c r="C278" s="61">
        <v>947.42241379310349</v>
      </c>
      <c r="D278" s="135"/>
      <c r="E278" s="32" t="s">
        <v>15258</v>
      </c>
      <c r="F278" s="28">
        <v>947.42000000000007</v>
      </c>
      <c r="G278" s="57"/>
      <c r="H278" s="18">
        <f t="shared" si="4"/>
        <v>2.4137931034147186E-3</v>
      </c>
      <c r="I278" s="119"/>
      <c r="J278" s="119"/>
    </row>
    <row r="279" spans="1:10">
      <c r="A279" s="60" t="s">
        <v>1107</v>
      </c>
      <c r="B279" s="60">
        <v>55839</v>
      </c>
      <c r="C279" s="61">
        <v>1407.7586206896553</v>
      </c>
      <c r="D279" s="135"/>
      <c r="E279" s="32" t="s">
        <v>15259</v>
      </c>
      <c r="F279" s="28">
        <v>1407.76</v>
      </c>
      <c r="G279" s="57"/>
      <c r="H279" s="18">
        <f t="shared" si="4"/>
        <v>-1.3793103446460009E-3</v>
      </c>
      <c r="I279" s="119"/>
      <c r="J279" s="119"/>
    </row>
    <row r="280" spans="1:10">
      <c r="A280" s="60" t="s">
        <v>1107</v>
      </c>
      <c r="B280" s="60">
        <v>55840</v>
      </c>
      <c r="C280" s="61">
        <v>198.00000000000003</v>
      </c>
      <c r="D280" s="135"/>
      <c r="E280" s="32" t="s">
        <v>15260</v>
      </c>
      <c r="F280" s="28">
        <v>198</v>
      </c>
      <c r="G280" s="57"/>
      <c r="H280" s="18">
        <f t="shared" si="4"/>
        <v>0</v>
      </c>
      <c r="I280" s="119"/>
      <c r="J280" s="119"/>
    </row>
    <row r="281" spans="1:10">
      <c r="A281" s="60" t="s">
        <v>1107</v>
      </c>
      <c r="B281" s="60">
        <v>55841</v>
      </c>
      <c r="C281" s="61">
        <v>297.93103448275866</v>
      </c>
      <c r="D281" s="135"/>
      <c r="E281" s="32" t="s">
        <v>15261</v>
      </c>
      <c r="F281" s="28">
        <v>297.93</v>
      </c>
      <c r="G281" s="57"/>
      <c r="H281" s="18">
        <f t="shared" si="4"/>
        <v>1.0344827586550309E-3</v>
      </c>
      <c r="I281" s="119"/>
      <c r="J281" s="119"/>
    </row>
    <row r="282" spans="1:10">
      <c r="A282" s="60" t="s">
        <v>1107</v>
      </c>
      <c r="B282" s="60">
        <v>55842</v>
      </c>
      <c r="C282" s="61">
        <v>198.00000000000003</v>
      </c>
      <c r="D282" s="135"/>
      <c r="E282" s="32" t="s">
        <v>15262</v>
      </c>
      <c r="F282" s="28">
        <v>198</v>
      </c>
      <c r="G282" s="57"/>
      <c r="H282" s="18">
        <f t="shared" si="4"/>
        <v>0</v>
      </c>
      <c r="I282" s="119"/>
      <c r="J282" s="119"/>
    </row>
    <row r="283" spans="1:10">
      <c r="A283" s="60" t="s">
        <v>1107</v>
      </c>
      <c r="B283" s="60">
        <v>55843</v>
      </c>
      <c r="C283" s="61">
        <v>2474.3879310344828</v>
      </c>
      <c r="D283" s="135"/>
      <c r="E283" s="32" t="s">
        <v>15263</v>
      </c>
      <c r="F283" s="28">
        <v>2474.39</v>
      </c>
      <c r="G283" s="57"/>
      <c r="H283" s="18">
        <f t="shared" si="4"/>
        <v>-2.0689655170826882E-3</v>
      </c>
      <c r="I283" s="119"/>
      <c r="J283" s="119"/>
    </row>
    <row r="284" spans="1:10">
      <c r="A284" s="60" t="s">
        <v>1107</v>
      </c>
      <c r="B284" s="60">
        <v>55844</v>
      </c>
      <c r="C284" s="61">
        <v>1076.9310344827586</v>
      </c>
      <c r="D284" s="135"/>
      <c r="E284" s="32" t="s">
        <v>15264</v>
      </c>
      <c r="F284" s="28">
        <v>1076.93</v>
      </c>
      <c r="G284" s="57"/>
      <c r="H284" s="18">
        <f t="shared" si="4"/>
        <v>1.0344827585413441E-3</v>
      </c>
      <c r="I284" s="119"/>
      <c r="J284" s="119"/>
    </row>
    <row r="285" spans="1:10">
      <c r="A285" s="60" t="s">
        <v>1107</v>
      </c>
      <c r="B285" s="60">
        <v>55845</v>
      </c>
      <c r="C285" s="61">
        <v>198.00000000000003</v>
      </c>
      <c r="D285" s="135"/>
      <c r="E285" s="32" t="s">
        <v>15265</v>
      </c>
      <c r="F285" s="28">
        <v>198</v>
      </c>
      <c r="G285" s="57"/>
      <c r="H285" s="18">
        <f t="shared" si="4"/>
        <v>0</v>
      </c>
      <c r="I285" s="119"/>
      <c r="J285" s="119"/>
    </row>
    <row r="286" spans="1:10">
      <c r="A286" s="60" t="s">
        <v>1107</v>
      </c>
      <c r="B286" s="60">
        <v>55846</v>
      </c>
      <c r="C286" s="61">
        <v>66</v>
      </c>
      <c r="D286" s="135"/>
      <c r="E286" s="32" t="s">
        <v>15266</v>
      </c>
      <c r="F286" s="28">
        <v>66</v>
      </c>
      <c r="G286" s="57"/>
      <c r="H286" s="18">
        <f t="shared" si="4"/>
        <v>0</v>
      </c>
      <c r="I286" s="119"/>
      <c r="J286" s="119"/>
    </row>
    <row r="287" spans="1:10">
      <c r="A287" s="60" t="s">
        <v>1107</v>
      </c>
      <c r="B287" s="60">
        <v>55847</v>
      </c>
      <c r="C287" s="61">
        <v>1007.7586206896552</v>
      </c>
      <c r="D287" s="135"/>
      <c r="E287" s="32" t="s">
        <v>15267</v>
      </c>
      <c r="F287" s="28">
        <v>1007.76</v>
      </c>
      <c r="G287" s="57"/>
      <c r="H287" s="18">
        <f t="shared" si="4"/>
        <v>-1.3793103447596877E-3</v>
      </c>
      <c r="I287" s="119"/>
      <c r="J287" s="119"/>
    </row>
    <row r="288" spans="1:10">
      <c r="A288" s="60" t="s">
        <v>1107</v>
      </c>
      <c r="B288" s="60">
        <v>55848</v>
      </c>
      <c r="C288" s="61">
        <v>1007.7500000000001</v>
      </c>
      <c r="D288" s="135"/>
      <c r="E288" s="32" t="s">
        <v>15268</v>
      </c>
      <c r="F288" s="28">
        <v>1007.75</v>
      </c>
      <c r="G288" s="57"/>
      <c r="H288" s="18">
        <f t="shared" si="4"/>
        <v>0</v>
      </c>
      <c r="I288" s="119"/>
      <c r="J288" s="119"/>
    </row>
    <row r="289" spans="1:10">
      <c r="A289" s="60" t="s">
        <v>1107</v>
      </c>
      <c r="B289" s="60">
        <v>55849</v>
      </c>
      <c r="C289" s="61">
        <v>99.000000000000014</v>
      </c>
      <c r="D289" s="135"/>
      <c r="E289" s="32" t="s">
        <v>15269</v>
      </c>
      <c r="F289" s="28">
        <v>99</v>
      </c>
      <c r="G289" s="57"/>
      <c r="H289" s="18">
        <f t="shared" si="4"/>
        <v>0</v>
      </c>
      <c r="I289" s="119"/>
      <c r="J289" s="119"/>
    </row>
    <row r="290" spans="1:10">
      <c r="A290" s="60" t="s">
        <v>1107</v>
      </c>
      <c r="B290" s="60">
        <v>55850</v>
      </c>
      <c r="C290" s="61">
        <v>1195.6810344827586</v>
      </c>
      <c r="D290" s="135"/>
      <c r="E290" s="32" t="s">
        <v>15270</v>
      </c>
      <c r="F290" s="28">
        <v>1195.68</v>
      </c>
      <c r="G290" s="57"/>
      <c r="H290" s="18">
        <f t="shared" si="4"/>
        <v>1.0344827585413441E-3</v>
      </c>
      <c r="I290" s="119"/>
      <c r="J290" s="119"/>
    </row>
    <row r="291" spans="1:10">
      <c r="A291" s="60" t="s">
        <v>1107</v>
      </c>
      <c r="B291" s="60">
        <v>55851</v>
      </c>
      <c r="C291" s="61">
        <v>2200.4913793103451</v>
      </c>
      <c r="D291" s="135"/>
      <c r="E291" s="32" t="s">
        <v>15271</v>
      </c>
      <c r="F291" s="28">
        <v>2200.4899999999998</v>
      </c>
      <c r="G291" s="57"/>
      <c r="H291" s="18">
        <f t="shared" si="4"/>
        <v>1.3793103453281219E-3</v>
      </c>
      <c r="I291" s="119"/>
      <c r="J291" s="119"/>
    </row>
    <row r="292" spans="1:10">
      <c r="A292" s="60" t="s">
        <v>1107</v>
      </c>
      <c r="B292" s="60">
        <v>55852</v>
      </c>
      <c r="C292" s="61">
        <v>2010.6465517241379</v>
      </c>
      <c r="D292" s="135"/>
      <c r="E292" s="32" t="s">
        <v>15272</v>
      </c>
      <c r="F292" s="28">
        <v>2010.65</v>
      </c>
      <c r="G292" s="57"/>
      <c r="H292" s="18">
        <f t="shared" si="4"/>
        <v>-3.4482758621834364E-3</v>
      </c>
      <c r="I292" s="119"/>
      <c r="J292" s="119"/>
    </row>
    <row r="293" spans="1:10">
      <c r="A293" s="60" t="s">
        <v>1107</v>
      </c>
      <c r="B293" s="60">
        <v>55853</v>
      </c>
      <c r="C293" s="61">
        <v>1780.1724137931035</v>
      </c>
      <c r="D293" s="135"/>
      <c r="E293" s="32" t="s">
        <v>15273</v>
      </c>
      <c r="F293" s="28">
        <v>1780.17</v>
      </c>
      <c r="G293" s="57"/>
      <c r="H293" s="18">
        <f t="shared" si="4"/>
        <v>2.4137931034147186E-3</v>
      </c>
      <c r="I293" s="119"/>
      <c r="J293" s="119"/>
    </row>
    <row r="294" spans="1:10">
      <c r="A294" s="60" t="s">
        <v>1107</v>
      </c>
      <c r="B294" s="60">
        <v>55854</v>
      </c>
      <c r="C294" s="61">
        <v>2200.4913793103451</v>
      </c>
      <c r="D294" s="135"/>
      <c r="E294" s="32" t="s">
        <v>15274</v>
      </c>
      <c r="F294" s="28">
        <v>2200.4899999999998</v>
      </c>
      <c r="G294" s="57"/>
      <c r="H294" s="18">
        <f t="shared" si="4"/>
        <v>1.3793103453281219E-3</v>
      </c>
      <c r="I294" s="119"/>
      <c r="J294" s="119"/>
    </row>
    <row r="295" spans="1:10">
      <c r="A295" s="60" t="s">
        <v>1107</v>
      </c>
      <c r="B295" s="60">
        <v>55855</v>
      </c>
      <c r="C295" s="61">
        <v>2642.2413793103451</v>
      </c>
      <c r="D295" s="135"/>
      <c r="E295" s="32" t="s">
        <v>15275</v>
      </c>
      <c r="F295" s="28">
        <v>2642.24</v>
      </c>
      <c r="G295" s="57"/>
      <c r="H295" s="18">
        <f t="shared" si="4"/>
        <v>1.3793103453281219E-3</v>
      </c>
      <c r="I295" s="119"/>
      <c r="J295" s="119"/>
    </row>
    <row r="296" spans="1:10">
      <c r="A296" s="60" t="s">
        <v>1107</v>
      </c>
      <c r="B296" s="60">
        <v>55856</v>
      </c>
      <c r="C296" s="61">
        <v>1007.7586206896552</v>
      </c>
      <c r="D296" s="135"/>
      <c r="E296" s="32" t="s">
        <v>15276</v>
      </c>
      <c r="F296" s="28">
        <v>1007.76</v>
      </c>
      <c r="G296" s="57"/>
      <c r="H296" s="18">
        <f t="shared" si="4"/>
        <v>-1.3793103447596877E-3</v>
      </c>
      <c r="I296" s="119"/>
      <c r="J296" s="119"/>
    </row>
    <row r="297" spans="1:10">
      <c r="A297" s="60" t="s">
        <v>1107</v>
      </c>
      <c r="B297" s="60">
        <v>55857</v>
      </c>
      <c r="C297" s="61">
        <v>3788.7931034482763</v>
      </c>
      <c r="D297" s="135"/>
      <c r="E297" s="32" t="s">
        <v>15277</v>
      </c>
      <c r="F297" s="28">
        <v>3788.79</v>
      </c>
      <c r="G297" s="57"/>
      <c r="H297" s="18">
        <f t="shared" si="4"/>
        <v>3.1034482763061533E-3</v>
      </c>
      <c r="I297" s="119"/>
      <c r="J297" s="119"/>
    </row>
    <row r="298" spans="1:10">
      <c r="A298" s="60" t="s">
        <v>1107</v>
      </c>
      <c r="B298" s="60">
        <v>55858</v>
      </c>
      <c r="C298" s="61">
        <v>1758.6206896551726</v>
      </c>
      <c r="D298" s="135"/>
      <c r="E298" s="32" t="s">
        <v>15278</v>
      </c>
      <c r="F298" s="28">
        <v>1758.62</v>
      </c>
      <c r="G298" s="57"/>
      <c r="H298" s="18">
        <f t="shared" si="4"/>
        <v>6.8965517266406096E-4</v>
      </c>
      <c r="I298" s="119"/>
      <c r="J298" s="119"/>
    </row>
    <row r="299" spans="1:10">
      <c r="A299" s="60" t="s">
        <v>1107</v>
      </c>
      <c r="B299" s="60">
        <v>55859</v>
      </c>
      <c r="C299" s="61">
        <v>1007.7586206896552</v>
      </c>
      <c r="D299" s="135"/>
      <c r="E299" s="32" t="s">
        <v>15279</v>
      </c>
      <c r="F299" s="28">
        <v>1007.76</v>
      </c>
      <c r="G299" s="57"/>
      <c r="H299" s="18">
        <f t="shared" si="4"/>
        <v>-1.3793103447596877E-3</v>
      </c>
      <c r="I299" s="119"/>
      <c r="J299" s="119"/>
    </row>
    <row r="300" spans="1:10">
      <c r="A300" s="60" t="s">
        <v>1107</v>
      </c>
      <c r="B300" s="60">
        <v>55860</v>
      </c>
      <c r="C300" s="61">
        <v>1007.7500000000001</v>
      </c>
      <c r="D300" s="135"/>
      <c r="E300" s="32" t="s">
        <v>15280</v>
      </c>
      <c r="F300" s="28">
        <v>1007.75</v>
      </c>
      <c r="G300" s="57"/>
      <c r="H300" s="18">
        <f t="shared" si="4"/>
        <v>0</v>
      </c>
      <c r="I300" s="119"/>
      <c r="J300" s="119"/>
    </row>
    <row r="301" spans="1:10">
      <c r="A301" s="60" t="s">
        <v>1107</v>
      </c>
      <c r="B301" s="60">
        <v>55861</v>
      </c>
      <c r="C301" s="61">
        <v>2546.5517241379312</v>
      </c>
      <c r="D301" s="135"/>
      <c r="E301" s="32" t="s">
        <v>15281</v>
      </c>
      <c r="F301" s="28">
        <v>2546.5499999999997</v>
      </c>
      <c r="G301" s="57"/>
      <c r="H301" s="18">
        <f t="shared" si="4"/>
        <v>1.7241379314327787E-3</v>
      </c>
      <c r="I301" s="119"/>
      <c r="J301" s="119"/>
    </row>
    <row r="302" spans="1:10">
      <c r="A302" s="60" t="s">
        <v>1107</v>
      </c>
      <c r="B302" s="60">
        <v>55862</v>
      </c>
      <c r="C302" s="61">
        <v>1876.3017241379314</v>
      </c>
      <c r="D302" s="135"/>
      <c r="E302" s="32" t="s">
        <v>15282</v>
      </c>
      <c r="F302" s="28">
        <v>1876.3</v>
      </c>
      <c r="G302" s="57"/>
      <c r="H302" s="18">
        <f t="shared" si="4"/>
        <v>1.7241379314327787E-3</v>
      </c>
      <c r="I302" s="119"/>
      <c r="J302" s="119"/>
    </row>
    <row r="303" spans="1:10">
      <c r="A303" s="60" t="s">
        <v>1107</v>
      </c>
      <c r="B303" s="60">
        <v>55863</v>
      </c>
      <c r="C303" s="61">
        <v>1007.7586206896552</v>
      </c>
      <c r="D303" s="135"/>
      <c r="E303" s="32" t="s">
        <v>15283</v>
      </c>
      <c r="F303" s="28">
        <v>1007.76</v>
      </c>
      <c r="G303" s="57"/>
      <c r="H303" s="18">
        <f t="shared" si="4"/>
        <v>-1.3793103447596877E-3</v>
      </c>
      <c r="I303" s="119"/>
      <c r="J303" s="119"/>
    </row>
    <row r="304" spans="1:10">
      <c r="A304" s="60" t="s">
        <v>1107</v>
      </c>
      <c r="B304" s="60">
        <v>55864</v>
      </c>
      <c r="C304" s="61">
        <v>1215.5172413793105</v>
      </c>
      <c r="D304" s="135"/>
      <c r="E304" s="32" t="s">
        <v>15284</v>
      </c>
      <c r="F304" s="28">
        <v>1215.52</v>
      </c>
      <c r="G304" s="57"/>
      <c r="H304" s="18">
        <f t="shared" si="4"/>
        <v>-2.7586206895193754E-3</v>
      </c>
      <c r="I304" s="119"/>
      <c r="J304" s="119"/>
    </row>
    <row r="305" spans="1:10">
      <c r="A305" s="60" t="s">
        <v>1107</v>
      </c>
      <c r="B305" s="60">
        <v>55865</v>
      </c>
      <c r="C305" s="61">
        <v>1698.2758620689656</v>
      </c>
      <c r="D305" s="135"/>
      <c r="E305" s="32" t="s">
        <v>15285</v>
      </c>
      <c r="F305" s="28">
        <v>1698.28</v>
      </c>
      <c r="G305" s="57"/>
      <c r="H305" s="18">
        <f t="shared" si="4"/>
        <v>-4.13793103439275E-3</v>
      </c>
      <c r="I305" s="119"/>
      <c r="J305" s="119"/>
    </row>
    <row r="306" spans="1:10">
      <c r="A306" s="60" t="s">
        <v>1107</v>
      </c>
      <c r="B306" s="60">
        <v>55866</v>
      </c>
      <c r="C306" s="61">
        <v>96.948275862068968</v>
      </c>
      <c r="D306" s="135"/>
      <c r="E306" s="32" t="s">
        <v>15286</v>
      </c>
      <c r="F306" s="28">
        <v>96.95</v>
      </c>
      <c r="G306" s="57"/>
      <c r="H306" s="18">
        <f t="shared" si="4"/>
        <v>-1.7241379310348748E-3</v>
      </c>
      <c r="I306" s="119"/>
      <c r="J306" s="119"/>
    </row>
    <row r="307" spans="1:10">
      <c r="A307" s="60" t="s">
        <v>1107</v>
      </c>
      <c r="B307" s="60">
        <v>55867</v>
      </c>
      <c r="C307" s="61">
        <v>2137.9310344827586</v>
      </c>
      <c r="D307" s="135"/>
      <c r="E307" s="32" t="s">
        <v>15287</v>
      </c>
      <c r="F307" s="28">
        <v>2137.9299999999998</v>
      </c>
      <c r="G307" s="57"/>
      <c r="H307" s="18">
        <f t="shared" si="4"/>
        <v>1.0344827587687178E-3</v>
      </c>
      <c r="I307" s="119"/>
      <c r="J307" s="119"/>
    </row>
    <row r="308" spans="1:10">
      <c r="A308" s="60" t="s">
        <v>1107</v>
      </c>
      <c r="B308" s="60">
        <v>55868</v>
      </c>
      <c r="C308" s="61">
        <v>2731.8965517241381</v>
      </c>
      <c r="D308" s="135"/>
      <c r="E308" s="32" t="s">
        <v>15288</v>
      </c>
      <c r="F308" s="28">
        <v>2731.9</v>
      </c>
      <c r="G308" s="57"/>
      <c r="H308" s="18">
        <f t="shared" si="4"/>
        <v>-3.4482758619560627E-3</v>
      </c>
      <c r="I308" s="119"/>
      <c r="J308" s="119"/>
    </row>
    <row r="309" spans="1:10">
      <c r="A309" s="60" t="s">
        <v>1107</v>
      </c>
      <c r="B309" s="60">
        <v>55869</v>
      </c>
      <c r="C309" s="61">
        <v>947.41379310344837</v>
      </c>
      <c r="D309" s="135"/>
      <c r="E309" s="32" t="s">
        <v>15289</v>
      </c>
      <c r="F309" s="28">
        <v>947.41000000000008</v>
      </c>
      <c r="G309" s="57"/>
      <c r="H309" s="18">
        <f t="shared" si="4"/>
        <v>3.7931034482880932E-3</v>
      </c>
      <c r="I309" s="119"/>
      <c r="J309" s="119"/>
    </row>
    <row r="310" spans="1:10">
      <c r="A310" s="60" t="s">
        <v>1107</v>
      </c>
      <c r="B310" s="60">
        <v>55870</v>
      </c>
      <c r="C310" s="61">
        <v>1758.6206896551726</v>
      </c>
      <c r="D310" s="135"/>
      <c r="E310" s="32" t="s">
        <v>15290</v>
      </c>
      <c r="F310" s="28">
        <v>1758.62</v>
      </c>
      <c r="G310" s="57"/>
      <c r="H310" s="18">
        <f t="shared" si="4"/>
        <v>6.8965517266406096E-4</v>
      </c>
      <c r="I310" s="119"/>
      <c r="J310" s="119"/>
    </row>
    <row r="311" spans="1:10">
      <c r="A311" s="60" t="s">
        <v>1107</v>
      </c>
      <c r="B311" s="60">
        <v>55871</v>
      </c>
      <c r="C311" s="61">
        <v>3849.1379310344832</v>
      </c>
      <c r="D311" s="135"/>
      <c r="E311" s="32" t="s">
        <v>15291</v>
      </c>
      <c r="F311" s="28">
        <v>3849.14</v>
      </c>
      <c r="G311" s="57"/>
      <c r="H311" s="18">
        <f t="shared" si="4"/>
        <v>-2.0689655166279408E-3</v>
      </c>
      <c r="I311" s="119"/>
      <c r="J311" s="119"/>
    </row>
    <row r="312" spans="1:10">
      <c r="A312" s="60" t="s">
        <v>1107</v>
      </c>
      <c r="B312" s="60">
        <v>55872</v>
      </c>
      <c r="C312" s="61">
        <v>1758.6206896551726</v>
      </c>
      <c r="D312" s="135"/>
      <c r="E312" s="32" t="s">
        <v>15292</v>
      </c>
      <c r="F312" s="28">
        <v>1758.62</v>
      </c>
      <c r="G312" s="57"/>
      <c r="H312" s="18">
        <f t="shared" si="4"/>
        <v>6.8965517266406096E-4</v>
      </c>
      <c r="I312" s="119"/>
      <c r="J312" s="119"/>
    </row>
    <row r="313" spans="1:10">
      <c r="A313" s="60" t="s">
        <v>1107</v>
      </c>
      <c r="B313" s="60">
        <v>55873</v>
      </c>
      <c r="C313" s="61">
        <v>3758.6206896551726</v>
      </c>
      <c r="D313" s="135"/>
      <c r="E313" s="32" t="s">
        <v>15293</v>
      </c>
      <c r="F313" s="28">
        <v>3758.62</v>
      </c>
      <c r="G313" s="57"/>
      <c r="H313" s="18">
        <f t="shared" si="4"/>
        <v>6.8965517266406096E-4</v>
      </c>
      <c r="I313" s="119"/>
      <c r="J313" s="119"/>
    </row>
    <row r="314" spans="1:10">
      <c r="A314" s="60" t="s">
        <v>1107</v>
      </c>
      <c r="B314" s="60">
        <v>55874</v>
      </c>
      <c r="C314" s="61">
        <v>4102.5775862068967</v>
      </c>
      <c r="D314" s="135"/>
      <c r="E314" s="32" t="s">
        <v>15294</v>
      </c>
      <c r="F314" s="28">
        <v>4102.58</v>
      </c>
      <c r="G314" s="57"/>
      <c r="H314" s="18">
        <f t="shared" si="4"/>
        <v>-2.413793103187345E-3</v>
      </c>
      <c r="I314" s="119"/>
      <c r="J314" s="119"/>
    </row>
    <row r="315" spans="1:10">
      <c r="A315" s="60" t="s">
        <v>1107</v>
      </c>
      <c r="B315" s="60">
        <v>55875</v>
      </c>
      <c r="C315" s="61">
        <v>1844.8275862068967</v>
      </c>
      <c r="D315" s="135"/>
      <c r="E315" s="32" t="s">
        <v>15295</v>
      </c>
      <c r="F315" s="28">
        <v>1844.83</v>
      </c>
      <c r="G315" s="57"/>
      <c r="H315" s="18">
        <f t="shared" si="4"/>
        <v>-2.413793103187345E-3</v>
      </c>
      <c r="I315" s="119"/>
      <c r="J315" s="119"/>
    </row>
    <row r="316" spans="1:10">
      <c r="A316" s="60" t="s">
        <v>1107</v>
      </c>
      <c r="B316" s="60">
        <v>55876</v>
      </c>
      <c r="C316" s="61">
        <v>1758.6206896551726</v>
      </c>
      <c r="D316" s="135"/>
      <c r="E316" s="32" t="s">
        <v>15296</v>
      </c>
      <c r="F316" s="28">
        <v>1758.62</v>
      </c>
      <c r="G316" s="57"/>
      <c r="H316" s="18">
        <f t="shared" si="4"/>
        <v>6.8965517266406096E-4</v>
      </c>
      <c r="I316" s="119"/>
      <c r="J316" s="119"/>
    </row>
    <row r="317" spans="1:10">
      <c r="A317" s="60" t="s">
        <v>1107</v>
      </c>
      <c r="B317" s="60">
        <v>55877</v>
      </c>
      <c r="C317" s="61">
        <v>2862.0689655172414</v>
      </c>
      <c r="D317" s="135"/>
      <c r="E317" s="32" t="s">
        <v>15297</v>
      </c>
      <c r="F317" s="28">
        <v>2862.0699999999997</v>
      </c>
      <c r="G317" s="57"/>
      <c r="H317" s="18">
        <f t="shared" si="4"/>
        <v>-1.0344827583139704E-3</v>
      </c>
      <c r="I317" s="119"/>
      <c r="J317" s="119"/>
    </row>
    <row r="318" spans="1:10">
      <c r="A318" s="60" t="s">
        <v>1107</v>
      </c>
      <c r="B318" s="60">
        <v>55878</v>
      </c>
      <c r="C318" s="61">
        <v>2862.0603448275861</v>
      </c>
      <c r="D318" s="135"/>
      <c r="E318" s="32" t="s">
        <v>15298</v>
      </c>
      <c r="F318" s="28">
        <v>2862.06</v>
      </c>
      <c r="G318" s="57"/>
      <c r="H318" s="18">
        <f t="shared" si="4"/>
        <v>3.448275861046568E-4</v>
      </c>
      <c r="I318" s="119"/>
      <c r="J318" s="119"/>
    </row>
    <row r="319" spans="1:10">
      <c r="A319" s="60" t="s">
        <v>1107</v>
      </c>
      <c r="B319" s="60">
        <v>55879</v>
      </c>
      <c r="C319" s="61">
        <v>5434.4913793103451</v>
      </c>
      <c r="D319" s="135"/>
      <c r="E319" s="32" t="s">
        <v>15299</v>
      </c>
      <c r="F319" s="28">
        <v>5434.49</v>
      </c>
      <c r="G319" s="57"/>
      <c r="H319" s="18">
        <f t="shared" si="4"/>
        <v>1.3793103453281219E-3</v>
      </c>
      <c r="I319" s="119"/>
      <c r="J319" s="119"/>
    </row>
    <row r="320" spans="1:10">
      <c r="A320" s="60" t="s">
        <v>1107</v>
      </c>
      <c r="B320" s="60">
        <v>55880</v>
      </c>
      <c r="C320" s="61">
        <v>1007.7586206896552</v>
      </c>
      <c r="D320" s="135"/>
      <c r="E320" s="32" t="s">
        <v>15300</v>
      </c>
      <c r="F320" s="28">
        <v>1007.76</v>
      </c>
      <c r="G320" s="57"/>
      <c r="H320" s="18">
        <f t="shared" si="4"/>
        <v>-1.3793103447596877E-3</v>
      </c>
      <c r="I320" s="119"/>
      <c r="J320" s="119"/>
    </row>
    <row r="321" spans="1:10">
      <c r="A321" s="60" t="s">
        <v>1107</v>
      </c>
      <c r="B321" s="60">
        <v>55881</v>
      </c>
      <c r="C321" s="61">
        <v>2862.0603448275861</v>
      </c>
      <c r="D321" s="135"/>
      <c r="E321" s="32" t="s">
        <v>15301</v>
      </c>
      <c r="F321" s="28">
        <v>2862.06</v>
      </c>
      <c r="G321" s="57"/>
      <c r="H321" s="18">
        <f t="shared" si="4"/>
        <v>3.448275861046568E-4</v>
      </c>
      <c r="I321" s="119"/>
      <c r="J321" s="119"/>
    </row>
    <row r="322" spans="1:10">
      <c r="A322" s="60" t="s">
        <v>1107</v>
      </c>
      <c r="B322" s="60">
        <v>55882</v>
      </c>
      <c r="C322" s="61">
        <v>3849.1379310344832</v>
      </c>
      <c r="D322" s="135"/>
      <c r="E322" s="32" t="s">
        <v>15302</v>
      </c>
      <c r="F322" s="28">
        <v>3849.14</v>
      </c>
      <c r="G322" s="57"/>
      <c r="H322" s="18">
        <f t="shared" si="4"/>
        <v>-2.0689655166279408E-3</v>
      </c>
      <c r="I322" s="119"/>
      <c r="J322" s="119"/>
    </row>
    <row r="323" spans="1:10">
      <c r="A323" s="60" t="s">
        <v>1107</v>
      </c>
      <c r="B323" s="60">
        <v>55883</v>
      </c>
      <c r="C323" s="61">
        <v>1007.7500000000001</v>
      </c>
      <c r="D323" s="135"/>
      <c r="E323" s="32" t="s">
        <v>15303</v>
      </c>
      <c r="F323" s="28">
        <v>1007.75</v>
      </c>
      <c r="G323" s="57"/>
      <c r="H323" s="18">
        <f t="shared" si="4"/>
        <v>0</v>
      </c>
      <c r="I323" s="119"/>
      <c r="J323" s="119"/>
    </row>
    <row r="324" spans="1:10">
      <c r="A324" s="60" t="s">
        <v>1107</v>
      </c>
      <c r="B324" s="60">
        <v>55884</v>
      </c>
      <c r="C324" s="61">
        <v>7113.8965517241395</v>
      </c>
      <c r="D324" s="135"/>
      <c r="E324" s="32" t="s">
        <v>15304</v>
      </c>
      <c r="F324" s="28">
        <v>7113.9</v>
      </c>
      <c r="G324" s="57"/>
      <c r="H324" s="18">
        <f t="shared" si="4"/>
        <v>-3.4482758601370733E-3</v>
      </c>
      <c r="I324" s="119"/>
      <c r="J324" s="119"/>
    </row>
    <row r="325" spans="1:10">
      <c r="A325" s="60" t="s">
        <v>1107</v>
      </c>
      <c r="B325" s="60">
        <v>55885</v>
      </c>
      <c r="C325" s="61">
        <v>86.206896551724142</v>
      </c>
      <c r="D325" s="135"/>
      <c r="E325" s="32" t="s">
        <v>15305</v>
      </c>
      <c r="F325" s="28">
        <v>86.21</v>
      </c>
      <c r="G325" s="57"/>
      <c r="H325" s="18">
        <f t="shared" si="4"/>
        <v>-3.1034482758514059E-3</v>
      </c>
      <c r="I325" s="119"/>
      <c r="J325" s="119"/>
    </row>
    <row r="326" spans="1:10">
      <c r="A326" s="60" t="s">
        <v>1107</v>
      </c>
      <c r="B326" s="60">
        <v>55886</v>
      </c>
      <c r="C326" s="61">
        <v>7644.4482758620688</v>
      </c>
      <c r="D326" s="135"/>
      <c r="E326" s="32" t="s">
        <v>15306</v>
      </c>
      <c r="F326" s="28">
        <v>7644.45</v>
      </c>
      <c r="G326" s="57"/>
      <c r="H326" s="18">
        <f t="shared" si="4"/>
        <v>-1.7241379309780314E-3</v>
      </c>
      <c r="I326" s="119"/>
      <c r="J326" s="119"/>
    </row>
    <row r="327" spans="1:10">
      <c r="A327" s="60" t="s">
        <v>1107</v>
      </c>
      <c r="B327" s="60">
        <v>55887</v>
      </c>
      <c r="C327" s="61">
        <v>1758.6206896551726</v>
      </c>
      <c r="D327" s="135"/>
      <c r="E327" s="32" t="s">
        <v>15307</v>
      </c>
      <c r="F327" s="28">
        <v>1758.62</v>
      </c>
      <c r="G327" s="57"/>
      <c r="H327" s="18">
        <f t="shared" si="4"/>
        <v>6.8965517266406096E-4</v>
      </c>
      <c r="I327" s="119"/>
      <c r="J327" s="119"/>
    </row>
    <row r="328" spans="1:10">
      <c r="A328" s="60" t="s">
        <v>1107</v>
      </c>
      <c r="B328" s="60">
        <v>55888</v>
      </c>
      <c r="C328" s="61">
        <v>947.42241379310349</v>
      </c>
      <c r="D328" s="135"/>
      <c r="E328" s="32" t="s">
        <v>15308</v>
      </c>
      <c r="F328" s="28">
        <v>947.42000000000007</v>
      </c>
      <c r="G328" s="57"/>
      <c r="H328" s="18">
        <f t="shared" ref="H328:H391" si="5">+C328-F328</f>
        <v>2.4137931034147186E-3</v>
      </c>
      <c r="I328" s="119"/>
      <c r="J328" s="119"/>
    </row>
    <row r="329" spans="1:10">
      <c r="A329" s="60" t="s">
        <v>1107</v>
      </c>
      <c r="B329" s="60">
        <v>55889</v>
      </c>
      <c r="C329" s="61">
        <v>1780.1637931034481</v>
      </c>
      <c r="D329" s="135"/>
      <c r="E329" s="32" t="s">
        <v>15309</v>
      </c>
      <c r="F329" s="28">
        <v>1780.1599999999999</v>
      </c>
      <c r="G329" s="57"/>
      <c r="H329" s="18">
        <f t="shared" si="5"/>
        <v>3.7931034482880932E-3</v>
      </c>
      <c r="I329" s="119"/>
      <c r="J329" s="119"/>
    </row>
    <row r="330" spans="1:10">
      <c r="A330" s="60" t="s">
        <v>1107</v>
      </c>
      <c r="B330" s="60">
        <v>55890</v>
      </c>
      <c r="C330" s="61">
        <v>1007.7500000000001</v>
      </c>
      <c r="D330" s="135"/>
      <c r="E330" s="32" t="s">
        <v>15310</v>
      </c>
      <c r="F330" s="28">
        <v>1007.75</v>
      </c>
      <c r="G330" s="57"/>
      <c r="H330" s="18">
        <f t="shared" si="5"/>
        <v>0</v>
      </c>
      <c r="I330" s="119"/>
      <c r="J330" s="119"/>
    </row>
    <row r="331" spans="1:10">
      <c r="A331" s="60" t="s">
        <v>1107</v>
      </c>
      <c r="B331" s="60">
        <v>55891</v>
      </c>
      <c r="C331" s="61">
        <v>357.18965517241378</v>
      </c>
      <c r="D331" s="135"/>
      <c r="E331" s="32" t="s">
        <v>15311</v>
      </c>
      <c r="F331" s="28">
        <v>357.19</v>
      </c>
      <c r="G331" s="57"/>
      <c r="H331" s="18">
        <f t="shared" si="5"/>
        <v>-3.4482758621834364E-4</v>
      </c>
      <c r="I331" s="119"/>
      <c r="J331" s="119"/>
    </row>
    <row r="332" spans="1:10">
      <c r="A332" s="60" t="s">
        <v>1107</v>
      </c>
      <c r="B332" s="60">
        <v>55892</v>
      </c>
      <c r="C332" s="61">
        <v>947.41379310344837</v>
      </c>
      <c r="D332" s="135"/>
      <c r="E332" s="32" t="s">
        <v>15312</v>
      </c>
      <c r="F332" s="28">
        <v>947.41000000000008</v>
      </c>
      <c r="G332" s="57"/>
      <c r="H332" s="18">
        <f t="shared" si="5"/>
        <v>3.7931034482880932E-3</v>
      </c>
      <c r="I332" s="119"/>
      <c r="J332" s="119"/>
    </row>
    <row r="333" spans="1:10">
      <c r="A333" s="60" t="s">
        <v>1107</v>
      </c>
      <c r="B333" s="60">
        <v>55893</v>
      </c>
      <c r="C333" s="61">
        <v>1698.2586206896553</v>
      </c>
      <c r="D333" s="135"/>
      <c r="E333" s="32" t="s">
        <v>15313</v>
      </c>
      <c r="F333" s="28">
        <v>1698.26</v>
      </c>
      <c r="G333" s="57"/>
      <c r="H333" s="18">
        <f t="shared" si="5"/>
        <v>-1.3793103446460009E-3</v>
      </c>
      <c r="I333" s="119"/>
      <c r="J333" s="119"/>
    </row>
    <row r="334" spans="1:10">
      <c r="A334" s="60" t="s">
        <v>1107</v>
      </c>
      <c r="B334" s="60">
        <v>55894</v>
      </c>
      <c r="C334" s="61">
        <v>6875.6810344827591</v>
      </c>
      <c r="D334" s="135"/>
      <c r="E334" s="32" t="s">
        <v>15314</v>
      </c>
      <c r="F334" s="28">
        <v>6875.68</v>
      </c>
      <c r="G334" s="57"/>
      <c r="H334" s="18">
        <f t="shared" si="5"/>
        <v>1.0344827587687178E-3</v>
      </c>
      <c r="I334" s="119"/>
      <c r="J334" s="119"/>
    </row>
    <row r="335" spans="1:10">
      <c r="A335" s="60" t="s">
        <v>1107</v>
      </c>
      <c r="B335" s="60">
        <v>55895</v>
      </c>
      <c r="C335" s="61">
        <v>2862.0603448275861</v>
      </c>
      <c r="D335" s="135"/>
      <c r="E335" s="32" t="s">
        <v>15315</v>
      </c>
      <c r="F335" s="28">
        <v>2862.06</v>
      </c>
      <c r="G335" s="57"/>
      <c r="H335" s="18">
        <f t="shared" si="5"/>
        <v>3.448275861046568E-4</v>
      </c>
      <c r="I335" s="119"/>
      <c r="J335" s="119"/>
    </row>
    <row r="336" spans="1:10">
      <c r="A336" s="60" t="s">
        <v>1107</v>
      </c>
      <c r="B336" s="60">
        <v>55896</v>
      </c>
      <c r="C336" s="61">
        <v>1100</v>
      </c>
      <c r="D336" s="135"/>
      <c r="E336" s="32" t="s">
        <v>15316</v>
      </c>
      <c r="F336" s="28">
        <v>1100</v>
      </c>
      <c r="G336" s="57"/>
      <c r="H336" s="18">
        <f t="shared" si="5"/>
        <v>0</v>
      </c>
      <c r="I336" s="119"/>
      <c r="J336" s="119"/>
    </row>
    <row r="337" spans="1:10">
      <c r="A337" s="60" t="s">
        <v>1107</v>
      </c>
      <c r="B337" s="60">
        <v>55897</v>
      </c>
      <c r="C337" s="61">
        <v>4363.3879310344828</v>
      </c>
      <c r="D337" s="135"/>
      <c r="E337" s="32" t="s">
        <v>15317</v>
      </c>
      <c r="F337" s="28">
        <v>4363.3900000000003</v>
      </c>
      <c r="G337" s="57"/>
      <c r="H337" s="18">
        <f t="shared" si="5"/>
        <v>-2.0689655175374355E-3</v>
      </c>
      <c r="I337" s="119"/>
      <c r="J337" s="119"/>
    </row>
    <row r="338" spans="1:10">
      <c r="A338" s="60" t="s">
        <v>1107</v>
      </c>
      <c r="B338" s="60">
        <v>55898</v>
      </c>
      <c r="C338" s="61">
        <v>387.93103448275866</v>
      </c>
      <c r="D338" s="135"/>
      <c r="E338" s="32" t="s">
        <v>15318</v>
      </c>
      <c r="F338" s="28">
        <v>387.92999999999995</v>
      </c>
      <c r="G338" s="57"/>
      <c r="H338" s="18">
        <f t="shared" si="5"/>
        <v>1.0344827587118743E-3</v>
      </c>
      <c r="I338" s="119"/>
      <c r="J338" s="119"/>
    </row>
    <row r="339" spans="1:10">
      <c r="A339" s="60" t="s">
        <v>1107</v>
      </c>
      <c r="B339" s="60">
        <v>55899</v>
      </c>
      <c r="C339" s="61">
        <v>1698.2758620689656</v>
      </c>
      <c r="D339" s="135"/>
      <c r="E339" s="32" t="s">
        <v>15319</v>
      </c>
      <c r="F339" s="28">
        <v>1698.28</v>
      </c>
      <c r="G339" s="57"/>
      <c r="H339" s="18">
        <f t="shared" si="5"/>
        <v>-4.13793103439275E-3</v>
      </c>
      <c r="I339" s="119"/>
      <c r="J339" s="119"/>
    </row>
    <row r="340" spans="1:10">
      <c r="A340" s="60" t="s">
        <v>1107</v>
      </c>
      <c r="B340" s="60">
        <v>55900</v>
      </c>
      <c r="C340" s="61">
        <v>3654.3103448275865</v>
      </c>
      <c r="D340" s="135"/>
      <c r="E340" s="32" t="s">
        <v>15320</v>
      </c>
      <c r="F340" s="28">
        <v>3654.3100000000004</v>
      </c>
      <c r="G340" s="57"/>
      <c r="H340" s="18">
        <f t="shared" si="5"/>
        <v>3.448275861046568E-4</v>
      </c>
      <c r="I340" s="119"/>
      <c r="J340" s="119"/>
    </row>
    <row r="341" spans="1:10">
      <c r="A341" s="60" t="s">
        <v>1107</v>
      </c>
      <c r="B341" s="60">
        <v>55901</v>
      </c>
      <c r="C341" s="61">
        <v>1007.7500000000001</v>
      </c>
      <c r="D341" s="135"/>
      <c r="E341" s="32" t="s">
        <v>15321</v>
      </c>
      <c r="F341" s="28">
        <v>1007.75</v>
      </c>
      <c r="G341" s="57"/>
      <c r="H341" s="18">
        <f t="shared" si="5"/>
        <v>0</v>
      </c>
      <c r="I341" s="119"/>
      <c r="J341" s="119"/>
    </row>
    <row r="342" spans="1:10">
      <c r="A342" s="60" t="s">
        <v>1107</v>
      </c>
      <c r="B342" s="60">
        <v>55902</v>
      </c>
      <c r="C342" s="61">
        <v>1007.7586206896552</v>
      </c>
      <c r="D342" s="135"/>
      <c r="E342" s="32" t="s">
        <v>15322</v>
      </c>
      <c r="F342" s="28">
        <v>1007.76</v>
      </c>
      <c r="G342" s="57"/>
      <c r="H342" s="18">
        <f t="shared" si="5"/>
        <v>-1.3793103447596877E-3</v>
      </c>
      <c r="I342" s="119"/>
      <c r="J342" s="119"/>
    </row>
    <row r="343" spans="1:10">
      <c r="A343" s="60" t="s">
        <v>1107</v>
      </c>
      <c r="B343" s="60">
        <v>55903</v>
      </c>
      <c r="C343" s="61">
        <v>1266.3793103448277</v>
      </c>
      <c r="D343" s="135"/>
      <c r="E343" s="32" t="s">
        <v>15323</v>
      </c>
      <c r="F343" s="28">
        <v>1266.3800000000001</v>
      </c>
      <c r="G343" s="57"/>
      <c r="H343" s="18">
        <f t="shared" si="5"/>
        <v>-6.8965517243668728E-4</v>
      </c>
      <c r="I343" s="119"/>
      <c r="J343" s="119"/>
    </row>
    <row r="344" spans="1:10">
      <c r="A344" s="60" t="s">
        <v>1107</v>
      </c>
      <c r="B344" s="60">
        <v>55904</v>
      </c>
      <c r="C344" s="61">
        <v>1266.3793103448277</v>
      </c>
      <c r="D344" s="135"/>
      <c r="E344" s="32" t="s">
        <v>15324</v>
      </c>
      <c r="F344" s="28">
        <v>1266.3800000000001</v>
      </c>
      <c r="G344" s="57"/>
      <c r="H344" s="18">
        <f t="shared" si="5"/>
        <v>-6.8965517243668728E-4</v>
      </c>
      <c r="I344" s="119"/>
      <c r="J344" s="119"/>
    </row>
    <row r="345" spans="1:10">
      <c r="A345" s="60" t="s">
        <v>1107</v>
      </c>
      <c r="B345" s="60">
        <v>55905</v>
      </c>
      <c r="C345" s="61">
        <v>1586.2068965517242</v>
      </c>
      <c r="D345" s="135"/>
      <c r="E345" s="32" t="s">
        <v>15325</v>
      </c>
      <c r="F345" s="28">
        <v>1586.2099999999998</v>
      </c>
      <c r="G345" s="57"/>
      <c r="H345" s="18">
        <f t="shared" si="5"/>
        <v>-3.1034482756240322E-3</v>
      </c>
      <c r="I345" s="119"/>
      <c r="J345" s="119"/>
    </row>
    <row r="346" spans="1:10">
      <c r="A346" s="60" t="s">
        <v>1107</v>
      </c>
      <c r="B346" s="60">
        <v>55906</v>
      </c>
      <c r="C346" s="61">
        <v>7316.2586206896558</v>
      </c>
      <c r="D346" s="135"/>
      <c r="E346" s="32" t="s">
        <v>15326</v>
      </c>
      <c r="F346" s="28">
        <v>7316.26</v>
      </c>
      <c r="G346" s="57"/>
      <c r="H346" s="18">
        <f t="shared" si="5"/>
        <v>-1.3793103444186272E-3</v>
      </c>
      <c r="I346" s="119"/>
      <c r="J346" s="119"/>
    </row>
    <row r="347" spans="1:10">
      <c r="A347" s="60" t="s">
        <v>1107</v>
      </c>
      <c r="B347" s="60">
        <v>55907</v>
      </c>
      <c r="C347" s="61">
        <v>2801.7241379310349</v>
      </c>
      <c r="D347" s="135"/>
      <c r="E347" s="32" t="s">
        <v>15327</v>
      </c>
      <c r="F347" s="28">
        <v>2801.7200000000003</v>
      </c>
      <c r="G347" s="57"/>
      <c r="H347" s="18">
        <f t="shared" si="5"/>
        <v>4.1379310346201237E-3</v>
      </c>
      <c r="I347" s="119"/>
      <c r="J347" s="119"/>
    </row>
    <row r="348" spans="1:10">
      <c r="A348" s="60" t="s">
        <v>1107</v>
      </c>
      <c r="B348" s="60">
        <v>55908</v>
      </c>
      <c r="C348" s="61">
        <v>947.42241379310349</v>
      </c>
      <c r="D348" s="135"/>
      <c r="E348" s="32" t="s">
        <v>15328</v>
      </c>
      <c r="F348" s="28">
        <v>947.42000000000007</v>
      </c>
      <c r="G348" s="57"/>
      <c r="H348" s="18">
        <f t="shared" si="5"/>
        <v>2.4137931034147186E-3</v>
      </c>
      <c r="I348" s="119"/>
      <c r="J348" s="119"/>
    </row>
    <row r="349" spans="1:10">
      <c r="A349" s="60" t="s">
        <v>1107</v>
      </c>
      <c r="B349" s="60">
        <v>55909</v>
      </c>
      <c r="C349" s="61">
        <v>947.42241379310349</v>
      </c>
      <c r="D349" s="135"/>
      <c r="E349" s="32" t="s">
        <v>15329</v>
      </c>
      <c r="F349" s="28">
        <v>947.42000000000007</v>
      </c>
      <c r="G349" s="57"/>
      <c r="H349" s="18">
        <f t="shared" si="5"/>
        <v>2.4137931034147186E-3</v>
      </c>
      <c r="I349" s="119"/>
      <c r="J349" s="119"/>
    </row>
    <row r="350" spans="1:10">
      <c r="A350" s="60" t="s">
        <v>1107</v>
      </c>
      <c r="B350" s="60">
        <v>55910</v>
      </c>
      <c r="C350" s="61">
        <v>1007.7586206896552</v>
      </c>
      <c r="D350" s="135"/>
      <c r="E350" s="32" t="s">
        <v>15330</v>
      </c>
      <c r="F350" s="28">
        <v>1007.76</v>
      </c>
      <c r="G350" s="57"/>
      <c r="H350" s="18">
        <f t="shared" si="5"/>
        <v>-1.3793103447596877E-3</v>
      </c>
      <c r="I350" s="119"/>
      <c r="J350" s="119"/>
    </row>
    <row r="351" spans="1:10">
      <c r="A351" s="60" t="s">
        <v>1107</v>
      </c>
      <c r="B351" s="60">
        <v>55911</v>
      </c>
      <c r="C351" s="61">
        <v>2840.0086206896553</v>
      </c>
      <c r="D351" s="135"/>
      <c r="E351" s="32" t="s">
        <v>15331</v>
      </c>
      <c r="F351" s="28">
        <v>2840.01</v>
      </c>
      <c r="G351" s="57"/>
      <c r="H351" s="18">
        <f t="shared" si="5"/>
        <v>-1.3793103448733746E-3</v>
      </c>
      <c r="I351" s="119"/>
      <c r="J351" s="119"/>
    </row>
    <row r="352" spans="1:10">
      <c r="A352" s="60" t="s">
        <v>1107</v>
      </c>
      <c r="B352" s="60">
        <v>55912</v>
      </c>
      <c r="C352" s="61">
        <v>99.000000000000014</v>
      </c>
      <c r="D352" s="135"/>
      <c r="E352" s="32" t="s">
        <v>15332</v>
      </c>
      <c r="F352" s="28">
        <v>99</v>
      </c>
      <c r="G352" s="57"/>
      <c r="H352" s="18">
        <f t="shared" si="5"/>
        <v>0</v>
      </c>
      <c r="I352" s="119"/>
      <c r="J352" s="119"/>
    </row>
    <row r="353" spans="1:10">
      <c r="A353" s="60" t="s">
        <v>1107</v>
      </c>
      <c r="B353" s="60">
        <v>55913</v>
      </c>
      <c r="C353" s="61">
        <v>2281.8275862068967</v>
      </c>
      <c r="D353" s="135"/>
      <c r="E353" s="32" t="s">
        <v>15333</v>
      </c>
      <c r="F353" s="28">
        <v>2281.83</v>
      </c>
      <c r="G353" s="57"/>
      <c r="H353" s="18">
        <f t="shared" si="5"/>
        <v>-2.413793103187345E-3</v>
      </c>
      <c r="I353" s="119"/>
      <c r="J353" s="119"/>
    </row>
    <row r="354" spans="1:10">
      <c r="A354" s="60" t="s">
        <v>1107</v>
      </c>
      <c r="B354" s="60">
        <v>55914</v>
      </c>
      <c r="C354" s="61">
        <v>198.00000000000003</v>
      </c>
      <c r="D354" s="135"/>
      <c r="E354" s="32" t="s">
        <v>15334</v>
      </c>
      <c r="F354" s="28">
        <v>198</v>
      </c>
      <c r="G354" s="57"/>
      <c r="H354" s="18">
        <f t="shared" si="5"/>
        <v>0</v>
      </c>
      <c r="I354" s="119"/>
      <c r="J354" s="119"/>
    </row>
    <row r="355" spans="1:10">
      <c r="A355" s="60" t="s">
        <v>1107</v>
      </c>
      <c r="B355" s="60">
        <v>55915</v>
      </c>
      <c r="C355" s="61">
        <v>2801.8103448275865</v>
      </c>
      <c r="D355" s="135"/>
      <c r="E355" s="32" t="s">
        <v>15335</v>
      </c>
      <c r="F355" s="28">
        <v>2801.81</v>
      </c>
      <c r="G355" s="57"/>
      <c r="H355" s="18">
        <f t="shared" si="5"/>
        <v>3.4482758655940415E-4</v>
      </c>
      <c r="I355" s="119"/>
      <c r="J355" s="119"/>
    </row>
    <row r="356" spans="1:10">
      <c r="A356" s="60" t="s">
        <v>1107</v>
      </c>
      <c r="B356" s="60">
        <v>55916</v>
      </c>
      <c r="C356" s="61">
        <v>198.00000000000003</v>
      </c>
      <c r="D356" s="135"/>
      <c r="E356" s="32" t="s">
        <v>15336</v>
      </c>
      <c r="F356" s="28">
        <v>198</v>
      </c>
      <c r="G356" s="57"/>
      <c r="H356" s="18">
        <f t="shared" si="5"/>
        <v>0</v>
      </c>
      <c r="I356" s="119"/>
      <c r="J356" s="119"/>
    </row>
    <row r="357" spans="1:10">
      <c r="A357" s="60" t="s">
        <v>1107</v>
      </c>
      <c r="B357" s="60">
        <v>55917</v>
      </c>
      <c r="C357" s="61">
        <v>1421.5517241379312</v>
      </c>
      <c r="D357" s="135"/>
      <c r="E357" s="32" t="s">
        <v>15337</v>
      </c>
      <c r="F357" s="28">
        <v>1421.55</v>
      </c>
      <c r="G357" s="57"/>
      <c r="H357" s="18">
        <f t="shared" si="5"/>
        <v>1.724137931205405E-3</v>
      </c>
      <c r="I357" s="119"/>
      <c r="J357" s="119"/>
    </row>
    <row r="358" spans="1:10">
      <c r="A358" s="60" t="s">
        <v>1107</v>
      </c>
      <c r="B358" s="60">
        <v>55918</v>
      </c>
      <c r="C358" s="61">
        <v>947.42241379310349</v>
      </c>
      <c r="D358" s="135"/>
      <c r="E358" s="32" t="s">
        <v>15338</v>
      </c>
      <c r="F358" s="28">
        <v>947.42000000000007</v>
      </c>
      <c r="G358" s="57"/>
      <c r="H358" s="18">
        <f t="shared" si="5"/>
        <v>2.4137931034147186E-3</v>
      </c>
      <c r="I358" s="119"/>
      <c r="J358" s="119"/>
    </row>
    <row r="359" spans="1:10">
      <c r="A359" s="60" t="s">
        <v>1107</v>
      </c>
      <c r="B359" s="60">
        <v>55919</v>
      </c>
      <c r="C359" s="61">
        <v>1698.293103448276</v>
      </c>
      <c r="D359" s="135"/>
      <c r="E359" s="32" t="s">
        <v>15339</v>
      </c>
      <c r="F359" s="28">
        <v>1698.29</v>
      </c>
      <c r="G359" s="57"/>
      <c r="H359" s="18">
        <f t="shared" si="5"/>
        <v>3.1034482760787796E-3</v>
      </c>
      <c r="I359" s="119"/>
      <c r="J359" s="119"/>
    </row>
    <row r="360" spans="1:10">
      <c r="A360" s="60" t="s">
        <v>1107</v>
      </c>
      <c r="B360" s="60">
        <v>55920</v>
      </c>
      <c r="C360" s="61">
        <v>1939.6637931034486</v>
      </c>
      <c r="D360" s="135"/>
      <c r="E360" s="32" t="s">
        <v>15340</v>
      </c>
      <c r="F360" s="28">
        <v>1939.66</v>
      </c>
      <c r="G360" s="57"/>
      <c r="H360" s="18">
        <f t="shared" si="5"/>
        <v>3.7931034485154669E-3</v>
      </c>
      <c r="I360" s="119"/>
      <c r="J360" s="119"/>
    </row>
    <row r="361" spans="1:10">
      <c r="A361" s="60" t="s">
        <v>1107</v>
      </c>
      <c r="B361" s="60">
        <v>55921</v>
      </c>
      <c r="C361" s="61">
        <v>1163.8017241379312</v>
      </c>
      <c r="D361" s="135"/>
      <c r="E361" s="32" t="s">
        <v>15341</v>
      </c>
      <c r="F361" s="28">
        <v>1163.8</v>
      </c>
      <c r="G361" s="57"/>
      <c r="H361" s="18">
        <f t="shared" si="5"/>
        <v>1.724137931205405E-3</v>
      </c>
      <c r="I361" s="119"/>
      <c r="J361" s="119"/>
    </row>
    <row r="362" spans="1:10">
      <c r="A362" s="60" t="s">
        <v>1107</v>
      </c>
      <c r="B362" s="60">
        <v>55922</v>
      </c>
      <c r="C362" s="61">
        <v>1698.2672413793105</v>
      </c>
      <c r="D362" s="135"/>
      <c r="E362" s="32" t="s">
        <v>15342</v>
      </c>
      <c r="F362" s="28">
        <v>1698.27</v>
      </c>
      <c r="G362" s="57"/>
      <c r="H362" s="18">
        <f t="shared" si="5"/>
        <v>-2.7586206895193754E-3</v>
      </c>
      <c r="I362" s="119"/>
      <c r="J362" s="119"/>
    </row>
    <row r="363" spans="1:10">
      <c r="A363" s="60" t="s">
        <v>1107</v>
      </c>
      <c r="B363" s="60">
        <v>55923</v>
      </c>
      <c r="C363" s="61">
        <v>947.42241379310349</v>
      </c>
      <c r="D363" s="135"/>
      <c r="E363" s="32" t="s">
        <v>15343</v>
      </c>
      <c r="F363" s="28">
        <v>947.42</v>
      </c>
      <c r="G363" s="57"/>
      <c r="H363" s="18">
        <f t="shared" si="5"/>
        <v>2.4137931035284055E-3</v>
      </c>
      <c r="I363" s="119"/>
      <c r="J363" s="119"/>
    </row>
    <row r="364" spans="1:10">
      <c r="A364" s="60" t="s">
        <v>1107</v>
      </c>
      <c r="B364" s="60">
        <v>55924</v>
      </c>
      <c r="C364" s="61">
        <v>706.89655172413802</v>
      </c>
      <c r="D364" s="135"/>
      <c r="E364" s="32" t="s">
        <v>15344</v>
      </c>
      <c r="F364" s="28">
        <v>706.9</v>
      </c>
      <c r="G364" s="57"/>
      <c r="H364" s="18">
        <f t="shared" si="5"/>
        <v>-3.4482758619560627E-3</v>
      </c>
      <c r="I364" s="119"/>
      <c r="J364" s="119"/>
    </row>
    <row r="365" spans="1:10">
      <c r="A365" s="60" t="s">
        <v>1107</v>
      </c>
      <c r="B365" s="60">
        <v>55925</v>
      </c>
      <c r="C365" s="61">
        <v>912.83620689655186</v>
      </c>
      <c r="D365" s="135"/>
      <c r="E365" s="32" t="s">
        <v>15345</v>
      </c>
      <c r="F365" s="28">
        <v>912.84</v>
      </c>
      <c r="G365" s="57"/>
      <c r="H365" s="18">
        <f t="shared" si="5"/>
        <v>-3.7931034481744064E-3</v>
      </c>
      <c r="I365" s="119"/>
      <c r="J365" s="119"/>
    </row>
    <row r="366" spans="1:10">
      <c r="A366" s="60" t="s">
        <v>1107</v>
      </c>
      <c r="B366" s="60">
        <v>55926</v>
      </c>
      <c r="C366" s="61">
        <v>92.603448275862078</v>
      </c>
      <c r="D366" s="135"/>
      <c r="E366" s="32" t="s">
        <v>15346</v>
      </c>
      <c r="F366" s="28">
        <v>92.6</v>
      </c>
      <c r="G366" s="57"/>
      <c r="H366" s="18">
        <f t="shared" si="5"/>
        <v>3.4482758620839604E-3</v>
      </c>
      <c r="I366" s="119"/>
      <c r="J366" s="119"/>
    </row>
    <row r="367" spans="1:10">
      <c r="A367" s="60" t="s">
        <v>1107</v>
      </c>
      <c r="B367" s="60">
        <v>55927</v>
      </c>
      <c r="C367" s="61">
        <v>2625</v>
      </c>
      <c r="D367" s="135"/>
      <c r="E367" s="32" t="s">
        <v>15347</v>
      </c>
      <c r="F367" s="28">
        <v>2625</v>
      </c>
      <c r="G367" s="57"/>
      <c r="H367" s="18">
        <f t="shared" si="5"/>
        <v>0</v>
      </c>
      <c r="I367" s="119"/>
      <c r="J367" s="119"/>
    </row>
    <row r="368" spans="1:10">
      <c r="A368" s="60" t="s">
        <v>1107</v>
      </c>
      <c r="B368" s="60">
        <v>55928</v>
      </c>
      <c r="C368" s="61">
        <v>1350</v>
      </c>
      <c r="D368" s="135"/>
      <c r="E368" s="32" t="s">
        <v>15348</v>
      </c>
      <c r="F368" s="28">
        <v>1350</v>
      </c>
      <c r="G368" s="57"/>
      <c r="H368" s="18">
        <f t="shared" si="5"/>
        <v>0</v>
      </c>
      <c r="I368" s="119"/>
      <c r="J368" s="119"/>
    </row>
    <row r="369" spans="1:10">
      <c r="A369" s="60" t="s">
        <v>1107</v>
      </c>
      <c r="B369" s="60">
        <v>55929</v>
      </c>
      <c r="C369" s="61">
        <v>14625.000000000002</v>
      </c>
      <c r="D369" s="135"/>
      <c r="E369" s="32" t="s">
        <v>15349</v>
      </c>
      <c r="F369" s="28">
        <v>14625</v>
      </c>
      <c r="G369" s="57"/>
      <c r="H369" s="18">
        <f t="shared" si="5"/>
        <v>0</v>
      </c>
      <c r="I369" s="119"/>
      <c r="J369" s="119"/>
    </row>
    <row r="370" spans="1:10">
      <c r="A370" s="60" t="s">
        <v>1107</v>
      </c>
      <c r="B370" s="60">
        <v>55930</v>
      </c>
      <c r="C370" s="61">
        <v>2100</v>
      </c>
      <c r="D370" s="135"/>
      <c r="E370" s="32" t="s">
        <v>15350</v>
      </c>
      <c r="F370" s="28">
        <v>2100</v>
      </c>
      <c r="G370" s="57"/>
      <c r="H370" s="18">
        <f t="shared" si="5"/>
        <v>0</v>
      </c>
      <c r="I370" s="119"/>
      <c r="J370" s="119"/>
    </row>
    <row r="371" spans="1:10">
      <c r="A371" s="60" t="s">
        <v>1107</v>
      </c>
      <c r="B371" s="60">
        <v>55931</v>
      </c>
      <c r="C371" s="61">
        <v>3811.1982758620688</v>
      </c>
      <c r="D371" s="135"/>
      <c r="E371" s="32" t="s">
        <v>15351</v>
      </c>
      <c r="F371" s="28">
        <v>3811.2</v>
      </c>
      <c r="G371" s="57"/>
      <c r="H371" s="18">
        <f t="shared" si="5"/>
        <v>-1.7241379309780314E-3</v>
      </c>
      <c r="I371" s="119"/>
      <c r="J371" s="119"/>
    </row>
    <row r="372" spans="1:10">
      <c r="A372" s="60" t="s">
        <v>1107</v>
      </c>
      <c r="B372" s="60">
        <v>55932</v>
      </c>
      <c r="C372" s="61">
        <v>6600</v>
      </c>
      <c r="D372" s="135"/>
      <c r="E372" s="32" t="s">
        <v>15352</v>
      </c>
      <c r="F372" s="28">
        <v>6600</v>
      </c>
      <c r="G372" s="57"/>
      <c r="H372" s="18">
        <f t="shared" si="5"/>
        <v>0</v>
      </c>
      <c r="I372" s="119"/>
      <c r="J372" s="119"/>
    </row>
    <row r="373" spans="1:10">
      <c r="A373" s="60" t="s">
        <v>1107</v>
      </c>
      <c r="B373" s="60">
        <v>55933</v>
      </c>
      <c r="C373" s="61">
        <v>297.93103448275866</v>
      </c>
      <c r="D373" s="135"/>
      <c r="E373" s="32" t="s">
        <v>15353</v>
      </c>
      <c r="F373" s="28">
        <v>297.93</v>
      </c>
      <c r="G373" s="57"/>
      <c r="H373" s="18">
        <f t="shared" si="5"/>
        <v>1.0344827586550309E-3</v>
      </c>
      <c r="I373" s="119"/>
      <c r="J373" s="119"/>
    </row>
    <row r="374" spans="1:10">
      <c r="A374" s="60" t="s">
        <v>1107</v>
      </c>
      <c r="B374" s="60">
        <v>55934</v>
      </c>
      <c r="C374" s="61">
        <v>3413.25</v>
      </c>
      <c r="D374" s="135"/>
      <c r="E374" s="32" t="s">
        <v>15354</v>
      </c>
      <c r="F374" s="28">
        <v>3413.25</v>
      </c>
      <c r="G374" s="57"/>
      <c r="H374" s="18">
        <f t="shared" si="5"/>
        <v>0</v>
      </c>
      <c r="I374" s="119"/>
      <c r="J374" s="119"/>
    </row>
    <row r="375" spans="1:10">
      <c r="A375" s="60" t="s">
        <v>1107</v>
      </c>
      <c r="B375" s="60">
        <v>55935</v>
      </c>
      <c r="C375" s="61">
        <v>4370.6810344827591</v>
      </c>
      <c r="D375" s="135"/>
      <c r="E375" s="32" t="s">
        <v>15355</v>
      </c>
      <c r="F375" s="28">
        <v>4370.68</v>
      </c>
      <c r="G375" s="57"/>
      <c r="H375" s="18">
        <f t="shared" si="5"/>
        <v>1.0344827587687178E-3</v>
      </c>
      <c r="I375" s="119"/>
      <c r="J375" s="119"/>
    </row>
    <row r="376" spans="1:10">
      <c r="A376" s="60" t="s">
        <v>1107</v>
      </c>
      <c r="B376" s="60">
        <v>55936</v>
      </c>
      <c r="C376" s="61">
        <v>6050</v>
      </c>
      <c r="D376" s="135"/>
      <c r="E376" s="32" t="s">
        <v>15356</v>
      </c>
      <c r="F376" s="28">
        <v>6050</v>
      </c>
      <c r="G376" s="57"/>
      <c r="H376" s="18">
        <f t="shared" si="5"/>
        <v>0</v>
      </c>
      <c r="I376" s="119"/>
      <c r="J376" s="119"/>
    </row>
    <row r="377" spans="1:10">
      <c r="A377" s="60" t="s">
        <v>1107</v>
      </c>
      <c r="B377" s="60">
        <v>55937</v>
      </c>
      <c r="C377" s="61">
        <v>540.60344827586209</v>
      </c>
      <c r="D377" s="135"/>
      <c r="E377" s="32" t="s">
        <v>15357</v>
      </c>
      <c r="F377" s="28">
        <v>540.6</v>
      </c>
      <c r="G377" s="57"/>
      <c r="H377" s="18">
        <f t="shared" si="5"/>
        <v>3.4482758620697496E-3</v>
      </c>
      <c r="I377" s="119"/>
      <c r="J377" s="119"/>
    </row>
    <row r="378" spans="1:10">
      <c r="A378" s="60" t="s">
        <v>1107</v>
      </c>
      <c r="B378" s="60">
        <v>55938</v>
      </c>
      <c r="C378" s="61">
        <v>180.00000000000003</v>
      </c>
      <c r="D378" s="135"/>
      <c r="E378" s="32" t="s">
        <v>15358</v>
      </c>
      <c r="F378" s="28">
        <v>180</v>
      </c>
      <c r="G378" s="57"/>
      <c r="H378" s="18">
        <f t="shared" si="5"/>
        <v>0</v>
      </c>
      <c r="I378" s="119"/>
      <c r="J378" s="119"/>
    </row>
    <row r="379" spans="1:10">
      <c r="A379" s="60" t="s">
        <v>1107</v>
      </c>
      <c r="B379" s="60">
        <v>55939</v>
      </c>
      <c r="C379" s="61">
        <v>3028.1034482758623</v>
      </c>
      <c r="D379" s="135"/>
      <c r="E379" s="32" t="s">
        <v>15359</v>
      </c>
      <c r="F379" s="28">
        <v>3028.1</v>
      </c>
      <c r="G379" s="57"/>
      <c r="H379" s="18">
        <f t="shared" si="5"/>
        <v>3.4482758624108101E-3</v>
      </c>
      <c r="I379" s="119"/>
      <c r="J379" s="119"/>
    </row>
    <row r="380" spans="1:10">
      <c r="A380" s="60" t="s">
        <v>1107</v>
      </c>
      <c r="B380" s="60">
        <v>55940</v>
      </c>
      <c r="C380" s="61">
        <v>1458.3275862068967</v>
      </c>
      <c r="D380" s="135"/>
      <c r="E380" s="32" t="s">
        <v>15360</v>
      </c>
      <c r="F380" s="28">
        <v>1458.33</v>
      </c>
      <c r="G380" s="57"/>
      <c r="H380" s="18">
        <f t="shared" si="5"/>
        <v>-2.413793103187345E-3</v>
      </c>
      <c r="I380" s="119"/>
      <c r="J380" s="119"/>
    </row>
    <row r="381" spans="1:10">
      <c r="A381" s="60" t="s">
        <v>1107</v>
      </c>
      <c r="B381" s="60">
        <v>55941</v>
      </c>
      <c r="C381" s="61">
        <v>325.85344827586209</v>
      </c>
      <c r="D381" s="135"/>
      <c r="E381" s="32" t="s">
        <v>15361</v>
      </c>
      <c r="F381" s="28">
        <v>325.85000000000002</v>
      </c>
      <c r="G381" s="57"/>
      <c r="H381" s="18">
        <f t="shared" si="5"/>
        <v>3.4482758620697496E-3</v>
      </c>
      <c r="I381" s="119"/>
      <c r="J381" s="119"/>
    </row>
    <row r="382" spans="1:10">
      <c r="A382" s="60" t="s">
        <v>1107</v>
      </c>
      <c r="B382" s="60">
        <v>55942</v>
      </c>
      <c r="C382" s="61">
        <v>180.00000000000003</v>
      </c>
      <c r="D382" s="135"/>
      <c r="E382" s="32" t="s">
        <v>15362</v>
      </c>
      <c r="F382" s="28">
        <v>180</v>
      </c>
      <c r="G382" s="57"/>
      <c r="H382" s="18">
        <f t="shared" si="5"/>
        <v>0</v>
      </c>
      <c r="I382" s="119"/>
      <c r="J382" s="119"/>
    </row>
    <row r="383" spans="1:10">
      <c r="A383" s="60" t="s">
        <v>1107</v>
      </c>
      <c r="B383" s="60">
        <v>55943</v>
      </c>
      <c r="C383" s="61">
        <v>2281.8275862068967</v>
      </c>
      <c r="D383" s="135"/>
      <c r="E383" s="32" t="s">
        <v>15363</v>
      </c>
      <c r="F383" s="28">
        <v>2281.83</v>
      </c>
      <c r="G383" s="57"/>
      <c r="H383" s="18">
        <f t="shared" si="5"/>
        <v>-2.413793103187345E-3</v>
      </c>
      <c r="I383" s="119"/>
      <c r="J383" s="119"/>
    </row>
    <row r="384" spans="1:10">
      <c r="A384" s="60" t="s">
        <v>1107</v>
      </c>
      <c r="B384" s="60">
        <v>55944</v>
      </c>
      <c r="C384" s="61">
        <v>66</v>
      </c>
      <c r="D384" s="135"/>
      <c r="E384" s="32" t="s">
        <v>15364</v>
      </c>
      <c r="F384" s="28">
        <v>66</v>
      </c>
      <c r="G384" s="57"/>
      <c r="H384" s="18">
        <f t="shared" si="5"/>
        <v>0</v>
      </c>
      <c r="I384" s="119"/>
      <c r="J384" s="119"/>
    </row>
    <row r="385" spans="1:10">
      <c r="A385" s="60" t="s">
        <v>1107</v>
      </c>
      <c r="B385" s="60">
        <v>55945</v>
      </c>
      <c r="C385" s="61">
        <v>45.000000000000007</v>
      </c>
      <c r="D385" s="135"/>
      <c r="E385" s="32" t="s">
        <v>15365</v>
      </c>
      <c r="F385" s="28">
        <v>45</v>
      </c>
      <c r="G385" s="57"/>
      <c r="H385" s="18">
        <f t="shared" si="5"/>
        <v>0</v>
      </c>
      <c r="I385" s="119"/>
      <c r="J385" s="119"/>
    </row>
    <row r="386" spans="1:10">
      <c r="A386" s="60" t="s">
        <v>1107</v>
      </c>
      <c r="B386" s="60">
        <v>55946</v>
      </c>
      <c r="C386" s="61">
        <v>344.86206896551727</v>
      </c>
      <c r="D386" s="135"/>
      <c r="E386" s="32" t="s">
        <v>15366</v>
      </c>
      <c r="F386" s="28">
        <v>344.86</v>
      </c>
      <c r="G386" s="57"/>
      <c r="H386" s="18">
        <f t="shared" si="5"/>
        <v>2.0689655172532184E-3</v>
      </c>
      <c r="I386" s="119"/>
      <c r="J386" s="119"/>
    </row>
    <row r="387" spans="1:10">
      <c r="A387" s="60" t="s">
        <v>1107</v>
      </c>
      <c r="B387" s="60">
        <v>55947</v>
      </c>
      <c r="C387" s="61">
        <v>90.000000000000014</v>
      </c>
      <c r="D387" s="135"/>
      <c r="E387" s="32" t="s">
        <v>15367</v>
      </c>
      <c r="F387" s="28">
        <v>90</v>
      </c>
      <c r="G387" s="57"/>
      <c r="H387" s="18">
        <f t="shared" si="5"/>
        <v>0</v>
      </c>
      <c r="I387" s="119"/>
      <c r="J387" s="119"/>
    </row>
    <row r="388" spans="1:10">
      <c r="A388" s="60" t="s">
        <v>1107</v>
      </c>
      <c r="B388" s="60">
        <v>55948</v>
      </c>
      <c r="C388" s="61">
        <v>180.00000000000003</v>
      </c>
      <c r="D388" s="135"/>
      <c r="E388" s="32" t="s">
        <v>15368</v>
      </c>
      <c r="F388" s="28">
        <v>180</v>
      </c>
      <c r="G388" s="57"/>
      <c r="H388" s="18">
        <f t="shared" si="5"/>
        <v>0</v>
      </c>
      <c r="I388" s="119"/>
      <c r="J388" s="119"/>
    </row>
    <row r="389" spans="1:10">
      <c r="A389" s="60" t="s">
        <v>1107</v>
      </c>
      <c r="B389" s="60">
        <v>55949</v>
      </c>
      <c r="C389" s="61">
        <v>180.00000000000003</v>
      </c>
      <c r="D389" s="135"/>
      <c r="E389" s="32" t="s">
        <v>15369</v>
      </c>
      <c r="F389" s="28">
        <v>180</v>
      </c>
      <c r="G389" s="57"/>
      <c r="H389" s="18">
        <f t="shared" si="5"/>
        <v>0</v>
      </c>
      <c r="I389" s="119"/>
      <c r="J389" s="119"/>
    </row>
    <row r="390" spans="1:10">
      <c r="A390" s="60" t="s">
        <v>1107</v>
      </c>
      <c r="B390" s="60">
        <v>55950</v>
      </c>
      <c r="C390" s="61">
        <v>180.00000000000003</v>
      </c>
      <c r="D390" s="135"/>
      <c r="E390" s="32" t="s">
        <v>15370</v>
      </c>
      <c r="F390" s="28">
        <v>180</v>
      </c>
      <c r="G390" s="57"/>
      <c r="H390" s="18">
        <f t="shared" si="5"/>
        <v>0</v>
      </c>
      <c r="I390" s="119"/>
      <c r="J390" s="119"/>
    </row>
    <row r="391" spans="1:10">
      <c r="A391" s="60" t="s">
        <v>1107</v>
      </c>
      <c r="B391" s="60">
        <v>55951</v>
      </c>
      <c r="C391" s="61">
        <v>29928.646551724141</v>
      </c>
      <c r="D391" s="135"/>
      <c r="E391" s="32" t="s">
        <v>15371</v>
      </c>
      <c r="F391" s="28">
        <v>29928.65</v>
      </c>
      <c r="G391" s="57"/>
      <c r="H391" s="18">
        <f t="shared" si="5"/>
        <v>-3.4482758601370733E-3</v>
      </c>
      <c r="I391" s="119"/>
      <c r="J391" s="119"/>
    </row>
    <row r="392" spans="1:10">
      <c r="A392" s="60" t="s">
        <v>1107</v>
      </c>
      <c r="B392" s="60">
        <v>55952</v>
      </c>
      <c r="C392" s="61">
        <v>1758.6120689655174</v>
      </c>
      <c r="D392" s="135"/>
      <c r="E392" s="32" t="s">
        <v>15372</v>
      </c>
      <c r="F392" s="28">
        <v>1758.61</v>
      </c>
      <c r="G392" s="57"/>
      <c r="H392" s="18">
        <f t="shared" ref="H392:H455" si="6">+C392-F392</f>
        <v>2.0689655175374355E-3</v>
      </c>
      <c r="I392" s="119"/>
      <c r="J392" s="119"/>
    </row>
    <row r="393" spans="1:10">
      <c r="A393" s="60" t="s">
        <v>1107</v>
      </c>
      <c r="B393" s="60">
        <v>55953</v>
      </c>
      <c r="C393" s="61">
        <v>22306.267241379312</v>
      </c>
      <c r="D393" s="135"/>
      <c r="E393" s="32" t="s">
        <v>15373</v>
      </c>
      <c r="F393" s="28">
        <v>22306.269999999997</v>
      </c>
      <c r="G393" s="57"/>
      <c r="H393" s="18">
        <f t="shared" si="6"/>
        <v>-2.7586206851992756E-3</v>
      </c>
      <c r="I393" s="119"/>
      <c r="J393" s="119"/>
    </row>
    <row r="394" spans="1:10">
      <c r="A394" s="60" t="s">
        <v>1107</v>
      </c>
      <c r="B394" s="60">
        <v>55954</v>
      </c>
      <c r="C394" s="61">
        <v>6210.5517241379312</v>
      </c>
      <c r="D394" s="135"/>
      <c r="E394" s="32" t="s">
        <v>15374</v>
      </c>
      <c r="F394" s="28">
        <v>6210.55</v>
      </c>
      <c r="G394" s="57"/>
      <c r="H394" s="18">
        <f t="shared" si="6"/>
        <v>1.7241379309780314E-3</v>
      </c>
      <c r="I394" s="119"/>
      <c r="J394" s="119"/>
    </row>
    <row r="395" spans="1:10">
      <c r="A395" s="60" t="s">
        <v>1107</v>
      </c>
      <c r="B395" s="60">
        <v>55955</v>
      </c>
      <c r="C395" s="61">
        <v>1698.2758620689656</v>
      </c>
      <c r="D395" s="135"/>
      <c r="E395" s="32" t="s">
        <v>15375</v>
      </c>
      <c r="F395" s="28">
        <v>1698.2800000000002</v>
      </c>
      <c r="G395" s="57"/>
      <c r="H395" s="18">
        <f t="shared" si="6"/>
        <v>-4.1379310346201237E-3</v>
      </c>
      <c r="I395" s="119"/>
      <c r="J395" s="119"/>
    </row>
    <row r="396" spans="1:10">
      <c r="A396" s="60" t="s">
        <v>1107</v>
      </c>
      <c r="B396" s="60">
        <v>55956</v>
      </c>
      <c r="C396" s="61">
        <v>947.43103448275872</v>
      </c>
      <c r="D396" s="135"/>
      <c r="E396" s="32" t="s">
        <v>15376</v>
      </c>
      <c r="F396" s="28">
        <v>947.43000000000006</v>
      </c>
      <c r="G396" s="57"/>
      <c r="H396" s="18">
        <f t="shared" si="6"/>
        <v>1.0344827586550309E-3</v>
      </c>
      <c r="I396" s="119"/>
      <c r="J396" s="119"/>
    </row>
    <row r="397" spans="1:10">
      <c r="A397" s="60" t="s">
        <v>1107</v>
      </c>
      <c r="B397" s="60">
        <v>55957</v>
      </c>
      <c r="C397" s="61">
        <v>947.42241379310349</v>
      </c>
      <c r="D397" s="135"/>
      <c r="E397" s="32" t="s">
        <v>15377</v>
      </c>
      <c r="F397" s="28">
        <v>947.42000000000007</v>
      </c>
      <c r="G397" s="57"/>
      <c r="H397" s="18">
        <f t="shared" si="6"/>
        <v>2.4137931034147186E-3</v>
      </c>
      <c r="I397" s="119"/>
      <c r="J397" s="119"/>
    </row>
    <row r="398" spans="1:10">
      <c r="A398" s="60" t="s">
        <v>1107</v>
      </c>
      <c r="B398" s="60">
        <v>55958</v>
      </c>
      <c r="C398" s="61">
        <v>3232.7586206896553</v>
      </c>
      <c r="D398" s="135"/>
      <c r="E398" s="32" t="s">
        <v>15378</v>
      </c>
      <c r="F398" s="28">
        <v>3232.76</v>
      </c>
      <c r="G398" s="57"/>
      <c r="H398" s="18">
        <f t="shared" si="6"/>
        <v>-1.3793103448733746E-3</v>
      </c>
      <c r="I398" s="119"/>
      <c r="J398" s="119"/>
    </row>
    <row r="399" spans="1:10">
      <c r="A399" s="60" t="s">
        <v>1107</v>
      </c>
      <c r="B399" s="60">
        <v>55959</v>
      </c>
      <c r="C399" s="61">
        <v>1007.7586206896552</v>
      </c>
      <c r="D399" s="135"/>
      <c r="E399" s="32" t="s">
        <v>15379</v>
      </c>
      <c r="F399" s="28">
        <v>1007.76</v>
      </c>
      <c r="G399" s="57"/>
      <c r="H399" s="18">
        <f t="shared" si="6"/>
        <v>-1.3793103447596877E-3</v>
      </c>
      <c r="I399" s="119"/>
      <c r="J399" s="119"/>
    </row>
    <row r="400" spans="1:10">
      <c r="A400" s="60" t="s">
        <v>1107</v>
      </c>
      <c r="B400" s="60">
        <v>55960</v>
      </c>
      <c r="C400" s="61">
        <v>3232.7586206896553</v>
      </c>
      <c r="D400" s="135"/>
      <c r="E400" s="32" t="s">
        <v>15380</v>
      </c>
      <c r="F400" s="28">
        <v>3232.76</v>
      </c>
      <c r="G400" s="57"/>
      <c r="H400" s="18">
        <f t="shared" si="6"/>
        <v>-1.3793103448733746E-3</v>
      </c>
      <c r="I400" s="119"/>
      <c r="J400" s="119"/>
    </row>
    <row r="401" spans="1:10">
      <c r="A401" s="60" t="s">
        <v>1107</v>
      </c>
      <c r="B401" s="60">
        <v>55961</v>
      </c>
      <c r="C401" s="61">
        <v>3788.8017241379316</v>
      </c>
      <c r="D401" s="135"/>
      <c r="E401" s="32" t="s">
        <v>15381</v>
      </c>
      <c r="F401" s="28">
        <v>3788.7999999999997</v>
      </c>
      <c r="G401" s="57"/>
      <c r="H401" s="18">
        <f t="shared" si="6"/>
        <v>1.7241379318875261E-3</v>
      </c>
      <c r="I401" s="119"/>
      <c r="J401" s="119"/>
    </row>
    <row r="402" spans="1:10">
      <c r="A402" s="60" t="s">
        <v>1107</v>
      </c>
      <c r="B402" s="60">
        <v>55962</v>
      </c>
      <c r="C402" s="61">
        <v>947.42241379310349</v>
      </c>
      <c r="D402" s="135"/>
      <c r="E402" s="32" t="s">
        <v>15382</v>
      </c>
      <c r="F402" s="28">
        <v>947.42000000000007</v>
      </c>
      <c r="G402" s="57"/>
      <c r="H402" s="18">
        <f t="shared" si="6"/>
        <v>2.4137931034147186E-3</v>
      </c>
      <c r="I402" s="119"/>
      <c r="J402" s="119"/>
    </row>
    <row r="403" spans="1:10">
      <c r="A403" s="60" t="s">
        <v>1107</v>
      </c>
      <c r="B403" s="60">
        <v>55963</v>
      </c>
      <c r="C403" s="61">
        <v>947.42241379310349</v>
      </c>
      <c r="D403" s="135"/>
      <c r="E403" s="32" t="s">
        <v>15383</v>
      </c>
      <c r="F403" s="28">
        <v>947.42000000000007</v>
      </c>
      <c r="G403" s="57"/>
      <c r="H403" s="18">
        <f t="shared" si="6"/>
        <v>2.4137931034147186E-3</v>
      </c>
      <c r="I403" s="119"/>
      <c r="J403" s="119"/>
    </row>
    <row r="404" spans="1:10">
      <c r="A404" s="60" t="s">
        <v>1107</v>
      </c>
      <c r="B404" s="60">
        <v>55964</v>
      </c>
      <c r="C404" s="61">
        <v>1698.2758620689656</v>
      </c>
      <c r="D404" s="135"/>
      <c r="E404" s="32" t="s">
        <v>15384</v>
      </c>
      <c r="F404" s="28">
        <v>1698.28</v>
      </c>
      <c r="G404" s="57"/>
      <c r="H404" s="18">
        <f t="shared" si="6"/>
        <v>-4.13793103439275E-3</v>
      </c>
      <c r="I404" s="119"/>
      <c r="J404" s="119"/>
    </row>
    <row r="405" spans="1:10">
      <c r="A405" s="60" t="s">
        <v>1107</v>
      </c>
      <c r="B405" s="60">
        <v>55965</v>
      </c>
      <c r="C405" s="61">
        <v>1698.2758620689656</v>
      </c>
      <c r="D405" s="135"/>
      <c r="E405" s="32" t="s">
        <v>15385</v>
      </c>
      <c r="F405" s="28">
        <v>1698.2800000000002</v>
      </c>
      <c r="G405" s="57"/>
      <c r="H405" s="18">
        <f t="shared" si="6"/>
        <v>-4.1379310346201237E-3</v>
      </c>
      <c r="I405" s="119"/>
      <c r="J405" s="119"/>
    </row>
    <row r="406" spans="1:10">
      <c r="A406" s="60" t="s">
        <v>1107</v>
      </c>
      <c r="B406" s="60">
        <v>55966</v>
      </c>
      <c r="C406" s="61">
        <v>1780.1724137931035</v>
      </c>
      <c r="D406" s="135"/>
      <c r="E406" s="32" t="s">
        <v>15386</v>
      </c>
      <c r="F406" s="28">
        <v>1780.17</v>
      </c>
      <c r="G406" s="57"/>
      <c r="H406" s="18">
        <f t="shared" si="6"/>
        <v>2.4137931034147186E-3</v>
      </c>
      <c r="I406" s="119"/>
      <c r="J406" s="119"/>
    </row>
    <row r="407" spans="1:10">
      <c r="A407" s="60" t="s">
        <v>1107</v>
      </c>
      <c r="B407" s="60">
        <v>55967</v>
      </c>
      <c r="C407" s="61">
        <v>947.42241379310349</v>
      </c>
      <c r="D407" s="135"/>
      <c r="E407" s="32" t="s">
        <v>15387</v>
      </c>
      <c r="F407" s="28">
        <v>947.42000000000007</v>
      </c>
      <c r="G407" s="57"/>
      <c r="H407" s="18">
        <f t="shared" si="6"/>
        <v>2.4137931034147186E-3</v>
      </c>
      <c r="I407" s="119"/>
      <c r="J407" s="119"/>
    </row>
    <row r="408" spans="1:10">
      <c r="A408" s="60" t="s">
        <v>1107</v>
      </c>
      <c r="B408" s="60">
        <v>55968</v>
      </c>
      <c r="C408" s="61">
        <v>1007.7586206896552</v>
      </c>
      <c r="D408" s="135"/>
      <c r="E408" s="32" t="s">
        <v>15388</v>
      </c>
      <c r="F408" s="28">
        <v>1007.76</v>
      </c>
      <c r="G408" s="57"/>
      <c r="H408" s="18">
        <f t="shared" si="6"/>
        <v>-1.3793103447596877E-3</v>
      </c>
      <c r="I408" s="119"/>
      <c r="J408" s="119"/>
    </row>
    <row r="409" spans="1:10">
      <c r="A409" s="60" t="s">
        <v>1107</v>
      </c>
      <c r="B409" s="60">
        <v>55969</v>
      </c>
      <c r="C409" s="61">
        <v>3849.1293103448274</v>
      </c>
      <c r="D409" s="135"/>
      <c r="E409" s="32" t="s">
        <v>15389</v>
      </c>
      <c r="F409" s="28">
        <v>3849.13</v>
      </c>
      <c r="G409" s="57"/>
      <c r="H409" s="18">
        <f t="shared" si="6"/>
        <v>-6.8965517266406096E-4</v>
      </c>
      <c r="I409" s="119"/>
      <c r="J409" s="119"/>
    </row>
    <row r="410" spans="1:10">
      <c r="A410" s="60" t="s">
        <v>1107</v>
      </c>
      <c r="B410" s="60">
        <v>55970</v>
      </c>
      <c r="C410" s="61">
        <v>947.41379310344837</v>
      </c>
      <c r="D410" s="135"/>
      <c r="E410" s="32" t="s">
        <v>15390</v>
      </c>
      <c r="F410" s="28">
        <v>947.41000000000008</v>
      </c>
      <c r="G410" s="57"/>
      <c r="H410" s="18">
        <f t="shared" si="6"/>
        <v>3.7931034482880932E-3</v>
      </c>
      <c r="I410" s="119"/>
      <c r="J410" s="119"/>
    </row>
    <row r="411" spans="1:10">
      <c r="A411" s="60" t="s">
        <v>1107</v>
      </c>
      <c r="B411" s="60">
        <v>55971</v>
      </c>
      <c r="C411" s="61">
        <v>1758.6206896551726</v>
      </c>
      <c r="D411" s="135"/>
      <c r="E411" s="32" t="s">
        <v>15391</v>
      </c>
      <c r="F411" s="28">
        <v>1758.62</v>
      </c>
      <c r="G411" s="57"/>
      <c r="H411" s="18">
        <f t="shared" si="6"/>
        <v>6.8965517266406096E-4</v>
      </c>
      <c r="I411" s="119"/>
      <c r="J411" s="119"/>
    </row>
    <row r="412" spans="1:10">
      <c r="A412" s="60" t="s">
        <v>1107</v>
      </c>
      <c r="B412" s="60">
        <v>55972</v>
      </c>
      <c r="C412" s="61">
        <v>1698.2758620689656</v>
      </c>
      <c r="D412" s="135"/>
      <c r="E412" s="32" t="s">
        <v>15392</v>
      </c>
      <c r="F412" s="28">
        <v>1698.28</v>
      </c>
      <c r="G412" s="57"/>
      <c r="H412" s="18">
        <f t="shared" si="6"/>
        <v>-4.13793103439275E-3</v>
      </c>
      <c r="I412" s="119"/>
      <c r="J412" s="119"/>
    </row>
    <row r="413" spans="1:10">
      <c r="A413" s="60" t="s">
        <v>1107</v>
      </c>
      <c r="B413" s="60">
        <v>55973</v>
      </c>
      <c r="C413" s="61">
        <v>2010.6465517241379</v>
      </c>
      <c r="D413" s="135"/>
      <c r="E413" s="32" t="s">
        <v>15393</v>
      </c>
      <c r="F413" s="28">
        <v>2010.65</v>
      </c>
      <c r="G413" s="57"/>
      <c r="H413" s="18">
        <f t="shared" si="6"/>
        <v>-3.4482758621834364E-3</v>
      </c>
      <c r="I413" s="119"/>
      <c r="J413" s="119"/>
    </row>
    <row r="414" spans="1:10">
      <c r="A414" s="60" t="s">
        <v>1107</v>
      </c>
      <c r="B414" s="60">
        <v>55974</v>
      </c>
      <c r="C414" s="61">
        <v>947.42241379310349</v>
      </c>
      <c r="D414" s="135"/>
      <c r="E414" s="32" t="s">
        <v>15394</v>
      </c>
      <c r="F414" s="28">
        <v>947.42000000000007</v>
      </c>
      <c r="G414" s="57"/>
      <c r="H414" s="18">
        <f t="shared" si="6"/>
        <v>2.4137931034147186E-3</v>
      </c>
      <c r="I414" s="119"/>
      <c r="J414" s="119"/>
    </row>
    <row r="415" spans="1:10">
      <c r="A415" s="60" t="s">
        <v>1107</v>
      </c>
      <c r="B415" s="60">
        <v>55975</v>
      </c>
      <c r="C415" s="61">
        <v>2010.6465517241379</v>
      </c>
      <c r="D415" s="135"/>
      <c r="E415" s="32" t="s">
        <v>15395</v>
      </c>
      <c r="F415" s="28">
        <v>2010.65</v>
      </c>
      <c r="G415" s="57"/>
      <c r="H415" s="18">
        <f t="shared" si="6"/>
        <v>-3.4482758621834364E-3</v>
      </c>
      <c r="I415" s="119"/>
      <c r="J415" s="119"/>
    </row>
    <row r="416" spans="1:10">
      <c r="A416" s="60" t="s">
        <v>1107</v>
      </c>
      <c r="B416" s="60">
        <v>55976</v>
      </c>
      <c r="C416" s="61">
        <v>1007.7586206896552</v>
      </c>
      <c r="D416" s="135"/>
      <c r="E416" s="32" t="s">
        <v>15396</v>
      </c>
      <c r="F416" s="28">
        <v>1007.76</v>
      </c>
      <c r="G416" s="57"/>
      <c r="H416" s="18">
        <f t="shared" si="6"/>
        <v>-1.3793103447596877E-3</v>
      </c>
      <c r="I416" s="119"/>
      <c r="J416" s="119"/>
    </row>
    <row r="417" spans="1:10">
      <c r="A417" s="60" t="s">
        <v>1107</v>
      </c>
      <c r="B417" s="60">
        <v>55977</v>
      </c>
      <c r="C417" s="61">
        <v>8745.5258620689656</v>
      </c>
      <c r="D417" s="135"/>
      <c r="E417" s="32" t="s">
        <v>15397</v>
      </c>
      <c r="F417" s="28">
        <v>8745.5299999999988</v>
      </c>
      <c r="G417" s="57"/>
      <c r="H417" s="18">
        <f t="shared" si="6"/>
        <v>-4.1379310332558816E-3</v>
      </c>
      <c r="I417" s="119"/>
      <c r="J417" s="119"/>
    </row>
    <row r="418" spans="1:10">
      <c r="A418" s="60" t="s">
        <v>1107</v>
      </c>
      <c r="B418" s="60">
        <v>55978</v>
      </c>
      <c r="C418" s="61">
        <v>947.42241379310349</v>
      </c>
      <c r="D418" s="135"/>
      <c r="E418" s="32" t="s">
        <v>15398</v>
      </c>
      <c r="F418" s="28">
        <v>947.42000000000007</v>
      </c>
      <c r="G418" s="57"/>
      <c r="H418" s="18">
        <f t="shared" si="6"/>
        <v>2.4137931034147186E-3</v>
      </c>
      <c r="I418" s="119"/>
      <c r="J418" s="119"/>
    </row>
    <row r="419" spans="1:10">
      <c r="A419" s="60" t="s">
        <v>1107</v>
      </c>
      <c r="B419" s="60">
        <v>55979</v>
      </c>
      <c r="C419" s="61">
        <v>3564.6637931034488</v>
      </c>
      <c r="D419" s="135"/>
      <c r="E419" s="32" t="s">
        <v>15399</v>
      </c>
      <c r="F419" s="28">
        <v>3564.66</v>
      </c>
      <c r="G419" s="57"/>
      <c r="H419" s="18">
        <f t="shared" si="6"/>
        <v>3.7931034489702142E-3</v>
      </c>
      <c r="I419" s="119"/>
      <c r="J419" s="119"/>
    </row>
    <row r="420" spans="1:10">
      <c r="A420" s="60" t="s">
        <v>1107</v>
      </c>
      <c r="B420" s="60">
        <v>55980</v>
      </c>
      <c r="C420" s="61">
        <v>3849.1379310344832</v>
      </c>
      <c r="D420" s="135"/>
      <c r="E420" s="32" t="s">
        <v>15400</v>
      </c>
      <c r="F420" s="28">
        <v>3849.14</v>
      </c>
      <c r="G420" s="57"/>
      <c r="H420" s="18">
        <f t="shared" si="6"/>
        <v>-2.0689655166279408E-3</v>
      </c>
      <c r="I420" s="119"/>
      <c r="J420" s="119"/>
    </row>
    <row r="421" spans="1:10">
      <c r="A421" s="60" t="s">
        <v>1107</v>
      </c>
      <c r="B421" s="60">
        <v>55981</v>
      </c>
      <c r="C421" s="61">
        <v>28648.370689655174</v>
      </c>
      <c r="D421" s="135"/>
      <c r="E421" s="32" t="s">
        <v>15401</v>
      </c>
      <c r="F421" s="28">
        <v>28648.37</v>
      </c>
      <c r="G421" s="57"/>
      <c r="H421" s="18">
        <f t="shared" si="6"/>
        <v>6.8965517493779771E-4</v>
      </c>
      <c r="I421" s="119"/>
      <c r="J421" s="119"/>
    </row>
    <row r="422" spans="1:10">
      <c r="A422" s="60" t="s">
        <v>1107</v>
      </c>
      <c r="B422" s="60">
        <v>55982</v>
      </c>
      <c r="C422" s="61">
        <v>1758.6206896551726</v>
      </c>
      <c r="D422" s="135"/>
      <c r="E422" s="32" t="s">
        <v>15402</v>
      </c>
      <c r="F422" s="28">
        <v>1758.62</v>
      </c>
      <c r="G422" s="57"/>
      <c r="H422" s="18">
        <f t="shared" si="6"/>
        <v>6.8965517266406096E-4</v>
      </c>
      <c r="I422" s="119"/>
      <c r="J422" s="119"/>
    </row>
    <row r="423" spans="1:10">
      <c r="A423" s="60" t="s">
        <v>1107</v>
      </c>
      <c r="B423" s="60">
        <v>55983</v>
      </c>
      <c r="C423" s="61">
        <v>1007.7586206896552</v>
      </c>
      <c r="D423" s="135"/>
      <c r="E423" s="32" t="s">
        <v>15403</v>
      </c>
      <c r="F423" s="28">
        <v>1007.76</v>
      </c>
      <c r="G423" s="57"/>
      <c r="H423" s="18">
        <f t="shared" si="6"/>
        <v>-1.3793103447596877E-3</v>
      </c>
      <c r="I423" s="119"/>
      <c r="J423" s="119"/>
    </row>
    <row r="424" spans="1:10">
      <c r="A424" s="60" t="s">
        <v>1107</v>
      </c>
      <c r="B424" s="60">
        <v>55984</v>
      </c>
      <c r="C424" s="61">
        <v>1007.7586206896552</v>
      </c>
      <c r="D424" s="135"/>
      <c r="E424" s="32" t="s">
        <v>15404</v>
      </c>
      <c r="F424" s="28">
        <v>1007.76</v>
      </c>
      <c r="G424" s="57"/>
      <c r="H424" s="18">
        <f t="shared" si="6"/>
        <v>-1.3793103447596877E-3</v>
      </c>
      <c r="I424" s="119"/>
      <c r="J424" s="119"/>
    </row>
    <row r="425" spans="1:10">
      <c r="A425" s="60" t="s">
        <v>1107</v>
      </c>
      <c r="B425" s="60">
        <v>55985</v>
      </c>
      <c r="C425" s="61">
        <v>1007.7586206896552</v>
      </c>
      <c r="D425" s="135"/>
      <c r="E425" s="32" t="s">
        <v>15405</v>
      </c>
      <c r="F425" s="28">
        <v>1007.76</v>
      </c>
      <c r="G425" s="57"/>
      <c r="H425" s="18">
        <f t="shared" si="6"/>
        <v>-1.3793103447596877E-3</v>
      </c>
      <c r="I425" s="119"/>
      <c r="J425" s="119"/>
    </row>
    <row r="426" spans="1:10">
      <c r="A426" s="60" t="s">
        <v>1107</v>
      </c>
      <c r="B426" s="60">
        <v>55986</v>
      </c>
      <c r="C426" s="61">
        <v>5553.810344827587</v>
      </c>
      <c r="D426" s="135"/>
      <c r="E426" s="32" t="s">
        <v>15406</v>
      </c>
      <c r="F426" s="28">
        <v>5553.8099999999995</v>
      </c>
      <c r="G426" s="57"/>
      <c r="H426" s="18">
        <f t="shared" si="6"/>
        <v>3.4482758746889886E-4</v>
      </c>
      <c r="I426" s="119"/>
      <c r="J426" s="119"/>
    </row>
    <row r="427" spans="1:10">
      <c r="A427" s="60" t="s">
        <v>1107</v>
      </c>
      <c r="B427" s="60">
        <v>55987</v>
      </c>
      <c r="C427" s="61">
        <v>5553.810344827587</v>
      </c>
      <c r="D427" s="135"/>
      <c r="E427" s="32" t="s">
        <v>15407</v>
      </c>
      <c r="F427" s="28">
        <v>5553.8099999999995</v>
      </c>
      <c r="G427" s="57"/>
      <c r="H427" s="18">
        <f t="shared" si="6"/>
        <v>3.4482758746889886E-4</v>
      </c>
      <c r="I427" s="119"/>
      <c r="J427" s="119"/>
    </row>
    <row r="428" spans="1:10">
      <c r="A428" s="60" t="s">
        <v>1107</v>
      </c>
      <c r="B428" s="60">
        <v>55988</v>
      </c>
      <c r="C428" s="61">
        <v>1758.6206896551726</v>
      </c>
      <c r="D428" s="135"/>
      <c r="E428" s="32" t="s">
        <v>15408</v>
      </c>
      <c r="F428" s="28">
        <v>1758.6200000000001</v>
      </c>
      <c r="G428" s="57"/>
      <c r="H428" s="18">
        <f t="shared" si="6"/>
        <v>6.8965517243668728E-4</v>
      </c>
      <c r="I428" s="119"/>
      <c r="J428" s="119"/>
    </row>
    <row r="429" spans="1:10">
      <c r="A429" s="60" t="s">
        <v>1107</v>
      </c>
      <c r="B429" s="60">
        <v>55989</v>
      </c>
      <c r="C429" s="61">
        <v>1007.7500000000001</v>
      </c>
      <c r="D429" s="135"/>
      <c r="E429" s="32" t="s">
        <v>15409</v>
      </c>
      <c r="F429" s="28">
        <v>1007.75</v>
      </c>
      <c r="G429" s="57"/>
      <c r="H429" s="18">
        <f t="shared" si="6"/>
        <v>0</v>
      </c>
      <c r="I429" s="119"/>
      <c r="J429" s="119"/>
    </row>
    <row r="430" spans="1:10">
      <c r="A430" s="60" t="s">
        <v>1107</v>
      </c>
      <c r="B430" s="60">
        <v>55990</v>
      </c>
      <c r="C430" s="61">
        <v>947.50862068965512</v>
      </c>
      <c r="D430" s="135"/>
      <c r="E430" s="32" t="s">
        <v>15410</v>
      </c>
      <c r="F430" s="28">
        <v>947.51</v>
      </c>
      <c r="G430" s="57"/>
      <c r="H430" s="18">
        <f t="shared" si="6"/>
        <v>-1.3793103448733746E-3</v>
      </c>
      <c r="I430" s="119"/>
      <c r="J430" s="119"/>
    </row>
    <row r="431" spans="1:10">
      <c r="A431" s="60" t="s">
        <v>1107</v>
      </c>
      <c r="B431" s="60">
        <v>55991</v>
      </c>
      <c r="C431" s="61">
        <v>2887.0689655172414</v>
      </c>
      <c r="D431" s="135"/>
      <c r="E431" s="32" t="s">
        <v>15411</v>
      </c>
      <c r="F431" s="28">
        <v>2887.0699999999997</v>
      </c>
      <c r="G431" s="57"/>
      <c r="H431" s="18">
        <f t="shared" si="6"/>
        <v>-1.0344827583139704E-3</v>
      </c>
      <c r="I431" s="119"/>
      <c r="J431" s="119"/>
    </row>
    <row r="432" spans="1:10">
      <c r="A432" s="60" t="s">
        <v>1107</v>
      </c>
      <c r="B432" s="60">
        <v>55992</v>
      </c>
      <c r="C432" s="61">
        <v>2732.7413793103451</v>
      </c>
      <c r="D432" s="135"/>
      <c r="E432" s="32" t="s">
        <v>15412</v>
      </c>
      <c r="F432" s="28">
        <v>2732.74</v>
      </c>
      <c r="G432" s="57"/>
      <c r="H432" s="18">
        <f t="shared" si="6"/>
        <v>1.3793103453281219E-3</v>
      </c>
      <c r="I432" s="119"/>
      <c r="J432" s="119"/>
    </row>
    <row r="433" spans="1:10">
      <c r="A433" s="60" t="s">
        <v>1107</v>
      </c>
      <c r="B433" s="60">
        <v>55993</v>
      </c>
      <c r="C433" s="61">
        <v>3849.1293103448274</v>
      </c>
      <c r="D433" s="135"/>
      <c r="E433" s="32" t="s">
        <v>15413</v>
      </c>
      <c r="F433" s="28">
        <v>3849.13</v>
      </c>
      <c r="G433" s="57"/>
      <c r="H433" s="18">
        <f t="shared" si="6"/>
        <v>-6.8965517266406096E-4</v>
      </c>
      <c r="I433" s="119"/>
      <c r="J433" s="119"/>
    </row>
    <row r="434" spans="1:10">
      <c r="A434" s="60" t="s">
        <v>1107</v>
      </c>
      <c r="B434" s="60">
        <v>55994</v>
      </c>
      <c r="C434" s="61">
        <v>2404.3103448275865</v>
      </c>
      <c r="D434" s="135"/>
      <c r="E434" s="32" t="s">
        <v>15414</v>
      </c>
      <c r="F434" s="28">
        <v>2404.31</v>
      </c>
      <c r="G434" s="57"/>
      <c r="H434" s="18">
        <f t="shared" si="6"/>
        <v>3.4482758655940415E-4</v>
      </c>
      <c r="I434" s="119"/>
      <c r="J434" s="119"/>
    </row>
    <row r="435" spans="1:10">
      <c r="A435" s="60" t="s">
        <v>1107</v>
      </c>
      <c r="B435" s="60">
        <v>55995</v>
      </c>
      <c r="C435" s="61">
        <v>947.42241379310349</v>
      </c>
      <c r="D435" s="135"/>
      <c r="E435" s="32" t="s">
        <v>15415</v>
      </c>
      <c r="F435" s="28">
        <v>947.42000000000007</v>
      </c>
      <c r="G435" s="57"/>
      <c r="H435" s="18">
        <f t="shared" si="6"/>
        <v>2.4137931034147186E-3</v>
      </c>
      <c r="I435" s="119"/>
      <c r="J435" s="119"/>
    </row>
    <row r="436" spans="1:10">
      <c r="A436" s="60" t="s">
        <v>1107</v>
      </c>
      <c r="B436" s="60">
        <v>55996</v>
      </c>
      <c r="C436" s="61">
        <v>2642.2500000000005</v>
      </c>
      <c r="D436" s="135"/>
      <c r="E436" s="32" t="s">
        <v>15416</v>
      </c>
      <c r="F436" s="28">
        <v>2642.25</v>
      </c>
      <c r="G436" s="57"/>
      <c r="H436" s="18">
        <f t="shared" si="6"/>
        <v>0</v>
      </c>
      <c r="I436" s="119"/>
      <c r="J436" s="119"/>
    </row>
    <row r="437" spans="1:10">
      <c r="A437" s="60" t="s">
        <v>1107</v>
      </c>
      <c r="B437" s="60">
        <v>55997</v>
      </c>
      <c r="C437" s="61">
        <v>2731.8965517241381</v>
      </c>
      <c r="D437" s="135"/>
      <c r="E437" s="32" t="s">
        <v>15417</v>
      </c>
      <c r="F437" s="28">
        <v>2731.8999999999996</v>
      </c>
      <c r="G437" s="57"/>
      <c r="H437" s="18">
        <f t="shared" si="6"/>
        <v>-3.4482758615013154E-3</v>
      </c>
      <c r="I437" s="119"/>
      <c r="J437" s="119"/>
    </row>
    <row r="438" spans="1:10">
      <c r="A438" s="60" t="s">
        <v>1107</v>
      </c>
      <c r="B438" s="60">
        <v>55998</v>
      </c>
      <c r="C438" s="61">
        <v>600</v>
      </c>
      <c r="D438" s="135"/>
      <c r="E438" s="32" t="s">
        <v>15418</v>
      </c>
      <c r="F438" s="28">
        <v>600</v>
      </c>
      <c r="G438" s="57"/>
      <c r="H438" s="18">
        <f t="shared" si="6"/>
        <v>0</v>
      </c>
      <c r="I438" s="119"/>
      <c r="J438" s="119"/>
    </row>
    <row r="439" spans="1:10">
      <c r="A439" s="60" t="s">
        <v>1107</v>
      </c>
      <c r="B439" s="60">
        <v>55999</v>
      </c>
      <c r="C439" s="61">
        <v>2172.4137931034484</v>
      </c>
      <c r="D439" s="135"/>
      <c r="E439" s="32" t="s">
        <v>15419</v>
      </c>
      <c r="F439" s="28">
        <v>2172.41</v>
      </c>
      <c r="G439" s="57"/>
      <c r="H439" s="18">
        <f t="shared" si="6"/>
        <v>3.7931034485154669E-3</v>
      </c>
      <c r="I439" s="119"/>
      <c r="J439" s="119"/>
    </row>
    <row r="440" spans="1:10">
      <c r="A440" s="60" t="s">
        <v>1107</v>
      </c>
      <c r="B440" s="60">
        <v>56000</v>
      </c>
      <c r="C440" s="61">
        <v>1698.2758620689656</v>
      </c>
      <c r="D440" s="135"/>
      <c r="E440" s="32" t="s">
        <v>15420</v>
      </c>
      <c r="F440" s="28">
        <v>1698.28</v>
      </c>
      <c r="G440" s="57"/>
      <c r="H440" s="18">
        <f t="shared" si="6"/>
        <v>-4.13793103439275E-3</v>
      </c>
      <c r="I440" s="119"/>
      <c r="J440" s="119"/>
    </row>
    <row r="441" spans="1:10">
      <c r="A441" s="60" t="s">
        <v>1107</v>
      </c>
      <c r="B441" s="60">
        <v>56001</v>
      </c>
      <c r="C441" s="61">
        <v>1758.6206896551726</v>
      </c>
      <c r="D441" s="135"/>
      <c r="E441" s="32" t="s">
        <v>15421</v>
      </c>
      <c r="F441" s="28">
        <v>1758.62</v>
      </c>
      <c r="G441" s="57"/>
      <c r="H441" s="18">
        <f t="shared" si="6"/>
        <v>6.8965517266406096E-4</v>
      </c>
      <c r="I441" s="119"/>
      <c r="J441" s="119"/>
    </row>
    <row r="442" spans="1:10">
      <c r="A442" s="60" t="s">
        <v>1107</v>
      </c>
      <c r="B442" s="60">
        <v>56002</v>
      </c>
      <c r="C442" s="61">
        <v>1758.6206896551726</v>
      </c>
      <c r="D442" s="135"/>
      <c r="E442" s="32" t="s">
        <v>15422</v>
      </c>
      <c r="F442" s="28">
        <v>1758.62</v>
      </c>
      <c r="G442" s="57"/>
      <c r="H442" s="18">
        <f t="shared" si="6"/>
        <v>6.8965517266406096E-4</v>
      </c>
      <c r="I442" s="119"/>
      <c r="J442" s="119"/>
    </row>
    <row r="443" spans="1:10">
      <c r="A443" s="60" t="s">
        <v>1107</v>
      </c>
      <c r="B443" s="60">
        <v>56003</v>
      </c>
      <c r="C443" s="61">
        <v>1007.7500000000001</v>
      </c>
      <c r="D443" s="135"/>
      <c r="E443" s="32" t="s">
        <v>15423</v>
      </c>
      <c r="F443" s="28">
        <v>1007.75</v>
      </c>
      <c r="G443" s="57"/>
      <c r="H443" s="18">
        <f t="shared" si="6"/>
        <v>0</v>
      </c>
      <c r="I443" s="119"/>
      <c r="J443" s="119"/>
    </row>
    <row r="444" spans="1:10">
      <c r="A444" s="60" t="s">
        <v>1107</v>
      </c>
      <c r="B444" s="60">
        <v>56004</v>
      </c>
      <c r="C444" s="61">
        <v>4537.9310344827591</v>
      </c>
      <c r="D444" s="135"/>
      <c r="E444" s="32" t="s">
        <v>15424</v>
      </c>
      <c r="F444" s="28">
        <v>4537.93</v>
      </c>
      <c r="G444" s="57"/>
      <c r="H444" s="18">
        <f t="shared" si="6"/>
        <v>1.0344827587687178E-3</v>
      </c>
      <c r="I444" s="119"/>
      <c r="J444" s="119"/>
    </row>
    <row r="445" spans="1:10">
      <c r="A445" s="60" t="s">
        <v>1107</v>
      </c>
      <c r="B445" s="60">
        <v>56005</v>
      </c>
      <c r="C445" s="61">
        <v>991.37068965517244</v>
      </c>
      <c r="D445" s="135"/>
      <c r="E445" s="32" t="s">
        <v>15425</v>
      </c>
      <c r="F445" s="28">
        <v>991.37</v>
      </c>
      <c r="G445" s="57"/>
      <c r="H445" s="18">
        <f t="shared" si="6"/>
        <v>6.8965517243668728E-4</v>
      </c>
      <c r="I445" s="119"/>
      <c r="J445" s="119"/>
    </row>
    <row r="446" spans="1:10">
      <c r="A446" s="60" t="s">
        <v>1107</v>
      </c>
      <c r="B446" s="60">
        <v>56006</v>
      </c>
      <c r="C446" s="61">
        <v>531.60344827586209</v>
      </c>
      <c r="D446" s="135"/>
      <c r="E446" s="32" t="s">
        <v>15426</v>
      </c>
      <c r="F446" s="28">
        <v>531.6</v>
      </c>
      <c r="G446" s="57"/>
      <c r="H446" s="18">
        <f t="shared" si="6"/>
        <v>3.4482758620697496E-3</v>
      </c>
      <c r="I446" s="119"/>
      <c r="J446" s="119"/>
    </row>
    <row r="447" spans="1:10">
      <c r="A447" s="60" t="s">
        <v>1107</v>
      </c>
      <c r="B447" s="60">
        <v>56007</v>
      </c>
      <c r="C447" s="61">
        <v>2034.4827586206898</v>
      </c>
      <c r="D447" s="135"/>
      <c r="E447" s="32" t="s">
        <v>15427</v>
      </c>
      <c r="F447" s="28">
        <v>2034.48</v>
      </c>
      <c r="G447" s="57"/>
      <c r="H447" s="18">
        <f t="shared" si="6"/>
        <v>2.7586206897467491E-3</v>
      </c>
      <c r="I447" s="119"/>
      <c r="J447" s="119"/>
    </row>
    <row r="448" spans="1:10">
      <c r="A448" s="60" t="s">
        <v>1107</v>
      </c>
      <c r="B448" s="60">
        <v>56008</v>
      </c>
      <c r="C448" s="61">
        <v>947.42241379310349</v>
      </c>
      <c r="D448" s="135"/>
      <c r="E448" s="32" t="s">
        <v>15428</v>
      </c>
      <c r="F448" s="28">
        <v>947.42000000000007</v>
      </c>
      <c r="G448" s="57"/>
      <c r="H448" s="18">
        <f t="shared" si="6"/>
        <v>2.4137931034147186E-3</v>
      </c>
      <c r="I448" s="119"/>
      <c r="J448" s="119"/>
    </row>
    <row r="449" spans="1:10">
      <c r="A449" s="60" t="s">
        <v>1107</v>
      </c>
      <c r="B449" s="60">
        <v>56009</v>
      </c>
      <c r="C449" s="61">
        <v>2801.7327586206902</v>
      </c>
      <c r="D449" s="135"/>
      <c r="E449" s="32" t="s">
        <v>15429</v>
      </c>
      <c r="F449" s="28">
        <v>2801.73</v>
      </c>
      <c r="G449" s="57"/>
      <c r="H449" s="18">
        <f t="shared" si="6"/>
        <v>2.7586206902014965E-3</v>
      </c>
      <c r="I449" s="119"/>
      <c r="J449" s="119"/>
    </row>
    <row r="450" spans="1:10">
      <c r="A450" s="60" t="s">
        <v>1107</v>
      </c>
      <c r="B450" s="60">
        <v>56010</v>
      </c>
      <c r="C450" s="61">
        <v>12231.939655172415</v>
      </c>
      <c r="D450" s="135"/>
      <c r="E450" s="32" t="s">
        <v>15430</v>
      </c>
      <c r="F450" s="28">
        <v>12231.94</v>
      </c>
      <c r="G450" s="57"/>
      <c r="H450" s="18">
        <f t="shared" si="6"/>
        <v>-3.4482758564990945E-4</v>
      </c>
      <c r="I450" s="119"/>
      <c r="J450" s="119"/>
    </row>
    <row r="451" spans="1:10">
      <c r="A451" s="60" t="s">
        <v>1107</v>
      </c>
      <c r="B451" s="60">
        <v>56011</v>
      </c>
      <c r="C451" s="61">
        <v>8294.1896551724149</v>
      </c>
      <c r="D451" s="135"/>
      <c r="E451" s="32" t="s">
        <v>15431</v>
      </c>
      <c r="F451" s="28">
        <v>8294.19</v>
      </c>
      <c r="G451" s="57"/>
      <c r="H451" s="18">
        <f t="shared" si="6"/>
        <v>-3.4482758564990945E-4</v>
      </c>
      <c r="I451" s="119"/>
      <c r="J451" s="119"/>
    </row>
    <row r="452" spans="1:10">
      <c r="A452" s="60" t="s">
        <v>1107</v>
      </c>
      <c r="B452" s="60">
        <v>56012</v>
      </c>
      <c r="C452" s="61">
        <v>6387.9396551724149</v>
      </c>
      <c r="D452" s="135"/>
      <c r="E452" s="32" t="s">
        <v>15432</v>
      </c>
      <c r="F452" s="28">
        <v>6387.9400000000005</v>
      </c>
      <c r="G452" s="57"/>
      <c r="H452" s="18">
        <f t="shared" si="6"/>
        <v>-3.4482758564990945E-4</v>
      </c>
      <c r="I452" s="119"/>
      <c r="J452" s="119"/>
    </row>
    <row r="453" spans="1:10">
      <c r="A453" s="60" t="s">
        <v>1107</v>
      </c>
      <c r="B453" s="60">
        <v>56013</v>
      </c>
      <c r="C453" s="61">
        <v>1007.7500000000001</v>
      </c>
      <c r="D453" s="135"/>
      <c r="E453" s="32" t="s">
        <v>15433</v>
      </c>
      <c r="F453" s="28">
        <v>1007.75</v>
      </c>
      <c r="G453" s="57"/>
      <c r="H453" s="18">
        <f t="shared" si="6"/>
        <v>0</v>
      </c>
      <c r="I453" s="119"/>
      <c r="J453" s="119"/>
    </row>
    <row r="454" spans="1:10">
      <c r="A454" s="60" t="s">
        <v>1107</v>
      </c>
      <c r="B454" s="60">
        <v>56014</v>
      </c>
      <c r="C454" s="61">
        <v>400</v>
      </c>
      <c r="D454" s="135"/>
      <c r="E454" s="32" t="s">
        <v>15434</v>
      </c>
      <c r="F454" s="28">
        <v>400</v>
      </c>
      <c r="G454" s="57"/>
      <c r="H454" s="18">
        <f t="shared" si="6"/>
        <v>0</v>
      </c>
      <c r="I454" s="119"/>
      <c r="J454" s="119"/>
    </row>
    <row r="455" spans="1:10">
      <c r="A455" s="60" t="s">
        <v>1107</v>
      </c>
      <c r="B455" s="60">
        <v>56015</v>
      </c>
      <c r="C455" s="61">
        <v>1007.7586206896552</v>
      </c>
      <c r="D455" s="135"/>
      <c r="E455" s="32" t="s">
        <v>15435</v>
      </c>
      <c r="F455" s="28">
        <v>1007.76</v>
      </c>
      <c r="G455" s="57"/>
      <c r="H455" s="18">
        <f t="shared" si="6"/>
        <v>-1.3793103447596877E-3</v>
      </c>
      <c r="I455" s="119"/>
      <c r="J455" s="119"/>
    </row>
    <row r="456" spans="1:10">
      <c r="A456" s="60" t="s">
        <v>1107</v>
      </c>
      <c r="B456" s="60">
        <v>56016</v>
      </c>
      <c r="C456" s="61">
        <v>947.42241379310349</v>
      </c>
      <c r="D456" s="135"/>
      <c r="E456" s="32" t="s">
        <v>15436</v>
      </c>
      <c r="F456" s="28">
        <v>947.42000000000007</v>
      </c>
      <c r="G456" s="57"/>
      <c r="H456" s="18">
        <f t="shared" ref="H456:H519" si="7">+C456-F456</f>
        <v>2.4137931034147186E-3</v>
      </c>
      <c r="I456" s="119"/>
      <c r="J456" s="119"/>
    </row>
    <row r="457" spans="1:10">
      <c r="A457" s="60" t="s">
        <v>1107</v>
      </c>
      <c r="B457" s="60">
        <v>56017</v>
      </c>
      <c r="C457" s="61">
        <v>1758.6120689655174</v>
      </c>
      <c r="D457" s="135"/>
      <c r="E457" s="32" t="s">
        <v>15437</v>
      </c>
      <c r="F457" s="28">
        <v>1758.61</v>
      </c>
      <c r="G457" s="57"/>
      <c r="H457" s="18">
        <f t="shared" si="7"/>
        <v>2.0689655175374355E-3</v>
      </c>
      <c r="I457" s="119"/>
      <c r="J457" s="119"/>
    </row>
    <row r="458" spans="1:10">
      <c r="A458" s="60" t="s">
        <v>1107</v>
      </c>
      <c r="B458" s="60">
        <v>56018</v>
      </c>
      <c r="C458" s="61">
        <v>1007.7500000000001</v>
      </c>
      <c r="D458" s="135"/>
      <c r="E458" s="32" t="s">
        <v>15438</v>
      </c>
      <c r="F458" s="28">
        <v>1007.75</v>
      </c>
      <c r="G458" s="57"/>
      <c r="H458" s="18">
        <f t="shared" si="7"/>
        <v>0</v>
      </c>
      <c r="I458" s="119"/>
      <c r="J458" s="119"/>
    </row>
    <row r="459" spans="1:10">
      <c r="A459" s="60" t="s">
        <v>1107</v>
      </c>
      <c r="B459" s="60">
        <v>56019</v>
      </c>
      <c r="C459" s="61">
        <v>1007.7586206896552</v>
      </c>
      <c r="D459" s="135"/>
      <c r="E459" s="32" t="s">
        <v>15439</v>
      </c>
      <c r="F459" s="28">
        <v>1007.76</v>
      </c>
      <c r="G459" s="57"/>
      <c r="H459" s="18">
        <f t="shared" si="7"/>
        <v>-1.3793103447596877E-3</v>
      </c>
      <c r="I459" s="119"/>
      <c r="J459" s="119"/>
    </row>
    <row r="460" spans="1:10">
      <c r="A460" s="60" t="s">
        <v>1107</v>
      </c>
      <c r="B460" s="60">
        <v>56020</v>
      </c>
      <c r="C460" s="61">
        <v>1007.7586206896552</v>
      </c>
      <c r="D460" s="135"/>
      <c r="E460" s="32" t="s">
        <v>15440</v>
      </c>
      <c r="F460" s="28">
        <v>1007.76</v>
      </c>
      <c r="G460" s="57"/>
      <c r="H460" s="18">
        <f t="shared" si="7"/>
        <v>-1.3793103447596877E-3</v>
      </c>
      <c r="I460" s="119"/>
      <c r="J460" s="119"/>
    </row>
    <row r="461" spans="1:10">
      <c r="A461" s="60" t="s">
        <v>1107</v>
      </c>
      <c r="B461" s="60">
        <v>56021</v>
      </c>
      <c r="C461" s="61">
        <v>1698.2758620689656</v>
      </c>
      <c r="D461" s="135"/>
      <c r="E461" s="32" t="s">
        <v>15441</v>
      </c>
      <c r="F461" s="28">
        <v>1698.28</v>
      </c>
      <c r="G461" s="57"/>
      <c r="H461" s="18">
        <f t="shared" si="7"/>
        <v>-4.13793103439275E-3</v>
      </c>
      <c r="I461" s="119"/>
      <c r="J461" s="119"/>
    </row>
    <row r="462" spans="1:10">
      <c r="A462" s="60" t="s">
        <v>1107</v>
      </c>
      <c r="B462" s="60">
        <v>56022</v>
      </c>
      <c r="C462" s="61">
        <v>60.336206896551722</v>
      </c>
      <c r="D462" s="135"/>
      <c r="E462" s="32" t="s">
        <v>15442</v>
      </c>
      <c r="F462" s="28">
        <v>60.34</v>
      </c>
      <c r="G462" s="57"/>
      <c r="H462" s="18">
        <f t="shared" si="7"/>
        <v>-3.7931034482809878E-3</v>
      </c>
      <c r="I462" s="119"/>
      <c r="J462" s="119"/>
    </row>
    <row r="463" spans="1:10">
      <c r="A463" s="60" t="s">
        <v>1107</v>
      </c>
      <c r="B463" s="60">
        <v>56023</v>
      </c>
      <c r="C463" s="61">
        <v>947.42241379310349</v>
      </c>
      <c r="D463" s="135"/>
      <c r="E463" s="32" t="s">
        <v>15443</v>
      </c>
      <c r="F463" s="28">
        <v>947.42000000000007</v>
      </c>
      <c r="G463" s="57"/>
      <c r="H463" s="18">
        <f t="shared" si="7"/>
        <v>2.4137931034147186E-3</v>
      </c>
      <c r="I463" s="119"/>
      <c r="J463" s="119"/>
    </row>
    <row r="464" spans="1:10">
      <c r="A464" s="60" t="s">
        <v>1107</v>
      </c>
      <c r="B464" s="60">
        <v>56024</v>
      </c>
      <c r="C464" s="61">
        <v>1007.7586206896552</v>
      </c>
      <c r="D464" s="135"/>
      <c r="E464" s="32" t="s">
        <v>15444</v>
      </c>
      <c r="F464" s="28">
        <v>1007.76</v>
      </c>
      <c r="G464" s="57"/>
      <c r="H464" s="18">
        <f t="shared" si="7"/>
        <v>-1.3793103447596877E-3</v>
      </c>
      <c r="I464" s="119"/>
      <c r="J464" s="119"/>
    </row>
    <row r="465" spans="1:10">
      <c r="A465" s="60" t="s">
        <v>1107</v>
      </c>
      <c r="B465" s="60">
        <v>56025</v>
      </c>
      <c r="C465" s="61">
        <v>1007.7586206896552</v>
      </c>
      <c r="D465" s="135"/>
      <c r="E465" s="32" t="s">
        <v>15445</v>
      </c>
      <c r="F465" s="28">
        <v>1007.76</v>
      </c>
      <c r="G465" s="57"/>
      <c r="H465" s="18">
        <f t="shared" si="7"/>
        <v>-1.3793103447596877E-3</v>
      </c>
      <c r="I465" s="119"/>
      <c r="J465" s="119"/>
    </row>
    <row r="466" spans="1:10">
      <c r="A466" s="60" t="s">
        <v>1107</v>
      </c>
      <c r="B466" s="60">
        <v>56026</v>
      </c>
      <c r="C466" s="61">
        <v>1007.7586206896552</v>
      </c>
      <c r="D466" s="135"/>
      <c r="E466" s="32" t="s">
        <v>15446</v>
      </c>
      <c r="F466" s="28">
        <v>1007.76</v>
      </c>
      <c r="G466" s="57"/>
      <c r="H466" s="18">
        <f t="shared" si="7"/>
        <v>-1.3793103447596877E-3</v>
      </c>
      <c r="I466" s="119"/>
      <c r="J466" s="119"/>
    </row>
    <row r="467" spans="1:10">
      <c r="A467" s="60" t="s">
        <v>1107</v>
      </c>
      <c r="B467" s="60">
        <v>56027</v>
      </c>
      <c r="C467" s="61">
        <v>2086.2068965517242</v>
      </c>
      <c r="D467" s="135"/>
      <c r="E467" s="32" t="s">
        <v>15447</v>
      </c>
      <c r="F467" s="28">
        <v>2086.21</v>
      </c>
      <c r="G467" s="57"/>
      <c r="H467" s="18">
        <f t="shared" si="7"/>
        <v>-3.1034482758514059E-3</v>
      </c>
      <c r="I467" s="119"/>
      <c r="J467" s="119"/>
    </row>
    <row r="468" spans="1:10">
      <c r="A468" s="60" t="s">
        <v>1107</v>
      </c>
      <c r="B468" s="60">
        <v>56028</v>
      </c>
      <c r="C468" s="61">
        <v>1758.6206896551726</v>
      </c>
      <c r="D468" s="135"/>
      <c r="E468" s="32" t="s">
        <v>15448</v>
      </c>
      <c r="F468" s="28">
        <v>1758.62</v>
      </c>
      <c r="G468" s="57"/>
      <c r="H468" s="18">
        <f t="shared" si="7"/>
        <v>6.8965517266406096E-4</v>
      </c>
      <c r="I468" s="119"/>
      <c r="J468" s="119"/>
    </row>
    <row r="469" spans="1:10">
      <c r="A469" s="60" t="s">
        <v>1107</v>
      </c>
      <c r="B469" s="60">
        <v>56029</v>
      </c>
      <c r="C469" s="61">
        <v>2862.0689655172414</v>
      </c>
      <c r="D469" s="135"/>
      <c r="E469" s="32" t="s">
        <v>15449</v>
      </c>
      <c r="F469" s="28">
        <v>2862.07</v>
      </c>
      <c r="G469" s="57"/>
      <c r="H469" s="18">
        <f t="shared" si="7"/>
        <v>-1.0344827587687178E-3</v>
      </c>
      <c r="I469" s="119"/>
      <c r="J469" s="119"/>
    </row>
    <row r="470" spans="1:10">
      <c r="A470" s="60" t="s">
        <v>1107</v>
      </c>
      <c r="B470" s="60">
        <v>56030</v>
      </c>
      <c r="C470" s="61">
        <v>2862.0603448275861</v>
      </c>
      <c r="D470" s="135"/>
      <c r="E470" s="32" t="s">
        <v>15450</v>
      </c>
      <c r="F470" s="28">
        <v>2862.06</v>
      </c>
      <c r="G470" s="57"/>
      <c r="H470" s="18">
        <f t="shared" si="7"/>
        <v>3.448275861046568E-4</v>
      </c>
      <c r="I470" s="119"/>
      <c r="J470" s="119"/>
    </row>
    <row r="471" spans="1:10">
      <c r="A471" s="60" t="s">
        <v>1107</v>
      </c>
      <c r="B471" s="60">
        <v>56031</v>
      </c>
      <c r="C471" s="61">
        <v>1007.7586206896552</v>
      </c>
      <c r="D471" s="135"/>
      <c r="E471" s="32" t="s">
        <v>15451</v>
      </c>
      <c r="F471" s="28">
        <v>1007.76</v>
      </c>
      <c r="G471" s="57"/>
      <c r="H471" s="18">
        <f t="shared" si="7"/>
        <v>-1.3793103447596877E-3</v>
      </c>
      <c r="I471" s="119"/>
      <c r="J471" s="119"/>
    </row>
    <row r="472" spans="1:10">
      <c r="A472" s="60" t="s">
        <v>1107</v>
      </c>
      <c r="B472" s="60">
        <v>56032</v>
      </c>
      <c r="C472" s="61">
        <v>5672.3965517241377</v>
      </c>
      <c r="D472" s="135"/>
      <c r="E472" s="32" t="s">
        <v>15452</v>
      </c>
      <c r="F472" s="28">
        <v>5672.4</v>
      </c>
      <c r="G472" s="57"/>
      <c r="H472" s="18">
        <f t="shared" si="7"/>
        <v>-3.4482758619560627E-3</v>
      </c>
      <c r="I472" s="119"/>
      <c r="J472" s="119"/>
    </row>
    <row r="473" spans="1:10">
      <c r="A473" s="60" t="s">
        <v>1107</v>
      </c>
      <c r="B473" s="60">
        <v>56033</v>
      </c>
      <c r="C473" s="61">
        <v>1698.2672413793105</v>
      </c>
      <c r="D473" s="135"/>
      <c r="E473" s="32" t="s">
        <v>15453</v>
      </c>
      <c r="F473" s="28">
        <v>1698.27</v>
      </c>
      <c r="G473" s="57"/>
      <c r="H473" s="18">
        <f t="shared" si="7"/>
        <v>-2.7586206895193754E-3</v>
      </c>
      <c r="I473" s="119"/>
      <c r="J473" s="119"/>
    </row>
    <row r="474" spans="1:10">
      <c r="A474" s="60" t="s">
        <v>1107</v>
      </c>
      <c r="B474" s="60">
        <v>56034</v>
      </c>
      <c r="C474" s="61">
        <v>2146.5517241379312</v>
      </c>
      <c r="D474" s="135"/>
      <c r="E474" s="32" t="s">
        <v>15454</v>
      </c>
      <c r="F474" s="28">
        <v>2146.5499999999997</v>
      </c>
      <c r="G474" s="57"/>
      <c r="H474" s="18">
        <f t="shared" si="7"/>
        <v>1.7241379314327787E-3</v>
      </c>
      <c r="I474" s="119"/>
      <c r="J474" s="119"/>
    </row>
    <row r="475" spans="1:10">
      <c r="A475" s="60" t="s">
        <v>1107</v>
      </c>
      <c r="B475" s="60">
        <v>56035</v>
      </c>
      <c r="C475" s="61">
        <v>1435.1810344827586</v>
      </c>
      <c r="D475" s="135"/>
      <c r="E475" s="32" t="s">
        <v>15455</v>
      </c>
      <c r="F475" s="28">
        <v>1435.18</v>
      </c>
      <c r="G475" s="57"/>
      <c r="H475" s="18">
        <f t="shared" si="7"/>
        <v>1.0344827585413441E-3</v>
      </c>
      <c r="I475" s="119"/>
      <c r="J475" s="119"/>
    </row>
    <row r="476" spans="1:10">
      <c r="A476" s="60" t="s">
        <v>1107</v>
      </c>
      <c r="B476" s="60">
        <v>56036</v>
      </c>
      <c r="C476" s="61">
        <v>1007.7586206896552</v>
      </c>
      <c r="D476" s="135"/>
      <c r="E476" s="32" t="s">
        <v>15456</v>
      </c>
      <c r="F476" s="28">
        <v>1007.76</v>
      </c>
      <c r="G476" s="57"/>
      <c r="H476" s="18">
        <f t="shared" si="7"/>
        <v>-1.3793103447596877E-3</v>
      </c>
      <c r="I476" s="119"/>
      <c r="J476" s="119"/>
    </row>
    <row r="477" spans="1:10">
      <c r="A477" s="60" t="s">
        <v>1107</v>
      </c>
      <c r="B477" s="60">
        <v>56037</v>
      </c>
      <c r="C477" s="61">
        <v>1223.2758620689656</v>
      </c>
      <c r="D477" s="135"/>
      <c r="E477" s="32" t="s">
        <v>15457</v>
      </c>
      <c r="F477" s="28">
        <v>1223.28</v>
      </c>
      <c r="G477" s="57"/>
      <c r="H477" s="18">
        <f t="shared" si="7"/>
        <v>-4.13793103439275E-3</v>
      </c>
      <c r="I477" s="119"/>
      <c r="J477" s="119"/>
    </row>
    <row r="478" spans="1:10">
      <c r="A478" s="60" t="s">
        <v>1107</v>
      </c>
      <c r="B478" s="60">
        <v>56038</v>
      </c>
      <c r="C478" s="61">
        <v>1758.6206896551726</v>
      </c>
      <c r="D478" s="135"/>
      <c r="E478" s="32" t="s">
        <v>15458</v>
      </c>
      <c r="F478" s="28">
        <v>1758.62</v>
      </c>
      <c r="G478" s="57"/>
      <c r="H478" s="18">
        <f t="shared" si="7"/>
        <v>6.8965517266406096E-4</v>
      </c>
      <c r="I478" s="119"/>
      <c r="J478" s="119"/>
    </row>
    <row r="479" spans="1:10">
      <c r="A479" s="60" t="s">
        <v>1107</v>
      </c>
      <c r="B479" s="60">
        <v>56039</v>
      </c>
      <c r="C479" s="61">
        <v>2801.7327586206902</v>
      </c>
      <c r="D479" s="135"/>
      <c r="E479" s="32" t="s">
        <v>15459</v>
      </c>
      <c r="F479" s="28">
        <v>2801.73</v>
      </c>
      <c r="G479" s="57"/>
      <c r="H479" s="18">
        <f t="shared" si="7"/>
        <v>2.7586206902014965E-3</v>
      </c>
      <c r="I479" s="119"/>
      <c r="J479" s="119"/>
    </row>
    <row r="480" spans="1:10">
      <c r="A480" s="60" t="s">
        <v>1107</v>
      </c>
      <c r="B480" s="60">
        <v>56040</v>
      </c>
      <c r="C480" s="61">
        <v>2086.1982758620688</v>
      </c>
      <c r="D480" s="135"/>
      <c r="E480" s="32" t="s">
        <v>15460</v>
      </c>
      <c r="F480" s="28">
        <v>2086.1999999999998</v>
      </c>
      <c r="G480" s="57"/>
      <c r="H480" s="18">
        <f t="shared" si="7"/>
        <v>-1.7241379309780314E-3</v>
      </c>
      <c r="I480" s="119"/>
      <c r="J480" s="119"/>
    </row>
    <row r="481" spans="1:10">
      <c r="A481" s="60" t="s">
        <v>1107</v>
      </c>
      <c r="B481" s="60">
        <v>56041</v>
      </c>
      <c r="C481" s="61">
        <v>434.94827586206901</v>
      </c>
      <c r="D481" s="135"/>
      <c r="E481" s="32" t="s">
        <v>15461</v>
      </c>
      <c r="F481" s="28">
        <v>434.95</v>
      </c>
      <c r="G481" s="57"/>
      <c r="H481" s="18">
        <f t="shared" si="7"/>
        <v>-1.7241379309780314E-3</v>
      </c>
      <c r="I481" s="119"/>
      <c r="J481" s="119"/>
    </row>
    <row r="482" spans="1:10">
      <c r="A482" s="60" t="s">
        <v>1107</v>
      </c>
      <c r="B482" s="60">
        <v>56042</v>
      </c>
      <c r="C482" s="61">
        <v>4537.9310344827591</v>
      </c>
      <c r="D482" s="135"/>
      <c r="E482" s="32" t="s">
        <v>15462</v>
      </c>
      <c r="F482" s="28">
        <v>4537.93</v>
      </c>
      <c r="G482" s="57"/>
      <c r="H482" s="18">
        <f t="shared" si="7"/>
        <v>1.0344827587687178E-3</v>
      </c>
      <c r="I482" s="119"/>
      <c r="J482" s="119"/>
    </row>
    <row r="483" spans="1:10">
      <c r="A483" s="60" t="s">
        <v>1107</v>
      </c>
      <c r="B483" s="60">
        <v>56043</v>
      </c>
      <c r="C483" s="61">
        <v>900.70689655172418</v>
      </c>
      <c r="D483" s="135"/>
      <c r="E483" s="32" t="s">
        <v>15463</v>
      </c>
      <c r="F483" s="28">
        <v>900.71</v>
      </c>
      <c r="G483" s="57"/>
      <c r="H483" s="18">
        <f t="shared" si="7"/>
        <v>-3.1034482758514059E-3</v>
      </c>
      <c r="I483" s="119"/>
      <c r="J483" s="119"/>
    </row>
    <row r="484" spans="1:10">
      <c r="A484" s="60" t="s">
        <v>1107</v>
      </c>
      <c r="B484" s="60">
        <v>56044</v>
      </c>
      <c r="C484" s="61">
        <v>991.37068965517244</v>
      </c>
      <c r="D484" s="135"/>
      <c r="E484" s="32" t="s">
        <v>15464</v>
      </c>
      <c r="F484" s="28">
        <v>991.37</v>
      </c>
      <c r="G484" s="57"/>
      <c r="H484" s="18">
        <f t="shared" si="7"/>
        <v>6.8965517243668728E-4</v>
      </c>
      <c r="I484" s="119"/>
      <c r="J484" s="119"/>
    </row>
    <row r="485" spans="1:10">
      <c r="A485" s="60" t="s">
        <v>1107</v>
      </c>
      <c r="B485" s="60">
        <v>56045</v>
      </c>
      <c r="C485" s="61">
        <v>2474.3879310344828</v>
      </c>
      <c r="D485" s="135"/>
      <c r="E485" s="32" t="s">
        <v>15465</v>
      </c>
      <c r="F485" s="28">
        <v>2474.39</v>
      </c>
      <c r="G485" s="57"/>
      <c r="H485" s="18">
        <f t="shared" si="7"/>
        <v>-2.0689655170826882E-3</v>
      </c>
      <c r="I485" s="119"/>
      <c r="J485" s="119"/>
    </row>
    <row r="486" spans="1:10">
      <c r="A486" s="60" t="s">
        <v>1107</v>
      </c>
      <c r="B486" s="60">
        <v>56046</v>
      </c>
      <c r="C486" s="61">
        <v>1602.5862068965519</v>
      </c>
      <c r="D486" s="135"/>
      <c r="E486" s="32" t="s">
        <v>15466</v>
      </c>
      <c r="F486" s="28">
        <v>1602.59</v>
      </c>
      <c r="G486" s="57"/>
      <c r="H486" s="18">
        <f t="shared" si="7"/>
        <v>-3.7931034480607195E-3</v>
      </c>
      <c r="I486" s="119"/>
      <c r="J486" s="119"/>
    </row>
    <row r="487" spans="1:10">
      <c r="A487" s="60" t="s">
        <v>1107</v>
      </c>
      <c r="B487" s="60">
        <v>56047</v>
      </c>
      <c r="C487" s="61">
        <v>4537.9310344827591</v>
      </c>
      <c r="D487" s="135"/>
      <c r="E487" s="32" t="s">
        <v>15467</v>
      </c>
      <c r="F487" s="28">
        <v>4537.93</v>
      </c>
      <c r="G487" s="57"/>
      <c r="H487" s="18">
        <f t="shared" si="7"/>
        <v>1.0344827587687178E-3</v>
      </c>
      <c r="I487" s="119"/>
      <c r="J487" s="119"/>
    </row>
    <row r="488" spans="1:10">
      <c r="A488" s="60" t="s">
        <v>1107</v>
      </c>
      <c r="B488" s="60">
        <v>56048</v>
      </c>
      <c r="C488" s="61">
        <v>1007.7586206896552</v>
      </c>
      <c r="D488" s="135"/>
      <c r="E488" s="32" t="s">
        <v>15468</v>
      </c>
      <c r="F488" s="28">
        <v>1007.76</v>
      </c>
      <c r="G488" s="57"/>
      <c r="H488" s="18">
        <f t="shared" si="7"/>
        <v>-1.3793103447596877E-3</v>
      </c>
      <c r="I488" s="119"/>
      <c r="J488" s="119"/>
    </row>
    <row r="489" spans="1:10">
      <c r="A489" s="60" t="s">
        <v>1107</v>
      </c>
      <c r="B489" s="60">
        <v>56049</v>
      </c>
      <c r="C489" s="61">
        <v>99.000000000000014</v>
      </c>
      <c r="D489" s="135"/>
      <c r="E489" s="32" t="s">
        <v>15469</v>
      </c>
      <c r="F489" s="28">
        <v>99</v>
      </c>
      <c r="G489" s="57"/>
      <c r="H489" s="18">
        <f t="shared" si="7"/>
        <v>0</v>
      </c>
      <c r="I489" s="119"/>
      <c r="J489" s="119"/>
    </row>
    <row r="490" spans="1:10">
      <c r="A490" s="60" t="s">
        <v>1107</v>
      </c>
      <c r="B490" s="60">
        <v>56050</v>
      </c>
      <c r="C490" s="61">
        <v>66</v>
      </c>
      <c r="D490" s="135"/>
      <c r="E490" s="32" t="s">
        <v>15470</v>
      </c>
      <c r="F490" s="28">
        <v>66</v>
      </c>
      <c r="G490" s="57"/>
      <c r="H490" s="18">
        <f t="shared" si="7"/>
        <v>0</v>
      </c>
      <c r="I490" s="119"/>
      <c r="J490" s="119"/>
    </row>
    <row r="491" spans="1:10">
      <c r="A491" s="60" t="s">
        <v>1107</v>
      </c>
      <c r="B491" s="60">
        <v>56051</v>
      </c>
      <c r="C491" s="61">
        <v>66</v>
      </c>
      <c r="D491" s="135"/>
      <c r="E491" s="32" t="s">
        <v>15471</v>
      </c>
      <c r="F491" s="28">
        <v>66</v>
      </c>
      <c r="G491" s="57"/>
      <c r="H491" s="18">
        <f t="shared" si="7"/>
        <v>0</v>
      </c>
      <c r="I491" s="119"/>
      <c r="J491" s="119"/>
    </row>
    <row r="492" spans="1:10">
      <c r="A492" s="60" t="s">
        <v>1107</v>
      </c>
      <c r="B492" s="60">
        <v>56052</v>
      </c>
      <c r="C492" s="61">
        <v>3161.8189655172418</v>
      </c>
      <c r="D492" s="135"/>
      <c r="E492" s="32" t="s">
        <v>15472</v>
      </c>
      <c r="F492" s="28">
        <v>3161.82</v>
      </c>
      <c r="G492" s="57"/>
      <c r="H492" s="18">
        <f t="shared" si="7"/>
        <v>-1.0344827583139704E-3</v>
      </c>
      <c r="I492" s="119"/>
      <c r="J492" s="119"/>
    </row>
    <row r="493" spans="1:10">
      <c r="A493" s="60" t="s">
        <v>1107</v>
      </c>
      <c r="B493" s="60">
        <v>56053</v>
      </c>
      <c r="C493" s="61">
        <v>260.33620689655174</v>
      </c>
      <c r="D493" s="135"/>
      <c r="E493" s="32" t="s">
        <v>15473</v>
      </c>
      <c r="F493" s="28">
        <v>260.33999999999997</v>
      </c>
      <c r="G493" s="57"/>
      <c r="H493" s="18">
        <f t="shared" si="7"/>
        <v>-3.7931034482312498E-3</v>
      </c>
      <c r="I493" s="119"/>
      <c r="J493" s="119"/>
    </row>
    <row r="494" spans="1:10">
      <c r="A494" s="60" t="s">
        <v>1107</v>
      </c>
      <c r="B494" s="60">
        <v>56054</v>
      </c>
      <c r="C494" s="61">
        <v>99.000000000000014</v>
      </c>
      <c r="D494" s="135"/>
      <c r="E494" s="32" t="s">
        <v>15474</v>
      </c>
      <c r="F494" s="28">
        <v>99</v>
      </c>
      <c r="G494" s="57"/>
      <c r="H494" s="18">
        <f t="shared" si="7"/>
        <v>0</v>
      </c>
      <c r="I494" s="119"/>
      <c r="J494" s="119"/>
    </row>
    <row r="495" spans="1:10">
      <c r="A495" s="60" t="s">
        <v>1107</v>
      </c>
      <c r="B495" s="60">
        <v>56055</v>
      </c>
      <c r="C495" s="61">
        <v>1421.5517241379312</v>
      </c>
      <c r="D495" s="135"/>
      <c r="E495" s="32" t="s">
        <v>15475</v>
      </c>
      <c r="F495" s="28">
        <v>1421.5500000000002</v>
      </c>
      <c r="G495" s="57"/>
      <c r="H495" s="18">
        <f t="shared" si="7"/>
        <v>1.7241379309780314E-3</v>
      </c>
      <c r="I495" s="119"/>
      <c r="J495" s="119"/>
    </row>
    <row r="496" spans="1:10">
      <c r="A496" s="60" t="s">
        <v>1107</v>
      </c>
      <c r="B496" s="60">
        <v>56056</v>
      </c>
      <c r="C496" s="61">
        <v>99.000000000000014</v>
      </c>
      <c r="D496" s="135"/>
      <c r="E496" s="32" t="s">
        <v>15476</v>
      </c>
      <c r="F496" s="28">
        <v>99</v>
      </c>
      <c r="G496" s="57"/>
      <c r="H496" s="18">
        <f t="shared" si="7"/>
        <v>0</v>
      </c>
      <c r="I496" s="119"/>
      <c r="J496" s="119"/>
    </row>
    <row r="497" spans="1:10">
      <c r="A497" s="60" t="s">
        <v>1107</v>
      </c>
      <c r="B497" s="60">
        <v>56057</v>
      </c>
      <c r="C497" s="61">
        <v>198.00000000000003</v>
      </c>
      <c r="D497" s="135"/>
      <c r="E497" s="32" t="s">
        <v>15477</v>
      </c>
      <c r="F497" s="28">
        <v>198</v>
      </c>
      <c r="G497" s="57"/>
      <c r="H497" s="18">
        <f t="shared" si="7"/>
        <v>0</v>
      </c>
      <c r="I497" s="119"/>
      <c r="J497" s="119"/>
    </row>
    <row r="498" spans="1:10">
      <c r="A498" s="60" t="s">
        <v>1107</v>
      </c>
      <c r="B498" s="60">
        <v>56058</v>
      </c>
      <c r="C498" s="61">
        <v>2474.3879310344828</v>
      </c>
      <c r="D498" s="135"/>
      <c r="E498" s="32" t="s">
        <v>15478</v>
      </c>
      <c r="F498" s="28">
        <v>2474.39</v>
      </c>
      <c r="G498" s="57"/>
      <c r="H498" s="18">
        <f t="shared" si="7"/>
        <v>-2.0689655170826882E-3</v>
      </c>
      <c r="I498" s="119"/>
      <c r="J498" s="119"/>
    </row>
    <row r="499" spans="1:10">
      <c r="A499" s="60" t="s">
        <v>1107</v>
      </c>
      <c r="B499" s="60">
        <v>56059</v>
      </c>
      <c r="C499" s="61">
        <v>219.77586206896552</v>
      </c>
      <c r="D499" s="135"/>
      <c r="E499" s="32" t="s">
        <v>15479</v>
      </c>
      <c r="F499" s="28">
        <v>219.78</v>
      </c>
      <c r="G499" s="57"/>
      <c r="H499" s="18">
        <f t="shared" si="7"/>
        <v>-4.1379310344780151E-3</v>
      </c>
      <c r="I499" s="119"/>
      <c r="J499" s="119"/>
    </row>
    <row r="500" spans="1:10">
      <c r="A500" s="60" t="s">
        <v>1107</v>
      </c>
      <c r="B500" s="60">
        <v>56060</v>
      </c>
      <c r="C500" s="61">
        <v>1007.7586206896552</v>
      </c>
      <c r="D500" s="135"/>
      <c r="E500" s="32" t="s">
        <v>15480</v>
      </c>
      <c r="F500" s="28">
        <v>1007.76</v>
      </c>
      <c r="G500" s="57"/>
      <c r="H500" s="18">
        <f t="shared" si="7"/>
        <v>-1.3793103447596877E-3</v>
      </c>
      <c r="I500" s="119"/>
      <c r="J500" s="119"/>
    </row>
    <row r="501" spans="1:10">
      <c r="A501" s="60" t="s">
        <v>1107</v>
      </c>
      <c r="B501" s="60">
        <v>56061</v>
      </c>
      <c r="C501" s="61">
        <v>1897.8017241379309</v>
      </c>
      <c r="D501" s="135"/>
      <c r="E501" s="32" t="s">
        <v>15481</v>
      </c>
      <c r="F501" s="28">
        <v>1897.8000000000002</v>
      </c>
      <c r="G501" s="57"/>
      <c r="H501" s="18">
        <f t="shared" si="7"/>
        <v>1.7241379307506577E-3</v>
      </c>
      <c r="I501" s="119"/>
      <c r="J501" s="119"/>
    </row>
    <row r="502" spans="1:10">
      <c r="A502" s="60" t="s">
        <v>1107</v>
      </c>
      <c r="B502" s="60">
        <v>56062</v>
      </c>
      <c r="C502" s="61">
        <v>2025.6465517241381</v>
      </c>
      <c r="D502" s="135"/>
      <c r="E502" s="32" t="s">
        <v>15482</v>
      </c>
      <c r="F502" s="28">
        <v>2025.65</v>
      </c>
      <c r="G502" s="57"/>
      <c r="H502" s="18">
        <f t="shared" si="7"/>
        <v>-3.4482758619560627E-3</v>
      </c>
      <c r="I502" s="119"/>
      <c r="J502" s="119"/>
    </row>
    <row r="503" spans="1:10">
      <c r="A503" s="60" t="s">
        <v>1107</v>
      </c>
      <c r="B503" s="60">
        <v>56063</v>
      </c>
      <c r="C503" s="61">
        <v>947.42241379310349</v>
      </c>
      <c r="D503" s="135"/>
      <c r="E503" s="32" t="s">
        <v>15483</v>
      </c>
      <c r="F503" s="28">
        <v>947.42</v>
      </c>
      <c r="G503" s="57"/>
      <c r="H503" s="18">
        <f t="shared" si="7"/>
        <v>2.4137931035284055E-3</v>
      </c>
      <c r="I503" s="119"/>
      <c r="J503" s="119"/>
    </row>
    <row r="504" spans="1:10">
      <c r="A504" s="60" t="s">
        <v>1107</v>
      </c>
      <c r="B504" s="60">
        <v>56064</v>
      </c>
      <c r="C504" s="61">
        <v>1007.7500000000001</v>
      </c>
      <c r="D504" s="135"/>
      <c r="E504" s="32" t="s">
        <v>15484</v>
      </c>
      <c r="F504" s="28">
        <v>1007.75</v>
      </c>
      <c r="G504" s="57"/>
      <c r="H504" s="18">
        <f t="shared" si="7"/>
        <v>0</v>
      </c>
      <c r="I504" s="119"/>
      <c r="J504" s="119"/>
    </row>
    <row r="505" spans="1:10">
      <c r="A505" s="60" t="s">
        <v>1107</v>
      </c>
      <c r="B505" s="60">
        <v>56065</v>
      </c>
      <c r="C505" s="61">
        <v>1395.6810344827588</v>
      </c>
      <c r="D505" s="135"/>
      <c r="E505" s="32" t="s">
        <v>15485</v>
      </c>
      <c r="F505" s="28">
        <v>1395.68</v>
      </c>
      <c r="G505" s="57"/>
      <c r="H505" s="18">
        <f t="shared" si="7"/>
        <v>1.0344827587687178E-3</v>
      </c>
      <c r="I505" s="119"/>
      <c r="J505" s="119"/>
    </row>
    <row r="506" spans="1:10">
      <c r="A506" s="60" t="s">
        <v>1107</v>
      </c>
      <c r="B506" s="60">
        <v>56066</v>
      </c>
      <c r="C506" s="61">
        <v>1758.6206896551726</v>
      </c>
      <c r="D506" s="135"/>
      <c r="E506" s="32" t="s">
        <v>15486</v>
      </c>
      <c r="F506" s="28">
        <v>1758.62</v>
      </c>
      <c r="G506" s="57"/>
      <c r="H506" s="18">
        <f t="shared" si="7"/>
        <v>6.8965517266406096E-4</v>
      </c>
      <c r="I506" s="119"/>
      <c r="J506" s="119"/>
    </row>
    <row r="507" spans="1:10">
      <c r="A507" s="60" t="s">
        <v>1107</v>
      </c>
      <c r="B507" s="60">
        <v>56067</v>
      </c>
      <c r="C507" s="61">
        <v>4672.4224137931042</v>
      </c>
      <c r="D507" s="135"/>
      <c r="E507" s="32" t="s">
        <v>15487</v>
      </c>
      <c r="F507" s="28">
        <v>4672.42</v>
      </c>
      <c r="G507" s="57"/>
      <c r="H507" s="18">
        <f t="shared" si="7"/>
        <v>2.4137931040968397E-3</v>
      </c>
      <c r="I507" s="119"/>
      <c r="J507" s="119"/>
    </row>
    <row r="508" spans="1:10">
      <c r="A508" s="60" t="s">
        <v>1107</v>
      </c>
      <c r="B508" s="60">
        <v>56068</v>
      </c>
      <c r="C508" s="61">
        <v>1007.7586206896552</v>
      </c>
      <c r="D508" s="135"/>
      <c r="E508" s="32" t="s">
        <v>15488</v>
      </c>
      <c r="F508" s="28">
        <v>1007.76</v>
      </c>
      <c r="G508" s="57"/>
      <c r="H508" s="18">
        <f t="shared" si="7"/>
        <v>-1.3793103447596877E-3</v>
      </c>
      <c r="I508" s="119"/>
      <c r="J508" s="119"/>
    </row>
    <row r="509" spans="1:10">
      <c r="A509" s="60" t="s">
        <v>1107</v>
      </c>
      <c r="B509" s="60">
        <v>56069</v>
      </c>
      <c r="C509" s="61">
        <v>1369.8275862068967</v>
      </c>
      <c r="D509" s="135"/>
      <c r="E509" s="32" t="s">
        <v>15489</v>
      </c>
      <c r="F509" s="28">
        <v>1369.83</v>
      </c>
      <c r="G509" s="57"/>
      <c r="H509" s="18">
        <f t="shared" si="7"/>
        <v>-2.413793103187345E-3</v>
      </c>
      <c r="I509" s="119"/>
      <c r="J509" s="119"/>
    </row>
    <row r="510" spans="1:10">
      <c r="A510" s="60" t="s">
        <v>1107</v>
      </c>
      <c r="B510" s="60">
        <v>56070</v>
      </c>
      <c r="C510" s="61">
        <v>681.04310344827593</v>
      </c>
      <c r="D510" s="135"/>
      <c r="E510" s="32" t="s">
        <v>15490</v>
      </c>
      <c r="F510" s="28">
        <v>681.04</v>
      </c>
      <c r="G510" s="57"/>
      <c r="H510" s="18">
        <f t="shared" si="7"/>
        <v>3.1034482759650928E-3</v>
      </c>
      <c r="I510" s="119"/>
      <c r="J510" s="119"/>
    </row>
    <row r="511" spans="1:10">
      <c r="A511" s="60" t="s">
        <v>1107</v>
      </c>
      <c r="B511" s="60">
        <v>56071</v>
      </c>
      <c r="C511" s="61">
        <v>1007.7586206896552</v>
      </c>
      <c r="D511" s="135"/>
      <c r="E511" s="32" t="s">
        <v>15491</v>
      </c>
      <c r="F511" s="28">
        <v>1007.76</v>
      </c>
      <c r="G511" s="57"/>
      <c r="H511" s="18">
        <f t="shared" si="7"/>
        <v>-1.3793103447596877E-3</v>
      </c>
      <c r="I511" s="119"/>
      <c r="J511" s="119"/>
    </row>
    <row r="512" spans="1:10">
      <c r="A512" s="60" t="s">
        <v>1107</v>
      </c>
      <c r="B512" s="60">
        <v>56072</v>
      </c>
      <c r="C512" s="61">
        <v>9143.9741379310344</v>
      </c>
      <c r="D512" s="135"/>
      <c r="E512" s="32" t="s">
        <v>15492</v>
      </c>
      <c r="F512" s="28">
        <v>9143.9699999999993</v>
      </c>
      <c r="G512" s="57"/>
      <c r="H512" s="18">
        <f t="shared" si="7"/>
        <v>4.137931035074871E-3</v>
      </c>
      <c r="I512" s="119"/>
      <c r="J512" s="119"/>
    </row>
    <row r="513" spans="1:10">
      <c r="A513" s="60" t="s">
        <v>1107</v>
      </c>
      <c r="B513" s="60">
        <v>56073</v>
      </c>
      <c r="C513" s="61">
        <v>2862.0603448275861</v>
      </c>
      <c r="D513" s="135"/>
      <c r="E513" s="32" t="s">
        <v>15493</v>
      </c>
      <c r="F513" s="28">
        <v>2862.06</v>
      </c>
      <c r="G513" s="57"/>
      <c r="H513" s="18">
        <f t="shared" si="7"/>
        <v>3.448275861046568E-4</v>
      </c>
      <c r="I513" s="119"/>
      <c r="J513" s="119"/>
    </row>
    <row r="514" spans="1:10">
      <c r="A514" s="60" t="s">
        <v>1107</v>
      </c>
      <c r="B514" s="60">
        <v>56074</v>
      </c>
      <c r="C514" s="61">
        <v>3849.1379310344832</v>
      </c>
      <c r="D514" s="135"/>
      <c r="E514" s="32" t="s">
        <v>15494</v>
      </c>
      <c r="F514" s="28">
        <v>3849.1400000000003</v>
      </c>
      <c r="G514" s="57"/>
      <c r="H514" s="18">
        <f t="shared" si="7"/>
        <v>-2.0689655170826882E-3</v>
      </c>
      <c r="I514" s="119"/>
      <c r="J514" s="119"/>
    </row>
    <row r="515" spans="1:10">
      <c r="A515" s="60" t="s">
        <v>1107</v>
      </c>
      <c r="B515" s="60">
        <v>56075</v>
      </c>
      <c r="C515" s="61">
        <v>3694.8189655172414</v>
      </c>
      <c r="D515" s="135"/>
      <c r="E515" s="32" t="s">
        <v>15495</v>
      </c>
      <c r="F515" s="28">
        <v>3694.8199999999997</v>
      </c>
      <c r="G515" s="57"/>
      <c r="H515" s="18">
        <f t="shared" si="7"/>
        <v>-1.0344827583139704E-3</v>
      </c>
      <c r="I515" s="119"/>
      <c r="J515" s="119"/>
    </row>
    <row r="516" spans="1:10">
      <c r="A516" s="60" t="s">
        <v>1107</v>
      </c>
      <c r="B516" s="60">
        <v>56076</v>
      </c>
      <c r="C516" s="61">
        <v>2862.0603448275861</v>
      </c>
      <c r="D516" s="135"/>
      <c r="E516" s="32" t="s">
        <v>15496</v>
      </c>
      <c r="F516" s="28">
        <v>2862.06</v>
      </c>
      <c r="G516" s="57"/>
      <c r="H516" s="18">
        <f t="shared" si="7"/>
        <v>3.448275861046568E-4</v>
      </c>
      <c r="I516" s="119"/>
      <c r="J516" s="119"/>
    </row>
    <row r="517" spans="1:10">
      <c r="A517" s="60" t="s">
        <v>1107</v>
      </c>
      <c r="B517" s="60">
        <v>56077</v>
      </c>
      <c r="C517" s="61">
        <v>1007.7586206896552</v>
      </c>
      <c r="D517" s="135"/>
      <c r="E517" s="32" t="s">
        <v>15497</v>
      </c>
      <c r="F517" s="28">
        <v>1007.76</v>
      </c>
      <c r="G517" s="57"/>
      <c r="H517" s="18">
        <f t="shared" si="7"/>
        <v>-1.3793103447596877E-3</v>
      </c>
      <c r="I517" s="119"/>
      <c r="J517" s="119"/>
    </row>
    <row r="518" spans="1:10">
      <c r="A518" s="60" t="s">
        <v>1107</v>
      </c>
      <c r="B518" s="60">
        <v>56078</v>
      </c>
      <c r="C518" s="61">
        <v>1007.7586206896552</v>
      </c>
      <c r="D518" s="135"/>
      <c r="E518" s="32" t="s">
        <v>15498</v>
      </c>
      <c r="F518" s="28">
        <v>1007.76</v>
      </c>
      <c r="G518" s="57"/>
      <c r="H518" s="18">
        <f t="shared" si="7"/>
        <v>-1.3793103447596877E-3</v>
      </c>
      <c r="I518" s="119"/>
      <c r="J518" s="119"/>
    </row>
    <row r="519" spans="1:10">
      <c r="A519" s="60" t="s">
        <v>1107</v>
      </c>
      <c r="B519" s="60">
        <v>56079</v>
      </c>
      <c r="C519" s="61">
        <v>66</v>
      </c>
      <c r="D519" s="135"/>
      <c r="E519" s="32" t="s">
        <v>15499</v>
      </c>
      <c r="F519" s="28">
        <v>66</v>
      </c>
      <c r="G519" s="57"/>
      <c r="H519" s="18">
        <f t="shared" si="7"/>
        <v>0</v>
      </c>
      <c r="I519" s="119"/>
      <c r="J519" s="119"/>
    </row>
    <row r="520" spans="1:10">
      <c r="A520" s="60" t="s">
        <v>1107</v>
      </c>
      <c r="B520" s="60">
        <v>56080</v>
      </c>
      <c r="C520" s="61">
        <v>431.04310344827587</v>
      </c>
      <c r="D520" s="135"/>
      <c r="E520" s="32" t="s">
        <v>15500</v>
      </c>
      <c r="F520" s="28">
        <v>431.04</v>
      </c>
      <c r="G520" s="57"/>
      <c r="H520" s="18">
        <f t="shared" ref="H520:H583" si="8">+C520-F520</f>
        <v>3.1034482758514059E-3</v>
      </c>
      <c r="I520" s="119"/>
      <c r="J520" s="119"/>
    </row>
    <row r="521" spans="1:10">
      <c r="A521" s="60" t="s">
        <v>1107</v>
      </c>
      <c r="B521" s="60">
        <v>56081</v>
      </c>
      <c r="C521" s="61">
        <v>947.42241379310349</v>
      </c>
      <c r="D521" s="135"/>
      <c r="E521" s="32" t="s">
        <v>15501</v>
      </c>
      <c r="F521" s="28">
        <v>947.42</v>
      </c>
      <c r="G521" s="57"/>
      <c r="H521" s="18">
        <f t="shared" si="8"/>
        <v>2.4137931035284055E-3</v>
      </c>
      <c r="I521" s="119"/>
      <c r="J521" s="119"/>
    </row>
    <row r="522" spans="1:10">
      <c r="A522" s="60" t="s">
        <v>1107</v>
      </c>
      <c r="B522" s="60">
        <v>56082</v>
      </c>
      <c r="C522" s="61">
        <v>947.42241379310349</v>
      </c>
      <c r="D522" s="135"/>
      <c r="E522" s="32" t="s">
        <v>15502</v>
      </c>
      <c r="F522" s="28">
        <v>947.42000000000007</v>
      </c>
      <c r="G522" s="57"/>
      <c r="H522" s="18">
        <f t="shared" si="8"/>
        <v>2.4137931034147186E-3</v>
      </c>
      <c r="I522" s="119"/>
      <c r="J522" s="119"/>
    </row>
    <row r="523" spans="1:10">
      <c r="A523" s="60" t="s">
        <v>1107</v>
      </c>
      <c r="B523" s="60">
        <v>56083</v>
      </c>
      <c r="C523" s="61">
        <v>1335.3362068965519</v>
      </c>
      <c r="D523" s="135"/>
      <c r="E523" s="32" t="s">
        <v>15503</v>
      </c>
      <c r="F523" s="28">
        <v>1335.3400000000001</v>
      </c>
      <c r="G523" s="57"/>
      <c r="H523" s="18">
        <f t="shared" si="8"/>
        <v>-3.7931034482880932E-3</v>
      </c>
      <c r="I523" s="119"/>
      <c r="J523" s="119"/>
    </row>
    <row r="524" spans="1:10">
      <c r="A524" s="60" t="s">
        <v>1107</v>
      </c>
      <c r="B524" s="60">
        <v>56084</v>
      </c>
      <c r="C524" s="61">
        <v>1007.7586206896552</v>
      </c>
      <c r="D524" s="135"/>
      <c r="E524" s="32" t="s">
        <v>15504</v>
      </c>
      <c r="F524" s="28">
        <v>1007.76</v>
      </c>
      <c r="G524" s="57"/>
      <c r="H524" s="18">
        <f t="shared" si="8"/>
        <v>-1.3793103447596877E-3</v>
      </c>
      <c r="I524" s="119"/>
      <c r="J524" s="119"/>
    </row>
    <row r="525" spans="1:10">
      <c r="A525" s="60" t="s">
        <v>1107</v>
      </c>
      <c r="B525" s="60">
        <v>56085</v>
      </c>
      <c r="C525" s="61">
        <v>1034.4827586206898</v>
      </c>
      <c r="D525" s="135"/>
      <c r="E525" s="32" t="s">
        <v>15505</v>
      </c>
      <c r="F525" s="28">
        <v>1034.48</v>
      </c>
      <c r="G525" s="57"/>
      <c r="H525" s="18">
        <f t="shared" si="8"/>
        <v>2.7586206897467491E-3</v>
      </c>
      <c r="I525" s="119"/>
      <c r="J525" s="119"/>
    </row>
    <row r="526" spans="1:10">
      <c r="A526" s="60" t="s">
        <v>1107</v>
      </c>
      <c r="B526" s="60">
        <v>56086</v>
      </c>
      <c r="C526" s="61">
        <v>6040.1637931034484</v>
      </c>
      <c r="D526" s="135"/>
      <c r="E526" s="32" t="s">
        <v>15506</v>
      </c>
      <c r="F526" s="28">
        <v>6040.16</v>
      </c>
      <c r="G526" s="57"/>
      <c r="H526" s="18">
        <f t="shared" si="8"/>
        <v>3.7931034485154669E-3</v>
      </c>
      <c r="I526" s="119"/>
      <c r="J526" s="119"/>
    </row>
    <row r="527" spans="1:10">
      <c r="A527" s="60" t="s">
        <v>1107</v>
      </c>
      <c r="B527" s="60">
        <v>56087</v>
      </c>
      <c r="C527" s="61">
        <v>2944.8189655172414</v>
      </c>
      <c r="D527" s="135"/>
      <c r="E527" s="32" t="s">
        <v>15507</v>
      </c>
      <c r="F527" s="28">
        <v>2944.8199999999997</v>
      </c>
      <c r="G527" s="57"/>
      <c r="H527" s="18">
        <f t="shared" si="8"/>
        <v>-1.0344827583139704E-3</v>
      </c>
      <c r="I527" s="119"/>
      <c r="J527" s="119"/>
    </row>
    <row r="528" spans="1:10">
      <c r="A528" s="60" t="s">
        <v>1107</v>
      </c>
      <c r="B528" s="60">
        <v>56088</v>
      </c>
      <c r="C528" s="61">
        <v>2801.7241379310349</v>
      </c>
      <c r="D528" s="135"/>
      <c r="E528" s="32" t="s">
        <v>15508</v>
      </c>
      <c r="F528" s="28">
        <v>2801.72</v>
      </c>
      <c r="G528" s="57"/>
      <c r="H528" s="18">
        <f t="shared" si="8"/>
        <v>4.137931035074871E-3</v>
      </c>
      <c r="I528" s="119"/>
      <c r="J528" s="119"/>
    </row>
    <row r="529" spans="1:10">
      <c r="A529" s="60" t="s">
        <v>1107</v>
      </c>
      <c r="B529" s="60">
        <v>56089</v>
      </c>
      <c r="C529" s="61">
        <v>200</v>
      </c>
      <c r="D529" s="135"/>
      <c r="E529" s="32" t="s">
        <v>15509</v>
      </c>
      <c r="F529" s="28">
        <v>200</v>
      </c>
      <c r="G529" s="57"/>
      <c r="H529" s="18">
        <f t="shared" si="8"/>
        <v>0</v>
      </c>
      <c r="I529" s="119"/>
      <c r="J529" s="119"/>
    </row>
    <row r="530" spans="1:10">
      <c r="A530" s="60" t="s">
        <v>1107</v>
      </c>
      <c r="B530" s="60">
        <v>56090</v>
      </c>
      <c r="C530" s="61">
        <v>1007.7586206896552</v>
      </c>
      <c r="D530" s="135"/>
      <c r="E530" s="32" t="s">
        <v>15510</v>
      </c>
      <c r="F530" s="28">
        <v>1007.76</v>
      </c>
      <c r="G530" s="57"/>
      <c r="H530" s="18">
        <f t="shared" si="8"/>
        <v>-1.3793103447596877E-3</v>
      </c>
      <c r="I530" s="119"/>
      <c r="J530" s="119"/>
    </row>
    <row r="531" spans="1:10">
      <c r="A531" s="60" t="s">
        <v>1107</v>
      </c>
      <c r="B531" s="60">
        <v>56091</v>
      </c>
      <c r="C531" s="61">
        <v>1210</v>
      </c>
      <c r="D531" s="135"/>
      <c r="E531" s="32" t="s">
        <v>15511</v>
      </c>
      <c r="F531" s="28">
        <v>1210</v>
      </c>
      <c r="G531" s="57"/>
      <c r="H531" s="18">
        <f t="shared" si="8"/>
        <v>0</v>
      </c>
      <c r="I531" s="119"/>
      <c r="J531" s="119"/>
    </row>
    <row r="532" spans="1:10">
      <c r="A532" s="60" t="s">
        <v>1107</v>
      </c>
      <c r="B532" s="60">
        <v>56092</v>
      </c>
      <c r="C532" s="61">
        <v>12022.241379310344</v>
      </c>
      <c r="D532" s="135"/>
      <c r="E532" s="32" t="s">
        <v>15512</v>
      </c>
      <c r="F532" s="28">
        <v>12022.24</v>
      </c>
      <c r="G532" s="57"/>
      <c r="H532" s="18">
        <f t="shared" si="8"/>
        <v>1.3793103444186272E-3</v>
      </c>
      <c r="I532" s="119"/>
      <c r="J532" s="119"/>
    </row>
    <row r="533" spans="1:10">
      <c r="A533" s="60" t="s">
        <v>1107</v>
      </c>
      <c r="B533" s="60">
        <v>56093</v>
      </c>
      <c r="C533" s="61">
        <v>1440.0000000000002</v>
      </c>
      <c r="D533" s="135"/>
      <c r="E533" s="32" t="s">
        <v>15513</v>
      </c>
      <c r="F533" s="28">
        <v>1440</v>
      </c>
      <c r="G533" s="57"/>
      <c r="H533" s="18">
        <f t="shared" si="8"/>
        <v>0</v>
      </c>
      <c r="I533" s="119"/>
      <c r="J533" s="119"/>
    </row>
    <row r="534" spans="1:10">
      <c r="A534" s="60" t="s">
        <v>1107</v>
      </c>
      <c r="B534" s="60">
        <v>56094</v>
      </c>
      <c r="C534" s="61">
        <v>180.00000000000003</v>
      </c>
      <c r="D534" s="135"/>
      <c r="E534" s="32" t="s">
        <v>15514</v>
      </c>
      <c r="F534" s="28">
        <v>180</v>
      </c>
      <c r="G534" s="57"/>
      <c r="H534" s="18">
        <f t="shared" si="8"/>
        <v>0</v>
      </c>
      <c r="I534" s="119"/>
      <c r="J534" s="119"/>
    </row>
    <row r="535" spans="1:10">
      <c r="A535" s="60" t="s">
        <v>1107</v>
      </c>
      <c r="B535" s="60">
        <v>56095</v>
      </c>
      <c r="C535" s="61">
        <v>10336.206896551725</v>
      </c>
      <c r="D535" s="135"/>
      <c r="E535" s="32" t="s">
        <v>15515</v>
      </c>
      <c r="F535" s="28">
        <v>10336.209999999999</v>
      </c>
      <c r="G535" s="57"/>
      <c r="H535" s="18">
        <f t="shared" si="8"/>
        <v>-3.1034482744871639E-3</v>
      </c>
      <c r="I535" s="119"/>
      <c r="J535" s="119"/>
    </row>
    <row r="536" spans="1:10">
      <c r="A536" s="60" t="s">
        <v>1107</v>
      </c>
      <c r="B536" s="60">
        <v>56096</v>
      </c>
      <c r="C536" s="61">
        <v>450.00000000000006</v>
      </c>
      <c r="D536" s="135"/>
      <c r="E536" s="32" t="s">
        <v>15516</v>
      </c>
      <c r="F536" s="28">
        <v>450</v>
      </c>
      <c r="G536" s="57"/>
      <c r="H536" s="18">
        <f t="shared" si="8"/>
        <v>0</v>
      </c>
      <c r="I536" s="119"/>
      <c r="J536" s="119"/>
    </row>
    <row r="537" spans="1:10">
      <c r="A537" s="60" t="s">
        <v>1107</v>
      </c>
      <c r="B537" s="60">
        <v>56097</v>
      </c>
      <c r="C537" s="61">
        <v>200</v>
      </c>
      <c r="D537" s="135"/>
      <c r="E537" s="32" t="s">
        <v>15517</v>
      </c>
      <c r="F537" s="28">
        <v>200</v>
      </c>
      <c r="G537" s="57"/>
      <c r="H537" s="18">
        <f t="shared" si="8"/>
        <v>0</v>
      </c>
      <c r="I537" s="119"/>
      <c r="J537" s="119"/>
    </row>
    <row r="538" spans="1:10">
      <c r="A538" s="60" t="s">
        <v>1107</v>
      </c>
      <c r="B538" s="60">
        <v>56098</v>
      </c>
      <c r="C538" s="61">
        <v>10787.25</v>
      </c>
      <c r="D538" s="135"/>
      <c r="E538" s="32" t="s">
        <v>15518</v>
      </c>
      <c r="F538" s="28">
        <v>10787.25</v>
      </c>
      <c r="G538" s="57"/>
      <c r="H538" s="18">
        <f t="shared" si="8"/>
        <v>0</v>
      </c>
      <c r="I538" s="119"/>
      <c r="J538" s="119"/>
    </row>
    <row r="539" spans="1:10">
      <c r="A539" s="60" t="s">
        <v>1107</v>
      </c>
      <c r="B539" s="60">
        <v>56099</v>
      </c>
      <c r="C539" s="61">
        <v>1223.2672413793105</v>
      </c>
      <c r="D539" s="135"/>
      <c r="E539" s="32" t="s">
        <v>15519</v>
      </c>
      <c r="F539" s="28">
        <v>1223.27</v>
      </c>
      <c r="G539" s="57"/>
      <c r="H539" s="18">
        <f t="shared" si="8"/>
        <v>-2.7586206895193754E-3</v>
      </c>
      <c r="I539" s="119"/>
      <c r="J539" s="119"/>
    </row>
    <row r="540" spans="1:10">
      <c r="A540" s="60" t="s">
        <v>1107</v>
      </c>
      <c r="B540" s="60">
        <v>56100</v>
      </c>
      <c r="C540" s="61">
        <v>947.41379310344837</v>
      </c>
      <c r="D540" s="135"/>
      <c r="E540" s="32" t="s">
        <v>15520</v>
      </c>
      <c r="F540" s="28">
        <v>947.41000000000008</v>
      </c>
      <c r="G540" s="57"/>
      <c r="H540" s="18">
        <f t="shared" si="8"/>
        <v>3.7931034482880932E-3</v>
      </c>
      <c r="I540" s="119"/>
      <c r="J540" s="119"/>
    </row>
    <row r="541" spans="1:10">
      <c r="A541" s="60" t="s">
        <v>1107</v>
      </c>
      <c r="B541" s="60">
        <v>56101</v>
      </c>
      <c r="C541" s="61">
        <v>1364.6637931034484</v>
      </c>
      <c r="D541" s="135"/>
      <c r="E541" s="32" t="s">
        <v>15521</v>
      </c>
      <c r="F541" s="28">
        <v>1364.6599999999999</v>
      </c>
      <c r="G541" s="57"/>
      <c r="H541" s="18">
        <f t="shared" si="8"/>
        <v>3.7931034485154669E-3</v>
      </c>
      <c r="I541" s="119"/>
      <c r="J541" s="119"/>
    </row>
    <row r="542" spans="1:10">
      <c r="A542" s="60" t="s">
        <v>1107</v>
      </c>
      <c r="B542" s="60">
        <v>56102</v>
      </c>
      <c r="C542" s="61">
        <v>2922.4137931034484</v>
      </c>
      <c r="D542" s="135"/>
      <c r="E542" s="32" t="s">
        <v>15522</v>
      </c>
      <c r="F542" s="28">
        <v>2922.41</v>
      </c>
      <c r="G542" s="57"/>
      <c r="H542" s="18">
        <f t="shared" si="8"/>
        <v>3.7931034485154669E-3</v>
      </c>
      <c r="I542" s="119"/>
      <c r="J542" s="119"/>
    </row>
    <row r="543" spans="1:10">
      <c r="A543" s="60" t="s">
        <v>1107</v>
      </c>
      <c r="B543" s="60">
        <v>56103</v>
      </c>
      <c r="C543" s="61">
        <v>200</v>
      </c>
      <c r="D543" s="135"/>
      <c r="E543" s="32" t="s">
        <v>15523</v>
      </c>
      <c r="F543" s="28">
        <v>200</v>
      </c>
      <c r="G543" s="57"/>
      <c r="H543" s="18">
        <f t="shared" si="8"/>
        <v>0</v>
      </c>
      <c r="I543" s="119"/>
      <c r="J543" s="119"/>
    </row>
    <row r="544" spans="1:10">
      <c r="A544" s="60" t="s">
        <v>1107</v>
      </c>
      <c r="B544" s="60">
        <v>56104</v>
      </c>
      <c r="C544" s="61">
        <v>1266.3793103448277</v>
      </c>
      <c r="D544" s="135"/>
      <c r="E544" s="32" t="s">
        <v>15524</v>
      </c>
      <c r="F544" s="28">
        <v>1266.3800000000001</v>
      </c>
      <c r="G544" s="57"/>
      <c r="H544" s="18">
        <f t="shared" si="8"/>
        <v>-6.8965517243668728E-4</v>
      </c>
      <c r="I544" s="119"/>
      <c r="J544" s="119"/>
    </row>
    <row r="545" spans="1:10">
      <c r="A545" s="60" t="s">
        <v>1107</v>
      </c>
      <c r="B545" s="60">
        <v>56105</v>
      </c>
      <c r="C545" s="61">
        <v>1283.6293103448277</v>
      </c>
      <c r="D545" s="135"/>
      <c r="E545" s="32" t="s">
        <v>15525</v>
      </c>
      <c r="F545" s="28">
        <v>1283.6300000000001</v>
      </c>
      <c r="G545" s="57"/>
      <c r="H545" s="18">
        <f t="shared" si="8"/>
        <v>-6.8965517243668728E-4</v>
      </c>
      <c r="I545" s="119"/>
      <c r="J545" s="119"/>
    </row>
    <row r="546" spans="1:10">
      <c r="A546" s="60" t="s">
        <v>1107</v>
      </c>
      <c r="B546" s="60">
        <v>56106</v>
      </c>
      <c r="C546" s="61">
        <v>3637.0603448275861</v>
      </c>
      <c r="D546" s="135"/>
      <c r="E546" s="32" t="s">
        <v>15526</v>
      </c>
      <c r="F546" s="28">
        <v>3637.06</v>
      </c>
      <c r="G546" s="57"/>
      <c r="H546" s="18">
        <f t="shared" si="8"/>
        <v>3.448275861046568E-4</v>
      </c>
      <c r="I546" s="119"/>
      <c r="J546" s="119"/>
    </row>
    <row r="547" spans="1:10">
      <c r="A547" s="60" t="s">
        <v>1107</v>
      </c>
      <c r="B547" s="60">
        <v>56107</v>
      </c>
      <c r="C547" s="61">
        <v>1758.6206896551726</v>
      </c>
      <c r="D547" s="135"/>
      <c r="E547" s="32" t="s">
        <v>15527</v>
      </c>
      <c r="F547" s="28">
        <v>1758.62</v>
      </c>
      <c r="G547" s="57"/>
      <c r="H547" s="18">
        <f t="shared" si="8"/>
        <v>6.8965517266406096E-4</v>
      </c>
      <c r="I547" s="119"/>
      <c r="J547" s="119"/>
    </row>
    <row r="548" spans="1:10">
      <c r="A548" s="60" t="s">
        <v>1107</v>
      </c>
      <c r="B548" s="60">
        <v>56108</v>
      </c>
      <c r="C548" s="61">
        <v>3634.4741379310344</v>
      </c>
      <c r="D548" s="135"/>
      <c r="E548" s="32" t="s">
        <v>15528</v>
      </c>
      <c r="F548" s="28">
        <v>3634.47</v>
      </c>
      <c r="G548" s="57"/>
      <c r="H548" s="18">
        <f t="shared" si="8"/>
        <v>4.1379310346201237E-3</v>
      </c>
      <c r="I548" s="119"/>
      <c r="J548" s="119"/>
    </row>
    <row r="549" spans="1:10">
      <c r="A549" s="60" t="s">
        <v>1107</v>
      </c>
      <c r="B549" s="60">
        <v>56109</v>
      </c>
      <c r="C549" s="61">
        <v>1421.5517241379312</v>
      </c>
      <c r="D549" s="135"/>
      <c r="E549" s="32" t="s">
        <v>15529</v>
      </c>
      <c r="F549" s="28">
        <v>1421.55</v>
      </c>
      <c r="G549" s="57"/>
      <c r="H549" s="18">
        <f t="shared" si="8"/>
        <v>1.724137931205405E-3</v>
      </c>
      <c r="I549" s="119"/>
      <c r="J549" s="119"/>
    </row>
    <row r="550" spans="1:10">
      <c r="A550" s="60" t="s">
        <v>1107</v>
      </c>
      <c r="B550" s="60">
        <v>56110</v>
      </c>
      <c r="C550" s="61">
        <v>600</v>
      </c>
      <c r="D550" s="135"/>
      <c r="E550" s="32" t="s">
        <v>15530</v>
      </c>
      <c r="F550" s="28">
        <v>600</v>
      </c>
      <c r="G550" s="57"/>
      <c r="H550" s="18">
        <f t="shared" si="8"/>
        <v>0</v>
      </c>
      <c r="I550" s="119"/>
      <c r="J550" s="119"/>
    </row>
    <row r="551" spans="1:10">
      <c r="A551" s="60" t="s">
        <v>1107</v>
      </c>
      <c r="B551" s="60">
        <v>56111</v>
      </c>
      <c r="C551" s="61">
        <v>1758.6120689655174</v>
      </c>
      <c r="D551" s="135"/>
      <c r="E551" s="32" t="s">
        <v>15531</v>
      </c>
      <c r="F551" s="28">
        <v>1758.61</v>
      </c>
      <c r="G551" s="57"/>
      <c r="H551" s="18">
        <f t="shared" si="8"/>
        <v>2.0689655175374355E-3</v>
      </c>
      <c r="I551" s="119"/>
      <c r="J551" s="119"/>
    </row>
    <row r="552" spans="1:10">
      <c r="A552" s="60" t="s">
        <v>1107</v>
      </c>
      <c r="B552" s="60">
        <v>56112</v>
      </c>
      <c r="C552" s="61">
        <v>1007.7586206896552</v>
      </c>
      <c r="D552" s="135"/>
      <c r="E552" s="32" t="s">
        <v>15532</v>
      </c>
      <c r="F552" s="28">
        <v>1007.76</v>
      </c>
      <c r="G552" s="57"/>
      <c r="H552" s="18">
        <f t="shared" si="8"/>
        <v>-1.3793103447596877E-3</v>
      </c>
      <c r="I552" s="119"/>
      <c r="J552" s="119"/>
    </row>
    <row r="553" spans="1:10">
      <c r="A553" s="60" t="s">
        <v>1107</v>
      </c>
      <c r="B553" s="60">
        <v>56113</v>
      </c>
      <c r="C553" s="61">
        <v>3788.8017241379316</v>
      </c>
      <c r="D553" s="135"/>
      <c r="E553" s="32" t="s">
        <v>15533</v>
      </c>
      <c r="F553" s="28">
        <v>3788.8</v>
      </c>
      <c r="G553" s="57"/>
      <c r="H553" s="18">
        <f t="shared" si="8"/>
        <v>1.7241379314327787E-3</v>
      </c>
      <c r="I553" s="119"/>
      <c r="J553" s="119"/>
    </row>
    <row r="554" spans="1:10">
      <c r="A554" s="60" t="s">
        <v>1107</v>
      </c>
      <c r="B554" s="60">
        <v>56114</v>
      </c>
      <c r="C554" s="61">
        <v>1758.6206896551726</v>
      </c>
      <c r="D554" s="135"/>
      <c r="E554" s="32" t="s">
        <v>15534</v>
      </c>
      <c r="F554" s="28">
        <v>1758.62</v>
      </c>
      <c r="G554" s="57"/>
      <c r="H554" s="18">
        <f t="shared" si="8"/>
        <v>6.8965517266406096E-4</v>
      </c>
      <c r="I554" s="119"/>
      <c r="J554" s="119"/>
    </row>
    <row r="555" spans="1:10">
      <c r="A555" s="60" t="s">
        <v>1107</v>
      </c>
      <c r="B555" s="60">
        <v>56115</v>
      </c>
      <c r="C555" s="61">
        <v>5111.2068965517246</v>
      </c>
      <c r="D555" s="135"/>
      <c r="E555" s="32" t="s">
        <v>15535</v>
      </c>
      <c r="F555" s="28">
        <v>5111.21</v>
      </c>
      <c r="G555" s="57"/>
      <c r="H555" s="18">
        <f t="shared" si="8"/>
        <v>-3.1034482753966586E-3</v>
      </c>
      <c r="I555" s="119"/>
      <c r="J555" s="119"/>
    </row>
    <row r="556" spans="1:10">
      <c r="A556" s="60" t="s">
        <v>1107</v>
      </c>
      <c r="B556" s="60">
        <v>56116</v>
      </c>
      <c r="C556" s="61">
        <v>1827.8017241379312</v>
      </c>
      <c r="D556" s="135"/>
      <c r="E556" s="32" t="s">
        <v>15536</v>
      </c>
      <c r="F556" s="28">
        <v>1827.7999999999997</v>
      </c>
      <c r="G556" s="57"/>
      <c r="H556" s="18">
        <f t="shared" si="8"/>
        <v>1.7241379314327787E-3</v>
      </c>
      <c r="I556" s="119"/>
      <c r="J556" s="119"/>
    </row>
    <row r="557" spans="1:10">
      <c r="A557" s="60" t="s">
        <v>1107</v>
      </c>
      <c r="B557" s="60">
        <v>56117</v>
      </c>
      <c r="C557" s="61">
        <v>947.42241379310349</v>
      </c>
      <c r="D557" s="135"/>
      <c r="E557" s="32" t="s">
        <v>15537</v>
      </c>
      <c r="F557" s="28">
        <v>947.42000000000007</v>
      </c>
      <c r="G557" s="57"/>
      <c r="H557" s="18">
        <f t="shared" si="8"/>
        <v>2.4137931034147186E-3</v>
      </c>
      <c r="I557" s="119"/>
      <c r="J557" s="119"/>
    </row>
    <row r="558" spans="1:10">
      <c r="A558" s="60" t="s">
        <v>1107</v>
      </c>
      <c r="B558" s="60">
        <v>56118</v>
      </c>
      <c r="C558" s="61">
        <v>9674.0086206896558</v>
      </c>
      <c r="D558" s="135"/>
      <c r="E558" s="32" t="s">
        <v>15538</v>
      </c>
      <c r="F558" s="28">
        <v>9674.01</v>
      </c>
      <c r="G558" s="57"/>
      <c r="H558" s="18">
        <f t="shared" si="8"/>
        <v>-1.3793103444186272E-3</v>
      </c>
      <c r="I558" s="119"/>
      <c r="J558" s="119"/>
    </row>
    <row r="559" spans="1:10">
      <c r="A559" s="60" t="s">
        <v>1107</v>
      </c>
      <c r="B559" s="60">
        <v>56119</v>
      </c>
      <c r="C559" s="61">
        <v>2800</v>
      </c>
      <c r="D559" s="135"/>
      <c r="E559" s="32" t="s">
        <v>15539</v>
      </c>
      <c r="F559" s="28">
        <v>2800</v>
      </c>
      <c r="G559" s="57"/>
      <c r="H559" s="18">
        <f t="shared" si="8"/>
        <v>0</v>
      </c>
      <c r="I559" s="119"/>
      <c r="J559" s="119"/>
    </row>
    <row r="560" spans="1:10">
      <c r="A560" s="60" t="s">
        <v>1107</v>
      </c>
      <c r="B560" s="60">
        <v>56120</v>
      </c>
      <c r="C560" s="61">
        <v>1758.6206896551726</v>
      </c>
      <c r="D560" s="135"/>
      <c r="E560" s="32" t="s">
        <v>15540</v>
      </c>
      <c r="F560" s="28">
        <v>1758.62</v>
      </c>
      <c r="G560" s="57"/>
      <c r="H560" s="18">
        <f t="shared" si="8"/>
        <v>6.8965517266406096E-4</v>
      </c>
      <c r="I560" s="119"/>
      <c r="J560" s="119"/>
    </row>
    <row r="561" spans="1:10">
      <c r="A561" s="60" t="s">
        <v>1107</v>
      </c>
      <c r="B561" s="60">
        <v>56121</v>
      </c>
      <c r="C561" s="61">
        <v>1344.9741379310346</v>
      </c>
      <c r="D561" s="135"/>
      <c r="E561" s="32" t="s">
        <v>15541</v>
      </c>
      <c r="F561" s="28">
        <v>1344.97</v>
      </c>
      <c r="G561" s="57"/>
      <c r="H561" s="18">
        <f t="shared" si="8"/>
        <v>4.1379310346201237E-3</v>
      </c>
      <c r="I561" s="119"/>
      <c r="J561" s="119"/>
    </row>
    <row r="562" spans="1:10">
      <c r="A562" s="60" t="s">
        <v>1107</v>
      </c>
      <c r="B562" s="60">
        <v>56122</v>
      </c>
      <c r="C562" s="61">
        <v>499.74137931034488</v>
      </c>
      <c r="D562" s="135"/>
      <c r="E562" s="32" t="s">
        <v>15542</v>
      </c>
      <c r="F562" s="28">
        <v>499.74</v>
      </c>
      <c r="G562" s="57"/>
      <c r="H562" s="18">
        <f t="shared" si="8"/>
        <v>1.3793103448733746E-3</v>
      </c>
      <c r="I562" s="119"/>
      <c r="J562" s="119"/>
    </row>
    <row r="563" spans="1:10">
      <c r="A563" s="60" t="s">
        <v>1107</v>
      </c>
      <c r="B563" s="60">
        <v>56123</v>
      </c>
      <c r="C563" s="61">
        <v>19533.948275862072</v>
      </c>
      <c r="D563" s="135"/>
      <c r="E563" s="32" t="s">
        <v>15543</v>
      </c>
      <c r="F563" s="28">
        <v>19533.95</v>
      </c>
      <c r="G563" s="57"/>
      <c r="H563" s="18">
        <f t="shared" si="8"/>
        <v>-1.7241379282495473E-3</v>
      </c>
      <c r="I563" s="119"/>
      <c r="J563" s="119"/>
    </row>
    <row r="564" spans="1:10">
      <c r="A564" s="60" t="s">
        <v>1107</v>
      </c>
      <c r="B564" s="60">
        <v>56124</v>
      </c>
      <c r="C564" s="61">
        <v>1698.2758620689656</v>
      </c>
      <c r="D564" s="135"/>
      <c r="E564" s="32" t="s">
        <v>15544</v>
      </c>
      <c r="F564" s="28">
        <v>1698.28</v>
      </c>
      <c r="G564" s="57"/>
      <c r="H564" s="18">
        <f t="shared" si="8"/>
        <v>-4.13793103439275E-3</v>
      </c>
      <c r="I564" s="119"/>
      <c r="J564" s="119"/>
    </row>
    <row r="565" spans="1:10">
      <c r="A565" s="60" t="s">
        <v>1107</v>
      </c>
      <c r="B565" s="60">
        <v>56125</v>
      </c>
      <c r="C565" s="61">
        <v>465.51724137931035</v>
      </c>
      <c r="D565" s="135"/>
      <c r="E565" s="32" t="s">
        <v>15545</v>
      </c>
      <c r="F565" s="28">
        <v>465.52</v>
      </c>
      <c r="G565" s="57"/>
      <c r="H565" s="18">
        <f t="shared" si="8"/>
        <v>-2.7586206896330623E-3</v>
      </c>
      <c r="I565" s="119"/>
      <c r="J565" s="119"/>
    </row>
    <row r="566" spans="1:10">
      <c r="A566" s="60" t="s">
        <v>1107</v>
      </c>
      <c r="B566" s="60">
        <v>56126</v>
      </c>
      <c r="C566" s="61">
        <v>3849.1293103448274</v>
      </c>
      <c r="D566" s="135"/>
      <c r="E566" s="32" t="s">
        <v>15546</v>
      </c>
      <c r="F566" s="28">
        <v>3849.13</v>
      </c>
      <c r="G566" s="57"/>
      <c r="H566" s="18">
        <f t="shared" si="8"/>
        <v>-6.8965517266406096E-4</v>
      </c>
      <c r="I566" s="119"/>
      <c r="J566" s="119"/>
    </row>
    <row r="567" spans="1:10">
      <c r="A567" s="60" t="s">
        <v>1107</v>
      </c>
      <c r="B567" s="60">
        <v>56127</v>
      </c>
      <c r="C567" s="61">
        <v>947.42241379310349</v>
      </c>
      <c r="D567" s="135"/>
      <c r="E567" s="32" t="s">
        <v>15547</v>
      </c>
      <c r="F567" s="28">
        <v>947.42000000000007</v>
      </c>
      <c r="G567" s="57"/>
      <c r="H567" s="18">
        <f t="shared" si="8"/>
        <v>2.4137931034147186E-3</v>
      </c>
      <c r="I567" s="119"/>
      <c r="J567" s="119"/>
    </row>
    <row r="568" spans="1:10">
      <c r="A568" s="60" t="s">
        <v>1107</v>
      </c>
      <c r="B568" s="60">
        <v>56128</v>
      </c>
      <c r="C568" s="61">
        <v>1007.7586206896552</v>
      </c>
      <c r="D568" s="135"/>
      <c r="E568" s="32" t="s">
        <v>15548</v>
      </c>
      <c r="F568" s="28">
        <v>1007.76</v>
      </c>
      <c r="G568" s="57"/>
      <c r="H568" s="18">
        <f t="shared" si="8"/>
        <v>-1.3793103447596877E-3</v>
      </c>
      <c r="I568" s="119"/>
      <c r="J568" s="119"/>
    </row>
    <row r="569" spans="1:10">
      <c r="A569" s="60" t="s">
        <v>1107</v>
      </c>
      <c r="B569" s="60">
        <v>56129</v>
      </c>
      <c r="C569" s="61">
        <v>1007.7586206896552</v>
      </c>
      <c r="D569" s="135"/>
      <c r="E569" s="32" t="s">
        <v>15549</v>
      </c>
      <c r="F569" s="28">
        <v>1007.76</v>
      </c>
      <c r="G569" s="57"/>
      <c r="H569" s="18">
        <f t="shared" si="8"/>
        <v>-1.3793103447596877E-3</v>
      </c>
      <c r="I569" s="119"/>
      <c r="J569" s="119"/>
    </row>
    <row r="570" spans="1:10">
      <c r="A570" s="60" t="s">
        <v>1107</v>
      </c>
      <c r="B570" s="60">
        <v>56130</v>
      </c>
      <c r="C570" s="61">
        <v>1007.7586206896552</v>
      </c>
      <c r="D570" s="135"/>
      <c r="E570" s="32" t="s">
        <v>15550</v>
      </c>
      <c r="F570" s="28">
        <v>1007.76</v>
      </c>
      <c r="G570" s="57"/>
      <c r="H570" s="18">
        <f t="shared" si="8"/>
        <v>-1.3793103447596877E-3</v>
      </c>
      <c r="I570" s="119"/>
      <c r="J570" s="119"/>
    </row>
    <row r="571" spans="1:10">
      <c r="A571" s="60" t="s">
        <v>1107</v>
      </c>
      <c r="B571" s="60">
        <v>56131</v>
      </c>
      <c r="C571" s="61">
        <v>2086.2068965517242</v>
      </c>
      <c r="D571" s="135"/>
      <c r="E571" s="32" t="s">
        <v>15551</v>
      </c>
      <c r="F571" s="28">
        <v>2086.21</v>
      </c>
      <c r="G571" s="57"/>
      <c r="H571" s="18">
        <f t="shared" si="8"/>
        <v>-3.1034482758514059E-3</v>
      </c>
      <c r="I571" s="119"/>
      <c r="J571" s="119"/>
    </row>
    <row r="572" spans="1:10">
      <c r="A572" s="60" t="s">
        <v>1107</v>
      </c>
      <c r="B572" s="60">
        <v>56132</v>
      </c>
      <c r="C572" s="61">
        <v>2792.2413793103451</v>
      </c>
      <c r="D572" s="135"/>
      <c r="E572" s="32" t="s">
        <v>15552</v>
      </c>
      <c r="F572" s="28">
        <v>2792.24</v>
      </c>
      <c r="G572" s="57"/>
      <c r="H572" s="18">
        <f t="shared" si="8"/>
        <v>1.3793103453281219E-3</v>
      </c>
      <c r="I572" s="119"/>
      <c r="J572" s="119"/>
    </row>
    <row r="573" spans="1:10">
      <c r="A573" s="60" t="s">
        <v>1107</v>
      </c>
      <c r="B573" s="60">
        <v>56133</v>
      </c>
      <c r="C573" s="61">
        <v>600</v>
      </c>
      <c r="D573" s="135"/>
      <c r="E573" s="32" t="s">
        <v>15553</v>
      </c>
      <c r="F573" s="28">
        <v>600</v>
      </c>
      <c r="G573" s="57"/>
      <c r="H573" s="18">
        <f t="shared" si="8"/>
        <v>0</v>
      </c>
      <c r="I573" s="119"/>
      <c r="J573" s="119"/>
    </row>
    <row r="574" spans="1:10">
      <c r="A574" s="60" t="s">
        <v>1107</v>
      </c>
      <c r="B574" s="60">
        <v>56134</v>
      </c>
      <c r="C574" s="61">
        <v>1084.4913793103449</v>
      </c>
      <c r="D574" s="135"/>
      <c r="E574" s="32" t="s">
        <v>15554</v>
      </c>
      <c r="F574" s="28">
        <v>1084.49</v>
      </c>
      <c r="G574" s="57"/>
      <c r="H574" s="18">
        <f t="shared" si="8"/>
        <v>1.3793103448733746E-3</v>
      </c>
      <c r="I574" s="119"/>
      <c r="J574" s="119"/>
    </row>
    <row r="575" spans="1:10">
      <c r="A575" s="60" t="s">
        <v>1107</v>
      </c>
      <c r="B575" s="60">
        <v>56135</v>
      </c>
      <c r="C575" s="61">
        <v>200</v>
      </c>
      <c r="D575" s="135"/>
      <c r="E575" s="32" t="s">
        <v>15555</v>
      </c>
      <c r="F575" s="28">
        <v>200</v>
      </c>
      <c r="G575" s="57"/>
      <c r="H575" s="18">
        <f t="shared" si="8"/>
        <v>0</v>
      </c>
      <c r="I575" s="119"/>
      <c r="J575" s="119"/>
    </row>
    <row r="576" spans="1:10">
      <c r="A576" s="60" t="s">
        <v>1107</v>
      </c>
      <c r="B576" s="60">
        <v>56136</v>
      </c>
      <c r="C576" s="61">
        <v>947.42241379310349</v>
      </c>
      <c r="D576" s="135"/>
      <c r="E576" s="32" t="s">
        <v>15556</v>
      </c>
      <c r="F576" s="28">
        <v>947.42000000000007</v>
      </c>
      <c r="G576" s="57"/>
      <c r="H576" s="18">
        <f t="shared" si="8"/>
        <v>2.4137931034147186E-3</v>
      </c>
      <c r="I576" s="119"/>
      <c r="J576" s="119"/>
    </row>
    <row r="577" spans="1:10">
      <c r="A577" s="60" t="s">
        <v>1107</v>
      </c>
      <c r="B577" s="60">
        <v>56137</v>
      </c>
      <c r="C577" s="61">
        <v>947.42241379310349</v>
      </c>
      <c r="D577" s="135"/>
      <c r="E577" s="32" t="s">
        <v>15557</v>
      </c>
      <c r="F577" s="28">
        <v>947.42000000000007</v>
      </c>
      <c r="G577" s="57"/>
      <c r="H577" s="18">
        <f t="shared" si="8"/>
        <v>2.4137931034147186E-3</v>
      </c>
      <c r="I577" s="119"/>
      <c r="J577" s="119"/>
    </row>
    <row r="578" spans="1:10">
      <c r="A578" s="60" t="s">
        <v>1107</v>
      </c>
      <c r="B578" s="60">
        <v>56138</v>
      </c>
      <c r="C578" s="61">
        <v>1007.7586206896552</v>
      </c>
      <c r="D578" s="135"/>
      <c r="E578" s="32" t="s">
        <v>15558</v>
      </c>
      <c r="F578" s="28">
        <v>1007.76</v>
      </c>
      <c r="G578" s="57"/>
      <c r="H578" s="18">
        <f t="shared" si="8"/>
        <v>-1.3793103447596877E-3</v>
      </c>
      <c r="I578" s="119"/>
      <c r="J578" s="119"/>
    </row>
    <row r="579" spans="1:10">
      <c r="A579" s="60" t="s">
        <v>1107</v>
      </c>
      <c r="B579" s="60">
        <v>56139</v>
      </c>
      <c r="C579" s="61">
        <v>1007.7586206896552</v>
      </c>
      <c r="D579" s="135"/>
      <c r="E579" s="32" t="s">
        <v>15559</v>
      </c>
      <c r="F579" s="28">
        <v>1007.76</v>
      </c>
      <c r="G579" s="57"/>
      <c r="H579" s="18">
        <f t="shared" si="8"/>
        <v>-1.3793103447596877E-3</v>
      </c>
      <c r="I579" s="119"/>
      <c r="J579" s="119"/>
    </row>
    <row r="580" spans="1:10">
      <c r="A580" s="60" t="s">
        <v>1107</v>
      </c>
      <c r="B580" s="60">
        <v>56140</v>
      </c>
      <c r="C580" s="61">
        <v>1939.6637931034486</v>
      </c>
      <c r="D580" s="135"/>
      <c r="E580" s="32" t="s">
        <v>15560</v>
      </c>
      <c r="F580" s="28">
        <v>1939.66</v>
      </c>
      <c r="G580" s="57"/>
      <c r="H580" s="18">
        <f t="shared" si="8"/>
        <v>3.7931034485154669E-3</v>
      </c>
      <c r="I580" s="119"/>
      <c r="J580" s="119"/>
    </row>
    <row r="581" spans="1:10">
      <c r="A581" s="60" t="s">
        <v>1107</v>
      </c>
      <c r="B581" s="60">
        <v>56141</v>
      </c>
      <c r="C581" s="61">
        <v>1007.7586206896552</v>
      </c>
      <c r="D581" s="135"/>
      <c r="E581" s="32" t="s">
        <v>15561</v>
      </c>
      <c r="F581" s="28">
        <v>1007.76</v>
      </c>
      <c r="G581" s="57"/>
      <c r="H581" s="18">
        <f t="shared" si="8"/>
        <v>-1.3793103447596877E-3</v>
      </c>
      <c r="I581" s="119"/>
      <c r="J581" s="119"/>
    </row>
    <row r="582" spans="1:10">
      <c r="A582" s="60" t="s">
        <v>1107</v>
      </c>
      <c r="B582" s="60">
        <v>56142</v>
      </c>
      <c r="C582" s="61">
        <v>947.42241379310349</v>
      </c>
      <c r="D582" s="135"/>
      <c r="E582" s="32" t="s">
        <v>15562</v>
      </c>
      <c r="F582" s="28">
        <v>947.42</v>
      </c>
      <c r="G582" s="57"/>
      <c r="H582" s="18">
        <f t="shared" si="8"/>
        <v>2.4137931035284055E-3</v>
      </c>
      <c r="I582" s="119"/>
      <c r="J582" s="119"/>
    </row>
    <row r="583" spans="1:10">
      <c r="A583" s="60" t="s">
        <v>1107</v>
      </c>
      <c r="B583" s="60">
        <v>56143</v>
      </c>
      <c r="C583" s="61">
        <v>1698.2758620689656</v>
      </c>
      <c r="D583" s="135"/>
      <c r="E583" s="32" t="s">
        <v>15563</v>
      </c>
      <c r="F583" s="28">
        <v>1698.28</v>
      </c>
      <c r="G583" s="57"/>
      <c r="H583" s="18">
        <f t="shared" si="8"/>
        <v>-4.13793103439275E-3</v>
      </c>
      <c r="I583" s="119"/>
      <c r="J583" s="119"/>
    </row>
    <row r="584" spans="1:10">
      <c r="A584" s="60" t="s">
        <v>1107</v>
      </c>
      <c r="B584" s="60">
        <v>56144</v>
      </c>
      <c r="C584" s="61">
        <v>6491.370689655173</v>
      </c>
      <c r="D584" s="135"/>
      <c r="E584" s="32" t="s">
        <v>15564</v>
      </c>
      <c r="F584" s="28">
        <v>6491.3700000000008</v>
      </c>
      <c r="G584" s="57"/>
      <c r="H584" s="18">
        <f t="shared" ref="H584:H647" si="9">+C584-F584</f>
        <v>6.896551722093136E-4</v>
      </c>
      <c r="I584" s="119"/>
      <c r="J584" s="119"/>
    </row>
    <row r="585" spans="1:10">
      <c r="A585" s="60" t="s">
        <v>1107</v>
      </c>
      <c r="B585" s="60">
        <v>56145</v>
      </c>
      <c r="C585" s="61">
        <v>1698.2758620689656</v>
      </c>
      <c r="D585" s="135"/>
      <c r="E585" s="32" t="s">
        <v>15565</v>
      </c>
      <c r="F585" s="28">
        <v>1698.28</v>
      </c>
      <c r="G585" s="57"/>
      <c r="H585" s="18">
        <f t="shared" si="9"/>
        <v>-4.13793103439275E-3</v>
      </c>
      <c r="I585" s="119"/>
      <c r="J585" s="119"/>
    </row>
    <row r="586" spans="1:10">
      <c r="A586" s="60" t="s">
        <v>1107</v>
      </c>
      <c r="B586" s="60">
        <v>56146</v>
      </c>
      <c r="C586" s="61">
        <v>947.42241379310349</v>
      </c>
      <c r="D586" s="135"/>
      <c r="E586" s="32" t="s">
        <v>15566</v>
      </c>
      <c r="F586" s="28">
        <v>947.42000000000007</v>
      </c>
      <c r="G586" s="57"/>
      <c r="H586" s="18">
        <f t="shared" si="9"/>
        <v>2.4137931034147186E-3</v>
      </c>
      <c r="I586" s="119"/>
      <c r="J586" s="119"/>
    </row>
    <row r="587" spans="1:10">
      <c r="A587" s="60" t="s">
        <v>1107</v>
      </c>
      <c r="B587" s="60">
        <v>56147</v>
      </c>
      <c r="C587" s="61">
        <v>2862.0603448275861</v>
      </c>
      <c r="D587" s="135"/>
      <c r="E587" s="32" t="s">
        <v>15567</v>
      </c>
      <c r="F587" s="28">
        <v>2862.06</v>
      </c>
      <c r="G587" s="57"/>
      <c r="H587" s="18">
        <f t="shared" si="9"/>
        <v>3.448275861046568E-4</v>
      </c>
      <c r="I587" s="119"/>
      <c r="J587" s="119"/>
    </row>
    <row r="588" spans="1:10">
      <c r="A588" s="60" t="s">
        <v>1107</v>
      </c>
      <c r="B588" s="60">
        <v>56148</v>
      </c>
      <c r="C588" s="61">
        <v>2862.0689655172414</v>
      </c>
      <c r="D588" s="135"/>
      <c r="E588" s="32" t="s">
        <v>15568</v>
      </c>
      <c r="F588" s="28">
        <v>2862.0699999999997</v>
      </c>
      <c r="G588" s="57"/>
      <c r="H588" s="18">
        <f t="shared" si="9"/>
        <v>-1.0344827583139704E-3</v>
      </c>
      <c r="I588" s="119"/>
      <c r="J588" s="119"/>
    </row>
    <row r="589" spans="1:10">
      <c r="A589" s="60" t="s">
        <v>1107</v>
      </c>
      <c r="B589" s="60">
        <v>56149</v>
      </c>
      <c r="C589" s="61">
        <v>947.42241379310349</v>
      </c>
      <c r="D589" s="135"/>
      <c r="E589" s="32" t="s">
        <v>15569</v>
      </c>
      <c r="F589" s="28">
        <v>947.42000000000007</v>
      </c>
      <c r="G589" s="57"/>
      <c r="H589" s="18">
        <f t="shared" si="9"/>
        <v>2.4137931034147186E-3</v>
      </c>
      <c r="I589" s="119"/>
      <c r="J589" s="119"/>
    </row>
    <row r="590" spans="1:10">
      <c r="A590" s="60" t="s">
        <v>1107</v>
      </c>
      <c r="B590" s="60">
        <v>56150</v>
      </c>
      <c r="C590" s="61">
        <v>3849.1379310344832</v>
      </c>
      <c r="D590" s="135"/>
      <c r="E590" s="32" t="s">
        <v>15570</v>
      </c>
      <c r="F590" s="28">
        <v>3849.14</v>
      </c>
      <c r="G590" s="57"/>
      <c r="H590" s="18">
        <f t="shared" si="9"/>
        <v>-2.0689655166279408E-3</v>
      </c>
      <c r="I590" s="119"/>
      <c r="J590" s="119"/>
    </row>
    <row r="591" spans="1:10">
      <c r="A591" s="60" t="s">
        <v>1107</v>
      </c>
      <c r="B591" s="60">
        <v>56151</v>
      </c>
      <c r="C591" s="61">
        <v>490.13793103448273</v>
      </c>
      <c r="D591" s="135"/>
      <c r="E591" s="32" t="s">
        <v>15571</v>
      </c>
      <c r="F591" s="28">
        <v>490.14</v>
      </c>
      <c r="G591" s="57"/>
      <c r="H591" s="18">
        <f t="shared" si="9"/>
        <v>-2.0689655172532184E-3</v>
      </c>
      <c r="I591" s="119"/>
      <c r="J591" s="119"/>
    </row>
    <row r="592" spans="1:10">
      <c r="A592" s="60" t="s">
        <v>1107</v>
      </c>
      <c r="B592" s="60">
        <v>56152</v>
      </c>
      <c r="C592" s="61">
        <v>3999.9913793103451</v>
      </c>
      <c r="D592" s="135"/>
      <c r="E592" s="32" t="s">
        <v>15572</v>
      </c>
      <c r="F592" s="28">
        <v>3999.99</v>
      </c>
      <c r="G592" s="57"/>
      <c r="H592" s="18">
        <f t="shared" si="9"/>
        <v>1.3793103453281219E-3</v>
      </c>
      <c r="I592" s="119"/>
      <c r="J592" s="119"/>
    </row>
    <row r="593" spans="1:10">
      <c r="A593" s="60" t="s">
        <v>1107</v>
      </c>
      <c r="B593" s="60">
        <v>56153</v>
      </c>
      <c r="C593" s="61">
        <v>490.13793103448273</v>
      </c>
      <c r="D593" s="135"/>
      <c r="E593" s="32" t="s">
        <v>15573</v>
      </c>
      <c r="F593" s="28">
        <v>490.14</v>
      </c>
      <c r="G593" s="57"/>
      <c r="H593" s="18">
        <f t="shared" si="9"/>
        <v>-2.0689655172532184E-3</v>
      </c>
      <c r="I593" s="119"/>
      <c r="J593" s="119"/>
    </row>
    <row r="594" spans="1:10">
      <c r="A594" s="60" t="s">
        <v>1107</v>
      </c>
      <c r="B594" s="60">
        <v>56154</v>
      </c>
      <c r="C594" s="61">
        <v>1007.7586206896552</v>
      </c>
      <c r="D594" s="135"/>
      <c r="E594" s="32" t="s">
        <v>15574</v>
      </c>
      <c r="F594" s="28">
        <v>1007.76</v>
      </c>
      <c r="G594" s="57"/>
      <c r="H594" s="18">
        <f t="shared" si="9"/>
        <v>-1.3793103447596877E-3</v>
      </c>
      <c r="I594" s="119"/>
      <c r="J594" s="119"/>
    </row>
    <row r="595" spans="1:10">
      <c r="A595" s="60" t="s">
        <v>1107</v>
      </c>
      <c r="B595" s="60">
        <v>56155</v>
      </c>
      <c r="C595" s="61">
        <v>947.42241379310349</v>
      </c>
      <c r="D595" s="135"/>
      <c r="E595" s="32" t="s">
        <v>15575</v>
      </c>
      <c r="F595" s="28">
        <v>947.42000000000007</v>
      </c>
      <c r="G595" s="57"/>
      <c r="H595" s="18">
        <f t="shared" si="9"/>
        <v>2.4137931034147186E-3</v>
      </c>
      <c r="I595" s="119"/>
      <c r="J595" s="119"/>
    </row>
    <row r="596" spans="1:10">
      <c r="A596" s="60" t="s">
        <v>1107</v>
      </c>
      <c r="B596" s="60">
        <v>56156</v>
      </c>
      <c r="C596" s="61">
        <v>1007.7586206896552</v>
      </c>
      <c r="D596" s="135"/>
      <c r="E596" s="32" t="s">
        <v>15576</v>
      </c>
      <c r="F596" s="28">
        <v>1007.76</v>
      </c>
      <c r="G596" s="57"/>
      <c r="H596" s="18">
        <f t="shared" si="9"/>
        <v>-1.3793103447596877E-3</v>
      </c>
      <c r="I596" s="119"/>
      <c r="J596" s="119"/>
    </row>
    <row r="597" spans="1:10">
      <c r="A597" s="60" t="s">
        <v>1107</v>
      </c>
      <c r="B597" s="60">
        <v>56157</v>
      </c>
      <c r="C597" s="61">
        <v>1309.5</v>
      </c>
      <c r="D597" s="135"/>
      <c r="E597" s="32" t="s">
        <v>15577</v>
      </c>
      <c r="F597" s="28">
        <v>1309.5</v>
      </c>
      <c r="G597" s="57"/>
      <c r="H597" s="18">
        <f t="shared" si="9"/>
        <v>0</v>
      </c>
      <c r="I597" s="119"/>
      <c r="J597" s="119"/>
    </row>
    <row r="598" spans="1:10">
      <c r="A598" s="60" t="s">
        <v>1107</v>
      </c>
      <c r="B598" s="60">
        <v>56158</v>
      </c>
      <c r="C598" s="61">
        <v>947.42241379310349</v>
      </c>
      <c r="D598" s="135"/>
      <c r="E598" s="32" t="s">
        <v>15578</v>
      </c>
      <c r="F598" s="28">
        <v>947.42</v>
      </c>
      <c r="G598" s="57"/>
      <c r="H598" s="18">
        <f t="shared" si="9"/>
        <v>2.4137931035284055E-3</v>
      </c>
      <c r="I598" s="119"/>
      <c r="J598" s="119"/>
    </row>
    <row r="599" spans="1:10">
      <c r="A599" s="60" t="s">
        <v>1107</v>
      </c>
      <c r="B599" s="60">
        <v>56159</v>
      </c>
      <c r="C599" s="61">
        <v>2862.0603448275861</v>
      </c>
      <c r="D599" s="135"/>
      <c r="E599" s="32" t="s">
        <v>15579</v>
      </c>
      <c r="F599" s="28">
        <v>2862.06</v>
      </c>
      <c r="G599" s="57"/>
      <c r="H599" s="18">
        <f t="shared" si="9"/>
        <v>3.448275861046568E-4</v>
      </c>
      <c r="I599" s="119"/>
      <c r="J599" s="119"/>
    </row>
    <row r="600" spans="1:10">
      <c r="A600" s="60" t="s">
        <v>1107</v>
      </c>
      <c r="B600" s="60">
        <v>56160</v>
      </c>
      <c r="C600" s="61">
        <v>2944.8189655172414</v>
      </c>
      <c r="D600" s="135"/>
      <c r="E600" s="32" t="s">
        <v>15580</v>
      </c>
      <c r="F600" s="28">
        <v>2944.8199999999997</v>
      </c>
      <c r="G600" s="57"/>
      <c r="H600" s="18">
        <f t="shared" si="9"/>
        <v>-1.0344827583139704E-3</v>
      </c>
      <c r="I600" s="119"/>
      <c r="J600" s="119"/>
    </row>
    <row r="601" spans="1:10">
      <c r="A601" s="60" t="s">
        <v>1107</v>
      </c>
      <c r="B601" s="60">
        <v>56161</v>
      </c>
      <c r="C601" s="61">
        <v>400</v>
      </c>
      <c r="D601" s="135"/>
      <c r="E601" s="32" t="s">
        <v>15581</v>
      </c>
      <c r="F601" s="28">
        <v>400</v>
      </c>
      <c r="G601" s="57"/>
      <c r="H601" s="18">
        <f t="shared" si="9"/>
        <v>0</v>
      </c>
      <c r="I601" s="119"/>
      <c r="J601" s="119"/>
    </row>
    <row r="602" spans="1:10">
      <c r="A602" s="60" t="s">
        <v>1107</v>
      </c>
      <c r="B602" s="60">
        <v>56162</v>
      </c>
      <c r="C602" s="61">
        <v>3793.1120689655177</v>
      </c>
      <c r="D602" s="135"/>
      <c r="E602" s="32" t="s">
        <v>15582</v>
      </c>
      <c r="F602" s="28">
        <v>3793.1099999999997</v>
      </c>
      <c r="G602" s="57"/>
      <c r="H602" s="18">
        <f t="shared" si="9"/>
        <v>2.0689655179921829E-3</v>
      </c>
      <c r="I602" s="119"/>
      <c r="J602" s="119"/>
    </row>
    <row r="603" spans="1:10">
      <c r="A603" s="60" t="s">
        <v>1107</v>
      </c>
      <c r="B603" s="60">
        <v>56163</v>
      </c>
      <c r="C603" s="61">
        <v>1369.8275862068967</v>
      </c>
      <c r="D603" s="135"/>
      <c r="E603" s="32" t="s">
        <v>15583</v>
      </c>
      <c r="F603" s="28">
        <v>1369.83</v>
      </c>
      <c r="G603" s="57"/>
      <c r="H603" s="18">
        <f t="shared" si="9"/>
        <v>-2.413793103187345E-3</v>
      </c>
      <c r="I603" s="119"/>
      <c r="J603" s="119"/>
    </row>
    <row r="604" spans="1:10">
      <c r="A604" s="60" t="s">
        <v>1107</v>
      </c>
      <c r="B604" s="60">
        <v>56164</v>
      </c>
      <c r="C604" s="61">
        <v>1007.7586206896552</v>
      </c>
      <c r="D604" s="135"/>
      <c r="E604" s="32" t="s">
        <v>15584</v>
      </c>
      <c r="F604" s="28">
        <v>1007.76</v>
      </c>
      <c r="G604" s="57"/>
      <c r="H604" s="18">
        <f t="shared" si="9"/>
        <v>-1.3793103447596877E-3</v>
      </c>
      <c r="I604" s="119"/>
      <c r="J604" s="119"/>
    </row>
    <row r="605" spans="1:10">
      <c r="A605" s="60" t="s">
        <v>1107</v>
      </c>
      <c r="B605" s="60">
        <v>56165</v>
      </c>
      <c r="C605" s="61">
        <v>1756.1896551724139</v>
      </c>
      <c r="D605" s="135"/>
      <c r="E605" s="32" t="s">
        <v>15585</v>
      </c>
      <c r="F605" s="28">
        <v>1756.19</v>
      </c>
      <c r="G605" s="57"/>
      <c r="H605" s="18">
        <f t="shared" si="9"/>
        <v>-3.448275861046568E-4</v>
      </c>
      <c r="I605" s="119"/>
      <c r="J605" s="119"/>
    </row>
    <row r="606" spans="1:10">
      <c r="A606" s="60" t="s">
        <v>1107</v>
      </c>
      <c r="B606" s="60">
        <v>56166</v>
      </c>
      <c r="C606" s="61">
        <v>1698.2758620689656</v>
      </c>
      <c r="D606" s="135"/>
      <c r="E606" s="32" t="s">
        <v>15586</v>
      </c>
      <c r="F606" s="28">
        <v>1698.28</v>
      </c>
      <c r="G606" s="57"/>
      <c r="H606" s="18">
        <f t="shared" si="9"/>
        <v>-4.13793103439275E-3</v>
      </c>
      <c r="I606" s="119"/>
      <c r="J606" s="119"/>
    </row>
    <row r="607" spans="1:10">
      <c r="A607" s="60" t="s">
        <v>1107</v>
      </c>
      <c r="B607" s="60">
        <v>56167</v>
      </c>
      <c r="C607" s="61">
        <v>1590.887931034483</v>
      </c>
      <c r="D607" s="135"/>
      <c r="E607" s="32" t="s">
        <v>15587</v>
      </c>
      <c r="F607" s="28">
        <v>1590.8899999999999</v>
      </c>
      <c r="G607" s="57"/>
      <c r="H607" s="18">
        <f t="shared" si="9"/>
        <v>-2.0689655168553145E-3</v>
      </c>
      <c r="I607" s="119"/>
      <c r="J607" s="119"/>
    </row>
    <row r="608" spans="1:10">
      <c r="A608" s="60" t="s">
        <v>1107</v>
      </c>
      <c r="B608" s="60">
        <v>56168</v>
      </c>
      <c r="C608" s="61">
        <v>66</v>
      </c>
      <c r="D608" s="135"/>
      <c r="E608" s="32" t="s">
        <v>15588</v>
      </c>
      <c r="F608" s="28">
        <v>66</v>
      </c>
      <c r="G608" s="57"/>
      <c r="H608" s="18">
        <f t="shared" si="9"/>
        <v>0</v>
      </c>
      <c r="I608" s="119"/>
      <c r="J608" s="119"/>
    </row>
    <row r="609" spans="1:10">
      <c r="A609" s="60" t="s">
        <v>1107</v>
      </c>
      <c r="B609" s="60">
        <v>56169</v>
      </c>
      <c r="C609" s="61">
        <v>947.42241379310349</v>
      </c>
      <c r="D609" s="135"/>
      <c r="E609" s="32" t="s">
        <v>15589</v>
      </c>
      <c r="F609" s="28">
        <v>947.42</v>
      </c>
      <c r="G609" s="57"/>
      <c r="H609" s="18">
        <f t="shared" si="9"/>
        <v>2.4137931035284055E-3</v>
      </c>
      <c r="I609" s="119"/>
      <c r="J609" s="119"/>
    </row>
    <row r="610" spans="1:10">
      <c r="A610" s="60" t="s">
        <v>1107</v>
      </c>
      <c r="B610" s="60">
        <v>56170</v>
      </c>
      <c r="C610" s="61">
        <v>1007.7586206896552</v>
      </c>
      <c r="D610" s="135"/>
      <c r="E610" s="32" t="s">
        <v>15590</v>
      </c>
      <c r="F610" s="28">
        <v>1007.76</v>
      </c>
      <c r="G610" s="57"/>
      <c r="H610" s="18">
        <f t="shared" si="9"/>
        <v>-1.3793103447596877E-3</v>
      </c>
      <c r="I610" s="119"/>
      <c r="J610" s="119"/>
    </row>
    <row r="611" spans="1:10">
      <c r="A611" s="60" t="s">
        <v>1107</v>
      </c>
      <c r="B611" s="60">
        <v>56171</v>
      </c>
      <c r="C611" s="61">
        <v>2792.2413793103451</v>
      </c>
      <c r="D611" s="135"/>
      <c r="E611" s="32" t="s">
        <v>15591</v>
      </c>
      <c r="F611" s="28">
        <v>2792.24</v>
      </c>
      <c r="G611" s="57"/>
      <c r="H611" s="18">
        <f t="shared" si="9"/>
        <v>1.3793103453281219E-3</v>
      </c>
      <c r="I611" s="119"/>
      <c r="J611" s="119"/>
    </row>
    <row r="612" spans="1:10">
      <c r="A612" s="60" t="s">
        <v>1107</v>
      </c>
      <c r="B612" s="60">
        <v>56172</v>
      </c>
      <c r="C612" s="61">
        <v>1007.7586206896552</v>
      </c>
      <c r="D612" s="135"/>
      <c r="E612" s="32" t="s">
        <v>15592</v>
      </c>
      <c r="F612" s="28">
        <v>1007.76</v>
      </c>
      <c r="G612" s="57"/>
      <c r="H612" s="18">
        <f t="shared" si="9"/>
        <v>-1.3793103447596877E-3</v>
      </c>
      <c r="I612" s="119"/>
      <c r="J612" s="119"/>
    </row>
    <row r="613" spans="1:10">
      <c r="A613" s="60" t="s">
        <v>1107</v>
      </c>
      <c r="B613" s="60">
        <v>56173</v>
      </c>
      <c r="C613" s="61">
        <v>1007.7586206896552</v>
      </c>
      <c r="D613" s="135"/>
      <c r="E613" s="32" t="s">
        <v>15593</v>
      </c>
      <c r="F613" s="28">
        <v>1007.76</v>
      </c>
      <c r="G613" s="57"/>
      <c r="H613" s="18">
        <f t="shared" si="9"/>
        <v>-1.3793103447596877E-3</v>
      </c>
      <c r="I613" s="119"/>
      <c r="J613" s="119"/>
    </row>
    <row r="614" spans="1:10">
      <c r="A614" s="60" t="s">
        <v>1107</v>
      </c>
      <c r="B614" s="60">
        <v>56174</v>
      </c>
      <c r="C614" s="61">
        <v>1007.7586206896552</v>
      </c>
      <c r="D614" s="135"/>
      <c r="E614" s="32" t="s">
        <v>15594</v>
      </c>
      <c r="F614" s="28">
        <v>1007.76</v>
      </c>
      <c r="G614" s="57"/>
      <c r="H614" s="18">
        <f t="shared" si="9"/>
        <v>-1.3793103447596877E-3</v>
      </c>
      <c r="I614" s="119"/>
      <c r="J614" s="119"/>
    </row>
    <row r="615" spans="1:10">
      <c r="A615" s="60" t="s">
        <v>1107</v>
      </c>
      <c r="B615" s="60">
        <v>56175</v>
      </c>
      <c r="C615" s="61">
        <v>1007.7586206896552</v>
      </c>
      <c r="D615" s="135"/>
      <c r="E615" s="32" t="s">
        <v>15595</v>
      </c>
      <c r="F615" s="28">
        <v>1007.76</v>
      </c>
      <c r="G615" s="57"/>
      <c r="H615" s="18">
        <f t="shared" si="9"/>
        <v>-1.3793103447596877E-3</v>
      </c>
      <c r="I615" s="119"/>
      <c r="J615" s="119"/>
    </row>
    <row r="616" spans="1:10">
      <c r="A616" s="60" t="s">
        <v>1107</v>
      </c>
      <c r="B616" s="60">
        <v>56176</v>
      </c>
      <c r="C616" s="61">
        <v>947.42241379310349</v>
      </c>
      <c r="D616" s="135"/>
      <c r="E616" s="32" t="s">
        <v>15596</v>
      </c>
      <c r="F616" s="28">
        <v>947.42000000000007</v>
      </c>
      <c r="G616" s="57"/>
      <c r="H616" s="18">
        <f t="shared" si="9"/>
        <v>2.4137931034147186E-3</v>
      </c>
      <c r="I616" s="119"/>
      <c r="J616" s="119"/>
    </row>
    <row r="617" spans="1:10">
      <c r="A617" s="60" t="s">
        <v>1107</v>
      </c>
      <c r="B617" s="60">
        <v>56177</v>
      </c>
      <c r="C617" s="61">
        <v>1007.7586206896552</v>
      </c>
      <c r="D617" s="135"/>
      <c r="E617" s="32" t="s">
        <v>15597</v>
      </c>
      <c r="F617" s="28">
        <v>1007.76</v>
      </c>
      <c r="G617" s="57"/>
      <c r="H617" s="18">
        <f t="shared" si="9"/>
        <v>-1.3793103447596877E-3</v>
      </c>
      <c r="I617" s="119"/>
      <c r="J617" s="119"/>
    </row>
    <row r="618" spans="1:10">
      <c r="A618" s="60" t="s">
        <v>1107</v>
      </c>
      <c r="B618" s="60">
        <v>56178</v>
      </c>
      <c r="C618" s="61">
        <v>301.73275862068965</v>
      </c>
      <c r="D618" s="135"/>
      <c r="E618" s="32" t="s">
        <v>15598</v>
      </c>
      <c r="F618" s="28">
        <v>301.73</v>
      </c>
      <c r="G618" s="57"/>
      <c r="H618" s="18">
        <f t="shared" si="9"/>
        <v>2.7586206896330623E-3</v>
      </c>
      <c r="I618" s="119"/>
      <c r="J618" s="119"/>
    </row>
    <row r="619" spans="1:10">
      <c r="A619" s="60" t="s">
        <v>1107</v>
      </c>
      <c r="B619" s="60">
        <v>56179</v>
      </c>
      <c r="C619" s="61">
        <v>6619.5172413793107</v>
      </c>
      <c r="D619" s="135"/>
      <c r="E619" s="32" t="s">
        <v>15599</v>
      </c>
      <c r="F619" s="28">
        <v>6619.52</v>
      </c>
      <c r="G619" s="57"/>
      <c r="H619" s="18">
        <f t="shared" si="9"/>
        <v>-2.7586206897467491E-3</v>
      </c>
      <c r="I619" s="119"/>
      <c r="J619" s="119"/>
    </row>
    <row r="620" spans="1:10">
      <c r="A620" s="60" t="s">
        <v>1107</v>
      </c>
      <c r="B620" s="60">
        <v>56180</v>
      </c>
      <c r="C620" s="61">
        <v>947.42241379310349</v>
      </c>
      <c r="D620" s="135"/>
      <c r="E620" s="32" t="s">
        <v>15600</v>
      </c>
      <c r="F620" s="28">
        <v>947.42000000000007</v>
      </c>
      <c r="G620" s="57"/>
      <c r="H620" s="18">
        <f t="shared" si="9"/>
        <v>2.4137931034147186E-3</v>
      </c>
      <c r="I620" s="119"/>
      <c r="J620" s="119"/>
    </row>
    <row r="621" spans="1:10">
      <c r="A621" s="60" t="s">
        <v>1107</v>
      </c>
      <c r="B621" s="60">
        <v>56181</v>
      </c>
      <c r="C621" s="61">
        <v>2862.0603448275861</v>
      </c>
      <c r="D621" s="135"/>
      <c r="E621" s="32" t="s">
        <v>15601</v>
      </c>
      <c r="F621" s="28">
        <v>2862.06</v>
      </c>
      <c r="G621" s="57"/>
      <c r="H621" s="18">
        <f t="shared" si="9"/>
        <v>3.448275861046568E-4</v>
      </c>
      <c r="I621" s="119"/>
      <c r="J621" s="119"/>
    </row>
    <row r="622" spans="1:10">
      <c r="A622" s="60" t="s">
        <v>1107</v>
      </c>
      <c r="B622" s="60">
        <v>56182</v>
      </c>
      <c r="C622" s="61">
        <v>947.42241379310349</v>
      </c>
      <c r="D622" s="135"/>
      <c r="E622" s="32" t="s">
        <v>15602</v>
      </c>
      <c r="F622" s="28">
        <v>947.42000000000007</v>
      </c>
      <c r="G622" s="57"/>
      <c r="H622" s="18">
        <f t="shared" si="9"/>
        <v>2.4137931034147186E-3</v>
      </c>
      <c r="I622" s="119"/>
      <c r="J622" s="119"/>
    </row>
    <row r="623" spans="1:10">
      <c r="A623" s="60" t="s">
        <v>1107</v>
      </c>
      <c r="B623" s="60">
        <v>56183</v>
      </c>
      <c r="C623" s="61">
        <v>1780.1724137931035</v>
      </c>
      <c r="D623" s="135"/>
      <c r="E623" s="32" t="s">
        <v>15603</v>
      </c>
      <c r="F623" s="28">
        <v>1780.17</v>
      </c>
      <c r="G623" s="57"/>
      <c r="H623" s="18">
        <f t="shared" si="9"/>
        <v>2.4137931034147186E-3</v>
      </c>
      <c r="I623" s="119"/>
      <c r="J623" s="119"/>
    </row>
    <row r="624" spans="1:10">
      <c r="A624" s="60" t="s">
        <v>1107</v>
      </c>
      <c r="B624" s="60">
        <v>56184</v>
      </c>
      <c r="C624" s="61">
        <v>1421.5517241379312</v>
      </c>
      <c r="D624" s="135"/>
      <c r="E624" s="32" t="s">
        <v>15604</v>
      </c>
      <c r="F624" s="28">
        <v>1421.5500000000002</v>
      </c>
      <c r="G624" s="57"/>
      <c r="H624" s="18">
        <f t="shared" si="9"/>
        <v>1.7241379309780314E-3</v>
      </c>
      <c r="I624" s="119"/>
      <c r="J624" s="119"/>
    </row>
    <row r="625" spans="1:10">
      <c r="A625" s="60" t="s">
        <v>1107</v>
      </c>
      <c r="B625" s="60">
        <v>56185</v>
      </c>
      <c r="C625" s="61">
        <v>1007.7586206896552</v>
      </c>
      <c r="D625" s="135"/>
      <c r="E625" s="32" t="s">
        <v>15605</v>
      </c>
      <c r="F625" s="28">
        <v>1007.76</v>
      </c>
      <c r="G625" s="57"/>
      <c r="H625" s="18">
        <f t="shared" si="9"/>
        <v>-1.3793103447596877E-3</v>
      </c>
      <c r="I625" s="119"/>
      <c r="J625" s="119"/>
    </row>
    <row r="626" spans="1:10">
      <c r="A626" s="60" t="s">
        <v>1107</v>
      </c>
      <c r="B626" s="60">
        <v>56186</v>
      </c>
      <c r="C626" s="61">
        <v>1007.7586206896552</v>
      </c>
      <c r="D626" s="135"/>
      <c r="E626" s="32" t="s">
        <v>15606</v>
      </c>
      <c r="F626" s="28">
        <v>1007.76</v>
      </c>
      <c r="G626" s="57"/>
      <c r="H626" s="18">
        <f t="shared" si="9"/>
        <v>-1.3793103447596877E-3</v>
      </c>
      <c r="I626" s="119"/>
      <c r="J626" s="119"/>
    </row>
    <row r="627" spans="1:10">
      <c r="A627" s="60" t="s">
        <v>1107</v>
      </c>
      <c r="B627" s="60">
        <v>56187</v>
      </c>
      <c r="C627" s="61">
        <v>1335.3534482758621</v>
      </c>
      <c r="D627" s="135"/>
      <c r="E627" s="32" t="s">
        <v>15607</v>
      </c>
      <c r="F627" s="28">
        <v>1335.35</v>
      </c>
      <c r="G627" s="57"/>
      <c r="H627" s="18">
        <f t="shared" si="9"/>
        <v>3.4482758621834364E-3</v>
      </c>
      <c r="I627" s="119"/>
      <c r="J627" s="119"/>
    </row>
    <row r="628" spans="1:10">
      <c r="A628" s="60" t="s">
        <v>1107</v>
      </c>
      <c r="B628" s="60">
        <v>56188</v>
      </c>
      <c r="C628" s="61">
        <v>2862.0603448275861</v>
      </c>
      <c r="D628" s="135"/>
      <c r="E628" s="32" t="s">
        <v>15608</v>
      </c>
      <c r="F628" s="28">
        <v>2862.06</v>
      </c>
      <c r="G628" s="57"/>
      <c r="H628" s="18">
        <f t="shared" si="9"/>
        <v>3.448275861046568E-4</v>
      </c>
      <c r="I628" s="119"/>
      <c r="J628" s="119"/>
    </row>
    <row r="629" spans="1:10">
      <c r="A629" s="60" t="s">
        <v>1107</v>
      </c>
      <c r="B629" s="60">
        <v>56189</v>
      </c>
      <c r="C629" s="61">
        <v>947.42241379310349</v>
      </c>
      <c r="D629" s="135"/>
      <c r="E629" s="32" t="s">
        <v>15609</v>
      </c>
      <c r="F629" s="28">
        <v>947.42000000000007</v>
      </c>
      <c r="G629" s="57"/>
      <c r="H629" s="18">
        <f t="shared" si="9"/>
        <v>2.4137931034147186E-3</v>
      </c>
      <c r="I629" s="119"/>
      <c r="J629" s="119"/>
    </row>
    <row r="630" spans="1:10">
      <c r="A630" s="60" t="s">
        <v>1107</v>
      </c>
      <c r="B630" s="60">
        <v>56190</v>
      </c>
      <c r="C630" s="61">
        <v>2268.9741379310349</v>
      </c>
      <c r="D630" s="135"/>
      <c r="E630" s="32" t="s">
        <v>15610</v>
      </c>
      <c r="F630" s="28">
        <v>2268.9700000000003</v>
      </c>
      <c r="G630" s="57"/>
      <c r="H630" s="18">
        <f t="shared" si="9"/>
        <v>4.1379310346201237E-3</v>
      </c>
      <c r="I630" s="119"/>
      <c r="J630" s="119"/>
    </row>
    <row r="631" spans="1:10">
      <c r="A631" s="60" t="s">
        <v>1107</v>
      </c>
      <c r="B631" s="60">
        <v>56191</v>
      </c>
      <c r="C631" s="61">
        <v>495.68965517241384</v>
      </c>
      <c r="D631" s="135"/>
      <c r="E631" s="32" t="s">
        <v>15611</v>
      </c>
      <c r="F631" s="28">
        <v>495.69</v>
      </c>
      <c r="G631" s="57"/>
      <c r="H631" s="18">
        <f t="shared" si="9"/>
        <v>-3.4482758616150022E-4</v>
      </c>
      <c r="I631" s="119"/>
      <c r="J631" s="119"/>
    </row>
    <row r="632" spans="1:10">
      <c r="A632" s="60" t="s">
        <v>1107</v>
      </c>
      <c r="B632" s="60">
        <v>56192</v>
      </c>
      <c r="C632" s="61">
        <v>4602.5775862068967</v>
      </c>
      <c r="D632" s="135"/>
      <c r="E632" s="32" t="s">
        <v>15612</v>
      </c>
      <c r="F632" s="28">
        <v>4602.58</v>
      </c>
      <c r="G632" s="57"/>
      <c r="H632" s="18">
        <f t="shared" si="9"/>
        <v>-2.413793103187345E-3</v>
      </c>
      <c r="I632" s="119"/>
      <c r="J632" s="119"/>
    </row>
    <row r="633" spans="1:10">
      <c r="A633" s="60" t="s">
        <v>1107</v>
      </c>
      <c r="B633" s="60">
        <v>56193</v>
      </c>
      <c r="C633" s="61">
        <v>1007.7586206896552</v>
      </c>
      <c r="D633" s="135"/>
      <c r="E633" s="32" t="s">
        <v>15613</v>
      </c>
      <c r="F633" s="28">
        <v>1007.76</v>
      </c>
      <c r="G633" s="57"/>
      <c r="H633" s="18">
        <f t="shared" si="9"/>
        <v>-1.3793103447596877E-3</v>
      </c>
      <c r="I633" s="119"/>
      <c r="J633" s="119"/>
    </row>
    <row r="634" spans="1:10">
      <c r="A634" s="60" t="s">
        <v>1107</v>
      </c>
      <c r="B634" s="60">
        <v>56194</v>
      </c>
      <c r="C634" s="61">
        <v>1007.7586206896552</v>
      </c>
      <c r="D634" s="135"/>
      <c r="E634" s="32" t="s">
        <v>15614</v>
      </c>
      <c r="F634" s="28">
        <v>1007.76</v>
      </c>
      <c r="G634" s="57"/>
      <c r="H634" s="18">
        <f t="shared" si="9"/>
        <v>-1.3793103447596877E-3</v>
      </c>
      <c r="I634" s="119"/>
      <c r="J634" s="119"/>
    </row>
    <row r="635" spans="1:10">
      <c r="A635" s="60" t="s">
        <v>1107</v>
      </c>
      <c r="B635" s="60">
        <v>56195</v>
      </c>
      <c r="C635" s="61">
        <v>200</v>
      </c>
      <c r="D635" s="135"/>
      <c r="E635" s="32" t="s">
        <v>15615</v>
      </c>
      <c r="F635" s="28">
        <v>200</v>
      </c>
      <c r="G635" s="57"/>
      <c r="H635" s="18">
        <f t="shared" si="9"/>
        <v>0</v>
      </c>
      <c r="I635" s="119"/>
      <c r="J635" s="119"/>
    </row>
    <row r="636" spans="1:10">
      <c r="A636" s="60" t="s">
        <v>1107</v>
      </c>
      <c r="B636" s="60">
        <v>56196</v>
      </c>
      <c r="C636" s="61">
        <v>180.00000000000003</v>
      </c>
      <c r="D636" s="135"/>
      <c r="E636" s="32" t="s">
        <v>15616</v>
      </c>
      <c r="F636" s="28">
        <v>180</v>
      </c>
      <c r="G636" s="57"/>
      <c r="H636" s="18">
        <f t="shared" si="9"/>
        <v>0</v>
      </c>
      <c r="I636" s="119"/>
      <c r="J636" s="119"/>
    </row>
    <row r="637" spans="1:10">
      <c r="A637" s="60" t="s">
        <v>1107</v>
      </c>
      <c r="B637" s="60">
        <v>56197</v>
      </c>
      <c r="C637" s="61">
        <v>180.00000000000003</v>
      </c>
      <c r="D637" s="135"/>
      <c r="E637" s="32" t="s">
        <v>15617</v>
      </c>
      <c r="F637" s="28">
        <v>180</v>
      </c>
      <c r="G637" s="57"/>
      <c r="H637" s="18">
        <f t="shared" si="9"/>
        <v>0</v>
      </c>
      <c r="I637" s="119"/>
      <c r="J637" s="119"/>
    </row>
    <row r="638" spans="1:10">
      <c r="A638" s="60" t="s">
        <v>1107</v>
      </c>
      <c r="B638" s="60">
        <v>56198</v>
      </c>
      <c r="C638" s="61">
        <v>5689.6465517241377</v>
      </c>
      <c r="D638" s="135"/>
      <c r="E638" s="32" t="s">
        <v>15618</v>
      </c>
      <c r="F638" s="28">
        <v>5689.65</v>
      </c>
      <c r="G638" s="57"/>
      <c r="H638" s="18">
        <f t="shared" si="9"/>
        <v>-3.4482758619560627E-3</v>
      </c>
      <c r="I638" s="119"/>
      <c r="J638" s="119"/>
    </row>
    <row r="639" spans="1:10">
      <c r="A639" s="60" t="s">
        <v>1107</v>
      </c>
      <c r="B639" s="60">
        <v>56199</v>
      </c>
      <c r="C639" s="61">
        <v>1155</v>
      </c>
      <c r="D639" s="135"/>
      <c r="E639" s="32" t="s">
        <v>15619</v>
      </c>
      <c r="F639" s="28">
        <v>1155</v>
      </c>
      <c r="G639" s="57"/>
      <c r="H639" s="18">
        <f t="shared" si="9"/>
        <v>0</v>
      </c>
      <c r="I639" s="119"/>
      <c r="J639" s="119"/>
    </row>
    <row r="640" spans="1:10">
      <c r="A640" s="60" t="s">
        <v>1107</v>
      </c>
      <c r="B640" s="60">
        <v>56200</v>
      </c>
      <c r="C640" s="61">
        <v>4061.3103448275865</v>
      </c>
      <c r="D640" s="135"/>
      <c r="E640" s="32" t="s">
        <v>15620</v>
      </c>
      <c r="F640" s="28">
        <v>4061.31</v>
      </c>
      <c r="G640" s="57"/>
      <c r="H640" s="18">
        <f t="shared" si="9"/>
        <v>3.4482758655940415E-4</v>
      </c>
      <c r="I640" s="119"/>
      <c r="J640" s="119"/>
    </row>
    <row r="641" spans="1:10">
      <c r="A641" s="60" t="s">
        <v>1107</v>
      </c>
      <c r="B641" s="60">
        <v>56201</v>
      </c>
      <c r="C641" s="61">
        <v>2245.6637931034484</v>
      </c>
      <c r="D641" s="135"/>
      <c r="E641" s="32" t="s">
        <v>15621</v>
      </c>
      <c r="F641" s="28">
        <v>2245.66</v>
      </c>
      <c r="G641" s="57"/>
      <c r="H641" s="18">
        <f t="shared" si="9"/>
        <v>3.7931034485154669E-3</v>
      </c>
      <c r="I641" s="119"/>
      <c r="J641" s="119"/>
    </row>
    <row r="642" spans="1:10">
      <c r="A642" s="60" t="s">
        <v>1107</v>
      </c>
      <c r="B642" s="60">
        <v>56202</v>
      </c>
      <c r="C642" s="61">
        <v>7748.6724137931033</v>
      </c>
      <c r="D642" s="135"/>
      <c r="E642" s="32" t="s">
        <v>15622</v>
      </c>
      <c r="F642" s="28">
        <v>7748.67</v>
      </c>
      <c r="G642" s="57"/>
      <c r="H642" s="18">
        <f t="shared" si="9"/>
        <v>2.413793103187345E-3</v>
      </c>
      <c r="I642" s="119"/>
      <c r="J642" s="119"/>
    </row>
    <row r="643" spans="1:10">
      <c r="A643" s="60" t="s">
        <v>1107</v>
      </c>
      <c r="B643" s="60">
        <v>56203</v>
      </c>
      <c r="C643" s="61">
        <v>1007.7586206896552</v>
      </c>
      <c r="D643" s="135"/>
      <c r="E643" s="32" t="s">
        <v>15623</v>
      </c>
      <c r="F643" s="28">
        <v>1007.76</v>
      </c>
      <c r="G643" s="57"/>
      <c r="H643" s="18">
        <f t="shared" si="9"/>
        <v>-1.3793103447596877E-3</v>
      </c>
      <c r="I643" s="119"/>
      <c r="J643" s="119"/>
    </row>
    <row r="644" spans="1:10">
      <c r="A644" s="60" t="s">
        <v>1107</v>
      </c>
      <c r="B644" s="60">
        <v>56204</v>
      </c>
      <c r="C644" s="61">
        <v>1007.7586206896552</v>
      </c>
      <c r="D644" s="135"/>
      <c r="E644" s="32" t="s">
        <v>15624</v>
      </c>
      <c r="F644" s="28">
        <v>1007.76</v>
      </c>
      <c r="G644" s="57"/>
      <c r="H644" s="18">
        <f t="shared" si="9"/>
        <v>-1.3793103447596877E-3</v>
      </c>
      <c r="I644" s="119"/>
      <c r="J644" s="119"/>
    </row>
    <row r="645" spans="1:10">
      <c r="A645" s="60" t="s">
        <v>1107</v>
      </c>
      <c r="B645" s="60">
        <v>56205</v>
      </c>
      <c r="C645" s="61">
        <v>1698.2758620689656</v>
      </c>
      <c r="D645" s="135"/>
      <c r="E645" s="32" t="s">
        <v>15625</v>
      </c>
      <c r="F645" s="28">
        <v>1698.28</v>
      </c>
      <c r="G645" s="57"/>
      <c r="H645" s="18">
        <f t="shared" si="9"/>
        <v>-4.13793103439275E-3</v>
      </c>
      <c r="I645" s="119"/>
      <c r="J645" s="119"/>
    </row>
    <row r="646" spans="1:10">
      <c r="A646" s="60" t="s">
        <v>1107</v>
      </c>
      <c r="B646" s="60">
        <v>56206</v>
      </c>
      <c r="C646" s="61">
        <v>3593.9568965517242</v>
      </c>
      <c r="D646" s="135"/>
      <c r="E646" s="32" t="s">
        <v>15626</v>
      </c>
      <c r="F646" s="28">
        <v>3593.96</v>
      </c>
      <c r="G646" s="57"/>
      <c r="H646" s="18">
        <f t="shared" si="9"/>
        <v>-3.1034482758514059E-3</v>
      </c>
      <c r="I646" s="119"/>
      <c r="J646" s="119"/>
    </row>
    <row r="647" spans="1:10">
      <c r="A647" s="60" t="s">
        <v>1107</v>
      </c>
      <c r="B647" s="60">
        <v>56207</v>
      </c>
      <c r="C647" s="61">
        <v>4007.75</v>
      </c>
      <c r="D647" s="135"/>
      <c r="E647" s="32" t="s">
        <v>15627</v>
      </c>
      <c r="F647" s="28">
        <v>4007.75</v>
      </c>
      <c r="G647" s="57"/>
      <c r="H647" s="18">
        <f t="shared" si="9"/>
        <v>0</v>
      </c>
      <c r="I647" s="119"/>
      <c r="J647" s="119"/>
    </row>
    <row r="648" spans="1:10">
      <c r="A648" s="60" t="s">
        <v>1107</v>
      </c>
      <c r="B648" s="60">
        <v>56208</v>
      </c>
      <c r="C648" s="61">
        <v>3849.1379310344832</v>
      </c>
      <c r="D648" s="135"/>
      <c r="E648" s="32" t="s">
        <v>15628</v>
      </c>
      <c r="F648" s="28">
        <v>3849.14</v>
      </c>
      <c r="G648" s="57"/>
      <c r="H648" s="18">
        <f t="shared" ref="H648:H711" si="10">+C648-F648</f>
        <v>-2.0689655166279408E-3</v>
      </c>
      <c r="I648" s="119"/>
      <c r="J648" s="119"/>
    </row>
    <row r="649" spans="1:10">
      <c r="A649" s="60" t="s">
        <v>1107</v>
      </c>
      <c r="B649" s="60">
        <v>56209</v>
      </c>
      <c r="C649" s="61">
        <v>1780.1637931034481</v>
      </c>
      <c r="D649" s="135"/>
      <c r="E649" s="32" t="s">
        <v>15629</v>
      </c>
      <c r="F649" s="28">
        <v>1780.16</v>
      </c>
      <c r="G649" s="57"/>
      <c r="H649" s="18">
        <f t="shared" si="10"/>
        <v>3.7931034480607195E-3</v>
      </c>
      <c r="I649" s="119"/>
      <c r="J649" s="119"/>
    </row>
    <row r="650" spans="1:10">
      <c r="A650" s="60" t="s">
        <v>1107</v>
      </c>
      <c r="B650" s="60">
        <v>56210</v>
      </c>
      <c r="C650" s="61">
        <v>1007.7586206896552</v>
      </c>
      <c r="D650" s="135"/>
      <c r="E650" s="32" t="s">
        <v>15630</v>
      </c>
      <c r="F650" s="28">
        <v>1007.76</v>
      </c>
      <c r="G650" s="57"/>
      <c r="H650" s="18">
        <f t="shared" si="10"/>
        <v>-1.3793103447596877E-3</v>
      </c>
      <c r="I650" s="119"/>
      <c r="J650" s="119"/>
    </row>
    <row r="651" spans="1:10">
      <c r="A651" s="60" t="s">
        <v>1107</v>
      </c>
      <c r="B651" s="60">
        <v>56211</v>
      </c>
      <c r="C651" s="61">
        <v>947.42241379310349</v>
      </c>
      <c r="D651" s="135"/>
      <c r="E651" s="32" t="s">
        <v>15631</v>
      </c>
      <c r="F651" s="28">
        <v>947.42000000000007</v>
      </c>
      <c r="G651" s="57"/>
      <c r="H651" s="18">
        <f t="shared" si="10"/>
        <v>2.4137931034147186E-3</v>
      </c>
      <c r="I651" s="119"/>
      <c r="J651" s="119"/>
    </row>
    <row r="652" spans="1:10">
      <c r="A652" s="60" t="s">
        <v>1107</v>
      </c>
      <c r="B652" s="60">
        <v>56212</v>
      </c>
      <c r="C652" s="61">
        <v>947.42241379310349</v>
      </c>
      <c r="D652" s="135"/>
      <c r="E652" s="32" t="s">
        <v>15632</v>
      </c>
      <c r="F652" s="28">
        <v>947.42000000000007</v>
      </c>
      <c r="G652" s="57"/>
      <c r="H652" s="18">
        <f t="shared" si="10"/>
        <v>2.4137931034147186E-3</v>
      </c>
      <c r="I652" s="119"/>
      <c r="J652" s="119"/>
    </row>
    <row r="653" spans="1:10">
      <c r="A653" s="60" t="s">
        <v>1107</v>
      </c>
      <c r="B653" s="60">
        <v>56213</v>
      </c>
      <c r="C653" s="61">
        <v>10411.37931034483</v>
      </c>
      <c r="D653" s="135"/>
      <c r="E653" s="32" t="s">
        <v>15633</v>
      </c>
      <c r="F653" s="28">
        <v>10411.380000000001</v>
      </c>
      <c r="G653" s="57"/>
      <c r="H653" s="18">
        <f t="shared" si="10"/>
        <v>-6.896551712998189E-4</v>
      </c>
      <c r="I653" s="119"/>
      <c r="J653" s="119"/>
    </row>
    <row r="654" spans="1:10">
      <c r="A654" s="60" t="s">
        <v>1107</v>
      </c>
      <c r="B654" s="60">
        <v>56214</v>
      </c>
      <c r="C654" s="61">
        <v>1698.2758620689656</v>
      </c>
      <c r="D654" s="135"/>
      <c r="E654" s="32" t="s">
        <v>15634</v>
      </c>
      <c r="F654" s="28">
        <v>1698.2800000000002</v>
      </c>
      <c r="G654" s="57"/>
      <c r="H654" s="18">
        <f t="shared" si="10"/>
        <v>-4.1379310346201237E-3</v>
      </c>
      <c r="I654" s="119"/>
      <c r="J654" s="119"/>
    </row>
    <row r="655" spans="1:10">
      <c r="A655" s="60" t="s">
        <v>1107</v>
      </c>
      <c r="B655" s="60">
        <v>56215</v>
      </c>
      <c r="C655" s="61">
        <v>600</v>
      </c>
      <c r="D655" s="135"/>
      <c r="E655" s="32" t="s">
        <v>15635</v>
      </c>
      <c r="F655" s="28">
        <v>600</v>
      </c>
      <c r="G655" s="57"/>
      <c r="H655" s="18">
        <f t="shared" si="10"/>
        <v>0</v>
      </c>
      <c r="I655" s="119"/>
      <c r="J655" s="119"/>
    </row>
    <row r="656" spans="1:10">
      <c r="A656" s="60" t="s">
        <v>1107</v>
      </c>
      <c r="B656" s="60">
        <v>56216</v>
      </c>
      <c r="C656" s="61">
        <v>7135.0862068965525</v>
      </c>
      <c r="D656" s="135"/>
      <c r="E656" s="32" t="s">
        <v>15636</v>
      </c>
      <c r="F656" s="28">
        <v>7135.09</v>
      </c>
      <c r="G656" s="57"/>
      <c r="H656" s="18">
        <f t="shared" si="10"/>
        <v>-3.7931034476059722E-3</v>
      </c>
      <c r="I656" s="119"/>
      <c r="J656" s="119"/>
    </row>
    <row r="657" spans="1:10">
      <c r="A657" s="60" t="s">
        <v>1107</v>
      </c>
      <c r="B657" s="60">
        <v>56217</v>
      </c>
      <c r="C657" s="61">
        <v>1502.1724137931035</v>
      </c>
      <c r="D657" s="135"/>
      <c r="E657" s="32" t="s">
        <v>15637</v>
      </c>
      <c r="F657" s="28">
        <v>1502.17</v>
      </c>
      <c r="G657" s="57"/>
      <c r="H657" s="18">
        <f t="shared" si="10"/>
        <v>2.4137931034147186E-3</v>
      </c>
      <c r="I657" s="119"/>
      <c r="J657" s="119"/>
    </row>
    <row r="658" spans="1:10">
      <c r="A658" s="60" t="s">
        <v>1107</v>
      </c>
      <c r="B658" s="60">
        <v>56218</v>
      </c>
      <c r="C658" s="61">
        <v>1502.1724137931035</v>
      </c>
      <c r="D658" s="135"/>
      <c r="E658" s="32" t="s">
        <v>15638</v>
      </c>
      <c r="F658" s="28">
        <v>1502.17</v>
      </c>
      <c r="G658" s="57"/>
      <c r="H658" s="18">
        <f t="shared" si="10"/>
        <v>2.4137931034147186E-3</v>
      </c>
      <c r="I658" s="119"/>
      <c r="J658" s="119"/>
    </row>
    <row r="659" spans="1:10">
      <c r="A659" s="60" t="s">
        <v>1107</v>
      </c>
      <c r="B659" s="60">
        <v>56219</v>
      </c>
      <c r="C659" s="61">
        <v>1458.3275862068967</v>
      </c>
      <c r="D659" s="135"/>
      <c r="E659" s="32" t="s">
        <v>15639</v>
      </c>
      <c r="F659" s="28">
        <v>1458.33</v>
      </c>
      <c r="G659" s="57"/>
      <c r="H659" s="18">
        <f t="shared" si="10"/>
        <v>-2.413793103187345E-3</v>
      </c>
      <c r="I659" s="119"/>
      <c r="J659" s="119"/>
    </row>
    <row r="660" spans="1:10">
      <c r="A660" s="60" t="s">
        <v>1107</v>
      </c>
      <c r="B660" s="60">
        <v>56220</v>
      </c>
      <c r="C660" s="61">
        <v>2252.7068965517242</v>
      </c>
      <c r="D660" s="135"/>
      <c r="E660" s="32" t="s">
        <v>15640</v>
      </c>
      <c r="F660" s="28">
        <v>2252.71</v>
      </c>
      <c r="G660" s="57"/>
      <c r="H660" s="18">
        <f t="shared" si="10"/>
        <v>-3.1034482758514059E-3</v>
      </c>
      <c r="I660" s="119"/>
      <c r="J660" s="119"/>
    </row>
    <row r="661" spans="1:10">
      <c r="A661" s="60" t="s">
        <v>1107</v>
      </c>
      <c r="B661" s="60">
        <v>56221</v>
      </c>
      <c r="C661" s="61">
        <v>1458.3275862068967</v>
      </c>
      <c r="D661" s="135"/>
      <c r="E661" s="32" t="s">
        <v>15641</v>
      </c>
      <c r="F661" s="28">
        <v>1458.33</v>
      </c>
      <c r="G661" s="57"/>
      <c r="H661" s="18">
        <f t="shared" si="10"/>
        <v>-2.413793103187345E-3</v>
      </c>
      <c r="I661" s="119"/>
      <c r="J661" s="119"/>
    </row>
    <row r="662" spans="1:10">
      <c r="A662" s="60" t="s">
        <v>1107</v>
      </c>
      <c r="B662" s="60">
        <v>56222</v>
      </c>
      <c r="C662" s="61">
        <v>293.82758620689657</v>
      </c>
      <c r="D662" s="135"/>
      <c r="E662" s="32" t="s">
        <v>15642</v>
      </c>
      <c r="F662" s="28">
        <v>293.83</v>
      </c>
      <c r="G662" s="57"/>
      <c r="H662" s="18">
        <f t="shared" si="10"/>
        <v>-2.4137931034147186E-3</v>
      </c>
      <c r="I662" s="119"/>
      <c r="J662" s="119"/>
    </row>
    <row r="663" spans="1:10">
      <c r="A663" s="60" t="s">
        <v>1107</v>
      </c>
      <c r="B663" s="60">
        <v>56223</v>
      </c>
      <c r="C663" s="61">
        <v>6274.4568965517246</v>
      </c>
      <c r="D663" s="135"/>
      <c r="E663" s="32" t="s">
        <v>15643</v>
      </c>
      <c r="F663" s="28">
        <v>6274.46</v>
      </c>
      <c r="G663" s="57"/>
      <c r="H663" s="18">
        <f t="shared" si="10"/>
        <v>-3.1034482753966586E-3</v>
      </c>
      <c r="I663" s="119"/>
      <c r="J663" s="119"/>
    </row>
    <row r="664" spans="1:10">
      <c r="A664" s="60" t="s">
        <v>1107</v>
      </c>
      <c r="B664" s="60">
        <v>56224</v>
      </c>
      <c r="C664" s="61">
        <v>5288.1810344827591</v>
      </c>
      <c r="D664" s="135"/>
      <c r="E664" s="32" t="s">
        <v>15644</v>
      </c>
      <c r="F664" s="28">
        <v>5288.18</v>
      </c>
      <c r="G664" s="57"/>
      <c r="H664" s="18">
        <f t="shared" si="10"/>
        <v>1.0344827587687178E-3</v>
      </c>
      <c r="I664" s="119"/>
      <c r="J664" s="119"/>
    </row>
    <row r="665" spans="1:10">
      <c r="A665" s="60" t="s">
        <v>1107</v>
      </c>
      <c r="B665" s="60">
        <v>56225</v>
      </c>
      <c r="C665" s="61">
        <v>927.45689655172407</v>
      </c>
      <c r="D665" s="135"/>
      <c r="E665" s="32" t="s">
        <v>15645</v>
      </c>
      <c r="F665" s="28">
        <v>927.46</v>
      </c>
      <c r="G665" s="57"/>
      <c r="H665" s="18">
        <f t="shared" si="10"/>
        <v>-3.1034482759650928E-3</v>
      </c>
      <c r="I665" s="119"/>
      <c r="J665" s="119"/>
    </row>
    <row r="666" spans="1:10">
      <c r="A666" s="60" t="s">
        <v>1107</v>
      </c>
      <c r="B666" s="60">
        <v>56226</v>
      </c>
      <c r="C666" s="61">
        <v>1020.8534482758622</v>
      </c>
      <c r="D666" s="135"/>
      <c r="E666" s="32" t="s">
        <v>15646</v>
      </c>
      <c r="F666" s="28">
        <v>1020.85</v>
      </c>
      <c r="G666" s="57"/>
      <c r="H666" s="18">
        <f t="shared" si="10"/>
        <v>3.4482758621834364E-3</v>
      </c>
      <c r="I666" s="119"/>
      <c r="J666" s="119"/>
    </row>
    <row r="667" spans="1:10">
      <c r="A667" s="60" t="s">
        <v>1107</v>
      </c>
      <c r="B667" s="60">
        <v>56227</v>
      </c>
      <c r="C667" s="61">
        <v>1476.6034482758621</v>
      </c>
      <c r="D667" s="135"/>
      <c r="E667" s="32" t="s">
        <v>15647</v>
      </c>
      <c r="F667" s="28">
        <v>1476.6</v>
      </c>
      <c r="G667" s="57"/>
      <c r="H667" s="18">
        <f t="shared" si="10"/>
        <v>3.4482758621834364E-3</v>
      </c>
      <c r="I667" s="119"/>
      <c r="J667" s="119"/>
    </row>
    <row r="668" spans="1:10">
      <c r="A668" s="60" t="s">
        <v>1107</v>
      </c>
      <c r="B668" s="60">
        <v>56228</v>
      </c>
      <c r="C668" s="61">
        <v>4266.3362068965516</v>
      </c>
      <c r="D668" s="135"/>
      <c r="E668" s="32" t="s">
        <v>15648</v>
      </c>
      <c r="F668" s="28">
        <v>4266.34</v>
      </c>
      <c r="G668" s="57"/>
      <c r="H668" s="18">
        <f t="shared" si="10"/>
        <v>-3.7931034485154669E-3</v>
      </c>
      <c r="I668" s="119"/>
      <c r="J668" s="119"/>
    </row>
    <row r="669" spans="1:10">
      <c r="A669" s="60" t="s">
        <v>1107</v>
      </c>
      <c r="B669" s="60">
        <v>56229</v>
      </c>
      <c r="C669" s="61">
        <v>56.336206896551722</v>
      </c>
      <c r="D669" s="135"/>
      <c r="E669" s="32" t="s">
        <v>15649</v>
      </c>
      <c r="F669" s="28">
        <v>56.34</v>
      </c>
      <c r="G669" s="57"/>
      <c r="H669" s="18">
        <f t="shared" si="10"/>
        <v>-3.7931034482809878E-3</v>
      </c>
      <c r="I669" s="119"/>
      <c r="J669" s="119"/>
    </row>
    <row r="670" spans="1:10">
      <c r="A670" s="60" t="s">
        <v>1107</v>
      </c>
      <c r="B670" s="60">
        <v>56230</v>
      </c>
      <c r="C670" s="61">
        <v>1458.3275862068967</v>
      </c>
      <c r="D670" s="135"/>
      <c r="E670" s="32" t="s">
        <v>15650</v>
      </c>
      <c r="F670" s="28">
        <v>1458.33</v>
      </c>
      <c r="G670" s="57"/>
      <c r="H670" s="18">
        <f t="shared" si="10"/>
        <v>-2.413793103187345E-3</v>
      </c>
      <c r="I670" s="119"/>
      <c r="J670" s="119"/>
    </row>
    <row r="671" spans="1:10">
      <c r="A671" s="60" t="s">
        <v>1107</v>
      </c>
      <c r="B671" s="60">
        <v>56231</v>
      </c>
      <c r="C671" s="61">
        <v>1758.6206896551726</v>
      </c>
      <c r="D671" s="135"/>
      <c r="E671" s="32" t="s">
        <v>15651</v>
      </c>
      <c r="F671" s="28">
        <v>1758.62</v>
      </c>
      <c r="G671" s="57"/>
      <c r="H671" s="18">
        <f t="shared" si="10"/>
        <v>6.8965517266406096E-4</v>
      </c>
      <c r="I671" s="119"/>
      <c r="J671" s="119"/>
    </row>
    <row r="672" spans="1:10">
      <c r="A672" s="60" t="s">
        <v>1107</v>
      </c>
      <c r="B672" s="60">
        <v>56232</v>
      </c>
      <c r="C672" s="61">
        <v>7851.6896551724139</v>
      </c>
      <c r="D672" s="135"/>
      <c r="E672" s="32" t="s">
        <v>15652</v>
      </c>
      <c r="F672" s="28">
        <v>7851.69</v>
      </c>
      <c r="G672" s="57"/>
      <c r="H672" s="18">
        <f t="shared" si="10"/>
        <v>-3.4482758564990945E-4</v>
      </c>
      <c r="I672" s="119"/>
      <c r="J672" s="119"/>
    </row>
    <row r="673" spans="1:10">
      <c r="A673" s="60" t="s">
        <v>1107</v>
      </c>
      <c r="B673" s="60">
        <v>56233</v>
      </c>
      <c r="C673" s="61">
        <v>6568.2500000000009</v>
      </c>
      <c r="D673" s="135"/>
      <c r="E673" s="32" t="s">
        <v>15653</v>
      </c>
      <c r="F673" s="28">
        <v>6568.25</v>
      </c>
      <c r="G673" s="57"/>
      <c r="H673" s="18">
        <f t="shared" si="10"/>
        <v>0</v>
      </c>
      <c r="I673" s="119"/>
      <c r="J673" s="119"/>
    </row>
    <row r="674" spans="1:10">
      <c r="A674" s="60" t="s">
        <v>1107</v>
      </c>
      <c r="B674" s="60">
        <v>56234</v>
      </c>
      <c r="C674" s="61">
        <v>1719.8275862068967</v>
      </c>
      <c r="D674" s="135"/>
      <c r="E674" s="32" t="s">
        <v>15654</v>
      </c>
      <c r="F674" s="28">
        <v>1719.83</v>
      </c>
      <c r="G674" s="57"/>
      <c r="H674" s="18">
        <f t="shared" si="10"/>
        <v>-2.413793103187345E-3</v>
      </c>
      <c r="I674" s="119"/>
      <c r="J674" s="119"/>
    </row>
    <row r="675" spans="1:10">
      <c r="A675" s="60" t="s">
        <v>1107</v>
      </c>
      <c r="B675" s="60">
        <v>56235</v>
      </c>
      <c r="C675" s="61">
        <v>2862.0603448275861</v>
      </c>
      <c r="D675" s="135"/>
      <c r="E675" s="32" t="s">
        <v>15655</v>
      </c>
      <c r="F675" s="28">
        <v>2862.06</v>
      </c>
      <c r="G675" s="57"/>
      <c r="H675" s="18">
        <f t="shared" si="10"/>
        <v>3.448275861046568E-4</v>
      </c>
      <c r="I675" s="119"/>
      <c r="J675" s="119"/>
    </row>
    <row r="676" spans="1:10">
      <c r="A676" s="60" t="s">
        <v>1107</v>
      </c>
      <c r="B676" s="60">
        <v>56236</v>
      </c>
      <c r="C676" s="61">
        <v>579.11206896551721</v>
      </c>
      <c r="D676" s="135"/>
      <c r="E676" s="32" t="s">
        <v>15656</v>
      </c>
      <c r="F676" s="28">
        <v>579.11</v>
      </c>
      <c r="G676" s="57"/>
      <c r="H676" s="18">
        <f t="shared" si="10"/>
        <v>2.068965517196375E-3</v>
      </c>
      <c r="I676" s="119"/>
      <c r="J676" s="119"/>
    </row>
    <row r="677" spans="1:10">
      <c r="A677" s="60" t="s">
        <v>1107</v>
      </c>
      <c r="B677" s="60">
        <v>56237</v>
      </c>
      <c r="C677" s="61">
        <v>1507.0172413793105</v>
      </c>
      <c r="D677" s="135"/>
      <c r="E677" s="32" t="s">
        <v>15657</v>
      </c>
      <c r="F677" s="28">
        <v>1507.02</v>
      </c>
      <c r="G677" s="57"/>
      <c r="H677" s="18">
        <f t="shared" si="10"/>
        <v>-2.7586206895193754E-3</v>
      </c>
      <c r="I677" s="119"/>
      <c r="J677" s="119"/>
    </row>
    <row r="678" spans="1:10">
      <c r="A678" s="60" t="s">
        <v>1107</v>
      </c>
      <c r="B678" s="60">
        <v>56238</v>
      </c>
      <c r="C678" s="61">
        <v>1458.3275862068967</v>
      </c>
      <c r="D678" s="135"/>
      <c r="E678" s="32" t="s">
        <v>15658</v>
      </c>
      <c r="F678" s="28">
        <v>1458.33</v>
      </c>
      <c r="G678" s="57"/>
      <c r="H678" s="18">
        <f t="shared" si="10"/>
        <v>-2.413793103187345E-3</v>
      </c>
      <c r="I678" s="119"/>
      <c r="J678" s="119"/>
    </row>
    <row r="679" spans="1:10">
      <c r="A679" s="60" t="s">
        <v>1107</v>
      </c>
      <c r="B679" s="60">
        <v>56239</v>
      </c>
      <c r="C679" s="61">
        <v>411.18103448275866</v>
      </c>
      <c r="D679" s="135"/>
      <c r="E679" s="32" t="s">
        <v>15659</v>
      </c>
      <c r="F679" s="28">
        <v>411.18</v>
      </c>
      <c r="G679" s="57"/>
      <c r="H679" s="18">
        <f t="shared" si="10"/>
        <v>1.0344827586550309E-3</v>
      </c>
      <c r="I679" s="119"/>
      <c r="J679" s="119"/>
    </row>
    <row r="680" spans="1:10">
      <c r="A680" s="60" t="s">
        <v>1107</v>
      </c>
      <c r="B680" s="60">
        <v>56240</v>
      </c>
      <c r="C680" s="61">
        <v>8168.7241379310344</v>
      </c>
      <c r="D680" s="135"/>
      <c r="E680" s="32" t="s">
        <v>15660</v>
      </c>
      <c r="F680" s="28">
        <v>8168.72</v>
      </c>
      <c r="G680" s="57"/>
      <c r="H680" s="18">
        <f t="shared" si="10"/>
        <v>4.1379310341653763E-3</v>
      </c>
      <c r="I680" s="119"/>
      <c r="J680" s="119"/>
    </row>
    <row r="681" spans="1:10">
      <c r="A681" s="60" t="s">
        <v>1107</v>
      </c>
      <c r="B681" s="60">
        <v>56241</v>
      </c>
      <c r="C681" s="61">
        <v>243.63793103448279</v>
      </c>
      <c r="D681" s="135"/>
      <c r="E681" s="32" t="s">
        <v>15661</v>
      </c>
      <c r="F681" s="28">
        <v>243.64</v>
      </c>
      <c r="G681" s="57"/>
      <c r="H681" s="18">
        <f t="shared" si="10"/>
        <v>-2.068965517196375E-3</v>
      </c>
      <c r="I681" s="119"/>
      <c r="J681" s="119"/>
    </row>
    <row r="682" spans="1:10">
      <c r="A682" s="60" t="s">
        <v>1107</v>
      </c>
      <c r="B682" s="60">
        <v>56242</v>
      </c>
      <c r="C682" s="61">
        <v>6121.1379310344837</v>
      </c>
      <c r="D682" s="135"/>
      <c r="E682" s="32" t="s">
        <v>15662</v>
      </c>
      <c r="F682" s="28">
        <v>6121.14</v>
      </c>
      <c r="G682" s="57"/>
      <c r="H682" s="18">
        <f t="shared" si="10"/>
        <v>-2.0689655166279408E-3</v>
      </c>
      <c r="I682" s="119"/>
      <c r="J682" s="119"/>
    </row>
    <row r="683" spans="1:10">
      <c r="A683" s="60" t="s">
        <v>1107</v>
      </c>
      <c r="B683" s="60">
        <v>56243</v>
      </c>
      <c r="C683" s="61">
        <v>8851.6206896551721</v>
      </c>
      <c r="D683" s="135"/>
      <c r="E683" s="32" t="s">
        <v>15663</v>
      </c>
      <c r="F683" s="28">
        <v>8851.6200000000008</v>
      </c>
      <c r="G683" s="57"/>
      <c r="H683" s="18">
        <f t="shared" si="10"/>
        <v>6.896551712998189E-4</v>
      </c>
      <c r="I683" s="119"/>
      <c r="J683" s="119"/>
    </row>
    <row r="684" spans="1:10">
      <c r="A684" s="60" t="s">
        <v>1107</v>
      </c>
      <c r="B684" s="60">
        <v>56244</v>
      </c>
      <c r="C684" s="61">
        <v>1458.3275862068967</v>
      </c>
      <c r="D684" s="135"/>
      <c r="E684" s="32" t="s">
        <v>15664</v>
      </c>
      <c r="F684" s="28">
        <v>1458.33</v>
      </c>
      <c r="G684" s="57"/>
      <c r="H684" s="18">
        <f t="shared" si="10"/>
        <v>-2.413793103187345E-3</v>
      </c>
      <c r="I684" s="119"/>
      <c r="J684" s="119"/>
    </row>
    <row r="685" spans="1:10">
      <c r="A685" s="60" t="s">
        <v>1107</v>
      </c>
      <c r="B685" s="60">
        <v>56245</v>
      </c>
      <c r="C685" s="61">
        <v>2450.7931034482763</v>
      </c>
      <c r="D685" s="135"/>
      <c r="E685" s="32" t="s">
        <v>15665</v>
      </c>
      <c r="F685" s="28">
        <v>2450.79</v>
      </c>
      <c r="G685" s="57"/>
      <c r="H685" s="18">
        <f t="shared" si="10"/>
        <v>3.1034482763061533E-3</v>
      </c>
      <c r="I685" s="119"/>
      <c r="J685" s="119"/>
    </row>
    <row r="686" spans="1:10">
      <c r="A686" s="60" t="s">
        <v>1107</v>
      </c>
      <c r="B686" s="60">
        <v>56246</v>
      </c>
      <c r="C686" s="61">
        <v>1081.0086206896553</v>
      </c>
      <c r="D686" s="135"/>
      <c r="E686" s="32" t="s">
        <v>15666</v>
      </c>
      <c r="F686" s="28">
        <v>1081.01</v>
      </c>
      <c r="G686" s="57"/>
      <c r="H686" s="18">
        <f t="shared" si="10"/>
        <v>-1.3793103446460009E-3</v>
      </c>
      <c r="I686" s="119"/>
      <c r="J686" s="119"/>
    </row>
    <row r="687" spans="1:10">
      <c r="A687" s="60" t="s">
        <v>1107</v>
      </c>
      <c r="B687" s="60">
        <v>56247</v>
      </c>
      <c r="C687" s="61">
        <v>607.75</v>
      </c>
      <c r="D687" s="135"/>
      <c r="E687" s="32" t="s">
        <v>15667</v>
      </c>
      <c r="F687" s="28">
        <v>607.75</v>
      </c>
      <c r="G687" s="57"/>
      <c r="H687" s="18">
        <f t="shared" si="10"/>
        <v>0</v>
      </c>
      <c r="I687" s="119"/>
      <c r="J687" s="119"/>
    </row>
    <row r="688" spans="1:10">
      <c r="A688" s="60" t="s">
        <v>1107</v>
      </c>
      <c r="B688" s="60">
        <v>56248</v>
      </c>
      <c r="C688" s="61">
        <v>2546.5517241379312</v>
      </c>
      <c r="D688" s="135"/>
      <c r="E688" s="32" t="s">
        <v>15668</v>
      </c>
      <c r="F688" s="28">
        <v>2546.5499999999997</v>
      </c>
      <c r="G688" s="57"/>
      <c r="H688" s="18">
        <f t="shared" si="10"/>
        <v>1.7241379314327787E-3</v>
      </c>
      <c r="I688" s="119"/>
      <c r="J688" s="119"/>
    </row>
    <row r="689" spans="1:10">
      <c r="A689" s="60" t="s">
        <v>1107</v>
      </c>
      <c r="B689" s="60">
        <v>56249</v>
      </c>
      <c r="C689" s="61">
        <v>1719.8189655172414</v>
      </c>
      <c r="D689" s="135"/>
      <c r="E689" s="32" t="s">
        <v>15669</v>
      </c>
      <c r="F689" s="28">
        <v>1719.8200000000002</v>
      </c>
      <c r="G689" s="57"/>
      <c r="H689" s="18">
        <f t="shared" si="10"/>
        <v>-1.0344827587687178E-3</v>
      </c>
      <c r="I689" s="119"/>
      <c r="J689" s="119"/>
    </row>
    <row r="690" spans="1:10">
      <c r="A690" s="60" t="s">
        <v>1107</v>
      </c>
      <c r="B690" s="60">
        <v>56250</v>
      </c>
      <c r="C690" s="61">
        <v>1007.7586206896552</v>
      </c>
      <c r="D690" s="135"/>
      <c r="E690" s="32" t="s">
        <v>15670</v>
      </c>
      <c r="F690" s="28">
        <v>1007.76</v>
      </c>
      <c r="G690" s="57"/>
      <c r="H690" s="18">
        <f t="shared" si="10"/>
        <v>-1.3793103447596877E-3</v>
      </c>
      <c r="I690" s="119"/>
      <c r="J690" s="119"/>
    </row>
    <row r="691" spans="1:10">
      <c r="A691" s="60" t="s">
        <v>1107</v>
      </c>
      <c r="B691" s="60">
        <v>56251</v>
      </c>
      <c r="C691" s="61">
        <v>1275.0086206896553</v>
      </c>
      <c r="D691" s="135"/>
      <c r="E691" s="32" t="s">
        <v>15671</v>
      </c>
      <c r="F691" s="28">
        <v>1275.01</v>
      </c>
      <c r="G691" s="57"/>
      <c r="H691" s="18">
        <f t="shared" si="10"/>
        <v>-1.3793103446460009E-3</v>
      </c>
      <c r="I691" s="119"/>
      <c r="J691" s="119"/>
    </row>
    <row r="692" spans="1:10">
      <c r="A692" s="60" t="s">
        <v>1107</v>
      </c>
      <c r="B692" s="60">
        <v>56252</v>
      </c>
      <c r="C692" s="61">
        <v>2115.5086206896553</v>
      </c>
      <c r="D692" s="135"/>
      <c r="E692" s="32" t="s">
        <v>15672</v>
      </c>
      <c r="F692" s="28">
        <v>2115.5100000000002</v>
      </c>
      <c r="G692" s="57"/>
      <c r="H692" s="18">
        <f t="shared" si="10"/>
        <v>-1.3793103448733746E-3</v>
      </c>
      <c r="I692" s="119"/>
      <c r="J692" s="119"/>
    </row>
    <row r="693" spans="1:10">
      <c r="A693" s="60" t="s">
        <v>1107</v>
      </c>
      <c r="B693" s="60">
        <v>56253</v>
      </c>
      <c r="C693" s="61">
        <v>1007.7586206896552</v>
      </c>
      <c r="D693" s="135"/>
      <c r="E693" s="32" t="s">
        <v>15673</v>
      </c>
      <c r="F693" s="28">
        <v>1007.76</v>
      </c>
      <c r="G693" s="57"/>
      <c r="H693" s="18">
        <f t="shared" si="10"/>
        <v>-1.3793103447596877E-3</v>
      </c>
      <c r="I693" s="119"/>
      <c r="J693" s="119"/>
    </row>
    <row r="694" spans="1:10">
      <c r="A694" s="60" t="s">
        <v>1107</v>
      </c>
      <c r="B694" s="60">
        <v>56254</v>
      </c>
      <c r="C694" s="61">
        <v>600</v>
      </c>
      <c r="D694" s="135"/>
      <c r="E694" s="32" t="s">
        <v>15674</v>
      </c>
      <c r="F694" s="28">
        <v>600</v>
      </c>
      <c r="G694" s="57"/>
      <c r="H694" s="18">
        <f t="shared" si="10"/>
        <v>0</v>
      </c>
      <c r="I694" s="119"/>
      <c r="J694" s="119"/>
    </row>
    <row r="695" spans="1:10">
      <c r="A695" s="60" t="s">
        <v>1107</v>
      </c>
      <c r="B695" s="60">
        <v>56255</v>
      </c>
      <c r="C695" s="61">
        <v>2090.5172413793107</v>
      </c>
      <c r="D695" s="135"/>
      <c r="E695" s="32" t="s">
        <v>15675</v>
      </c>
      <c r="F695" s="28">
        <v>2090.52</v>
      </c>
      <c r="G695" s="57"/>
      <c r="H695" s="18">
        <f t="shared" si="10"/>
        <v>-2.7586206892920018E-3</v>
      </c>
      <c r="I695" s="119"/>
      <c r="J695" s="119"/>
    </row>
    <row r="696" spans="1:10">
      <c r="A696" s="60" t="s">
        <v>1107</v>
      </c>
      <c r="B696" s="60">
        <v>56256</v>
      </c>
      <c r="C696" s="61">
        <v>2034.4913793103451</v>
      </c>
      <c r="D696" s="135"/>
      <c r="E696" s="32" t="s">
        <v>15676</v>
      </c>
      <c r="F696" s="28">
        <v>2034.49</v>
      </c>
      <c r="G696" s="57"/>
      <c r="H696" s="18">
        <f t="shared" si="10"/>
        <v>1.3793103451007482E-3</v>
      </c>
      <c r="I696" s="119"/>
      <c r="J696" s="119"/>
    </row>
    <row r="697" spans="1:10">
      <c r="A697" s="60" t="s">
        <v>1107</v>
      </c>
      <c r="B697" s="60">
        <v>56257</v>
      </c>
      <c r="C697" s="61">
        <v>1007.7586206896552</v>
      </c>
      <c r="D697" s="135"/>
      <c r="E697" s="32" t="s">
        <v>15677</v>
      </c>
      <c r="F697" s="28">
        <v>1007.76</v>
      </c>
      <c r="G697" s="57"/>
      <c r="H697" s="18">
        <f t="shared" si="10"/>
        <v>-1.3793103447596877E-3</v>
      </c>
      <c r="I697" s="119"/>
      <c r="J697" s="119"/>
    </row>
    <row r="698" spans="1:10">
      <c r="A698" s="60" t="s">
        <v>1107</v>
      </c>
      <c r="B698" s="60">
        <v>56258</v>
      </c>
      <c r="C698" s="61">
        <v>2731.8879310344828</v>
      </c>
      <c r="D698" s="135"/>
      <c r="E698" s="32" t="s">
        <v>15678</v>
      </c>
      <c r="F698" s="28">
        <v>2731.89</v>
      </c>
      <c r="G698" s="57"/>
      <c r="H698" s="18">
        <f t="shared" si="10"/>
        <v>-2.0689655170826882E-3</v>
      </c>
      <c r="I698" s="119"/>
      <c r="J698" s="119"/>
    </row>
    <row r="699" spans="1:10">
      <c r="A699" s="60" t="s">
        <v>1107</v>
      </c>
      <c r="B699" s="60">
        <v>56259</v>
      </c>
      <c r="C699" s="61">
        <v>3788.7931034482763</v>
      </c>
      <c r="D699" s="135"/>
      <c r="E699" s="32" t="s">
        <v>15679</v>
      </c>
      <c r="F699" s="28">
        <v>3788.79</v>
      </c>
      <c r="G699" s="57"/>
      <c r="H699" s="18">
        <f t="shared" si="10"/>
        <v>3.1034482763061533E-3</v>
      </c>
      <c r="I699" s="119"/>
      <c r="J699" s="119"/>
    </row>
    <row r="700" spans="1:10">
      <c r="A700" s="60" t="s">
        <v>1107</v>
      </c>
      <c r="B700" s="60">
        <v>56260</v>
      </c>
      <c r="C700" s="61">
        <v>5257.7586206896558</v>
      </c>
      <c r="D700" s="135"/>
      <c r="E700" s="32" t="s">
        <v>15680</v>
      </c>
      <c r="F700" s="28">
        <v>5257.76</v>
      </c>
      <c r="G700" s="57"/>
      <c r="H700" s="18">
        <f t="shared" si="10"/>
        <v>-1.3793103444186272E-3</v>
      </c>
      <c r="I700" s="119"/>
      <c r="J700" s="119"/>
    </row>
    <row r="701" spans="1:10">
      <c r="A701" s="60" t="s">
        <v>1107</v>
      </c>
      <c r="B701" s="60">
        <v>56261</v>
      </c>
      <c r="C701" s="61">
        <v>5257.7586206896558</v>
      </c>
      <c r="D701" s="135"/>
      <c r="E701" s="32" t="s">
        <v>15681</v>
      </c>
      <c r="F701" s="28">
        <v>5257.76</v>
      </c>
      <c r="G701" s="57"/>
      <c r="H701" s="18">
        <f t="shared" si="10"/>
        <v>-1.3793103444186272E-3</v>
      </c>
      <c r="I701" s="119"/>
      <c r="J701" s="119"/>
    </row>
    <row r="702" spans="1:10">
      <c r="A702" s="60" t="s">
        <v>1107</v>
      </c>
      <c r="B702" s="60">
        <v>56262</v>
      </c>
      <c r="C702" s="61">
        <v>3849.1293103448274</v>
      </c>
      <c r="D702" s="135"/>
      <c r="E702" s="32" t="s">
        <v>15682</v>
      </c>
      <c r="F702" s="28">
        <v>3849.13</v>
      </c>
      <c r="G702" s="57"/>
      <c r="H702" s="18">
        <f t="shared" si="10"/>
        <v>-6.8965517266406096E-4</v>
      </c>
      <c r="I702" s="119"/>
      <c r="J702" s="119"/>
    </row>
    <row r="703" spans="1:10">
      <c r="A703" s="60" t="s">
        <v>1107</v>
      </c>
      <c r="B703" s="60">
        <v>56263</v>
      </c>
      <c r="C703" s="61">
        <v>23021.275862068967</v>
      </c>
      <c r="D703" s="135"/>
      <c r="E703" s="32" t="s">
        <v>15683</v>
      </c>
      <c r="F703" s="28">
        <v>23021.279999999999</v>
      </c>
      <c r="G703" s="57"/>
      <c r="H703" s="18">
        <f t="shared" si="10"/>
        <v>-4.1379310314368922E-3</v>
      </c>
      <c r="I703" s="119"/>
      <c r="J703" s="119"/>
    </row>
    <row r="704" spans="1:10">
      <c r="A704" s="60" t="s">
        <v>1107</v>
      </c>
      <c r="B704" s="60">
        <v>56264</v>
      </c>
      <c r="C704" s="61">
        <v>3024.1465517241381</v>
      </c>
      <c r="D704" s="57"/>
      <c r="E704" s="32" t="s">
        <v>15684</v>
      </c>
      <c r="F704" s="28">
        <v>3024.15</v>
      </c>
      <c r="G704" s="57"/>
      <c r="H704" s="18">
        <f t="shared" si="10"/>
        <v>-3.4482758619560627E-3</v>
      </c>
      <c r="I704" s="119"/>
      <c r="J704" s="119"/>
    </row>
    <row r="705" spans="1:10">
      <c r="A705" s="60" t="s">
        <v>1107</v>
      </c>
      <c r="B705" s="60">
        <v>56265</v>
      </c>
      <c r="C705" s="61">
        <v>3849.1379310344832</v>
      </c>
      <c r="D705" s="57"/>
      <c r="E705" s="32" t="s">
        <v>15685</v>
      </c>
      <c r="F705" s="28">
        <v>3849.14</v>
      </c>
      <c r="G705" s="57"/>
      <c r="H705" s="18">
        <f t="shared" si="10"/>
        <v>-2.0689655166279408E-3</v>
      </c>
      <c r="I705" s="119"/>
      <c r="J705" s="119"/>
    </row>
    <row r="706" spans="1:10">
      <c r="A706" s="60" t="s">
        <v>1107</v>
      </c>
      <c r="B706" s="60">
        <v>56266</v>
      </c>
      <c r="C706" s="61">
        <v>3849.1293103448274</v>
      </c>
      <c r="D706" s="57"/>
      <c r="E706" s="32" t="s">
        <v>15686</v>
      </c>
      <c r="F706" s="28">
        <v>3849.13</v>
      </c>
      <c r="G706" s="57"/>
      <c r="H706" s="18">
        <f t="shared" si="10"/>
        <v>-6.8965517266406096E-4</v>
      </c>
      <c r="I706" s="119"/>
      <c r="J706" s="119"/>
    </row>
    <row r="707" spans="1:10">
      <c r="A707" s="60" t="s">
        <v>1107</v>
      </c>
      <c r="B707" s="60">
        <v>56267</v>
      </c>
      <c r="C707" s="61">
        <v>1758.6206896551726</v>
      </c>
      <c r="D707" s="57"/>
      <c r="E707" s="32" t="s">
        <v>15687</v>
      </c>
      <c r="F707" s="28">
        <v>1758.62</v>
      </c>
      <c r="G707" s="57"/>
      <c r="H707" s="18">
        <f t="shared" si="10"/>
        <v>6.8965517266406096E-4</v>
      </c>
      <c r="I707" s="119"/>
      <c r="J707" s="119"/>
    </row>
    <row r="708" spans="1:10">
      <c r="A708" s="60" t="s">
        <v>1107</v>
      </c>
      <c r="B708" s="60">
        <v>56268</v>
      </c>
      <c r="C708" s="61">
        <v>1007.7586206896552</v>
      </c>
      <c r="D708" s="57"/>
      <c r="E708" s="32" t="s">
        <v>15688</v>
      </c>
      <c r="F708" s="28">
        <v>1007.76</v>
      </c>
      <c r="G708" s="57"/>
      <c r="H708" s="18">
        <f t="shared" si="10"/>
        <v>-1.3793103447596877E-3</v>
      </c>
      <c r="I708" s="119"/>
      <c r="J708" s="119"/>
    </row>
    <row r="709" spans="1:10">
      <c r="A709" s="60" t="s">
        <v>1107</v>
      </c>
      <c r="B709" s="60">
        <v>56269</v>
      </c>
      <c r="C709" s="61">
        <v>1007.7586206896552</v>
      </c>
      <c r="D709" s="57"/>
      <c r="E709" s="32" t="s">
        <v>15689</v>
      </c>
      <c r="F709" s="28">
        <v>1007.76</v>
      </c>
      <c r="G709" s="57"/>
      <c r="H709" s="18">
        <f t="shared" si="10"/>
        <v>-1.3793103447596877E-3</v>
      </c>
      <c r="I709" s="119"/>
      <c r="J709" s="119"/>
    </row>
    <row r="710" spans="1:10">
      <c r="A710" s="60" t="s">
        <v>1107</v>
      </c>
      <c r="B710" s="60">
        <v>56270</v>
      </c>
      <c r="C710" s="61">
        <v>1719.8534482758621</v>
      </c>
      <c r="D710" s="57"/>
      <c r="E710" s="32" t="s">
        <v>15690</v>
      </c>
      <c r="F710" s="28">
        <v>1719.85</v>
      </c>
      <c r="G710" s="57"/>
      <c r="H710" s="18">
        <f t="shared" si="10"/>
        <v>3.4482758621834364E-3</v>
      </c>
      <c r="I710" s="119"/>
      <c r="J710" s="119"/>
    </row>
    <row r="711" spans="1:10">
      <c r="A711" s="60" t="s">
        <v>1107</v>
      </c>
      <c r="B711" s="60">
        <v>56271</v>
      </c>
      <c r="C711" s="61">
        <v>1719.8534482758621</v>
      </c>
      <c r="D711" s="57"/>
      <c r="E711" s="32" t="s">
        <v>15691</v>
      </c>
      <c r="F711" s="28">
        <v>1719.85</v>
      </c>
      <c r="G711" s="57"/>
      <c r="H711" s="18">
        <f t="shared" si="10"/>
        <v>3.4482758621834364E-3</v>
      </c>
      <c r="I711" s="119"/>
      <c r="J711" s="119"/>
    </row>
    <row r="712" spans="1:10">
      <c r="A712" s="60" t="s">
        <v>1107</v>
      </c>
      <c r="B712" s="60">
        <v>56272</v>
      </c>
      <c r="C712" s="61">
        <v>682.60344827586221</v>
      </c>
      <c r="D712" s="57"/>
      <c r="E712" s="32" t="s">
        <v>15692</v>
      </c>
      <c r="F712" s="28">
        <v>682.6</v>
      </c>
      <c r="G712" s="57"/>
      <c r="H712" s="18">
        <f t="shared" ref="H712:H775" si="11">+C712-F712</f>
        <v>3.4482758621834364E-3</v>
      </c>
      <c r="I712" s="119"/>
      <c r="J712" s="119"/>
    </row>
    <row r="713" spans="1:10">
      <c r="A713" s="60" t="s">
        <v>1107</v>
      </c>
      <c r="B713" s="60">
        <v>56273</v>
      </c>
      <c r="C713" s="61">
        <v>3849.1293103448274</v>
      </c>
      <c r="D713" s="57"/>
      <c r="E713" s="32" t="s">
        <v>15693</v>
      </c>
      <c r="F713" s="28">
        <v>3849.13</v>
      </c>
      <c r="G713" s="57"/>
      <c r="H713" s="18">
        <f t="shared" si="11"/>
        <v>-6.8965517266406096E-4</v>
      </c>
      <c r="I713" s="119"/>
      <c r="J713" s="119"/>
    </row>
    <row r="714" spans="1:10">
      <c r="A714" s="60" t="s">
        <v>1107</v>
      </c>
      <c r="B714" s="60">
        <v>56274</v>
      </c>
      <c r="C714" s="61">
        <v>1719.8189655172414</v>
      </c>
      <c r="D714" s="57"/>
      <c r="E714" s="32" t="s">
        <v>15694</v>
      </c>
      <c r="F714" s="28">
        <v>1719.8200000000002</v>
      </c>
      <c r="G714" s="57"/>
      <c r="H714" s="18">
        <f t="shared" si="11"/>
        <v>-1.0344827587687178E-3</v>
      </c>
      <c r="I714" s="119"/>
      <c r="J714" s="119"/>
    </row>
    <row r="715" spans="1:10">
      <c r="A715" s="60" t="s">
        <v>1107</v>
      </c>
      <c r="B715" s="60">
        <v>56275</v>
      </c>
      <c r="C715" s="61">
        <v>6668.1034482758623</v>
      </c>
      <c r="D715" s="57"/>
      <c r="E715" s="32" t="s">
        <v>15695</v>
      </c>
      <c r="F715" s="28">
        <v>6668.1</v>
      </c>
      <c r="G715" s="57"/>
      <c r="H715" s="18">
        <f t="shared" si="11"/>
        <v>3.4482758619560627E-3</v>
      </c>
      <c r="I715" s="119"/>
      <c r="J715" s="119"/>
    </row>
    <row r="716" spans="1:10">
      <c r="A716" s="60" t="s">
        <v>1107</v>
      </c>
      <c r="B716" s="60">
        <v>56276</v>
      </c>
      <c r="C716" s="61">
        <v>1007.7586206896552</v>
      </c>
      <c r="D716" s="57"/>
      <c r="E716" s="32" t="s">
        <v>15696</v>
      </c>
      <c r="F716" s="28">
        <v>1007.76</v>
      </c>
      <c r="G716" s="57"/>
      <c r="H716" s="18">
        <f t="shared" si="11"/>
        <v>-1.3793103447596877E-3</v>
      </c>
      <c r="I716" s="119"/>
      <c r="J716" s="119"/>
    </row>
    <row r="717" spans="1:10">
      <c r="A717" s="60" t="s">
        <v>1107</v>
      </c>
      <c r="B717" s="60">
        <v>56277</v>
      </c>
      <c r="C717" s="61">
        <v>947.42241379310349</v>
      </c>
      <c r="D717" s="57"/>
      <c r="E717" s="32" t="s">
        <v>15697</v>
      </c>
      <c r="F717" s="28">
        <v>947.42000000000007</v>
      </c>
      <c r="G717" s="57"/>
      <c r="H717" s="18">
        <f t="shared" si="11"/>
        <v>2.4137931034147186E-3</v>
      </c>
      <c r="I717" s="119"/>
      <c r="J717" s="119"/>
    </row>
    <row r="718" spans="1:10">
      <c r="A718" s="60" t="s">
        <v>1107</v>
      </c>
      <c r="B718" s="60">
        <v>56278</v>
      </c>
      <c r="C718" s="61">
        <v>2030.1810344827591</v>
      </c>
      <c r="D718" s="57"/>
      <c r="E718" s="32" t="s">
        <v>15698</v>
      </c>
      <c r="F718" s="28">
        <v>2030.18</v>
      </c>
      <c r="G718" s="57"/>
      <c r="H718" s="18">
        <f t="shared" si="11"/>
        <v>1.0344827589960914E-3</v>
      </c>
      <c r="I718" s="119"/>
      <c r="J718" s="119"/>
    </row>
    <row r="719" spans="1:10">
      <c r="A719" s="60" t="s">
        <v>1107</v>
      </c>
      <c r="B719" s="60">
        <v>56279</v>
      </c>
      <c r="C719" s="61">
        <v>2862.0689655172414</v>
      </c>
      <c r="D719" s="57"/>
      <c r="E719" s="32" t="s">
        <v>15699</v>
      </c>
      <c r="F719" s="28">
        <v>2862.0699999999997</v>
      </c>
      <c r="G719" s="57"/>
      <c r="H719" s="18">
        <f t="shared" si="11"/>
        <v>-1.0344827583139704E-3</v>
      </c>
      <c r="I719" s="119"/>
      <c r="J719" s="119"/>
    </row>
    <row r="720" spans="1:10">
      <c r="A720" s="60" t="s">
        <v>1107</v>
      </c>
      <c r="B720" s="60">
        <v>56280</v>
      </c>
      <c r="C720" s="61">
        <v>947.41379310344837</v>
      </c>
      <c r="D720" s="57"/>
      <c r="E720" s="32" t="s">
        <v>15700</v>
      </c>
      <c r="F720" s="28">
        <v>947.41000000000008</v>
      </c>
      <c r="G720" s="57"/>
      <c r="H720" s="18">
        <f t="shared" si="11"/>
        <v>3.7931034482880932E-3</v>
      </c>
      <c r="I720" s="119"/>
      <c r="J720" s="119"/>
    </row>
    <row r="721" spans="1:10">
      <c r="A721" s="60" t="s">
        <v>1107</v>
      </c>
      <c r="B721" s="60">
        <v>56281</v>
      </c>
      <c r="C721" s="61">
        <v>1758.6206896551726</v>
      </c>
      <c r="D721" s="57"/>
      <c r="E721" s="32" t="s">
        <v>15701</v>
      </c>
      <c r="F721" s="28">
        <v>1758.62</v>
      </c>
      <c r="G721" s="57"/>
      <c r="H721" s="18">
        <f t="shared" si="11"/>
        <v>6.8965517266406096E-4</v>
      </c>
      <c r="I721" s="119"/>
      <c r="J721" s="119"/>
    </row>
    <row r="722" spans="1:10">
      <c r="A722" s="60" t="s">
        <v>1107</v>
      </c>
      <c r="B722" s="60">
        <v>56282</v>
      </c>
      <c r="C722" s="61">
        <v>1125</v>
      </c>
      <c r="D722" s="57"/>
      <c r="E722" s="32" t="s">
        <v>15702</v>
      </c>
      <c r="F722" s="28">
        <v>1125</v>
      </c>
      <c r="G722" s="57"/>
      <c r="H722" s="18">
        <f t="shared" si="11"/>
        <v>0</v>
      </c>
      <c r="I722" s="119"/>
      <c r="J722" s="119"/>
    </row>
    <row r="723" spans="1:10">
      <c r="A723" s="60" t="s">
        <v>1107</v>
      </c>
      <c r="B723" s="60">
        <v>56283</v>
      </c>
      <c r="C723" s="61">
        <v>947.42241379310349</v>
      </c>
      <c r="D723" s="57"/>
      <c r="E723" s="32" t="s">
        <v>15703</v>
      </c>
      <c r="F723" s="28">
        <v>947.42000000000007</v>
      </c>
      <c r="G723" s="57"/>
      <c r="H723" s="18">
        <f t="shared" si="11"/>
        <v>2.4137931034147186E-3</v>
      </c>
      <c r="I723" s="119"/>
      <c r="J723" s="119"/>
    </row>
    <row r="724" spans="1:10">
      <c r="A724" s="60" t="s">
        <v>1107</v>
      </c>
      <c r="B724" s="60">
        <v>56284</v>
      </c>
      <c r="C724" s="61">
        <v>947.42241379310349</v>
      </c>
      <c r="D724" s="57"/>
      <c r="E724" s="32" t="s">
        <v>15704</v>
      </c>
      <c r="F724" s="28">
        <v>947.42</v>
      </c>
      <c r="G724" s="57"/>
      <c r="H724" s="18">
        <f t="shared" si="11"/>
        <v>2.4137931035284055E-3</v>
      </c>
      <c r="I724" s="119"/>
      <c r="J724" s="119"/>
    </row>
    <row r="725" spans="1:10">
      <c r="A725" s="60" t="s">
        <v>1107</v>
      </c>
      <c r="B725" s="60">
        <v>56285</v>
      </c>
      <c r="C725" s="61">
        <v>1347.4224137931035</v>
      </c>
      <c r="D725" s="57"/>
      <c r="E725" s="32" t="s">
        <v>15705</v>
      </c>
      <c r="F725" s="28">
        <v>1347.42</v>
      </c>
      <c r="G725" s="57"/>
      <c r="H725" s="18">
        <f t="shared" si="11"/>
        <v>2.4137931034147186E-3</v>
      </c>
      <c r="I725" s="119"/>
      <c r="J725" s="119"/>
    </row>
    <row r="726" spans="1:10">
      <c r="A726" s="60" t="s">
        <v>1107</v>
      </c>
      <c r="B726" s="60">
        <v>56286</v>
      </c>
      <c r="C726" s="61">
        <v>7017.2327586206902</v>
      </c>
      <c r="D726" s="57"/>
      <c r="E726" s="32" t="s">
        <v>15706</v>
      </c>
      <c r="F726" s="28">
        <v>7017.23</v>
      </c>
      <c r="G726" s="57"/>
      <c r="H726" s="18">
        <f t="shared" si="11"/>
        <v>2.7586206906562438E-3</v>
      </c>
      <c r="I726" s="119"/>
      <c r="J726" s="119"/>
    </row>
    <row r="727" spans="1:10">
      <c r="A727" s="60" t="s">
        <v>1107</v>
      </c>
      <c r="B727" s="60">
        <v>56287</v>
      </c>
      <c r="C727" s="61">
        <v>1674.4310344827586</v>
      </c>
      <c r="D727" s="57"/>
      <c r="E727" s="32" t="s">
        <v>15707</v>
      </c>
      <c r="F727" s="28">
        <v>1674.43</v>
      </c>
      <c r="G727" s="57"/>
      <c r="H727" s="18">
        <f t="shared" si="11"/>
        <v>1.0344827585413441E-3</v>
      </c>
      <c r="I727" s="119"/>
      <c r="J727" s="119"/>
    </row>
    <row r="728" spans="1:10">
      <c r="A728" s="60" t="s">
        <v>1107</v>
      </c>
      <c r="B728" s="60">
        <v>56288</v>
      </c>
      <c r="C728" s="61">
        <v>1087.3620689655172</v>
      </c>
      <c r="D728" s="57"/>
      <c r="E728" s="32" t="s">
        <v>15708</v>
      </c>
      <c r="F728" s="28">
        <v>1087.3599999999999</v>
      </c>
      <c r="G728" s="57"/>
      <c r="H728" s="18">
        <f t="shared" si="11"/>
        <v>2.0689655173100618E-3</v>
      </c>
      <c r="I728" s="119"/>
      <c r="J728" s="119"/>
    </row>
    <row r="729" spans="1:10">
      <c r="A729" s="60" t="s">
        <v>1107</v>
      </c>
      <c r="B729" s="60">
        <v>56289</v>
      </c>
      <c r="C729" s="61">
        <v>1087.3620689655172</v>
      </c>
      <c r="D729" s="57"/>
      <c r="E729" s="32" t="s">
        <v>15709</v>
      </c>
      <c r="F729" s="28">
        <v>1087.3599999999999</v>
      </c>
      <c r="G729" s="57"/>
      <c r="H729" s="18">
        <f t="shared" si="11"/>
        <v>2.0689655173100618E-3</v>
      </c>
      <c r="I729" s="119"/>
      <c r="J729" s="119"/>
    </row>
    <row r="730" spans="1:10">
      <c r="A730" s="60" t="s">
        <v>1107</v>
      </c>
      <c r="B730" s="60">
        <v>56290</v>
      </c>
      <c r="C730" s="61">
        <v>1698.2758620689656</v>
      </c>
      <c r="D730" s="57"/>
      <c r="E730" s="32" t="s">
        <v>15710</v>
      </c>
      <c r="F730" s="28">
        <v>1698.28</v>
      </c>
      <c r="G730" s="57"/>
      <c r="H730" s="18">
        <f t="shared" si="11"/>
        <v>-4.13793103439275E-3</v>
      </c>
      <c r="I730" s="119"/>
      <c r="J730" s="119"/>
    </row>
    <row r="731" spans="1:10">
      <c r="A731" s="60" t="s">
        <v>1107</v>
      </c>
      <c r="B731" s="60">
        <v>56291</v>
      </c>
      <c r="C731" s="61">
        <v>2801.7327586206902</v>
      </c>
      <c r="D731" s="57"/>
      <c r="E731" s="32" t="s">
        <v>15711</v>
      </c>
      <c r="F731" s="28">
        <v>2801.73</v>
      </c>
      <c r="G731" s="57"/>
      <c r="H731" s="18">
        <f t="shared" si="11"/>
        <v>2.7586206902014965E-3</v>
      </c>
      <c r="I731" s="119"/>
      <c r="J731" s="119"/>
    </row>
    <row r="732" spans="1:10">
      <c r="A732" s="60" t="s">
        <v>1107</v>
      </c>
      <c r="B732" s="60">
        <v>56292</v>
      </c>
      <c r="C732" s="61">
        <v>1698.2758620689656</v>
      </c>
      <c r="D732" s="57"/>
      <c r="E732" s="32" t="s">
        <v>15712</v>
      </c>
      <c r="F732" s="28">
        <v>1698.28</v>
      </c>
      <c r="G732" s="57"/>
      <c r="H732" s="18">
        <f t="shared" si="11"/>
        <v>-4.13793103439275E-3</v>
      </c>
      <c r="I732" s="119"/>
      <c r="J732" s="119"/>
    </row>
    <row r="733" spans="1:10">
      <c r="A733" s="60" t="s">
        <v>1107</v>
      </c>
      <c r="B733" s="60">
        <v>56293</v>
      </c>
      <c r="C733" s="61">
        <v>1698.2672413793105</v>
      </c>
      <c r="D733" s="57"/>
      <c r="E733" s="32" t="s">
        <v>15713</v>
      </c>
      <c r="F733" s="28">
        <v>1698.27</v>
      </c>
      <c r="G733" s="57"/>
      <c r="H733" s="18">
        <f t="shared" si="11"/>
        <v>-2.7586206895193754E-3</v>
      </c>
      <c r="I733" s="119"/>
      <c r="J733" s="119"/>
    </row>
    <row r="734" spans="1:10">
      <c r="A734" s="60" t="s">
        <v>1107</v>
      </c>
      <c r="B734" s="60">
        <v>56294</v>
      </c>
      <c r="C734" s="61">
        <v>3119.8275862068967</v>
      </c>
      <c r="D734" s="57"/>
      <c r="E734" s="32" t="s">
        <v>15714</v>
      </c>
      <c r="F734" s="28">
        <v>3119.83</v>
      </c>
      <c r="G734" s="57"/>
      <c r="H734" s="18">
        <f t="shared" si="11"/>
        <v>-2.413793103187345E-3</v>
      </c>
      <c r="I734" s="119"/>
      <c r="J734" s="119"/>
    </row>
    <row r="735" spans="1:10">
      <c r="A735" s="60" t="s">
        <v>1107</v>
      </c>
      <c r="B735" s="60">
        <v>56295</v>
      </c>
      <c r="C735" s="61">
        <v>2862.0603448275861</v>
      </c>
      <c r="D735" s="57"/>
      <c r="E735" s="32" t="s">
        <v>15715</v>
      </c>
      <c r="F735" s="28">
        <v>2862.06</v>
      </c>
      <c r="G735" s="57"/>
      <c r="H735" s="18">
        <f t="shared" si="11"/>
        <v>3.448275861046568E-4</v>
      </c>
      <c r="I735" s="119"/>
      <c r="J735" s="119"/>
    </row>
    <row r="736" spans="1:10">
      <c r="A736" s="60" t="s">
        <v>1107</v>
      </c>
      <c r="B736" s="60">
        <v>56296</v>
      </c>
      <c r="C736" s="61">
        <v>1249.1465517241379</v>
      </c>
      <c r="D736" s="57"/>
      <c r="E736" s="32" t="s">
        <v>15716</v>
      </c>
      <c r="F736" s="28">
        <v>1249.1500000000001</v>
      </c>
      <c r="G736" s="57"/>
      <c r="H736" s="18">
        <f t="shared" si="11"/>
        <v>-3.4482758621834364E-3</v>
      </c>
      <c r="I736" s="119"/>
      <c r="J736" s="119"/>
    </row>
    <row r="737" spans="1:10">
      <c r="A737" s="60" t="s">
        <v>1107</v>
      </c>
      <c r="B737" s="60">
        <v>56297</v>
      </c>
      <c r="C737" s="61">
        <v>1758.6206896551726</v>
      </c>
      <c r="D737" s="57"/>
      <c r="E737" s="32" t="s">
        <v>15717</v>
      </c>
      <c r="F737" s="28">
        <v>1758.62</v>
      </c>
      <c r="G737" s="57"/>
      <c r="H737" s="18">
        <f t="shared" si="11"/>
        <v>6.8965517266406096E-4</v>
      </c>
      <c r="I737" s="119"/>
      <c r="J737" s="119"/>
    </row>
    <row r="738" spans="1:10">
      <c r="A738" s="60" t="s">
        <v>1107</v>
      </c>
      <c r="B738" s="60">
        <v>56298</v>
      </c>
      <c r="C738" s="61">
        <v>1433.9827586206898</v>
      </c>
      <c r="D738" s="57"/>
      <c r="E738" s="32" t="s">
        <v>15718</v>
      </c>
      <c r="F738" s="28">
        <v>1433.98</v>
      </c>
      <c r="G738" s="57"/>
      <c r="H738" s="18">
        <f t="shared" si="11"/>
        <v>2.7586206897467491E-3</v>
      </c>
      <c r="I738" s="119"/>
      <c r="J738" s="119"/>
    </row>
    <row r="739" spans="1:10">
      <c r="A739" s="60" t="s">
        <v>1107</v>
      </c>
      <c r="B739" s="60">
        <v>56299</v>
      </c>
      <c r="C739" s="61">
        <v>1368.5689655172414</v>
      </c>
      <c r="D739" s="57"/>
      <c r="E739" s="32" t="s">
        <v>15719</v>
      </c>
      <c r="F739" s="28">
        <v>1368.57</v>
      </c>
      <c r="G739" s="57"/>
      <c r="H739" s="18">
        <f t="shared" si="11"/>
        <v>-1.0344827585413441E-3</v>
      </c>
      <c r="I739" s="119"/>
      <c r="J739" s="119"/>
    </row>
    <row r="740" spans="1:10">
      <c r="A740" s="60" t="s">
        <v>1107</v>
      </c>
      <c r="B740" s="60">
        <v>56300</v>
      </c>
      <c r="C740" s="61">
        <v>1368.1120689655174</v>
      </c>
      <c r="D740" s="57"/>
      <c r="E740" s="32" t="s">
        <v>15720</v>
      </c>
      <c r="F740" s="28">
        <v>1368.1100000000001</v>
      </c>
      <c r="G740" s="57"/>
      <c r="H740" s="18">
        <f t="shared" si="11"/>
        <v>2.0689655173100618E-3</v>
      </c>
      <c r="I740" s="119"/>
      <c r="J740" s="119"/>
    </row>
    <row r="741" spans="1:10">
      <c r="A741" s="60" t="s">
        <v>1107</v>
      </c>
      <c r="B741" s="60">
        <v>56301</v>
      </c>
      <c r="C741" s="61">
        <v>1758.6206896551726</v>
      </c>
      <c r="D741" s="57"/>
      <c r="E741" s="32" t="s">
        <v>15721</v>
      </c>
      <c r="F741" s="28">
        <v>1758.62</v>
      </c>
      <c r="G741" s="57"/>
      <c r="H741" s="18">
        <f t="shared" si="11"/>
        <v>6.8965517266406096E-4</v>
      </c>
      <c r="I741" s="119"/>
      <c r="J741" s="119"/>
    </row>
    <row r="742" spans="1:10">
      <c r="A742" s="60" t="s">
        <v>1107</v>
      </c>
      <c r="B742" s="60">
        <v>56302</v>
      </c>
      <c r="C742" s="61">
        <v>400.00862068965517</v>
      </c>
      <c r="D742" s="57"/>
      <c r="E742" s="32" t="s">
        <v>15722</v>
      </c>
      <c r="F742" s="28">
        <v>400.01</v>
      </c>
      <c r="G742" s="57"/>
      <c r="H742" s="18">
        <f t="shared" si="11"/>
        <v>-1.3793103448165311E-3</v>
      </c>
      <c r="I742" s="119"/>
      <c r="J742" s="119"/>
    </row>
    <row r="743" spans="1:10">
      <c r="A743" s="60" t="s">
        <v>1107</v>
      </c>
      <c r="B743" s="60">
        <v>56303</v>
      </c>
      <c r="C743" s="61">
        <v>2731.8965517241381</v>
      </c>
      <c r="D743" s="57"/>
      <c r="E743" s="32" t="s">
        <v>15723</v>
      </c>
      <c r="F743" s="28">
        <v>2731.8999999999996</v>
      </c>
      <c r="G743" s="57"/>
      <c r="H743" s="18">
        <f t="shared" si="11"/>
        <v>-3.4482758615013154E-3</v>
      </c>
      <c r="I743" s="119"/>
      <c r="J743" s="119"/>
    </row>
    <row r="744" spans="1:10">
      <c r="A744" s="60" t="s">
        <v>1107</v>
      </c>
      <c r="B744" s="60">
        <v>56304</v>
      </c>
      <c r="C744" s="61">
        <v>947.41379310344837</v>
      </c>
      <c r="D744" s="57"/>
      <c r="E744" s="32" t="s">
        <v>15724</v>
      </c>
      <c r="F744" s="28">
        <v>947.41000000000008</v>
      </c>
      <c r="G744" s="57"/>
      <c r="H744" s="18">
        <f t="shared" si="11"/>
        <v>3.7931034482880932E-3</v>
      </c>
      <c r="I744" s="119"/>
      <c r="J744" s="119"/>
    </row>
    <row r="745" spans="1:10">
      <c r="A745" s="60" t="s">
        <v>1107</v>
      </c>
      <c r="B745" s="60">
        <v>56305</v>
      </c>
      <c r="C745" s="61">
        <v>947.42241379310349</v>
      </c>
      <c r="D745" s="57"/>
      <c r="E745" s="32" t="s">
        <v>15725</v>
      </c>
      <c r="F745" s="28">
        <v>947.42000000000007</v>
      </c>
      <c r="G745" s="57"/>
      <c r="H745" s="18">
        <f t="shared" si="11"/>
        <v>2.4137931034147186E-3</v>
      </c>
      <c r="I745" s="119"/>
      <c r="J745" s="119"/>
    </row>
    <row r="746" spans="1:10">
      <c r="A746" s="60" t="s">
        <v>1107</v>
      </c>
      <c r="B746" s="60">
        <v>56306</v>
      </c>
      <c r="C746" s="61">
        <v>947.42241379310349</v>
      </c>
      <c r="D746" s="57"/>
      <c r="E746" s="32" t="s">
        <v>15726</v>
      </c>
      <c r="F746" s="28">
        <v>947.42</v>
      </c>
      <c r="G746" s="57"/>
      <c r="H746" s="18">
        <f t="shared" si="11"/>
        <v>2.4137931035284055E-3</v>
      </c>
      <c r="I746" s="119"/>
      <c r="J746" s="119"/>
    </row>
    <row r="747" spans="1:10">
      <c r="A747" s="60" t="s">
        <v>1107</v>
      </c>
      <c r="B747" s="60">
        <v>56307</v>
      </c>
      <c r="C747" s="61">
        <v>9460.9568965517246</v>
      </c>
      <c r="D747" s="57"/>
      <c r="E747" s="32" t="s">
        <v>15727</v>
      </c>
      <c r="F747" s="28">
        <v>9460.9599999999991</v>
      </c>
      <c r="G747" s="57"/>
      <c r="H747" s="18">
        <f t="shared" si="11"/>
        <v>-3.1034482744871639E-3</v>
      </c>
      <c r="I747" s="119"/>
      <c r="J747" s="119"/>
    </row>
    <row r="748" spans="1:10">
      <c r="A748" s="60" t="s">
        <v>1107</v>
      </c>
      <c r="B748" s="60">
        <v>56308</v>
      </c>
      <c r="C748" s="61">
        <v>2981.8879310344828</v>
      </c>
      <c r="D748" s="57"/>
      <c r="E748" s="32" t="s">
        <v>15728</v>
      </c>
      <c r="F748" s="28">
        <v>2981.8900000000003</v>
      </c>
      <c r="G748" s="57"/>
      <c r="H748" s="18">
        <f t="shared" si="11"/>
        <v>-2.0689655175374355E-3</v>
      </c>
      <c r="I748" s="119"/>
      <c r="J748" s="119"/>
    </row>
    <row r="749" spans="1:10">
      <c r="A749" s="60" t="s">
        <v>1107</v>
      </c>
      <c r="B749" s="60">
        <v>56309</v>
      </c>
      <c r="C749" s="61">
        <v>2862.0603448275861</v>
      </c>
      <c r="D749" s="57"/>
      <c r="E749" s="32" t="s">
        <v>15729</v>
      </c>
      <c r="F749" s="28">
        <v>2862.06</v>
      </c>
      <c r="G749" s="57"/>
      <c r="H749" s="18">
        <f t="shared" si="11"/>
        <v>3.448275861046568E-4</v>
      </c>
      <c r="I749" s="119"/>
      <c r="J749" s="119"/>
    </row>
    <row r="750" spans="1:10">
      <c r="A750" s="60" t="s">
        <v>1107</v>
      </c>
      <c r="B750" s="60">
        <v>56310</v>
      </c>
      <c r="C750" s="61">
        <v>947.42241379310349</v>
      </c>
      <c r="D750" s="57"/>
      <c r="E750" s="32" t="s">
        <v>15730</v>
      </c>
      <c r="F750" s="28">
        <v>947.42000000000007</v>
      </c>
      <c r="G750" s="57"/>
      <c r="H750" s="18">
        <f t="shared" si="11"/>
        <v>2.4137931034147186E-3</v>
      </c>
      <c r="I750" s="119"/>
      <c r="J750" s="119"/>
    </row>
    <row r="751" spans="1:10">
      <c r="A751" s="60" t="s">
        <v>1107</v>
      </c>
      <c r="B751" s="60">
        <v>56311</v>
      </c>
      <c r="C751" s="61">
        <v>2801.7241379310349</v>
      </c>
      <c r="D751" s="57"/>
      <c r="E751" s="32" t="s">
        <v>15731</v>
      </c>
      <c r="F751" s="28">
        <v>2801.72</v>
      </c>
      <c r="G751" s="57"/>
      <c r="H751" s="18">
        <f t="shared" si="11"/>
        <v>4.137931035074871E-3</v>
      </c>
      <c r="I751" s="119"/>
      <c r="J751" s="119"/>
    </row>
    <row r="752" spans="1:10">
      <c r="A752" s="60" t="s">
        <v>1107</v>
      </c>
      <c r="B752" s="60">
        <v>56312</v>
      </c>
      <c r="C752" s="61">
        <v>2098.2758620689656</v>
      </c>
      <c r="D752" s="57"/>
      <c r="E752" s="32" t="s">
        <v>15732</v>
      </c>
      <c r="F752" s="28">
        <v>2098.2799999999997</v>
      </c>
      <c r="G752" s="57"/>
      <c r="H752" s="18">
        <f t="shared" si="11"/>
        <v>-4.1379310341653763E-3</v>
      </c>
      <c r="I752" s="119"/>
      <c r="J752" s="119"/>
    </row>
    <row r="753" spans="1:10">
      <c r="A753" s="60" t="s">
        <v>1107</v>
      </c>
      <c r="B753" s="60">
        <v>56313</v>
      </c>
      <c r="C753" s="61">
        <v>1719.8275862068967</v>
      </c>
      <c r="D753" s="57"/>
      <c r="E753" s="32" t="s">
        <v>15733</v>
      </c>
      <c r="F753" s="28">
        <v>1719.83</v>
      </c>
      <c r="G753" s="57"/>
      <c r="H753" s="18">
        <f t="shared" si="11"/>
        <v>-2.413793103187345E-3</v>
      </c>
      <c r="I753" s="119"/>
      <c r="J753" s="119"/>
    </row>
    <row r="754" spans="1:10">
      <c r="A754" s="60" t="s">
        <v>1107</v>
      </c>
      <c r="B754" s="60">
        <v>56314</v>
      </c>
      <c r="C754" s="61">
        <v>1806.0431034482763</v>
      </c>
      <c r="D754" s="57"/>
      <c r="E754" s="32" t="s">
        <v>15734</v>
      </c>
      <c r="F754" s="28">
        <v>1806.04</v>
      </c>
      <c r="G754" s="57"/>
      <c r="H754" s="18">
        <f t="shared" si="11"/>
        <v>3.1034482763061533E-3</v>
      </c>
      <c r="I754" s="119"/>
      <c r="J754" s="119"/>
    </row>
    <row r="755" spans="1:10">
      <c r="A755" s="60" t="s">
        <v>1107</v>
      </c>
      <c r="B755" s="60">
        <v>56315</v>
      </c>
      <c r="C755" s="61">
        <v>2323.2758620689656</v>
      </c>
      <c r="D755" s="57"/>
      <c r="E755" s="32" t="s">
        <v>15735</v>
      </c>
      <c r="F755" s="28">
        <v>2323.2800000000002</v>
      </c>
      <c r="G755" s="57"/>
      <c r="H755" s="18">
        <f t="shared" si="11"/>
        <v>-4.1379310346201237E-3</v>
      </c>
      <c r="I755" s="119"/>
      <c r="J755" s="119"/>
    </row>
    <row r="756" spans="1:10">
      <c r="A756" s="60" t="s">
        <v>1107</v>
      </c>
      <c r="B756" s="60">
        <v>56316</v>
      </c>
      <c r="C756" s="61">
        <v>947.42241379310349</v>
      </c>
      <c r="D756" s="57"/>
      <c r="E756" s="32" t="s">
        <v>15736</v>
      </c>
      <c r="F756" s="28">
        <v>947.42</v>
      </c>
      <c r="G756" s="57"/>
      <c r="H756" s="18">
        <f t="shared" si="11"/>
        <v>2.4137931035284055E-3</v>
      </c>
      <c r="I756" s="119"/>
      <c r="J756" s="119"/>
    </row>
    <row r="757" spans="1:10">
      <c r="A757" s="60" t="s">
        <v>1107</v>
      </c>
      <c r="B757" s="60">
        <v>56317</v>
      </c>
      <c r="C757" s="61">
        <v>1719.8275862068967</v>
      </c>
      <c r="D757" s="57"/>
      <c r="E757" s="32" t="s">
        <v>15737</v>
      </c>
      <c r="F757" s="28">
        <v>1719.83</v>
      </c>
      <c r="G757" s="57"/>
      <c r="H757" s="18">
        <f t="shared" si="11"/>
        <v>-2.413793103187345E-3</v>
      </c>
      <c r="I757" s="119"/>
      <c r="J757" s="119"/>
    </row>
    <row r="758" spans="1:10">
      <c r="A758" s="60" t="s">
        <v>1107</v>
      </c>
      <c r="B758" s="60">
        <v>56318</v>
      </c>
      <c r="C758" s="61">
        <v>2081.8965517241381</v>
      </c>
      <c r="D758" s="57"/>
      <c r="E758" s="32" t="s">
        <v>15738</v>
      </c>
      <c r="F758" s="28">
        <v>2081.9</v>
      </c>
      <c r="G758" s="57"/>
      <c r="H758" s="18">
        <f t="shared" si="11"/>
        <v>-3.4482758619560627E-3</v>
      </c>
      <c r="I758" s="119"/>
      <c r="J758" s="119"/>
    </row>
    <row r="759" spans="1:10">
      <c r="A759" s="60" t="s">
        <v>1107</v>
      </c>
      <c r="B759" s="60">
        <v>56319</v>
      </c>
      <c r="C759" s="61">
        <v>1719.8275862068967</v>
      </c>
      <c r="D759" s="57"/>
      <c r="E759" s="32" t="s">
        <v>15739</v>
      </c>
      <c r="F759" s="28">
        <v>1719.8300000000002</v>
      </c>
      <c r="G759" s="57"/>
      <c r="H759" s="18">
        <f t="shared" si="11"/>
        <v>-2.4137931034147186E-3</v>
      </c>
      <c r="I759" s="119"/>
      <c r="J759" s="119"/>
    </row>
    <row r="760" spans="1:10">
      <c r="A760" s="60" t="s">
        <v>1107</v>
      </c>
      <c r="B760" s="60">
        <v>56320</v>
      </c>
      <c r="C760" s="61">
        <v>1347.4224137931035</v>
      </c>
      <c r="D760" s="57"/>
      <c r="E760" s="32" t="s">
        <v>15740</v>
      </c>
      <c r="F760" s="28">
        <v>1347.42</v>
      </c>
      <c r="G760" s="57"/>
      <c r="H760" s="18">
        <f t="shared" si="11"/>
        <v>2.4137931034147186E-3</v>
      </c>
      <c r="I760" s="119"/>
      <c r="J760" s="119"/>
    </row>
    <row r="761" spans="1:10">
      <c r="A761" s="60" t="s">
        <v>1107</v>
      </c>
      <c r="B761" s="60">
        <v>56321</v>
      </c>
      <c r="C761" s="61">
        <v>947.42241379310349</v>
      </c>
      <c r="D761" s="57"/>
      <c r="E761" s="32" t="s">
        <v>15741</v>
      </c>
      <c r="F761" s="28">
        <v>947.42</v>
      </c>
      <c r="G761" s="57"/>
      <c r="H761" s="18">
        <f t="shared" si="11"/>
        <v>2.4137931035284055E-3</v>
      </c>
      <c r="I761" s="119"/>
      <c r="J761" s="119"/>
    </row>
    <row r="762" spans="1:10">
      <c r="A762" s="60" t="s">
        <v>1107</v>
      </c>
      <c r="B762" s="60">
        <v>56322</v>
      </c>
      <c r="C762" s="61">
        <v>947.42241379310349</v>
      </c>
      <c r="D762" s="57"/>
      <c r="E762" s="32" t="s">
        <v>15742</v>
      </c>
      <c r="F762" s="28">
        <v>947.42000000000007</v>
      </c>
      <c r="G762" s="57"/>
      <c r="H762" s="18">
        <f t="shared" si="11"/>
        <v>2.4137931034147186E-3</v>
      </c>
      <c r="I762" s="119"/>
      <c r="J762" s="119"/>
    </row>
    <row r="763" spans="1:10">
      <c r="A763" s="60" t="s">
        <v>1107</v>
      </c>
      <c r="B763" s="60">
        <v>56323</v>
      </c>
      <c r="C763" s="61">
        <v>1719.8275862068967</v>
      </c>
      <c r="D763" s="57"/>
      <c r="E763" s="32" t="s">
        <v>15743</v>
      </c>
      <c r="F763" s="28">
        <v>1719.8300000000002</v>
      </c>
      <c r="G763" s="57"/>
      <c r="H763" s="18">
        <f t="shared" si="11"/>
        <v>-2.4137931034147186E-3</v>
      </c>
      <c r="I763" s="119"/>
      <c r="J763" s="119"/>
    </row>
    <row r="764" spans="1:10">
      <c r="A764" s="60" t="s">
        <v>1107</v>
      </c>
      <c r="B764" s="60">
        <v>56324</v>
      </c>
      <c r="C764" s="61">
        <v>2862.0689655172414</v>
      </c>
      <c r="D764" s="57"/>
      <c r="E764" s="32" t="s">
        <v>15744</v>
      </c>
      <c r="F764" s="28">
        <v>2862.0699999999997</v>
      </c>
      <c r="G764" s="57"/>
      <c r="H764" s="18">
        <f t="shared" si="11"/>
        <v>-1.0344827583139704E-3</v>
      </c>
      <c r="I764" s="119"/>
      <c r="J764" s="119"/>
    </row>
    <row r="765" spans="1:10">
      <c r="A765" s="60" t="s">
        <v>1107</v>
      </c>
      <c r="B765" s="60">
        <v>56325</v>
      </c>
      <c r="C765" s="61">
        <v>947.42241379310349</v>
      </c>
      <c r="D765" s="57"/>
      <c r="E765" s="32" t="s">
        <v>15745</v>
      </c>
      <c r="F765" s="28">
        <v>947.42</v>
      </c>
      <c r="G765" s="57"/>
      <c r="H765" s="18">
        <f t="shared" si="11"/>
        <v>2.4137931035284055E-3</v>
      </c>
      <c r="I765" s="119"/>
      <c r="J765" s="119"/>
    </row>
    <row r="766" spans="1:10">
      <c r="A766" s="60" t="s">
        <v>1107</v>
      </c>
      <c r="B766" s="60">
        <v>56326</v>
      </c>
      <c r="C766" s="61">
        <v>2801.7327586206902</v>
      </c>
      <c r="D766" s="57"/>
      <c r="E766" s="32" t="s">
        <v>15746</v>
      </c>
      <c r="F766" s="28">
        <v>2801.73</v>
      </c>
      <c r="G766" s="57"/>
      <c r="H766" s="18">
        <f t="shared" si="11"/>
        <v>2.7586206902014965E-3</v>
      </c>
      <c r="I766" s="119"/>
      <c r="J766" s="119"/>
    </row>
    <row r="767" spans="1:10">
      <c r="A767" s="60" t="s">
        <v>1107</v>
      </c>
      <c r="B767" s="60">
        <v>56327</v>
      </c>
      <c r="C767" s="61">
        <v>947.42241379310349</v>
      </c>
      <c r="D767" s="57"/>
      <c r="E767" s="32" t="s">
        <v>15747</v>
      </c>
      <c r="F767" s="28">
        <v>947.42</v>
      </c>
      <c r="G767" s="57"/>
      <c r="H767" s="18">
        <f t="shared" si="11"/>
        <v>2.4137931035284055E-3</v>
      </c>
      <c r="I767" s="119"/>
      <c r="J767" s="119"/>
    </row>
    <row r="768" spans="1:10">
      <c r="A768" s="60" t="s">
        <v>1107</v>
      </c>
      <c r="B768" s="60">
        <v>56328</v>
      </c>
      <c r="C768" s="61">
        <v>947.42241379310349</v>
      </c>
      <c r="D768" s="57"/>
      <c r="E768" s="32" t="s">
        <v>15748</v>
      </c>
      <c r="F768" s="28">
        <v>947.42</v>
      </c>
      <c r="G768" s="57"/>
      <c r="H768" s="18">
        <f t="shared" si="11"/>
        <v>2.4137931035284055E-3</v>
      </c>
      <c r="I768" s="119"/>
      <c r="J768" s="119"/>
    </row>
    <row r="769" spans="1:10">
      <c r="A769" s="60" t="s">
        <v>1107</v>
      </c>
      <c r="B769" s="60">
        <v>56329</v>
      </c>
      <c r="C769" s="61">
        <v>2981.8965517241381</v>
      </c>
      <c r="D769" s="57"/>
      <c r="E769" s="32" t="s">
        <v>15749</v>
      </c>
      <c r="F769" s="28">
        <v>2981.9</v>
      </c>
      <c r="G769" s="57"/>
      <c r="H769" s="18">
        <f t="shared" si="11"/>
        <v>-3.4482758619560627E-3</v>
      </c>
      <c r="I769" s="119"/>
      <c r="J769" s="119"/>
    </row>
    <row r="770" spans="1:10">
      <c r="A770" s="60" t="s">
        <v>1107</v>
      </c>
      <c r="B770" s="60">
        <v>56330</v>
      </c>
      <c r="C770" s="61">
        <v>2862.0689655172414</v>
      </c>
      <c r="D770" s="57"/>
      <c r="E770" s="32" t="s">
        <v>15750</v>
      </c>
      <c r="F770" s="28">
        <v>2862.0699999999997</v>
      </c>
      <c r="G770" s="57"/>
      <c r="H770" s="18">
        <f t="shared" si="11"/>
        <v>-1.0344827583139704E-3</v>
      </c>
      <c r="I770" s="119"/>
      <c r="J770" s="119"/>
    </row>
    <row r="771" spans="1:10">
      <c r="A771" s="60" t="s">
        <v>1107</v>
      </c>
      <c r="B771" s="60">
        <v>56331</v>
      </c>
      <c r="C771" s="61">
        <v>1758.6206896551726</v>
      </c>
      <c r="D771" s="57"/>
      <c r="E771" s="32" t="s">
        <v>15751</v>
      </c>
      <c r="F771" s="28">
        <v>1758.62</v>
      </c>
      <c r="G771" s="57"/>
      <c r="H771" s="18">
        <f t="shared" si="11"/>
        <v>6.8965517266406096E-4</v>
      </c>
      <c r="I771" s="119"/>
      <c r="J771" s="119"/>
    </row>
    <row r="772" spans="1:10">
      <c r="A772" s="60" t="s">
        <v>1107</v>
      </c>
      <c r="B772" s="60">
        <v>56332</v>
      </c>
      <c r="C772" s="61">
        <v>2858.6293103448279</v>
      </c>
      <c r="D772" s="57"/>
      <c r="E772" s="32" t="s">
        <v>15752</v>
      </c>
      <c r="F772" s="28">
        <v>2858.63</v>
      </c>
      <c r="G772" s="57"/>
      <c r="H772" s="18">
        <f t="shared" si="11"/>
        <v>-6.896551722093136E-4</v>
      </c>
      <c r="I772" s="119"/>
      <c r="J772" s="119"/>
    </row>
    <row r="773" spans="1:10">
      <c r="A773" s="60" t="s">
        <v>1107</v>
      </c>
      <c r="B773" s="60">
        <v>56333</v>
      </c>
      <c r="C773" s="61">
        <v>2470.6896551724139</v>
      </c>
      <c r="D773" s="57"/>
      <c r="E773" s="32" t="s">
        <v>15753</v>
      </c>
      <c r="F773" s="28">
        <v>2470.69</v>
      </c>
      <c r="G773" s="57"/>
      <c r="H773" s="18">
        <f t="shared" si="11"/>
        <v>-3.448275861046568E-4</v>
      </c>
      <c r="I773" s="119"/>
      <c r="J773" s="119"/>
    </row>
    <row r="774" spans="1:10">
      <c r="A774" s="60" t="s">
        <v>1107</v>
      </c>
      <c r="B774" s="60">
        <v>56334</v>
      </c>
      <c r="C774" s="61">
        <v>1698.2758620689656</v>
      </c>
      <c r="D774" s="57"/>
      <c r="E774" s="32" t="s">
        <v>15754</v>
      </c>
      <c r="F774" s="28">
        <v>1698.28</v>
      </c>
      <c r="G774" s="57"/>
      <c r="H774" s="18">
        <f t="shared" si="11"/>
        <v>-4.13793103439275E-3</v>
      </c>
      <c r="I774" s="119"/>
      <c r="J774" s="119"/>
    </row>
    <row r="775" spans="1:10">
      <c r="A775" s="60" t="s">
        <v>1107</v>
      </c>
      <c r="B775" s="60">
        <v>56335</v>
      </c>
      <c r="C775" s="61">
        <v>1698.2758620689656</v>
      </c>
      <c r="D775" s="57"/>
      <c r="E775" s="32" t="s">
        <v>15755</v>
      </c>
      <c r="F775" s="28">
        <v>1698.28</v>
      </c>
      <c r="G775" s="57"/>
      <c r="H775" s="18">
        <f t="shared" si="11"/>
        <v>-4.13793103439275E-3</v>
      </c>
      <c r="I775" s="119"/>
      <c r="J775" s="119"/>
    </row>
    <row r="776" spans="1:10">
      <c r="A776" s="60" t="s">
        <v>1107</v>
      </c>
      <c r="B776" s="60">
        <v>56336</v>
      </c>
      <c r="C776" s="61">
        <v>2586.2241379310344</v>
      </c>
      <c r="D776" s="57"/>
      <c r="E776" s="32" t="s">
        <v>15756</v>
      </c>
      <c r="F776" s="28">
        <v>2586.2199999999998</v>
      </c>
      <c r="G776" s="57"/>
      <c r="H776" s="18">
        <f t="shared" ref="H776:H839" si="12">+C776-F776</f>
        <v>4.1379310346201237E-3</v>
      </c>
      <c r="I776" s="119"/>
      <c r="J776" s="119"/>
    </row>
    <row r="777" spans="1:10">
      <c r="A777" s="60" t="s">
        <v>1107</v>
      </c>
      <c r="B777" s="60">
        <v>56337</v>
      </c>
      <c r="C777" s="61">
        <v>1007.7586206896552</v>
      </c>
      <c r="D777" s="57"/>
      <c r="E777" s="32" t="s">
        <v>15757</v>
      </c>
      <c r="F777" s="28">
        <v>1007.76</v>
      </c>
      <c r="G777" s="57"/>
      <c r="H777" s="18">
        <f t="shared" si="12"/>
        <v>-1.3793103447596877E-3</v>
      </c>
      <c r="I777" s="119"/>
      <c r="J777" s="119"/>
    </row>
    <row r="778" spans="1:10">
      <c r="A778" s="60" t="s">
        <v>1107</v>
      </c>
      <c r="B778" s="60">
        <v>56338</v>
      </c>
      <c r="C778" s="61">
        <v>947.42241379310349</v>
      </c>
      <c r="D778" s="57"/>
      <c r="E778" s="32" t="s">
        <v>15758</v>
      </c>
      <c r="F778" s="28">
        <v>947.42000000000007</v>
      </c>
      <c r="G778" s="57"/>
      <c r="H778" s="18">
        <f t="shared" si="12"/>
        <v>2.4137931034147186E-3</v>
      </c>
      <c r="I778" s="119"/>
      <c r="J778" s="119"/>
    </row>
    <row r="779" spans="1:10">
      <c r="A779" s="60" t="s">
        <v>1107</v>
      </c>
      <c r="B779" s="60">
        <v>56339</v>
      </c>
      <c r="C779" s="61">
        <v>7932.560344827587</v>
      </c>
      <c r="D779" s="57"/>
      <c r="E779" s="32" t="s">
        <v>15759</v>
      </c>
      <c r="F779" s="28">
        <v>7932.5599999999995</v>
      </c>
      <c r="G779" s="57"/>
      <c r="H779" s="18">
        <f t="shared" si="12"/>
        <v>3.4482758746889886E-4</v>
      </c>
      <c r="I779" s="119"/>
      <c r="J779" s="119"/>
    </row>
    <row r="780" spans="1:10">
      <c r="A780" s="60" t="s">
        <v>1107</v>
      </c>
      <c r="B780" s="60">
        <v>56340</v>
      </c>
      <c r="C780" s="61">
        <v>947.41379310344837</v>
      </c>
      <c r="D780" s="57"/>
      <c r="E780" s="32" t="s">
        <v>15760</v>
      </c>
      <c r="F780" s="28">
        <v>947.41</v>
      </c>
      <c r="G780" s="57"/>
      <c r="H780" s="18">
        <f t="shared" si="12"/>
        <v>3.79310344840178E-3</v>
      </c>
      <c r="I780" s="119"/>
      <c r="J780" s="119"/>
    </row>
    <row r="781" spans="1:10">
      <c r="A781" s="60" t="s">
        <v>1107</v>
      </c>
      <c r="B781" s="60">
        <v>56341</v>
      </c>
      <c r="C781" s="61">
        <v>4249.1379310344828</v>
      </c>
      <c r="D781" s="57"/>
      <c r="E781" s="32" t="s">
        <v>15761</v>
      </c>
      <c r="F781" s="28">
        <v>4249.1399999999994</v>
      </c>
      <c r="G781" s="57"/>
      <c r="H781" s="18">
        <f t="shared" si="12"/>
        <v>-2.0689655166279408E-3</v>
      </c>
      <c r="I781" s="119"/>
      <c r="J781" s="119"/>
    </row>
    <row r="782" spans="1:10">
      <c r="A782" s="60" t="s">
        <v>1107</v>
      </c>
      <c r="B782" s="60">
        <v>56342</v>
      </c>
      <c r="C782" s="61">
        <v>1698.2758620689656</v>
      </c>
      <c r="D782" s="57"/>
      <c r="E782" s="32" t="s">
        <v>15762</v>
      </c>
      <c r="F782" s="28">
        <v>1698.28</v>
      </c>
      <c r="G782" s="57"/>
      <c r="H782" s="18">
        <f t="shared" si="12"/>
        <v>-4.13793103439275E-3</v>
      </c>
      <c r="I782" s="119"/>
      <c r="J782" s="119"/>
    </row>
    <row r="783" spans="1:10">
      <c r="A783" s="60" t="s">
        <v>1107</v>
      </c>
      <c r="B783" s="60">
        <v>56343</v>
      </c>
      <c r="C783" s="61">
        <v>387.93103448275866</v>
      </c>
      <c r="D783" s="57"/>
      <c r="E783" s="32" t="s">
        <v>15763</v>
      </c>
      <c r="F783" s="28">
        <v>387.92999999999995</v>
      </c>
      <c r="G783" s="57"/>
      <c r="H783" s="18">
        <f t="shared" si="12"/>
        <v>1.0344827587118743E-3</v>
      </c>
      <c r="I783" s="119"/>
      <c r="J783" s="119"/>
    </row>
    <row r="784" spans="1:10">
      <c r="A784" s="60" t="s">
        <v>1107</v>
      </c>
      <c r="B784" s="60">
        <v>56344</v>
      </c>
      <c r="C784" s="61">
        <v>2801.7241379310349</v>
      </c>
      <c r="D784" s="57"/>
      <c r="E784" s="32" t="s">
        <v>15764</v>
      </c>
      <c r="F784" s="28">
        <v>2801.72</v>
      </c>
      <c r="G784" s="57"/>
      <c r="H784" s="18">
        <f t="shared" si="12"/>
        <v>4.137931035074871E-3</v>
      </c>
      <c r="I784" s="119"/>
      <c r="J784" s="119"/>
    </row>
    <row r="785" spans="1:10">
      <c r="A785" s="60" t="s">
        <v>1107</v>
      </c>
      <c r="B785" s="60">
        <v>56345</v>
      </c>
      <c r="C785" s="61">
        <v>400</v>
      </c>
      <c r="D785" s="57"/>
      <c r="E785" s="32" t="s">
        <v>15765</v>
      </c>
      <c r="F785" s="28">
        <v>400</v>
      </c>
      <c r="G785" s="57"/>
      <c r="H785" s="18">
        <f t="shared" si="12"/>
        <v>0</v>
      </c>
      <c r="I785" s="119"/>
      <c r="J785" s="119"/>
    </row>
    <row r="786" spans="1:10">
      <c r="A786" s="60" t="s">
        <v>1107</v>
      </c>
      <c r="B786" s="60">
        <v>56346</v>
      </c>
      <c r="C786" s="61">
        <v>3988.8017241379316</v>
      </c>
      <c r="D786" s="57"/>
      <c r="E786" s="32" t="s">
        <v>15766</v>
      </c>
      <c r="F786" s="28">
        <v>3988.8</v>
      </c>
      <c r="G786" s="57"/>
      <c r="H786" s="18">
        <f t="shared" si="12"/>
        <v>1.7241379314327787E-3</v>
      </c>
      <c r="I786" s="119"/>
      <c r="J786" s="119"/>
    </row>
    <row r="787" spans="1:10">
      <c r="A787" s="60" t="s">
        <v>1107</v>
      </c>
      <c r="B787" s="60">
        <v>56347</v>
      </c>
      <c r="C787" s="61">
        <v>1939.6637931034486</v>
      </c>
      <c r="D787" s="57"/>
      <c r="E787" s="32" t="s">
        <v>15767</v>
      </c>
      <c r="F787" s="28">
        <v>1939.66</v>
      </c>
      <c r="G787" s="57"/>
      <c r="H787" s="18">
        <f t="shared" si="12"/>
        <v>3.7931034485154669E-3</v>
      </c>
      <c r="I787" s="119"/>
      <c r="J787" s="119"/>
    </row>
    <row r="788" spans="1:10">
      <c r="A788" s="60" t="s">
        <v>1107</v>
      </c>
      <c r="B788" s="60">
        <v>56348</v>
      </c>
      <c r="C788" s="61">
        <v>947.42241379310349</v>
      </c>
      <c r="D788" s="57"/>
      <c r="E788" s="32" t="s">
        <v>15768</v>
      </c>
      <c r="F788" s="28">
        <v>947.42000000000007</v>
      </c>
      <c r="G788" s="57"/>
      <c r="H788" s="18">
        <f t="shared" si="12"/>
        <v>2.4137931034147186E-3</v>
      </c>
      <c r="I788" s="119"/>
      <c r="J788" s="119"/>
    </row>
    <row r="789" spans="1:10">
      <c r="A789" s="60" t="s">
        <v>1107</v>
      </c>
      <c r="B789" s="60">
        <v>56349</v>
      </c>
      <c r="C789" s="61">
        <v>1758.6206896551726</v>
      </c>
      <c r="D789" s="57"/>
      <c r="E789" s="32" t="s">
        <v>15769</v>
      </c>
      <c r="F789" s="28">
        <v>1758.62</v>
      </c>
      <c r="G789" s="57"/>
      <c r="H789" s="18">
        <f t="shared" si="12"/>
        <v>6.8965517266406096E-4</v>
      </c>
      <c r="I789" s="119"/>
      <c r="J789" s="119"/>
    </row>
    <row r="790" spans="1:10">
      <c r="A790" s="60" t="s">
        <v>1107</v>
      </c>
      <c r="B790" s="60">
        <v>56350</v>
      </c>
      <c r="C790" s="61">
        <v>947.42241379310349</v>
      </c>
      <c r="D790" s="57"/>
      <c r="E790" s="32" t="s">
        <v>15770</v>
      </c>
      <c r="F790" s="28">
        <v>947.42000000000007</v>
      </c>
      <c r="G790" s="57"/>
      <c r="H790" s="18">
        <f t="shared" si="12"/>
        <v>2.4137931034147186E-3</v>
      </c>
      <c r="I790" s="119"/>
      <c r="J790" s="119"/>
    </row>
    <row r="791" spans="1:10">
      <c r="A791" s="60" t="s">
        <v>1107</v>
      </c>
      <c r="B791" s="60">
        <v>56351</v>
      </c>
      <c r="C791" s="61">
        <v>947.42241379310349</v>
      </c>
      <c r="D791" s="57"/>
      <c r="E791" s="32" t="s">
        <v>15771</v>
      </c>
      <c r="F791" s="28">
        <v>947.42</v>
      </c>
      <c r="G791" s="57"/>
      <c r="H791" s="18">
        <f t="shared" si="12"/>
        <v>2.4137931035284055E-3</v>
      </c>
      <c r="I791" s="119"/>
      <c r="J791" s="119"/>
    </row>
    <row r="792" spans="1:10">
      <c r="A792" s="60" t="s">
        <v>1107</v>
      </c>
      <c r="B792" s="60">
        <v>56352</v>
      </c>
      <c r="C792" s="61">
        <v>3788.7931034482763</v>
      </c>
      <c r="D792" s="57"/>
      <c r="E792" s="32" t="s">
        <v>15772</v>
      </c>
      <c r="F792" s="28">
        <v>3788.79</v>
      </c>
      <c r="G792" s="57"/>
      <c r="H792" s="18">
        <f t="shared" si="12"/>
        <v>3.1034482763061533E-3</v>
      </c>
      <c r="I792" s="119"/>
      <c r="J792" s="119"/>
    </row>
    <row r="793" spans="1:10">
      <c r="A793" s="60" t="s">
        <v>1107</v>
      </c>
      <c r="B793" s="60">
        <v>56353</v>
      </c>
      <c r="C793" s="61">
        <v>1309.4827586206898</v>
      </c>
      <c r="D793" s="57"/>
      <c r="E793" s="32" t="s">
        <v>15773</v>
      </c>
      <c r="F793" s="28">
        <v>1309.48</v>
      </c>
      <c r="G793" s="57"/>
      <c r="H793" s="18">
        <f t="shared" si="12"/>
        <v>2.7586206897467491E-3</v>
      </c>
      <c r="I793" s="119"/>
      <c r="J793" s="119"/>
    </row>
    <row r="794" spans="1:10">
      <c r="A794" s="60" t="s">
        <v>1107</v>
      </c>
      <c r="B794" s="60">
        <v>56354</v>
      </c>
      <c r="C794" s="61">
        <v>1007.7500000000001</v>
      </c>
      <c r="D794" s="57"/>
      <c r="E794" s="32" t="s">
        <v>15774</v>
      </c>
      <c r="F794" s="28">
        <v>1007.75</v>
      </c>
      <c r="G794" s="57"/>
      <c r="H794" s="18">
        <f t="shared" si="12"/>
        <v>0</v>
      </c>
      <c r="I794" s="119"/>
      <c r="J794" s="119"/>
    </row>
    <row r="795" spans="1:10">
      <c r="A795" s="60" t="s">
        <v>1107</v>
      </c>
      <c r="B795" s="60">
        <v>56355</v>
      </c>
      <c r="C795" s="61">
        <v>5007.75</v>
      </c>
      <c r="D795" s="57"/>
      <c r="E795" s="32" t="s">
        <v>15775</v>
      </c>
      <c r="F795" s="28">
        <v>5007.75</v>
      </c>
      <c r="G795" s="57"/>
      <c r="H795" s="18">
        <f t="shared" si="12"/>
        <v>0</v>
      </c>
      <c r="I795" s="119"/>
      <c r="J795" s="119"/>
    </row>
    <row r="796" spans="1:10">
      <c r="A796" s="60" t="s">
        <v>1107</v>
      </c>
      <c r="B796" s="60">
        <v>56356</v>
      </c>
      <c r="C796" s="61">
        <v>947.42241379310349</v>
      </c>
      <c r="D796" s="57"/>
      <c r="E796" s="32" t="s">
        <v>15776</v>
      </c>
      <c r="F796" s="28">
        <v>947.42</v>
      </c>
      <c r="G796" s="57"/>
      <c r="H796" s="18">
        <f t="shared" si="12"/>
        <v>2.4137931035284055E-3</v>
      </c>
      <c r="I796" s="119"/>
      <c r="J796" s="119"/>
    </row>
    <row r="797" spans="1:10">
      <c r="A797" s="60" t="s">
        <v>1107</v>
      </c>
      <c r="B797" s="60">
        <v>56357</v>
      </c>
      <c r="C797" s="61">
        <v>1758.6120689655174</v>
      </c>
      <c r="D797" s="57"/>
      <c r="E797" s="32" t="s">
        <v>15777</v>
      </c>
      <c r="F797" s="28">
        <v>1758.61</v>
      </c>
      <c r="G797" s="57"/>
      <c r="H797" s="18">
        <f t="shared" si="12"/>
        <v>2.0689655175374355E-3</v>
      </c>
      <c r="I797" s="119"/>
      <c r="J797" s="119"/>
    </row>
    <row r="798" spans="1:10">
      <c r="A798" s="60" t="s">
        <v>1107</v>
      </c>
      <c r="B798" s="60">
        <v>56358</v>
      </c>
      <c r="C798" s="61">
        <v>1698.2758620689656</v>
      </c>
      <c r="D798" s="57"/>
      <c r="E798" s="32" t="s">
        <v>15778</v>
      </c>
      <c r="F798" s="28">
        <v>1698.28</v>
      </c>
      <c r="G798" s="57"/>
      <c r="H798" s="18">
        <f t="shared" si="12"/>
        <v>-4.13793103439275E-3</v>
      </c>
      <c r="I798" s="119"/>
      <c r="J798" s="119"/>
    </row>
    <row r="799" spans="1:10">
      <c r="A799" s="60" t="s">
        <v>1107</v>
      </c>
      <c r="B799" s="60">
        <v>56359</v>
      </c>
      <c r="C799" s="61">
        <v>495.68965517241384</v>
      </c>
      <c r="D799" s="57"/>
      <c r="E799" s="32" t="s">
        <v>15779</v>
      </c>
      <c r="F799" s="28">
        <v>495.69</v>
      </c>
      <c r="G799" s="57"/>
      <c r="H799" s="18">
        <f t="shared" si="12"/>
        <v>-3.4482758616150022E-4</v>
      </c>
      <c r="I799" s="119"/>
      <c r="J799" s="119"/>
    </row>
    <row r="800" spans="1:10">
      <c r="A800" s="60" t="s">
        <v>1107</v>
      </c>
      <c r="B800" s="60">
        <v>56360</v>
      </c>
      <c r="C800" s="61">
        <v>2801.7327586206902</v>
      </c>
      <c r="D800" s="57"/>
      <c r="E800" s="32" t="s">
        <v>15780</v>
      </c>
      <c r="F800" s="28">
        <v>2801.73</v>
      </c>
      <c r="G800" s="57"/>
      <c r="H800" s="18">
        <f t="shared" si="12"/>
        <v>2.7586206902014965E-3</v>
      </c>
      <c r="I800" s="119"/>
      <c r="J800" s="119"/>
    </row>
    <row r="801" spans="1:10">
      <c r="A801" s="60" t="s">
        <v>1107</v>
      </c>
      <c r="B801" s="60">
        <v>56361</v>
      </c>
      <c r="C801" s="61">
        <v>344.82758620689657</v>
      </c>
      <c r="D801" s="57"/>
      <c r="E801" s="32" t="s">
        <v>15781</v>
      </c>
      <c r="F801" s="28">
        <v>344.83</v>
      </c>
      <c r="G801" s="57"/>
      <c r="H801" s="18">
        <f t="shared" si="12"/>
        <v>-2.4137931034147186E-3</v>
      </c>
      <c r="I801" s="119"/>
      <c r="J801" s="119"/>
    </row>
    <row r="802" spans="1:10">
      <c r="A802" s="60" t="s">
        <v>1107</v>
      </c>
      <c r="B802" s="60">
        <v>56362</v>
      </c>
      <c r="C802" s="61">
        <v>4621.5517241379312</v>
      </c>
      <c r="D802" s="57"/>
      <c r="E802" s="32" t="s">
        <v>15782</v>
      </c>
      <c r="F802" s="28">
        <v>4621.55</v>
      </c>
      <c r="G802" s="57"/>
      <c r="H802" s="18">
        <f t="shared" si="12"/>
        <v>1.7241379309780314E-3</v>
      </c>
      <c r="I802" s="119"/>
      <c r="J802" s="119"/>
    </row>
    <row r="803" spans="1:10">
      <c r="A803" s="60" t="s">
        <v>1107</v>
      </c>
      <c r="B803" s="60">
        <v>56363</v>
      </c>
      <c r="C803" s="61">
        <v>1758.6206896551726</v>
      </c>
      <c r="D803" s="57"/>
      <c r="E803" s="32" t="s">
        <v>15783</v>
      </c>
      <c r="F803" s="28">
        <v>1758.62</v>
      </c>
      <c r="G803" s="57"/>
      <c r="H803" s="18">
        <f t="shared" si="12"/>
        <v>6.8965517266406096E-4</v>
      </c>
      <c r="I803" s="119"/>
      <c r="J803" s="119"/>
    </row>
    <row r="804" spans="1:10">
      <c r="A804" s="60" t="s">
        <v>1107</v>
      </c>
      <c r="B804" s="60">
        <v>56364</v>
      </c>
      <c r="C804" s="61">
        <v>1758.6206896551726</v>
      </c>
      <c r="D804" s="57"/>
      <c r="E804" s="32" t="s">
        <v>15784</v>
      </c>
      <c r="F804" s="28">
        <v>1758.62</v>
      </c>
      <c r="G804" s="57"/>
      <c r="H804" s="18">
        <f t="shared" si="12"/>
        <v>6.8965517266406096E-4</v>
      </c>
      <c r="I804" s="119"/>
      <c r="J804" s="119"/>
    </row>
    <row r="805" spans="1:10">
      <c r="A805" s="60" t="s">
        <v>1107</v>
      </c>
      <c r="B805" s="60">
        <v>56365</v>
      </c>
      <c r="C805" s="61">
        <v>2025.8620689655174</v>
      </c>
      <c r="D805" s="57"/>
      <c r="E805" s="32" t="s">
        <v>15785</v>
      </c>
      <c r="F805" s="28">
        <v>2025.8600000000001</v>
      </c>
      <c r="G805" s="57"/>
      <c r="H805" s="18">
        <f t="shared" si="12"/>
        <v>2.0689655173100618E-3</v>
      </c>
      <c r="I805" s="119"/>
      <c r="J805" s="119"/>
    </row>
    <row r="806" spans="1:10">
      <c r="A806" s="60" t="s">
        <v>1107</v>
      </c>
      <c r="B806" s="60">
        <v>56366</v>
      </c>
      <c r="C806" s="61">
        <v>947.42241379310349</v>
      </c>
      <c r="D806" s="57"/>
      <c r="E806" s="32" t="s">
        <v>15786</v>
      </c>
      <c r="F806" s="28">
        <v>947.42000000000007</v>
      </c>
      <c r="G806" s="57"/>
      <c r="H806" s="18">
        <f t="shared" si="12"/>
        <v>2.4137931034147186E-3</v>
      </c>
      <c r="I806" s="119"/>
      <c r="J806" s="119"/>
    </row>
    <row r="807" spans="1:10">
      <c r="A807" s="60" t="s">
        <v>1107</v>
      </c>
      <c r="B807" s="60">
        <v>56367</v>
      </c>
      <c r="C807" s="61">
        <v>1125</v>
      </c>
      <c r="D807" s="57"/>
      <c r="E807" s="32" t="s">
        <v>15787</v>
      </c>
      <c r="F807" s="28">
        <v>1125</v>
      </c>
      <c r="G807" s="57"/>
      <c r="H807" s="18">
        <f t="shared" si="12"/>
        <v>0</v>
      </c>
      <c r="I807" s="119"/>
      <c r="J807" s="119"/>
    </row>
    <row r="808" spans="1:10">
      <c r="A808" s="60" t="s">
        <v>1107</v>
      </c>
      <c r="B808" s="60">
        <v>56368</v>
      </c>
      <c r="C808" s="61">
        <v>1875.0000000000002</v>
      </c>
      <c r="D808" s="57"/>
      <c r="E808" s="32" t="s">
        <v>15788</v>
      </c>
      <c r="F808" s="28">
        <v>1875</v>
      </c>
      <c r="G808" s="57"/>
      <c r="H808" s="18">
        <f t="shared" si="12"/>
        <v>0</v>
      </c>
      <c r="I808" s="119"/>
      <c r="J808" s="119"/>
    </row>
    <row r="809" spans="1:10">
      <c r="A809" s="60" t="s">
        <v>1107</v>
      </c>
      <c r="B809" s="60">
        <v>56369</v>
      </c>
      <c r="C809" s="61">
        <v>1575</v>
      </c>
      <c r="D809" s="57"/>
      <c r="E809" s="32" t="s">
        <v>15789</v>
      </c>
      <c r="F809" s="28">
        <v>1575</v>
      </c>
      <c r="G809" s="57"/>
      <c r="H809" s="18">
        <f t="shared" si="12"/>
        <v>0</v>
      </c>
      <c r="I809" s="119"/>
      <c r="J809" s="119"/>
    </row>
    <row r="810" spans="1:10">
      <c r="A810" s="60" t="s">
        <v>1107</v>
      </c>
      <c r="B810" s="60">
        <v>56370</v>
      </c>
      <c r="C810" s="61">
        <v>2025.0000000000002</v>
      </c>
      <c r="D810" s="57"/>
      <c r="E810" s="32" t="s">
        <v>15790</v>
      </c>
      <c r="F810" s="28">
        <v>2025</v>
      </c>
      <c r="G810" s="57"/>
      <c r="H810" s="18">
        <f t="shared" si="12"/>
        <v>0</v>
      </c>
      <c r="I810" s="119"/>
      <c r="J810" s="119"/>
    </row>
    <row r="811" spans="1:10">
      <c r="A811" s="60" t="s">
        <v>1107</v>
      </c>
      <c r="B811" s="60">
        <v>56371</v>
      </c>
      <c r="C811" s="61">
        <v>1425</v>
      </c>
      <c r="D811" s="57"/>
      <c r="E811" s="32" t="s">
        <v>15791</v>
      </c>
      <c r="F811" s="28">
        <v>1425</v>
      </c>
      <c r="G811" s="57"/>
      <c r="H811" s="18">
        <f t="shared" si="12"/>
        <v>0</v>
      </c>
      <c r="I811" s="119"/>
      <c r="J811" s="119"/>
    </row>
    <row r="812" spans="1:10">
      <c r="A812" s="60" t="s">
        <v>1107</v>
      </c>
      <c r="B812" s="60">
        <v>56372</v>
      </c>
      <c r="C812" s="61">
        <v>15000.000000000002</v>
      </c>
      <c r="D812" s="57"/>
      <c r="E812" s="32" t="s">
        <v>15792</v>
      </c>
      <c r="F812" s="28">
        <v>15000</v>
      </c>
      <c r="G812" s="57"/>
      <c r="H812" s="18">
        <f t="shared" si="12"/>
        <v>0</v>
      </c>
      <c r="I812" s="119"/>
      <c r="J812" s="119"/>
    </row>
    <row r="813" spans="1:10">
      <c r="A813" s="60" t="s">
        <v>1107</v>
      </c>
      <c r="B813" s="60">
        <v>56373</v>
      </c>
      <c r="C813" s="61">
        <v>14625.000000000002</v>
      </c>
      <c r="D813" s="57"/>
      <c r="E813" s="32" t="s">
        <v>15793</v>
      </c>
      <c r="F813" s="28">
        <v>14625</v>
      </c>
      <c r="G813" s="57"/>
      <c r="H813" s="18">
        <f t="shared" si="12"/>
        <v>0</v>
      </c>
      <c r="I813" s="119"/>
      <c r="J813" s="119"/>
    </row>
    <row r="814" spans="1:10">
      <c r="A814" s="60" t="s">
        <v>1107</v>
      </c>
      <c r="B814" s="60">
        <v>56374</v>
      </c>
      <c r="C814" s="61">
        <v>4594.4224137931033</v>
      </c>
      <c r="D814" s="57"/>
      <c r="E814" s="32" t="s">
        <v>15794</v>
      </c>
      <c r="F814" s="28">
        <v>4594.42</v>
      </c>
      <c r="G814" s="57"/>
      <c r="H814" s="18">
        <f t="shared" si="12"/>
        <v>2.413793103187345E-3</v>
      </c>
      <c r="I814" s="119"/>
      <c r="J814" s="119"/>
    </row>
    <row r="815" spans="1:10">
      <c r="A815" s="60" t="s">
        <v>1107</v>
      </c>
      <c r="B815" s="60">
        <v>56375</v>
      </c>
      <c r="C815" s="61">
        <v>7361.2068965517246</v>
      </c>
      <c r="D815" s="57"/>
      <c r="E815" s="32" t="s">
        <v>15795</v>
      </c>
      <c r="F815" s="28">
        <v>7361.2099999999991</v>
      </c>
      <c r="G815" s="57"/>
      <c r="H815" s="18">
        <f t="shared" si="12"/>
        <v>-3.1034482744871639E-3</v>
      </c>
      <c r="I815" s="119"/>
      <c r="J815" s="119"/>
    </row>
    <row r="816" spans="1:10">
      <c r="A816" s="60" t="s">
        <v>1107</v>
      </c>
      <c r="B816" s="60">
        <v>56376</v>
      </c>
      <c r="C816" s="61">
        <v>1698.2758620689656</v>
      </c>
      <c r="D816" s="57"/>
      <c r="E816" s="32" t="s">
        <v>15796</v>
      </c>
      <c r="F816" s="28">
        <v>1698.2800000000002</v>
      </c>
      <c r="G816" s="57"/>
      <c r="H816" s="18">
        <f t="shared" si="12"/>
        <v>-4.1379310346201237E-3</v>
      </c>
      <c r="I816" s="119"/>
      <c r="J816" s="119"/>
    </row>
    <row r="817" spans="1:10">
      <c r="A817" s="60" t="s">
        <v>1107</v>
      </c>
      <c r="B817" s="60">
        <v>56377</v>
      </c>
      <c r="C817" s="61">
        <v>3217.6293103448274</v>
      </c>
      <c r="D817" s="57"/>
      <c r="E817" s="32" t="s">
        <v>15797</v>
      </c>
      <c r="F817" s="28">
        <v>3217.63</v>
      </c>
      <c r="G817" s="57"/>
      <c r="H817" s="18">
        <f t="shared" si="12"/>
        <v>-6.8965517266406096E-4</v>
      </c>
      <c r="I817" s="119"/>
      <c r="J817" s="119"/>
    </row>
    <row r="818" spans="1:10">
      <c r="A818" s="60" t="s">
        <v>1107</v>
      </c>
      <c r="B818" s="60">
        <v>56378</v>
      </c>
      <c r="C818" s="61">
        <v>2459.4913793103451</v>
      </c>
      <c r="D818" s="57"/>
      <c r="E818" s="32" t="s">
        <v>15798</v>
      </c>
      <c r="F818" s="28">
        <v>2459.4899999999998</v>
      </c>
      <c r="G818" s="57"/>
      <c r="H818" s="18">
        <f t="shared" si="12"/>
        <v>1.3793103453281219E-3</v>
      </c>
      <c r="I818" s="119"/>
      <c r="J818" s="119"/>
    </row>
    <row r="819" spans="1:10">
      <c r="A819" s="60" t="s">
        <v>1107</v>
      </c>
      <c r="B819" s="60">
        <v>56379</v>
      </c>
      <c r="C819" s="61">
        <v>947.41379310344837</v>
      </c>
      <c r="D819" s="57"/>
      <c r="E819" s="32" t="s">
        <v>15799</v>
      </c>
      <c r="F819" s="28">
        <v>947.41000000000008</v>
      </c>
      <c r="G819" s="57"/>
      <c r="H819" s="18">
        <f t="shared" si="12"/>
        <v>3.7931034482880932E-3</v>
      </c>
      <c r="I819" s="119"/>
      <c r="J819" s="119"/>
    </row>
    <row r="820" spans="1:10">
      <c r="A820" s="60" t="s">
        <v>1107</v>
      </c>
      <c r="B820" s="60">
        <v>56380</v>
      </c>
      <c r="C820" s="61">
        <v>947.42241379310349</v>
      </c>
      <c r="D820" s="57"/>
      <c r="E820" s="32" t="s">
        <v>15800</v>
      </c>
      <c r="F820" s="28">
        <v>947.42</v>
      </c>
      <c r="G820" s="57"/>
      <c r="H820" s="18">
        <f t="shared" si="12"/>
        <v>2.4137931035284055E-3</v>
      </c>
      <c r="I820" s="119"/>
      <c r="J820" s="119"/>
    </row>
    <row r="821" spans="1:10">
      <c r="A821" s="60" t="s">
        <v>1107</v>
      </c>
      <c r="B821" s="60">
        <v>56381</v>
      </c>
      <c r="C821" s="61">
        <v>1719.8189655172414</v>
      </c>
      <c r="D821" s="57"/>
      <c r="E821" s="32" t="s">
        <v>15801</v>
      </c>
      <c r="F821" s="28">
        <v>1719.8200000000002</v>
      </c>
      <c r="G821" s="57"/>
      <c r="H821" s="18">
        <f t="shared" si="12"/>
        <v>-1.0344827587687178E-3</v>
      </c>
      <c r="I821" s="119"/>
      <c r="J821" s="119"/>
    </row>
    <row r="822" spans="1:10">
      <c r="A822" s="60" t="s">
        <v>1107</v>
      </c>
      <c r="B822" s="60">
        <v>56382</v>
      </c>
      <c r="C822" s="61">
        <v>1147.4913793103449</v>
      </c>
      <c r="D822" s="57"/>
      <c r="E822" s="32" t="s">
        <v>15802</v>
      </c>
      <c r="F822" s="28">
        <v>1147.49</v>
      </c>
      <c r="G822" s="57"/>
      <c r="H822" s="18">
        <f t="shared" si="12"/>
        <v>1.3793103448733746E-3</v>
      </c>
      <c r="I822" s="119"/>
      <c r="J822" s="119"/>
    </row>
    <row r="823" spans="1:10">
      <c r="A823" s="60" t="s">
        <v>1107</v>
      </c>
      <c r="B823" s="60">
        <v>56383</v>
      </c>
      <c r="C823" s="61">
        <v>1758.6206896551726</v>
      </c>
      <c r="D823" s="57"/>
      <c r="E823" s="32" t="s">
        <v>15803</v>
      </c>
      <c r="F823" s="28">
        <v>1758.62</v>
      </c>
      <c r="G823" s="57"/>
      <c r="H823" s="18">
        <f t="shared" si="12"/>
        <v>6.8965517266406096E-4</v>
      </c>
      <c r="I823" s="119"/>
      <c r="J823" s="119"/>
    </row>
    <row r="824" spans="1:10">
      <c r="A824" s="60" t="s">
        <v>1107</v>
      </c>
      <c r="B824" s="60">
        <v>56384</v>
      </c>
      <c r="C824" s="61">
        <v>2200.8620689655172</v>
      </c>
      <c r="D824" s="57"/>
      <c r="E824" s="32" t="s">
        <v>15804</v>
      </c>
      <c r="F824" s="28">
        <v>2200.86</v>
      </c>
      <c r="G824" s="57"/>
      <c r="H824" s="18">
        <f t="shared" si="12"/>
        <v>2.0689655170826882E-3</v>
      </c>
      <c r="I824" s="119"/>
      <c r="J824" s="119"/>
    </row>
    <row r="825" spans="1:10">
      <c r="A825" s="60" t="s">
        <v>1107</v>
      </c>
      <c r="B825" s="60">
        <v>56385</v>
      </c>
      <c r="C825" s="61">
        <v>1007.7586206896552</v>
      </c>
      <c r="D825" s="57"/>
      <c r="E825" s="32" t="s">
        <v>15805</v>
      </c>
      <c r="F825" s="28">
        <v>1007.76</v>
      </c>
      <c r="G825" s="57"/>
      <c r="H825" s="18">
        <f t="shared" si="12"/>
        <v>-1.3793103447596877E-3</v>
      </c>
      <c r="I825" s="119"/>
      <c r="J825" s="119"/>
    </row>
    <row r="826" spans="1:10">
      <c r="A826" s="60" t="s">
        <v>1107</v>
      </c>
      <c r="B826" s="60">
        <v>56386</v>
      </c>
      <c r="C826" s="61">
        <v>2862.0689655172414</v>
      </c>
      <c r="D826" s="57"/>
      <c r="E826" s="32" t="s">
        <v>15806</v>
      </c>
      <c r="F826" s="28">
        <v>2862.07</v>
      </c>
      <c r="G826" s="57"/>
      <c r="H826" s="18">
        <f t="shared" si="12"/>
        <v>-1.0344827587687178E-3</v>
      </c>
      <c r="I826" s="119"/>
      <c r="J826" s="119"/>
    </row>
    <row r="827" spans="1:10">
      <c r="A827" s="60" t="s">
        <v>1107</v>
      </c>
      <c r="B827" s="60">
        <v>56387</v>
      </c>
      <c r="C827" s="61">
        <v>2862.0689655172414</v>
      </c>
      <c r="D827" s="57"/>
      <c r="E827" s="32" t="s">
        <v>15807</v>
      </c>
      <c r="F827" s="28">
        <v>2862.0699999999997</v>
      </c>
      <c r="G827" s="57"/>
      <c r="H827" s="18">
        <f t="shared" si="12"/>
        <v>-1.0344827583139704E-3</v>
      </c>
      <c r="I827" s="119"/>
      <c r="J827" s="119"/>
    </row>
    <row r="828" spans="1:10">
      <c r="A828" s="60" t="s">
        <v>1107</v>
      </c>
      <c r="B828" s="60">
        <v>56388</v>
      </c>
      <c r="C828" s="61">
        <v>1698.3706896551726</v>
      </c>
      <c r="D828" s="57"/>
      <c r="E828" s="32" t="s">
        <v>15808</v>
      </c>
      <c r="F828" s="28">
        <v>1698.37</v>
      </c>
      <c r="G828" s="57"/>
      <c r="H828" s="18">
        <f t="shared" si="12"/>
        <v>6.8965517266406096E-4</v>
      </c>
      <c r="I828" s="119"/>
      <c r="J828" s="119"/>
    </row>
    <row r="829" spans="1:10">
      <c r="A829" s="60" t="s">
        <v>1107</v>
      </c>
      <c r="B829" s="60">
        <v>56389</v>
      </c>
      <c r="C829" s="61">
        <v>60.336206896551722</v>
      </c>
      <c r="D829" s="57"/>
      <c r="E829" s="32" t="s">
        <v>15809</v>
      </c>
      <c r="F829" s="28">
        <v>60.34</v>
      </c>
      <c r="G829" s="57"/>
      <c r="H829" s="18">
        <f t="shared" si="12"/>
        <v>-3.7931034482809878E-3</v>
      </c>
      <c r="I829" s="119"/>
      <c r="J829" s="119"/>
    </row>
    <row r="830" spans="1:10">
      <c r="A830" s="60" t="s">
        <v>1107</v>
      </c>
      <c r="B830" s="60">
        <v>56390</v>
      </c>
      <c r="C830" s="61">
        <v>1396.1206896551726</v>
      </c>
      <c r="D830" s="57"/>
      <c r="E830" s="32" t="s">
        <v>15810</v>
      </c>
      <c r="F830" s="28">
        <v>1396.12</v>
      </c>
      <c r="G830" s="57"/>
      <c r="H830" s="18">
        <f t="shared" si="12"/>
        <v>6.8965517266406096E-4</v>
      </c>
      <c r="I830" s="119"/>
      <c r="J830" s="119"/>
    </row>
    <row r="831" spans="1:10">
      <c r="A831" s="60" t="s">
        <v>1107</v>
      </c>
      <c r="B831" s="60">
        <v>56391</v>
      </c>
      <c r="C831" s="61">
        <v>1396.1293103448277</v>
      </c>
      <c r="D831" s="57"/>
      <c r="E831" s="32" t="s">
        <v>15811</v>
      </c>
      <c r="F831" s="28">
        <v>1396.13</v>
      </c>
      <c r="G831" s="57"/>
      <c r="H831" s="18">
        <f t="shared" si="12"/>
        <v>-6.8965517243668728E-4</v>
      </c>
      <c r="I831" s="119"/>
      <c r="J831" s="119"/>
    </row>
    <row r="832" spans="1:10">
      <c r="A832" s="60" t="s">
        <v>1107</v>
      </c>
      <c r="B832" s="60">
        <v>56392</v>
      </c>
      <c r="C832" s="61">
        <v>1528.4396551724139</v>
      </c>
      <c r="D832" s="57"/>
      <c r="E832" s="32" t="s">
        <v>15812</v>
      </c>
      <c r="F832" s="28">
        <v>1528.44</v>
      </c>
      <c r="G832" s="57"/>
      <c r="H832" s="18">
        <f t="shared" si="12"/>
        <v>-3.448275861046568E-4</v>
      </c>
      <c r="I832" s="119"/>
      <c r="J832" s="119"/>
    </row>
    <row r="833" spans="1:10">
      <c r="A833" s="60" t="s">
        <v>1107</v>
      </c>
      <c r="B833" s="60">
        <v>56393</v>
      </c>
      <c r="C833" s="61">
        <v>1239.5689655172416</v>
      </c>
      <c r="D833" s="57"/>
      <c r="E833" s="32" t="s">
        <v>15813</v>
      </c>
      <c r="F833" s="28">
        <v>1239.57</v>
      </c>
      <c r="G833" s="57"/>
      <c r="H833" s="18">
        <f t="shared" si="12"/>
        <v>-1.0344827583139704E-3</v>
      </c>
      <c r="I833" s="119"/>
      <c r="J833" s="119"/>
    </row>
    <row r="834" spans="1:10">
      <c r="A834" s="60" t="s">
        <v>1107</v>
      </c>
      <c r="B834" s="60">
        <v>56394</v>
      </c>
      <c r="C834" s="61">
        <v>180.00000000000003</v>
      </c>
      <c r="D834" s="57"/>
      <c r="E834" s="32" t="s">
        <v>15814</v>
      </c>
      <c r="F834" s="28">
        <v>180</v>
      </c>
      <c r="G834" s="57"/>
      <c r="H834" s="18">
        <f t="shared" si="12"/>
        <v>0</v>
      </c>
      <c r="I834" s="119"/>
      <c r="J834" s="119"/>
    </row>
    <row r="835" spans="1:10">
      <c r="A835" s="60" t="s">
        <v>1107</v>
      </c>
      <c r="B835" s="60">
        <v>56395</v>
      </c>
      <c r="C835" s="61">
        <v>180.00000000000003</v>
      </c>
      <c r="D835" s="57"/>
      <c r="E835" s="32" t="s">
        <v>15815</v>
      </c>
      <c r="F835" s="28">
        <v>180</v>
      </c>
      <c r="G835" s="57"/>
      <c r="H835" s="18">
        <f t="shared" si="12"/>
        <v>0</v>
      </c>
      <c r="I835" s="119"/>
      <c r="J835" s="119"/>
    </row>
    <row r="836" spans="1:10">
      <c r="A836" s="60" t="s">
        <v>1107</v>
      </c>
      <c r="B836" s="60">
        <v>56396</v>
      </c>
      <c r="C836" s="61">
        <v>1926.1034482758623</v>
      </c>
      <c r="D836" s="57"/>
      <c r="E836" s="32" t="s">
        <v>15816</v>
      </c>
      <c r="F836" s="28">
        <v>1926.1</v>
      </c>
      <c r="G836" s="57"/>
      <c r="H836" s="18">
        <f t="shared" si="12"/>
        <v>3.4482758624108101E-3</v>
      </c>
      <c r="I836" s="119"/>
      <c r="J836" s="119"/>
    </row>
    <row r="837" spans="1:10">
      <c r="A837" s="60" t="s">
        <v>1107</v>
      </c>
      <c r="B837" s="60">
        <v>56397</v>
      </c>
      <c r="C837" s="61">
        <v>947.43103448275872</v>
      </c>
      <c r="D837" s="57"/>
      <c r="E837" s="32" t="s">
        <v>15817</v>
      </c>
      <c r="F837" s="28">
        <v>947.43000000000006</v>
      </c>
      <c r="G837" s="57"/>
      <c r="H837" s="18">
        <f t="shared" si="12"/>
        <v>1.0344827586550309E-3</v>
      </c>
      <c r="I837" s="119"/>
      <c r="J837" s="119"/>
    </row>
    <row r="838" spans="1:10">
      <c r="A838" s="60" t="s">
        <v>1107</v>
      </c>
      <c r="B838" s="60">
        <v>56398</v>
      </c>
      <c r="C838" s="61">
        <v>1007.7500000000001</v>
      </c>
      <c r="D838" s="57"/>
      <c r="E838" s="32" t="s">
        <v>15818</v>
      </c>
      <c r="F838" s="28">
        <v>1007.75</v>
      </c>
      <c r="G838" s="57"/>
      <c r="H838" s="18">
        <f t="shared" si="12"/>
        <v>0</v>
      </c>
      <c r="I838" s="119"/>
      <c r="J838" s="119"/>
    </row>
    <row r="839" spans="1:10">
      <c r="A839" s="60" t="s">
        <v>1107</v>
      </c>
      <c r="B839" s="60">
        <v>56399</v>
      </c>
      <c r="C839" s="61">
        <v>3788.8017241379316</v>
      </c>
      <c r="D839" s="57"/>
      <c r="E839" s="32" t="s">
        <v>15819</v>
      </c>
      <c r="F839" s="28">
        <v>3788.7999999999997</v>
      </c>
      <c r="G839" s="57"/>
      <c r="H839" s="18">
        <f t="shared" si="12"/>
        <v>1.7241379318875261E-3</v>
      </c>
      <c r="I839" s="119"/>
      <c r="J839" s="119"/>
    </row>
    <row r="840" spans="1:10">
      <c r="A840" s="60" t="s">
        <v>1107</v>
      </c>
      <c r="B840" s="60">
        <v>56400</v>
      </c>
      <c r="C840" s="61">
        <v>3650.0000000000005</v>
      </c>
      <c r="D840" s="57"/>
      <c r="E840" s="32" t="s">
        <v>15820</v>
      </c>
      <c r="F840" s="28">
        <v>3650</v>
      </c>
      <c r="G840" s="57"/>
      <c r="H840" s="18">
        <f t="shared" ref="H840:H903" si="13">+C840-F840</f>
        <v>0</v>
      </c>
      <c r="I840" s="119"/>
      <c r="J840" s="119"/>
    </row>
    <row r="841" spans="1:10">
      <c r="A841" s="60" t="s">
        <v>1107</v>
      </c>
      <c r="B841" s="60">
        <v>56401</v>
      </c>
      <c r="C841" s="61">
        <v>1758.6206896551726</v>
      </c>
      <c r="D841" s="57"/>
      <c r="E841" s="32" t="s">
        <v>15821</v>
      </c>
      <c r="F841" s="28">
        <v>1758.62</v>
      </c>
      <c r="G841" s="57"/>
      <c r="H841" s="18">
        <f t="shared" si="13"/>
        <v>6.8965517266406096E-4</v>
      </c>
      <c r="I841" s="119"/>
      <c r="J841" s="119"/>
    </row>
    <row r="842" spans="1:10">
      <c r="A842" s="60" t="s">
        <v>1107</v>
      </c>
      <c r="B842" s="60">
        <v>56402</v>
      </c>
      <c r="C842" s="61">
        <v>2951.7241379310349</v>
      </c>
      <c r="D842" s="57"/>
      <c r="E842" s="32" t="s">
        <v>15822</v>
      </c>
      <c r="F842" s="28">
        <v>2951.7200000000003</v>
      </c>
      <c r="G842" s="57"/>
      <c r="H842" s="18">
        <f t="shared" si="13"/>
        <v>4.1379310346201237E-3</v>
      </c>
      <c r="I842" s="119"/>
      <c r="J842" s="119"/>
    </row>
    <row r="843" spans="1:10">
      <c r="A843" s="60" t="s">
        <v>1107</v>
      </c>
      <c r="B843" s="60">
        <v>56403</v>
      </c>
      <c r="C843" s="61">
        <v>3788.7931034482763</v>
      </c>
      <c r="D843" s="57"/>
      <c r="E843" s="32" t="s">
        <v>15823</v>
      </c>
      <c r="F843" s="28">
        <v>3788.79</v>
      </c>
      <c r="G843" s="57"/>
      <c r="H843" s="18">
        <f t="shared" si="13"/>
        <v>3.1034482763061533E-3</v>
      </c>
      <c r="I843" s="119"/>
      <c r="J843" s="119"/>
    </row>
    <row r="844" spans="1:10">
      <c r="A844" s="60" t="s">
        <v>1107</v>
      </c>
      <c r="B844" s="60">
        <v>56404</v>
      </c>
      <c r="C844" s="61">
        <v>1698.2758620689656</v>
      </c>
      <c r="D844" s="57"/>
      <c r="E844" s="32" t="s">
        <v>15824</v>
      </c>
      <c r="F844" s="28">
        <v>1698.28</v>
      </c>
      <c r="G844" s="57"/>
      <c r="H844" s="18">
        <f t="shared" si="13"/>
        <v>-4.13793103439275E-3</v>
      </c>
      <c r="I844" s="119"/>
      <c r="J844" s="119"/>
    </row>
    <row r="845" spans="1:10">
      <c r="A845" s="60" t="s">
        <v>1107</v>
      </c>
      <c r="B845" s="60">
        <v>56405</v>
      </c>
      <c r="C845" s="61">
        <v>1119.8275862068967</v>
      </c>
      <c r="D845" s="57"/>
      <c r="E845" s="32" t="s">
        <v>15825</v>
      </c>
      <c r="F845" s="28">
        <v>1119.83</v>
      </c>
      <c r="G845" s="57"/>
      <c r="H845" s="18">
        <f t="shared" si="13"/>
        <v>-2.413793103187345E-3</v>
      </c>
      <c r="I845" s="119"/>
      <c r="J845" s="119"/>
    </row>
    <row r="846" spans="1:10">
      <c r="A846" s="60" t="s">
        <v>1107</v>
      </c>
      <c r="B846" s="60">
        <v>56406</v>
      </c>
      <c r="C846" s="61">
        <v>1007.7586206896552</v>
      </c>
      <c r="D846" s="57"/>
      <c r="E846" s="32" t="s">
        <v>15826</v>
      </c>
      <c r="F846" s="28">
        <v>1007.76</v>
      </c>
      <c r="G846" s="57"/>
      <c r="H846" s="18">
        <f t="shared" si="13"/>
        <v>-1.3793103447596877E-3</v>
      </c>
      <c r="I846" s="119"/>
      <c r="J846" s="119"/>
    </row>
    <row r="847" spans="1:10">
      <c r="A847" s="60" t="s">
        <v>1107</v>
      </c>
      <c r="B847" s="60">
        <v>56407</v>
      </c>
      <c r="C847" s="61">
        <v>129.04310344827587</v>
      </c>
      <c r="D847" s="57"/>
      <c r="E847" s="32" t="s">
        <v>15827</v>
      </c>
      <c r="F847" s="28">
        <v>129.04</v>
      </c>
      <c r="G847" s="57"/>
      <c r="H847" s="18">
        <f t="shared" si="13"/>
        <v>3.1034482758798276E-3</v>
      </c>
      <c r="I847" s="119"/>
      <c r="J847" s="119"/>
    </row>
    <row r="848" spans="1:10">
      <c r="A848" s="60" t="s">
        <v>1107</v>
      </c>
      <c r="B848" s="60">
        <v>56408</v>
      </c>
      <c r="C848" s="61">
        <v>1007.7500000000001</v>
      </c>
      <c r="D848" s="57"/>
      <c r="E848" s="32" t="s">
        <v>15828</v>
      </c>
      <c r="F848" s="28">
        <v>1007.75</v>
      </c>
      <c r="G848" s="57"/>
      <c r="H848" s="18">
        <f t="shared" si="13"/>
        <v>0</v>
      </c>
      <c r="I848" s="119"/>
      <c r="J848" s="119"/>
    </row>
    <row r="849" spans="1:10">
      <c r="A849" s="60" t="s">
        <v>1107</v>
      </c>
      <c r="B849" s="60">
        <v>56409</v>
      </c>
      <c r="C849" s="61">
        <v>2801.7241379310349</v>
      </c>
      <c r="D849" s="57"/>
      <c r="E849" s="32" t="s">
        <v>15829</v>
      </c>
      <c r="F849" s="28">
        <v>2801.72</v>
      </c>
      <c r="G849" s="57"/>
      <c r="H849" s="18">
        <f t="shared" si="13"/>
        <v>4.137931035074871E-3</v>
      </c>
      <c r="I849" s="119"/>
      <c r="J849" s="119"/>
    </row>
    <row r="850" spans="1:10">
      <c r="A850" s="60" t="s">
        <v>1107</v>
      </c>
      <c r="B850" s="60">
        <v>56410</v>
      </c>
      <c r="C850" s="61">
        <v>301.17241379310349</v>
      </c>
      <c r="D850" s="57"/>
      <c r="E850" s="32" t="s">
        <v>15830</v>
      </c>
      <c r="F850" s="28">
        <v>301.17</v>
      </c>
      <c r="G850" s="57"/>
      <c r="H850" s="18">
        <f t="shared" si="13"/>
        <v>2.4137931034715621E-3</v>
      </c>
      <c r="I850" s="119"/>
      <c r="J850" s="119"/>
    </row>
    <row r="851" spans="1:10">
      <c r="A851" s="60" t="s">
        <v>1107</v>
      </c>
      <c r="B851" s="60">
        <v>56411</v>
      </c>
      <c r="C851" s="61">
        <v>1698.2758620689656</v>
      </c>
      <c r="D851" s="57"/>
      <c r="E851" s="32" t="s">
        <v>15831</v>
      </c>
      <c r="F851" s="28">
        <v>1698.28</v>
      </c>
      <c r="G851" s="57"/>
      <c r="H851" s="18">
        <f t="shared" si="13"/>
        <v>-4.13793103439275E-3</v>
      </c>
      <c r="I851" s="119"/>
      <c r="J851" s="119"/>
    </row>
    <row r="852" spans="1:10">
      <c r="A852" s="60" t="s">
        <v>1107</v>
      </c>
      <c r="B852" s="60">
        <v>56412</v>
      </c>
      <c r="C852" s="61">
        <v>60.336206896551722</v>
      </c>
      <c r="D852" s="57"/>
      <c r="E852" s="32" t="s">
        <v>15832</v>
      </c>
      <c r="F852" s="28">
        <v>60.34</v>
      </c>
      <c r="G852" s="57"/>
      <c r="H852" s="18">
        <f t="shared" si="13"/>
        <v>-3.7931034482809878E-3</v>
      </c>
      <c r="I852" s="119"/>
      <c r="J852" s="119"/>
    </row>
    <row r="853" spans="1:10">
      <c r="A853" s="60" t="s">
        <v>1107</v>
      </c>
      <c r="B853" s="60">
        <v>56413</v>
      </c>
      <c r="C853" s="61">
        <v>9197.4137931034493</v>
      </c>
      <c r="D853" s="57"/>
      <c r="E853" s="32" t="s">
        <v>15833</v>
      </c>
      <c r="F853" s="28">
        <v>9197.41</v>
      </c>
      <c r="G853" s="57"/>
      <c r="H853" s="18">
        <f t="shared" si="13"/>
        <v>3.7931034494249616E-3</v>
      </c>
      <c r="I853" s="119"/>
      <c r="J853" s="119"/>
    </row>
    <row r="854" spans="1:10">
      <c r="A854" s="60" t="s">
        <v>1107</v>
      </c>
      <c r="B854" s="60">
        <v>56414</v>
      </c>
      <c r="C854" s="61">
        <v>1007.7586206896552</v>
      </c>
      <c r="D854" s="57"/>
      <c r="E854" s="32" t="s">
        <v>15834</v>
      </c>
      <c r="F854" s="28">
        <v>1007.76</v>
      </c>
      <c r="G854" s="57"/>
      <c r="H854" s="18">
        <f t="shared" si="13"/>
        <v>-1.3793103447596877E-3</v>
      </c>
      <c r="I854" s="119"/>
      <c r="J854" s="119"/>
    </row>
    <row r="855" spans="1:10">
      <c r="A855" s="60" t="s">
        <v>1107</v>
      </c>
      <c r="B855" s="60">
        <v>56415</v>
      </c>
      <c r="C855" s="61">
        <v>1007.7586206896552</v>
      </c>
      <c r="D855" s="57"/>
      <c r="E855" s="32" t="s">
        <v>15835</v>
      </c>
      <c r="F855" s="28">
        <v>1007.76</v>
      </c>
      <c r="G855" s="57"/>
      <c r="H855" s="18">
        <f t="shared" si="13"/>
        <v>-1.3793103447596877E-3</v>
      </c>
      <c r="I855" s="119"/>
      <c r="J855" s="119"/>
    </row>
    <row r="856" spans="1:10">
      <c r="A856" s="60" t="s">
        <v>1107</v>
      </c>
      <c r="B856" s="60">
        <v>56416</v>
      </c>
      <c r="C856" s="61">
        <v>9576.6810344827591</v>
      </c>
      <c r="D856" s="57"/>
      <c r="E856" s="32" t="s">
        <v>15836</v>
      </c>
      <c r="F856" s="28">
        <v>9576.68</v>
      </c>
      <c r="G856" s="57"/>
      <c r="H856" s="18">
        <f t="shared" si="13"/>
        <v>1.0344827587687178E-3</v>
      </c>
      <c r="I856" s="119"/>
      <c r="J856" s="119"/>
    </row>
    <row r="857" spans="1:10">
      <c r="A857" s="60" t="s">
        <v>1107</v>
      </c>
      <c r="B857" s="60">
        <v>56417</v>
      </c>
      <c r="C857" s="61">
        <v>1758.6206896551726</v>
      </c>
      <c r="D857" s="57"/>
      <c r="E857" s="32" t="s">
        <v>15837</v>
      </c>
      <c r="F857" s="28">
        <v>1758.62</v>
      </c>
      <c r="G857" s="57"/>
      <c r="H857" s="18">
        <f t="shared" si="13"/>
        <v>6.8965517266406096E-4</v>
      </c>
      <c r="I857" s="119"/>
      <c r="J857" s="119"/>
    </row>
    <row r="858" spans="1:10">
      <c r="A858" s="60" t="s">
        <v>1107</v>
      </c>
      <c r="B858" s="60">
        <v>56418</v>
      </c>
      <c r="C858" s="61">
        <v>1671.543103448276</v>
      </c>
      <c r="D858" s="57"/>
      <c r="E858" s="32" t="s">
        <v>15838</v>
      </c>
      <c r="F858" s="28">
        <v>1671.54</v>
      </c>
      <c r="G858" s="57"/>
      <c r="H858" s="18">
        <f t="shared" si="13"/>
        <v>3.1034482760787796E-3</v>
      </c>
      <c r="I858" s="119"/>
      <c r="J858" s="119"/>
    </row>
    <row r="859" spans="1:10">
      <c r="A859" s="60" t="s">
        <v>1107</v>
      </c>
      <c r="B859" s="60">
        <v>56419</v>
      </c>
      <c r="C859" s="61">
        <v>1723.2586206896553</v>
      </c>
      <c r="D859" s="57"/>
      <c r="E859" s="32" t="s">
        <v>15839</v>
      </c>
      <c r="F859" s="28">
        <v>1723.26</v>
      </c>
      <c r="G859" s="57"/>
      <c r="H859" s="18">
        <f t="shared" si="13"/>
        <v>-1.3793103446460009E-3</v>
      </c>
      <c r="I859" s="119"/>
      <c r="J859" s="119"/>
    </row>
    <row r="860" spans="1:10">
      <c r="A860" s="60" t="s">
        <v>1107</v>
      </c>
      <c r="B860" s="60">
        <v>56420</v>
      </c>
      <c r="C860" s="61">
        <v>1719.8275862068967</v>
      </c>
      <c r="D860" s="57"/>
      <c r="E860" s="32" t="s">
        <v>15840</v>
      </c>
      <c r="F860" s="28">
        <v>1719.83</v>
      </c>
      <c r="G860" s="57"/>
      <c r="H860" s="18">
        <f t="shared" si="13"/>
        <v>-2.413793103187345E-3</v>
      </c>
      <c r="I860" s="119"/>
      <c r="J860" s="119"/>
    </row>
    <row r="861" spans="1:10">
      <c r="A861" s="60" t="s">
        <v>1107</v>
      </c>
      <c r="B861" s="60">
        <v>56421</v>
      </c>
      <c r="C861" s="61">
        <v>947.42241379310349</v>
      </c>
      <c r="D861" s="57"/>
      <c r="E861" s="32" t="s">
        <v>15841</v>
      </c>
      <c r="F861" s="28">
        <v>947.42000000000007</v>
      </c>
      <c r="G861" s="57"/>
      <c r="H861" s="18">
        <f t="shared" si="13"/>
        <v>2.4137931034147186E-3</v>
      </c>
      <c r="I861" s="119"/>
      <c r="J861" s="119"/>
    </row>
    <row r="862" spans="1:10">
      <c r="A862" s="60" t="s">
        <v>1107</v>
      </c>
      <c r="B862" s="60">
        <v>56422</v>
      </c>
      <c r="C862" s="61">
        <v>1007.7500000000001</v>
      </c>
      <c r="D862" s="57"/>
      <c r="E862" s="32" t="s">
        <v>15842</v>
      </c>
      <c r="F862" s="28">
        <v>1007.75</v>
      </c>
      <c r="G862" s="57"/>
      <c r="H862" s="18">
        <f t="shared" si="13"/>
        <v>0</v>
      </c>
      <c r="I862" s="119"/>
      <c r="J862" s="119"/>
    </row>
    <row r="863" spans="1:10">
      <c r="A863" s="60" t="s">
        <v>1107</v>
      </c>
      <c r="B863" s="60">
        <v>56423</v>
      </c>
      <c r="C863" s="61">
        <v>1184.4913793103449</v>
      </c>
      <c r="D863" s="57"/>
      <c r="E863" s="32" t="s">
        <v>15843</v>
      </c>
      <c r="F863" s="28">
        <v>1184.49</v>
      </c>
      <c r="G863" s="57"/>
      <c r="H863" s="18">
        <f t="shared" si="13"/>
        <v>1.3793103448733746E-3</v>
      </c>
      <c r="I863" s="119"/>
      <c r="J863" s="119"/>
    </row>
    <row r="864" spans="1:10">
      <c r="A864" s="60" t="s">
        <v>1107</v>
      </c>
      <c r="B864" s="60">
        <v>56424</v>
      </c>
      <c r="C864" s="61">
        <v>3849.1379310344832</v>
      </c>
      <c r="D864" s="57"/>
      <c r="E864" s="32" t="s">
        <v>15844</v>
      </c>
      <c r="F864" s="28">
        <v>3849.14</v>
      </c>
      <c r="G864" s="57"/>
      <c r="H864" s="18">
        <f t="shared" si="13"/>
        <v>-2.0689655166279408E-3</v>
      </c>
      <c r="I864" s="119"/>
      <c r="J864" s="119"/>
    </row>
    <row r="865" spans="1:10">
      <c r="A865" s="60" t="s">
        <v>1107</v>
      </c>
      <c r="B865" s="60">
        <v>56425</v>
      </c>
      <c r="C865" s="61">
        <v>3001.7241379310349</v>
      </c>
      <c r="D865" s="57"/>
      <c r="E865" s="32" t="s">
        <v>15845</v>
      </c>
      <c r="F865" s="28">
        <v>3001.72</v>
      </c>
      <c r="G865" s="57"/>
      <c r="H865" s="18">
        <f t="shared" si="13"/>
        <v>4.137931035074871E-3</v>
      </c>
      <c r="I865" s="119"/>
      <c r="J865" s="119"/>
    </row>
    <row r="866" spans="1:10">
      <c r="A866" s="60" t="s">
        <v>1107</v>
      </c>
      <c r="B866" s="60">
        <v>56426</v>
      </c>
      <c r="C866" s="61">
        <v>3918.1034482758623</v>
      </c>
      <c r="D866" s="57"/>
      <c r="E866" s="32" t="s">
        <v>15846</v>
      </c>
      <c r="F866" s="28">
        <v>3918.1000000000004</v>
      </c>
      <c r="G866" s="57"/>
      <c r="H866" s="18">
        <f t="shared" si="13"/>
        <v>3.4482758619560627E-3</v>
      </c>
      <c r="I866" s="119"/>
      <c r="J866" s="119"/>
    </row>
    <row r="867" spans="1:10">
      <c r="A867" s="60" t="s">
        <v>1107</v>
      </c>
      <c r="B867" s="60">
        <v>56427</v>
      </c>
      <c r="C867" s="61">
        <v>2470.6896551724139</v>
      </c>
      <c r="D867" s="57"/>
      <c r="E867" s="32" t="s">
        <v>15847</v>
      </c>
      <c r="F867" s="28">
        <v>2470.69</v>
      </c>
      <c r="G867" s="57"/>
      <c r="H867" s="18">
        <f t="shared" si="13"/>
        <v>-3.448275861046568E-4</v>
      </c>
      <c r="I867" s="119"/>
      <c r="J867" s="119"/>
    </row>
    <row r="868" spans="1:10">
      <c r="A868" s="60" t="s">
        <v>1107</v>
      </c>
      <c r="B868" s="60">
        <v>56428</v>
      </c>
      <c r="C868" s="61">
        <v>2801.7241379310349</v>
      </c>
      <c r="D868" s="57"/>
      <c r="E868" s="32" t="s">
        <v>15848</v>
      </c>
      <c r="F868" s="28">
        <v>2801.7200000000003</v>
      </c>
      <c r="G868" s="57"/>
      <c r="H868" s="18">
        <f t="shared" si="13"/>
        <v>4.1379310346201237E-3</v>
      </c>
      <c r="I868" s="119"/>
      <c r="J868" s="119"/>
    </row>
    <row r="869" spans="1:10">
      <c r="A869" s="60" t="s">
        <v>1107</v>
      </c>
      <c r="B869" s="60">
        <v>56429</v>
      </c>
      <c r="C869" s="61">
        <v>1698.2758620689656</v>
      </c>
      <c r="D869" s="57"/>
      <c r="E869" s="32" t="s">
        <v>15849</v>
      </c>
      <c r="F869" s="28">
        <v>1698.28</v>
      </c>
      <c r="G869" s="57"/>
      <c r="H869" s="18">
        <f t="shared" si="13"/>
        <v>-4.13793103439275E-3</v>
      </c>
      <c r="I869" s="119"/>
      <c r="J869" s="119"/>
    </row>
    <row r="870" spans="1:10">
      <c r="A870" s="60" t="s">
        <v>1107</v>
      </c>
      <c r="B870" s="60">
        <v>56430</v>
      </c>
      <c r="C870" s="61">
        <v>1007.7586206896552</v>
      </c>
      <c r="D870" s="57"/>
      <c r="E870" s="32" t="s">
        <v>15850</v>
      </c>
      <c r="F870" s="28">
        <v>1007.76</v>
      </c>
      <c r="G870" s="57"/>
      <c r="H870" s="18">
        <f t="shared" si="13"/>
        <v>-1.3793103447596877E-3</v>
      </c>
      <c r="I870" s="119"/>
      <c r="J870" s="119"/>
    </row>
    <row r="871" spans="1:10">
      <c r="A871" s="60" t="s">
        <v>1107</v>
      </c>
      <c r="B871" s="60">
        <v>56431</v>
      </c>
      <c r="C871" s="61">
        <v>1428.4482758620691</v>
      </c>
      <c r="D871" s="57"/>
      <c r="E871" s="32" t="s">
        <v>15851</v>
      </c>
      <c r="F871" s="28">
        <v>1428.45</v>
      </c>
      <c r="G871" s="57"/>
      <c r="H871" s="18">
        <f t="shared" si="13"/>
        <v>-1.7241379309780314E-3</v>
      </c>
      <c r="I871" s="119"/>
      <c r="J871" s="119"/>
    </row>
    <row r="872" spans="1:10">
      <c r="A872" s="60" t="s">
        <v>1107</v>
      </c>
      <c r="B872" s="60">
        <v>56432</v>
      </c>
      <c r="C872" s="61">
        <v>1007.7586206896552</v>
      </c>
      <c r="D872" s="57"/>
      <c r="E872" s="32" t="s">
        <v>15852</v>
      </c>
      <c r="F872" s="28">
        <v>1007.76</v>
      </c>
      <c r="G872" s="57"/>
      <c r="H872" s="18">
        <f t="shared" si="13"/>
        <v>-1.3793103447596877E-3</v>
      </c>
      <c r="I872" s="119"/>
      <c r="J872" s="119"/>
    </row>
    <row r="873" spans="1:10">
      <c r="A873" s="60" t="s">
        <v>1107</v>
      </c>
      <c r="B873" s="60">
        <v>56433</v>
      </c>
      <c r="C873" s="61">
        <v>2200.8534482758619</v>
      </c>
      <c r="D873" s="57"/>
      <c r="E873" s="32" t="s">
        <v>15853</v>
      </c>
      <c r="F873" s="28">
        <v>2200.85</v>
      </c>
      <c r="G873" s="57"/>
      <c r="H873" s="18">
        <f t="shared" si="13"/>
        <v>3.4482758619560627E-3</v>
      </c>
      <c r="I873" s="119"/>
      <c r="J873" s="119"/>
    </row>
    <row r="874" spans="1:10">
      <c r="A874" s="60" t="s">
        <v>1107</v>
      </c>
      <c r="B874" s="60">
        <v>56434</v>
      </c>
      <c r="C874" s="61">
        <v>1007.7500000000001</v>
      </c>
      <c r="D874" s="57"/>
      <c r="E874" s="32" t="s">
        <v>15854</v>
      </c>
      <c r="F874" s="28">
        <v>1007.75</v>
      </c>
      <c r="G874" s="57"/>
      <c r="H874" s="18">
        <f t="shared" si="13"/>
        <v>0</v>
      </c>
      <c r="I874" s="119"/>
      <c r="J874" s="119"/>
    </row>
    <row r="875" spans="1:10">
      <c r="A875" s="60" t="s">
        <v>1107</v>
      </c>
      <c r="B875" s="60">
        <v>56435</v>
      </c>
      <c r="C875" s="61">
        <v>3369.8275862068967</v>
      </c>
      <c r="D875" s="57"/>
      <c r="E875" s="32" t="s">
        <v>15855</v>
      </c>
      <c r="F875" s="28">
        <v>3369.83</v>
      </c>
      <c r="G875" s="57"/>
      <c r="H875" s="18">
        <f t="shared" si="13"/>
        <v>-2.413793103187345E-3</v>
      </c>
      <c r="I875" s="119"/>
      <c r="J875" s="119"/>
    </row>
    <row r="876" spans="1:10">
      <c r="A876" s="60" t="s">
        <v>1107</v>
      </c>
      <c r="B876" s="60">
        <v>56436</v>
      </c>
      <c r="C876" s="61">
        <v>947.42241379310349</v>
      </c>
      <c r="D876" s="57"/>
      <c r="E876" s="32" t="s">
        <v>15856</v>
      </c>
      <c r="F876" s="28">
        <v>947.42</v>
      </c>
      <c r="G876" s="57"/>
      <c r="H876" s="18">
        <f t="shared" si="13"/>
        <v>2.4137931035284055E-3</v>
      </c>
      <c r="I876" s="119"/>
      <c r="J876" s="119"/>
    </row>
    <row r="877" spans="1:10">
      <c r="A877" s="60" t="s">
        <v>1107</v>
      </c>
      <c r="B877" s="60">
        <v>56437</v>
      </c>
      <c r="C877" s="61">
        <v>947.42241379310349</v>
      </c>
      <c r="D877" s="57"/>
      <c r="E877" s="32" t="s">
        <v>15857</v>
      </c>
      <c r="F877" s="28">
        <v>947.42000000000007</v>
      </c>
      <c r="G877" s="57"/>
      <c r="H877" s="18">
        <f t="shared" si="13"/>
        <v>2.4137931034147186E-3</v>
      </c>
      <c r="I877" s="119"/>
      <c r="J877" s="119"/>
    </row>
    <row r="878" spans="1:10">
      <c r="A878" s="60" t="s">
        <v>1107</v>
      </c>
      <c r="B878" s="60">
        <v>56438</v>
      </c>
      <c r="C878" s="61">
        <v>947.42241379310349</v>
      </c>
      <c r="D878" s="57"/>
      <c r="E878" s="32" t="s">
        <v>15858</v>
      </c>
      <c r="F878" s="28">
        <v>947.42000000000007</v>
      </c>
      <c r="G878" s="57"/>
      <c r="H878" s="18">
        <f t="shared" si="13"/>
        <v>2.4137931034147186E-3</v>
      </c>
      <c r="I878" s="119"/>
      <c r="J878" s="119"/>
    </row>
    <row r="879" spans="1:10">
      <c r="A879" s="60" t="s">
        <v>1107</v>
      </c>
      <c r="B879" s="60">
        <v>56439</v>
      </c>
      <c r="C879" s="61">
        <v>1007.7586206896552</v>
      </c>
      <c r="D879" s="57"/>
      <c r="E879" s="32" t="s">
        <v>15859</v>
      </c>
      <c r="F879" s="28">
        <v>1007.76</v>
      </c>
      <c r="G879" s="57"/>
      <c r="H879" s="18">
        <f t="shared" si="13"/>
        <v>-1.3793103447596877E-3</v>
      </c>
      <c r="I879" s="119"/>
      <c r="J879" s="119"/>
    </row>
    <row r="880" spans="1:10">
      <c r="A880" s="60" t="s">
        <v>1107</v>
      </c>
      <c r="B880" s="60">
        <v>56440</v>
      </c>
      <c r="C880" s="61">
        <v>531.31896551724139</v>
      </c>
      <c r="D880" s="57"/>
      <c r="E880" s="32" t="s">
        <v>15860</v>
      </c>
      <c r="F880" s="28">
        <v>531.31999999999994</v>
      </c>
      <c r="G880" s="57"/>
      <c r="H880" s="18">
        <f t="shared" si="13"/>
        <v>-1.0344827585413441E-3</v>
      </c>
      <c r="I880" s="119"/>
      <c r="J880" s="119"/>
    </row>
    <row r="881" spans="1:10">
      <c r="A881" s="60" t="s">
        <v>1107</v>
      </c>
      <c r="B881" s="60">
        <v>56441</v>
      </c>
      <c r="C881" s="61">
        <v>947.42241379310349</v>
      </c>
      <c r="D881" s="57"/>
      <c r="E881" s="32" t="s">
        <v>15861</v>
      </c>
      <c r="F881" s="28">
        <v>947.42000000000007</v>
      </c>
      <c r="G881" s="57"/>
      <c r="H881" s="18">
        <f t="shared" si="13"/>
        <v>2.4137931034147186E-3</v>
      </c>
      <c r="I881" s="119"/>
      <c r="J881" s="119"/>
    </row>
    <row r="882" spans="1:10">
      <c r="A882" s="60" t="s">
        <v>1107</v>
      </c>
      <c r="B882" s="60">
        <v>56442</v>
      </c>
      <c r="C882" s="61">
        <v>2801.8189655172418</v>
      </c>
      <c r="D882" s="57"/>
      <c r="E882" s="32" t="s">
        <v>15862</v>
      </c>
      <c r="F882" s="28">
        <v>2801.8199999999997</v>
      </c>
      <c r="G882" s="57"/>
      <c r="H882" s="18">
        <f t="shared" si="13"/>
        <v>-1.0344827578592231E-3</v>
      </c>
      <c r="I882" s="119"/>
      <c r="J882" s="119"/>
    </row>
    <row r="883" spans="1:10">
      <c r="A883" s="60" t="s">
        <v>1107</v>
      </c>
      <c r="B883" s="60">
        <v>56443</v>
      </c>
      <c r="C883" s="61">
        <v>1007.7586206896552</v>
      </c>
      <c r="D883" s="57"/>
      <c r="E883" s="32" t="s">
        <v>15863</v>
      </c>
      <c r="F883" s="28">
        <v>1007.76</v>
      </c>
      <c r="G883" s="57"/>
      <c r="H883" s="18">
        <f t="shared" si="13"/>
        <v>-1.3793103447596877E-3</v>
      </c>
      <c r="I883" s="119"/>
      <c r="J883" s="119"/>
    </row>
    <row r="884" spans="1:10">
      <c r="A884" s="60" t="s">
        <v>1107</v>
      </c>
      <c r="B884" s="60">
        <v>56444</v>
      </c>
      <c r="C884" s="61">
        <v>66</v>
      </c>
      <c r="D884" s="57"/>
      <c r="E884" s="32" t="s">
        <v>15864</v>
      </c>
      <c r="F884" s="28">
        <v>66</v>
      </c>
      <c r="G884" s="57"/>
      <c r="H884" s="18">
        <f t="shared" si="13"/>
        <v>0</v>
      </c>
      <c r="I884" s="119"/>
      <c r="J884" s="119"/>
    </row>
    <row r="885" spans="1:10">
      <c r="A885" s="60" t="s">
        <v>1107</v>
      </c>
      <c r="B885" s="60">
        <v>56445</v>
      </c>
      <c r="C885" s="61">
        <v>947.42241379310349</v>
      </c>
      <c r="D885" s="57"/>
      <c r="E885" s="32" t="s">
        <v>15865</v>
      </c>
      <c r="F885" s="28">
        <v>947.42000000000007</v>
      </c>
      <c r="G885" s="57"/>
      <c r="H885" s="18">
        <f t="shared" si="13"/>
        <v>2.4137931034147186E-3</v>
      </c>
      <c r="I885" s="119"/>
      <c r="J885" s="119"/>
    </row>
    <row r="886" spans="1:10">
      <c r="A886" s="60" t="s">
        <v>1107</v>
      </c>
      <c r="B886" s="60">
        <v>56446</v>
      </c>
      <c r="C886" s="61">
        <v>947.42241379310349</v>
      </c>
      <c r="D886" s="57"/>
      <c r="E886" s="32" t="s">
        <v>15866</v>
      </c>
      <c r="F886" s="28">
        <v>947.42000000000007</v>
      </c>
      <c r="G886" s="57"/>
      <c r="H886" s="18">
        <f t="shared" si="13"/>
        <v>2.4137931034147186E-3</v>
      </c>
      <c r="I886" s="119"/>
      <c r="J886" s="119"/>
    </row>
    <row r="887" spans="1:10">
      <c r="A887" s="60" t="s">
        <v>1107</v>
      </c>
      <c r="B887" s="60">
        <v>56447</v>
      </c>
      <c r="C887" s="61">
        <v>1347.4224137931035</v>
      </c>
      <c r="D887" s="57"/>
      <c r="E887" s="32" t="s">
        <v>15867</v>
      </c>
      <c r="F887" s="28">
        <v>1347.42</v>
      </c>
      <c r="G887" s="57"/>
      <c r="H887" s="18">
        <f t="shared" si="13"/>
        <v>2.4137931034147186E-3</v>
      </c>
      <c r="I887" s="119"/>
      <c r="J887" s="119"/>
    </row>
    <row r="888" spans="1:10">
      <c r="A888" s="60" t="s">
        <v>1107</v>
      </c>
      <c r="B888" s="60">
        <v>56448</v>
      </c>
      <c r="C888" s="61">
        <v>99.000000000000014</v>
      </c>
      <c r="D888" s="57"/>
      <c r="E888" s="32" t="s">
        <v>15868</v>
      </c>
      <c r="F888" s="28">
        <v>99</v>
      </c>
      <c r="G888" s="57"/>
      <c r="H888" s="18">
        <f t="shared" si="13"/>
        <v>0</v>
      </c>
      <c r="I888" s="119"/>
      <c r="J888" s="119"/>
    </row>
    <row r="889" spans="1:10">
      <c r="A889" s="60" t="s">
        <v>1107</v>
      </c>
      <c r="B889" s="60">
        <v>56449</v>
      </c>
      <c r="C889" s="61">
        <v>19608.275862068967</v>
      </c>
      <c r="D889" s="57"/>
      <c r="E889" s="32" t="s">
        <v>15869</v>
      </c>
      <c r="F889" s="28">
        <v>19608.28</v>
      </c>
      <c r="G889" s="57"/>
      <c r="H889" s="18">
        <f t="shared" si="13"/>
        <v>-4.1379310314368922E-3</v>
      </c>
      <c r="I889" s="119"/>
      <c r="J889" s="119"/>
    </row>
    <row r="890" spans="1:10">
      <c r="A890" s="60" t="s">
        <v>1107</v>
      </c>
      <c r="B890" s="60">
        <v>56450</v>
      </c>
      <c r="C890" s="61">
        <v>947.42241379310349</v>
      </c>
      <c r="D890" s="57"/>
      <c r="E890" s="32" t="s">
        <v>15870</v>
      </c>
      <c r="F890" s="28">
        <v>947.42000000000007</v>
      </c>
      <c r="G890" s="57"/>
      <c r="H890" s="18">
        <f t="shared" si="13"/>
        <v>2.4137931034147186E-3</v>
      </c>
      <c r="I890" s="119"/>
      <c r="J890" s="119"/>
    </row>
    <row r="891" spans="1:10">
      <c r="A891" s="60" t="s">
        <v>1107</v>
      </c>
      <c r="B891" s="60">
        <v>56451</v>
      </c>
      <c r="C891" s="61">
        <v>2801.7241379310349</v>
      </c>
      <c r="D891" s="57"/>
      <c r="E891" s="32" t="s">
        <v>15871</v>
      </c>
      <c r="F891" s="28">
        <v>2801.7200000000003</v>
      </c>
      <c r="G891" s="57"/>
      <c r="H891" s="18">
        <f t="shared" si="13"/>
        <v>4.1379310346201237E-3</v>
      </c>
      <c r="I891" s="119"/>
      <c r="J891" s="119"/>
    </row>
    <row r="892" spans="1:10">
      <c r="A892" s="60" t="s">
        <v>1107</v>
      </c>
      <c r="B892" s="60">
        <v>56452</v>
      </c>
      <c r="C892" s="61">
        <v>1698.2758620689656</v>
      </c>
      <c r="D892" s="57"/>
      <c r="E892" s="32" t="s">
        <v>15872</v>
      </c>
      <c r="F892" s="28">
        <v>1698.28</v>
      </c>
      <c r="G892" s="57"/>
      <c r="H892" s="18">
        <f t="shared" si="13"/>
        <v>-4.13793103439275E-3</v>
      </c>
      <c r="I892" s="119"/>
      <c r="J892" s="119"/>
    </row>
    <row r="893" spans="1:10">
      <c r="A893" s="60" t="s">
        <v>1107</v>
      </c>
      <c r="B893" s="60">
        <v>56453</v>
      </c>
      <c r="C893" s="61">
        <v>1007.7586206896552</v>
      </c>
      <c r="D893" s="57"/>
      <c r="E893" s="32" t="s">
        <v>15873</v>
      </c>
      <c r="F893" s="28">
        <v>1007.76</v>
      </c>
      <c r="G893" s="57"/>
      <c r="H893" s="18">
        <f t="shared" si="13"/>
        <v>-1.3793103447596877E-3</v>
      </c>
      <c r="I893" s="119"/>
      <c r="J893" s="119"/>
    </row>
    <row r="894" spans="1:10">
      <c r="A894" s="60" t="s">
        <v>1107</v>
      </c>
      <c r="B894" s="60">
        <v>56454</v>
      </c>
      <c r="C894" s="61">
        <v>1495.8534482758623</v>
      </c>
      <c r="D894" s="57"/>
      <c r="E894" s="32" t="s">
        <v>15874</v>
      </c>
      <c r="F894" s="28">
        <v>1495.8500000000001</v>
      </c>
      <c r="G894" s="57"/>
      <c r="H894" s="18">
        <f t="shared" si="13"/>
        <v>3.4482758621834364E-3</v>
      </c>
      <c r="I894" s="119"/>
      <c r="J894" s="119"/>
    </row>
    <row r="895" spans="1:10">
      <c r="A895" s="60" t="s">
        <v>1107</v>
      </c>
      <c r="B895" s="60">
        <v>56455</v>
      </c>
      <c r="C895" s="61">
        <v>1007.7586206896552</v>
      </c>
      <c r="D895" s="57"/>
      <c r="E895" s="32" t="s">
        <v>15875</v>
      </c>
      <c r="F895" s="28">
        <v>1007.76</v>
      </c>
      <c r="G895" s="57"/>
      <c r="H895" s="18">
        <f t="shared" si="13"/>
        <v>-1.3793103447596877E-3</v>
      </c>
      <c r="I895" s="119"/>
      <c r="J895" s="119"/>
    </row>
    <row r="896" spans="1:10">
      <c r="A896" s="60" t="s">
        <v>1107</v>
      </c>
      <c r="B896" s="60">
        <v>56456</v>
      </c>
      <c r="C896" s="61">
        <v>4858.6120689655172</v>
      </c>
      <c r="D896" s="57"/>
      <c r="E896" s="32" t="s">
        <v>15876</v>
      </c>
      <c r="F896" s="28">
        <v>4858.6099999999997</v>
      </c>
      <c r="G896" s="57"/>
      <c r="H896" s="18">
        <f t="shared" si="13"/>
        <v>2.0689655175374355E-3</v>
      </c>
      <c r="I896" s="119"/>
      <c r="J896" s="119"/>
    </row>
    <row r="897" spans="1:10">
      <c r="A897" s="60" t="s">
        <v>1107</v>
      </c>
      <c r="B897" s="60">
        <v>56457</v>
      </c>
      <c r="C897" s="61">
        <v>2645.1293103448279</v>
      </c>
      <c r="D897" s="57"/>
      <c r="E897" s="32" t="s">
        <v>15877</v>
      </c>
      <c r="F897" s="28">
        <v>2645.13</v>
      </c>
      <c r="G897" s="57"/>
      <c r="H897" s="18">
        <f t="shared" si="13"/>
        <v>-6.896551722093136E-4</v>
      </c>
      <c r="I897" s="119"/>
      <c r="J897" s="119"/>
    </row>
    <row r="898" spans="1:10">
      <c r="A898" s="60" t="s">
        <v>1107</v>
      </c>
      <c r="B898" s="60">
        <v>56458</v>
      </c>
      <c r="C898" s="61">
        <v>384.44827586206895</v>
      </c>
      <c r="D898" s="57"/>
      <c r="E898" s="32" t="s">
        <v>15878</v>
      </c>
      <c r="F898" s="28">
        <v>384.45</v>
      </c>
      <c r="G898" s="57"/>
      <c r="H898" s="18">
        <f t="shared" si="13"/>
        <v>-1.7241379310348748E-3</v>
      </c>
      <c r="I898" s="119"/>
      <c r="J898" s="119"/>
    </row>
    <row r="899" spans="1:10">
      <c r="A899" s="60" t="s">
        <v>1107</v>
      </c>
      <c r="B899" s="60">
        <v>56459</v>
      </c>
      <c r="C899" s="61">
        <v>1007.7586206896552</v>
      </c>
      <c r="D899" s="57"/>
      <c r="E899" s="32" t="s">
        <v>15879</v>
      </c>
      <c r="F899" s="28">
        <v>1007.76</v>
      </c>
      <c r="G899" s="57"/>
      <c r="H899" s="18">
        <f t="shared" si="13"/>
        <v>-1.3793103447596877E-3</v>
      </c>
      <c r="I899" s="119"/>
      <c r="J899" s="119"/>
    </row>
    <row r="900" spans="1:10">
      <c r="A900" s="60" t="s">
        <v>1107</v>
      </c>
      <c r="B900" s="60">
        <v>56460</v>
      </c>
      <c r="C900" s="61">
        <v>947.41379310344837</v>
      </c>
      <c r="D900" s="57"/>
      <c r="E900" s="32" t="s">
        <v>15880</v>
      </c>
      <c r="F900" s="28">
        <v>947.41000000000008</v>
      </c>
      <c r="G900" s="57"/>
      <c r="H900" s="18">
        <f t="shared" si="13"/>
        <v>3.7931034482880932E-3</v>
      </c>
      <c r="I900" s="119"/>
      <c r="J900" s="119"/>
    </row>
    <row r="901" spans="1:10">
      <c r="A901" s="60" t="s">
        <v>1107</v>
      </c>
      <c r="B901" s="60">
        <v>56461</v>
      </c>
      <c r="C901" s="61">
        <v>947.42241379310349</v>
      </c>
      <c r="D901" s="57"/>
      <c r="E901" s="32" t="s">
        <v>15881</v>
      </c>
      <c r="F901" s="28">
        <v>947.42000000000007</v>
      </c>
      <c r="G901" s="57"/>
      <c r="H901" s="18">
        <f t="shared" si="13"/>
        <v>2.4137931034147186E-3</v>
      </c>
      <c r="I901" s="119"/>
      <c r="J901" s="119"/>
    </row>
    <row r="902" spans="1:10">
      <c r="A902" s="60" t="s">
        <v>1107</v>
      </c>
      <c r="B902" s="60">
        <v>56462</v>
      </c>
      <c r="C902" s="61">
        <v>2893.1034482758623</v>
      </c>
      <c r="D902" s="57"/>
      <c r="E902" s="32" t="s">
        <v>15882</v>
      </c>
      <c r="F902" s="28">
        <v>2893.1000000000004</v>
      </c>
      <c r="G902" s="57"/>
      <c r="H902" s="18">
        <f t="shared" si="13"/>
        <v>3.4482758619560627E-3</v>
      </c>
      <c r="I902" s="119"/>
      <c r="J902" s="119"/>
    </row>
    <row r="903" spans="1:10">
      <c r="A903" s="60" t="s">
        <v>1107</v>
      </c>
      <c r="B903" s="60">
        <v>56463</v>
      </c>
      <c r="C903" s="61">
        <v>1758.6120689655174</v>
      </c>
      <c r="D903" s="57"/>
      <c r="E903" s="32" t="s">
        <v>15883</v>
      </c>
      <c r="F903" s="28">
        <v>1758.6100000000001</v>
      </c>
      <c r="G903" s="57"/>
      <c r="H903" s="18">
        <f t="shared" si="13"/>
        <v>2.0689655173100618E-3</v>
      </c>
      <c r="I903" s="119"/>
      <c r="J903" s="119"/>
    </row>
    <row r="904" spans="1:10">
      <c r="A904" s="60" t="s">
        <v>1107</v>
      </c>
      <c r="B904" s="60">
        <v>56464</v>
      </c>
      <c r="C904" s="61">
        <v>947.42241379310349</v>
      </c>
      <c r="D904" s="57"/>
      <c r="E904" s="32" t="s">
        <v>15884</v>
      </c>
      <c r="F904" s="28">
        <v>947.42000000000007</v>
      </c>
      <c r="G904" s="57"/>
      <c r="H904" s="18">
        <f t="shared" ref="H904:H967" si="14">+C904-F904</f>
        <v>2.4137931034147186E-3</v>
      </c>
      <c r="I904" s="119"/>
      <c r="J904" s="119"/>
    </row>
    <row r="905" spans="1:10">
      <c r="A905" s="60" t="s">
        <v>1107</v>
      </c>
      <c r="B905" s="60">
        <v>56465</v>
      </c>
      <c r="C905" s="61">
        <v>947.42241379310349</v>
      </c>
      <c r="D905" s="57"/>
      <c r="E905" s="32" t="s">
        <v>15885</v>
      </c>
      <c r="F905" s="28">
        <v>947.42000000000007</v>
      </c>
      <c r="G905" s="57"/>
      <c r="H905" s="18">
        <f t="shared" si="14"/>
        <v>2.4137931034147186E-3</v>
      </c>
      <c r="I905" s="119"/>
      <c r="J905" s="119"/>
    </row>
    <row r="906" spans="1:10">
      <c r="A906" s="60" t="s">
        <v>1107</v>
      </c>
      <c r="B906" s="60">
        <v>56466</v>
      </c>
      <c r="C906" s="61">
        <v>1651.6465517241381</v>
      </c>
      <c r="D906" s="57"/>
      <c r="E906" s="32" t="s">
        <v>15886</v>
      </c>
      <c r="F906" s="28">
        <v>1651.65</v>
      </c>
      <c r="G906" s="57"/>
      <c r="H906" s="18">
        <f t="shared" si="14"/>
        <v>-3.4482758619560627E-3</v>
      </c>
      <c r="I906" s="119"/>
      <c r="J906" s="119"/>
    </row>
    <row r="907" spans="1:10">
      <c r="A907" s="60" t="s">
        <v>1107</v>
      </c>
      <c r="B907" s="60">
        <v>56467</v>
      </c>
      <c r="C907" s="61">
        <v>11590.767241379312</v>
      </c>
      <c r="D907" s="57"/>
      <c r="E907" s="32" t="s">
        <v>15887</v>
      </c>
      <c r="F907" s="28">
        <v>11590.77</v>
      </c>
      <c r="G907" s="57"/>
      <c r="H907" s="18">
        <f t="shared" si="14"/>
        <v>-2.7586206888372544E-3</v>
      </c>
      <c r="I907" s="119"/>
      <c r="J907" s="119"/>
    </row>
    <row r="908" spans="1:10">
      <c r="A908" s="60" t="s">
        <v>1107</v>
      </c>
      <c r="B908" s="60">
        <v>56468</v>
      </c>
      <c r="C908" s="61">
        <v>4561.1982758620688</v>
      </c>
      <c r="D908" s="57"/>
      <c r="E908" s="32" t="s">
        <v>15888</v>
      </c>
      <c r="F908" s="28">
        <v>4561.2</v>
      </c>
      <c r="G908" s="57"/>
      <c r="H908" s="18">
        <f t="shared" si="14"/>
        <v>-1.7241379309780314E-3</v>
      </c>
      <c r="I908" s="119"/>
      <c r="J908" s="119"/>
    </row>
    <row r="909" spans="1:10">
      <c r="A909" s="60" t="s">
        <v>1107</v>
      </c>
      <c r="B909" s="60">
        <v>56469</v>
      </c>
      <c r="C909" s="61">
        <v>2801.7241379310349</v>
      </c>
      <c r="D909" s="57"/>
      <c r="E909" s="32" t="s">
        <v>15889</v>
      </c>
      <c r="F909" s="28">
        <v>2801.72</v>
      </c>
      <c r="G909" s="57"/>
      <c r="H909" s="18">
        <f t="shared" si="14"/>
        <v>4.137931035074871E-3</v>
      </c>
      <c r="I909" s="119"/>
      <c r="J909" s="119"/>
    </row>
    <row r="910" spans="1:10">
      <c r="A910" s="60" t="s">
        <v>1107</v>
      </c>
      <c r="B910" s="60">
        <v>56470</v>
      </c>
      <c r="C910" s="61">
        <v>1007.7586206896552</v>
      </c>
      <c r="D910" s="57"/>
      <c r="E910" s="32" t="s">
        <v>15890</v>
      </c>
      <c r="F910" s="28">
        <v>1007.76</v>
      </c>
      <c r="G910" s="57"/>
      <c r="H910" s="18">
        <f t="shared" si="14"/>
        <v>-1.3793103447596877E-3</v>
      </c>
      <c r="I910" s="119"/>
      <c r="J910" s="119"/>
    </row>
    <row r="911" spans="1:10">
      <c r="A911" s="60" t="s">
        <v>1107</v>
      </c>
      <c r="B911" s="60">
        <v>56471</v>
      </c>
      <c r="C911" s="61">
        <v>1758.6206896551726</v>
      </c>
      <c r="D911" s="57"/>
      <c r="E911" s="32" t="s">
        <v>15891</v>
      </c>
      <c r="F911" s="28">
        <v>1758.62</v>
      </c>
      <c r="G911" s="57"/>
      <c r="H911" s="18">
        <f t="shared" si="14"/>
        <v>6.8965517266406096E-4</v>
      </c>
      <c r="I911" s="119"/>
      <c r="J911" s="119"/>
    </row>
    <row r="912" spans="1:10">
      <c r="A912" s="60" t="s">
        <v>1107</v>
      </c>
      <c r="B912" s="60">
        <v>56472</v>
      </c>
      <c r="C912" s="61">
        <v>1007.7586206896552</v>
      </c>
      <c r="D912" s="57"/>
      <c r="E912" s="32" t="s">
        <v>15892</v>
      </c>
      <c r="F912" s="28">
        <v>1007.76</v>
      </c>
      <c r="G912" s="57"/>
      <c r="H912" s="18">
        <f t="shared" si="14"/>
        <v>-1.3793103447596877E-3</v>
      </c>
      <c r="I912" s="119"/>
      <c r="J912" s="119"/>
    </row>
    <row r="913" spans="1:10">
      <c r="A913" s="60" t="s">
        <v>1107</v>
      </c>
      <c r="B913" s="60">
        <v>56473</v>
      </c>
      <c r="C913" s="61">
        <v>1007.7586206896552</v>
      </c>
      <c r="D913" s="57"/>
      <c r="E913" s="32" t="s">
        <v>15893</v>
      </c>
      <c r="F913" s="28">
        <v>1007.76</v>
      </c>
      <c r="G913" s="57"/>
      <c r="H913" s="18">
        <f t="shared" si="14"/>
        <v>-1.3793103447596877E-3</v>
      </c>
      <c r="I913" s="119"/>
      <c r="J913" s="119"/>
    </row>
    <row r="914" spans="1:10">
      <c r="A914" s="60" t="s">
        <v>1107</v>
      </c>
      <c r="B914" s="60">
        <v>56474</v>
      </c>
      <c r="C914" s="61">
        <v>5460.2672413793107</v>
      </c>
      <c r="D914" s="57"/>
      <c r="E914" s="32" t="s">
        <v>15894</v>
      </c>
      <c r="F914" s="28">
        <v>5460.2699999999995</v>
      </c>
      <c r="G914" s="57"/>
      <c r="H914" s="18">
        <f t="shared" si="14"/>
        <v>-2.7586206888372544E-3</v>
      </c>
      <c r="I914" s="119"/>
      <c r="J914" s="119"/>
    </row>
    <row r="915" spans="1:10">
      <c r="A915" s="60" t="s">
        <v>1107</v>
      </c>
      <c r="B915" s="60">
        <v>56475</v>
      </c>
      <c r="C915" s="61">
        <v>947.41379310344837</v>
      </c>
      <c r="D915" s="57"/>
      <c r="E915" s="32" t="s">
        <v>15895</v>
      </c>
      <c r="F915" s="28">
        <v>947.41000000000008</v>
      </c>
      <c r="G915" s="57"/>
      <c r="H915" s="18">
        <f t="shared" si="14"/>
        <v>3.7931034482880932E-3</v>
      </c>
      <c r="I915" s="119"/>
      <c r="J915" s="119"/>
    </row>
    <row r="916" spans="1:10">
      <c r="A916" s="60" t="s">
        <v>1107</v>
      </c>
      <c r="B916" s="60">
        <v>56476</v>
      </c>
      <c r="C916" s="61">
        <v>3951.0603448275861</v>
      </c>
      <c r="D916" s="57"/>
      <c r="E916" s="32" t="s">
        <v>15896</v>
      </c>
      <c r="F916" s="28">
        <v>3951.0599999999995</v>
      </c>
      <c r="G916" s="57"/>
      <c r="H916" s="18">
        <f t="shared" si="14"/>
        <v>3.4482758655940415E-4</v>
      </c>
      <c r="I916" s="119"/>
      <c r="J916" s="119"/>
    </row>
    <row r="917" spans="1:10">
      <c r="A917" s="60" t="s">
        <v>1107</v>
      </c>
      <c r="B917" s="60">
        <v>56477</v>
      </c>
      <c r="C917" s="61">
        <v>2531.0258620689656</v>
      </c>
      <c r="D917" s="57"/>
      <c r="E917" s="32" t="s">
        <v>15897</v>
      </c>
      <c r="F917" s="28">
        <v>2531.0299999999997</v>
      </c>
      <c r="G917" s="57"/>
      <c r="H917" s="18">
        <f t="shared" si="14"/>
        <v>-4.1379310341653763E-3</v>
      </c>
      <c r="I917" s="119"/>
      <c r="J917" s="119"/>
    </row>
    <row r="918" spans="1:10">
      <c r="A918" s="60" t="s">
        <v>1107</v>
      </c>
      <c r="B918" s="60">
        <v>56478</v>
      </c>
      <c r="C918" s="61">
        <v>352.68965517241384</v>
      </c>
      <c r="D918" s="57"/>
      <c r="E918" s="32" t="s">
        <v>15898</v>
      </c>
      <c r="F918" s="28">
        <v>352.69</v>
      </c>
      <c r="G918" s="57"/>
      <c r="H918" s="18">
        <f t="shared" si="14"/>
        <v>-3.4482758616150022E-4</v>
      </c>
      <c r="I918" s="119"/>
      <c r="J918" s="119"/>
    </row>
    <row r="919" spans="1:10">
      <c r="A919" s="60" t="s">
        <v>1107</v>
      </c>
      <c r="B919" s="60">
        <v>56479</v>
      </c>
      <c r="C919" s="61">
        <v>1698.2758620689656</v>
      </c>
      <c r="D919" s="57"/>
      <c r="E919" s="32" t="s">
        <v>15899</v>
      </c>
      <c r="F919" s="28">
        <v>1698.28</v>
      </c>
      <c r="G919" s="57"/>
      <c r="H919" s="18">
        <f t="shared" si="14"/>
        <v>-4.13793103439275E-3</v>
      </c>
      <c r="I919" s="119"/>
      <c r="J919" s="119"/>
    </row>
    <row r="920" spans="1:10">
      <c r="A920" s="60" t="s">
        <v>1107</v>
      </c>
      <c r="B920" s="60">
        <v>56480</v>
      </c>
      <c r="C920" s="61">
        <v>2862.0603448275861</v>
      </c>
      <c r="D920" s="57"/>
      <c r="E920" s="32" t="s">
        <v>15900</v>
      </c>
      <c r="F920" s="28">
        <v>2862.06</v>
      </c>
      <c r="G920" s="57"/>
      <c r="H920" s="18">
        <f t="shared" si="14"/>
        <v>3.448275861046568E-4</v>
      </c>
      <c r="I920" s="119"/>
      <c r="J920" s="119"/>
    </row>
    <row r="921" spans="1:10">
      <c r="A921" s="60" t="s">
        <v>1107</v>
      </c>
      <c r="B921" s="60">
        <v>56481</v>
      </c>
      <c r="C921" s="61">
        <v>1780.1724137931035</v>
      </c>
      <c r="D921" s="57"/>
      <c r="E921" s="32" t="s">
        <v>15901</v>
      </c>
      <c r="F921" s="28">
        <v>1780.17</v>
      </c>
      <c r="G921" s="57"/>
      <c r="H921" s="18">
        <f t="shared" si="14"/>
        <v>2.4137931034147186E-3</v>
      </c>
      <c r="I921" s="119"/>
      <c r="J921" s="119"/>
    </row>
    <row r="922" spans="1:10">
      <c r="A922" s="60" t="s">
        <v>1107</v>
      </c>
      <c r="B922" s="60">
        <v>56482</v>
      </c>
      <c r="C922" s="61">
        <v>947.42241379310349</v>
      </c>
      <c r="D922" s="57"/>
      <c r="E922" s="32" t="s">
        <v>15902</v>
      </c>
      <c r="F922" s="28">
        <v>947.42000000000007</v>
      </c>
      <c r="G922" s="57"/>
      <c r="H922" s="18">
        <f t="shared" si="14"/>
        <v>2.4137931034147186E-3</v>
      </c>
      <c r="I922" s="119"/>
      <c r="J922" s="119"/>
    </row>
    <row r="923" spans="1:10">
      <c r="A923" s="60" t="s">
        <v>1107</v>
      </c>
      <c r="B923" s="60">
        <v>56483</v>
      </c>
      <c r="C923" s="61">
        <v>2531.0172413793107</v>
      </c>
      <c r="D923" s="57"/>
      <c r="E923" s="32" t="s">
        <v>15903</v>
      </c>
      <c r="F923" s="28">
        <v>2531.02</v>
      </c>
      <c r="G923" s="57"/>
      <c r="H923" s="18">
        <f t="shared" si="14"/>
        <v>-2.7586206892920018E-3</v>
      </c>
      <c r="I923" s="119"/>
      <c r="J923" s="119"/>
    </row>
    <row r="924" spans="1:10">
      <c r="A924" s="60" t="s">
        <v>1107</v>
      </c>
      <c r="B924" s="60">
        <v>56484</v>
      </c>
      <c r="C924" s="61">
        <v>7515.0517241379312</v>
      </c>
      <c r="D924" s="57"/>
      <c r="E924" s="32" t="s">
        <v>15904</v>
      </c>
      <c r="F924" s="28">
        <v>7515.05</v>
      </c>
      <c r="G924" s="57"/>
      <c r="H924" s="18">
        <f t="shared" si="14"/>
        <v>1.7241379309780314E-3</v>
      </c>
      <c r="I924" s="119"/>
      <c r="J924" s="119"/>
    </row>
    <row r="925" spans="1:10">
      <c r="A925" s="60" t="s">
        <v>1107</v>
      </c>
      <c r="B925" s="60">
        <v>56485</v>
      </c>
      <c r="C925" s="61">
        <v>7515.0517241379312</v>
      </c>
      <c r="D925" s="57"/>
      <c r="E925" s="32" t="s">
        <v>15905</v>
      </c>
      <c r="F925" s="28">
        <v>7515.05</v>
      </c>
      <c r="G925" s="57"/>
      <c r="H925" s="18">
        <f t="shared" si="14"/>
        <v>1.7241379309780314E-3</v>
      </c>
      <c r="I925" s="119"/>
      <c r="J925" s="119"/>
    </row>
    <row r="926" spans="1:10">
      <c r="A926" s="60" t="s">
        <v>1107</v>
      </c>
      <c r="B926" s="60">
        <v>56486</v>
      </c>
      <c r="C926" s="61">
        <v>3002.8189655172414</v>
      </c>
      <c r="D926" s="57"/>
      <c r="E926" s="32" t="s">
        <v>15906</v>
      </c>
      <c r="F926" s="28">
        <v>3002.82</v>
      </c>
      <c r="G926" s="57"/>
      <c r="H926" s="18">
        <f t="shared" si="14"/>
        <v>-1.0344827587687178E-3</v>
      </c>
      <c r="I926" s="119"/>
      <c r="J926" s="119"/>
    </row>
    <row r="927" spans="1:10">
      <c r="A927" s="60" t="s">
        <v>1107</v>
      </c>
      <c r="B927" s="60">
        <v>56487</v>
      </c>
      <c r="C927" s="61">
        <v>3246.8793103448279</v>
      </c>
      <c r="D927" s="57"/>
      <c r="E927" s="32" t="s">
        <v>15907</v>
      </c>
      <c r="F927" s="28">
        <v>3246.88</v>
      </c>
      <c r="G927" s="57"/>
      <c r="H927" s="18">
        <f t="shared" si="14"/>
        <v>-6.896551722093136E-4</v>
      </c>
      <c r="I927" s="119"/>
      <c r="J927" s="119"/>
    </row>
    <row r="928" spans="1:10">
      <c r="A928" s="60" t="s">
        <v>1107</v>
      </c>
      <c r="B928" s="60">
        <v>56488</v>
      </c>
      <c r="C928" s="61">
        <v>1950.0000000000002</v>
      </c>
      <c r="D928" s="57"/>
      <c r="E928" s="32" t="s">
        <v>15908</v>
      </c>
      <c r="F928" s="28">
        <v>1950</v>
      </c>
      <c r="G928" s="57"/>
      <c r="H928" s="18">
        <f t="shared" si="14"/>
        <v>0</v>
      </c>
      <c r="I928" s="119"/>
      <c r="J928" s="119"/>
    </row>
    <row r="929" spans="1:10">
      <c r="A929" s="60" t="s">
        <v>1107</v>
      </c>
      <c r="B929" s="60">
        <v>56489</v>
      </c>
      <c r="C929" s="61">
        <v>1347.4224137931035</v>
      </c>
      <c r="D929" s="57"/>
      <c r="E929" s="32" t="s">
        <v>15909</v>
      </c>
      <c r="F929" s="28">
        <v>1347.42</v>
      </c>
      <c r="G929" s="57"/>
      <c r="H929" s="18">
        <f t="shared" si="14"/>
        <v>2.4137931034147186E-3</v>
      </c>
      <c r="I929" s="119"/>
      <c r="J929" s="119"/>
    </row>
    <row r="930" spans="1:10">
      <c r="A930" s="60" t="s">
        <v>1107</v>
      </c>
      <c r="B930" s="60">
        <v>56490</v>
      </c>
      <c r="C930" s="61">
        <v>1458.3275862068967</v>
      </c>
      <c r="D930" s="57"/>
      <c r="E930" s="32" t="s">
        <v>15910</v>
      </c>
      <c r="F930" s="28">
        <v>1458.33</v>
      </c>
      <c r="G930" s="57"/>
      <c r="H930" s="18">
        <f t="shared" si="14"/>
        <v>-2.413793103187345E-3</v>
      </c>
      <c r="I930" s="119"/>
      <c r="J930" s="119"/>
    </row>
    <row r="931" spans="1:10">
      <c r="A931" s="60" t="s">
        <v>1107</v>
      </c>
      <c r="B931" s="60">
        <v>56491</v>
      </c>
      <c r="C931" s="61">
        <v>1235.8362068965519</v>
      </c>
      <c r="D931" s="57"/>
      <c r="E931" s="32" t="s">
        <v>15911</v>
      </c>
      <c r="F931" s="28">
        <v>1235.8399999999999</v>
      </c>
      <c r="G931" s="57"/>
      <c r="H931" s="18">
        <f t="shared" si="14"/>
        <v>-3.7931034480607195E-3</v>
      </c>
      <c r="I931" s="119"/>
      <c r="J931" s="119"/>
    </row>
    <row r="932" spans="1:10">
      <c r="A932" s="60" t="s">
        <v>1107</v>
      </c>
      <c r="B932" s="60">
        <v>56492</v>
      </c>
      <c r="C932" s="61">
        <v>2238.5689655172414</v>
      </c>
      <c r="D932" s="57"/>
      <c r="E932" s="32" t="s">
        <v>15912</v>
      </c>
      <c r="F932" s="28">
        <v>2238.5699999999997</v>
      </c>
      <c r="G932" s="57"/>
      <c r="H932" s="18">
        <f t="shared" si="14"/>
        <v>-1.0344827583139704E-3</v>
      </c>
      <c r="I932" s="119"/>
      <c r="J932" s="119"/>
    </row>
    <row r="933" spans="1:10">
      <c r="A933" s="60" t="s">
        <v>1107</v>
      </c>
      <c r="B933" s="60">
        <v>56493</v>
      </c>
      <c r="C933" s="61">
        <v>180.00000000000003</v>
      </c>
      <c r="D933" s="57"/>
      <c r="E933" s="32" t="s">
        <v>15913</v>
      </c>
      <c r="F933" s="28">
        <v>180</v>
      </c>
      <c r="G933" s="57"/>
      <c r="H933" s="18">
        <f t="shared" si="14"/>
        <v>0</v>
      </c>
      <c r="I933" s="119"/>
      <c r="J933" s="119"/>
    </row>
    <row r="934" spans="1:10">
      <c r="A934" s="60" t="s">
        <v>1107</v>
      </c>
      <c r="B934" s="60">
        <v>56494</v>
      </c>
      <c r="C934" s="61">
        <v>1352.1379310344828</v>
      </c>
      <c r="D934" s="57"/>
      <c r="E934" s="32" t="s">
        <v>15914</v>
      </c>
      <c r="F934" s="28">
        <v>1352.14</v>
      </c>
      <c r="G934" s="57"/>
      <c r="H934" s="18">
        <f t="shared" si="14"/>
        <v>-2.0689655173100618E-3</v>
      </c>
      <c r="I934" s="119"/>
      <c r="J934" s="119"/>
    </row>
    <row r="935" spans="1:10">
      <c r="A935" s="60" t="s">
        <v>1107</v>
      </c>
      <c r="B935" s="60">
        <v>56495</v>
      </c>
      <c r="C935" s="61">
        <v>45.000000000000007</v>
      </c>
      <c r="D935" s="57"/>
      <c r="E935" s="32" t="s">
        <v>15915</v>
      </c>
      <c r="F935" s="28">
        <v>45</v>
      </c>
      <c r="G935" s="57"/>
      <c r="H935" s="18">
        <f t="shared" si="14"/>
        <v>0</v>
      </c>
      <c r="I935" s="119"/>
      <c r="J935" s="119"/>
    </row>
    <row r="936" spans="1:10">
      <c r="A936" s="60" t="s">
        <v>1107</v>
      </c>
      <c r="B936" s="60">
        <v>56496</v>
      </c>
      <c r="C936" s="61">
        <v>180.00000000000003</v>
      </c>
      <c r="D936" s="57"/>
      <c r="E936" s="32" t="s">
        <v>15916</v>
      </c>
      <c r="F936" s="28">
        <v>180</v>
      </c>
      <c r="G936" s="57"/>
      <c r="H936" s="18">
        <f t="shared" si="14"/>
        <v>0</v>
      </c>
      <c r="I936" s="119"/>
      <c r="J936" s="119"/>
    </row>
    <row r="937" spans="1:10">
      <c r="A937" s="60" t="s">
        <v>1107</v>
      </c>
      <c r="B937" s="60">
        <v>56497</v>
      </c>
      <c r="C937" s="61">
        <v>180.00000000000003</v>
      </c>
      <c r="D937" s="57"/>
      <c r="E937" s="32" t="s">
        <v>15917</v>
      </c>
      <c r="F937" s="28">
        <v>180</v>
      </c>
      <c r="G937" s="57"/>
      <c r="H937" s="18">
        <f t="shared" si="14"/>
        <v>0</v>
      </c>
      <c r="I937" s="119"/>
      <c r="J937" s="119"/>
    </row>
    <row r="938" spans="1:10">
      <c r="A938" s="60" t="s">
        <v>1107</v>
      </c>
      <c r="B938" s="60">
        <v>56498</v>
      </c>
      <c r="C938" s="61">
        <v>180.00000000000003</v>
      </c>
      <c r="D938" s="57"/>
      <c r="E938" s="32" t="s">
        <v>15918</v>
      </c>
      <c r="F938" s="28">
        <v>180</v>
      </c>
      <c r="G938" s="57"/>
      <c r="H938" s="18">
        <f t="shared" si="14"/>
        <v>0</v>
      </c>
      <c r="I938" s="119"/>
      <c r="J938" s="119"/>
    </row>
    <row r="939" spans="1:10">
      <c r="A939" s="60" t="s">
        <v>1107</v>
      </c>
      <c r="B939" s="60">
        <v>56499</v>
      </c>
      <c r="C939" s="61">
        <v>1898.0517241379309</v>
      </c>
      <c r="D939" s="57"/>
      <c r="E939" s="32" t="s">
        <v>15919</v>
      </c>
      <c r="F939" s="28">
        <v>1898.05</v>
      </c>
      <c r="G939" s="57"/>
      <c r="H939" s="18">
        <f t="shared" si="14"/>
        <v>1.7241379309780314E-3</v>
      </c>
      <c r="I939" s="119"/>
      <c r="J939" s="119"/>
    </row>
    <row r="940" spans="1:10">
      <c r="A940" s="60" t="s">
        <v>1107</v>
      </c>
      <c r="B940" s="60">
        <v>56500</v>
      </c>
      <c r="C940" s="61">
        <v>2078.0517241379312</v>
      </c>
      <c r="D940" s="57"/>
      <c r="E940" s="32" t="s">
        <v>15920</v>
      </c>
      <c r="F940" s="28">
        <v>2078.0500000000002</v>
      </c>
      <c r="G940" s="57"/>
      <c r="H940" s="18">
        <f t="shared" si="14"/>
        <v>1.7241379309780314E-3</v>
      </c>
      <c r="I940" s="119"/>
      <c r="J940" s="119"/>
    </row>
    <row r="941" spans="1:10">
      <c r="A941" s="60" t="s">
        <v>1107</v>
      </c>
      <c r="B941" s="60">
        <v>56501</v>
      </c>
      <c r="C941" s="61">
        <v>72.939655172413794</v>
      </c>
      <c r="D941" s="57"/>
      <c r="E941" s="32" t="s">
        <v>15921</v>
      </c>
      <c r="F941" s="28">
        <v>72.94</v>
      </c>
      <c r="G941" s="57"/>
      <c r="H941" s="18">
        <f t="shared" si="14"/>
        <v>-3.4482758620413279E-4</v>
      </c>
      <c r="I941" s="119"/>
      <c r="J941" s="119"/>
    </row>
    <row r="942" spans="1:10">
      <c r="A942" s="60" t="s">
        <v>1107</v>
      </c>
      <c r="B942" s="60">
        <v>56502</v>
      </c>
      <c r="C942" s="61">
        <v>1528.4396551724139</v>
      </c>
      <c r="D942" s="57"/>
      <c r="E942" s="32" t="s">
        <v>15922</v>
      </c>
      <c r="F942" s="28">
        <v>1528.44</v>
      </c>
      <c r="G942" s="57"/>
      <c r="H942" s="18">
        <f t="shared" si="14"/>
        <v>-3.448275861046568E-4</v>
      </c>
      <c r="I942" s="119"/>
      <c r="J942" s="119"/>
    </row>
    <row r="943" spans="1:10">
      <c r="A943" s="60" t="s">
        <v>1107</v>
      </c>
      <c r="B943" s="60">
        <v>56503</v>
      </c>
      <c r="C943" s="61">
        <v>1239.5689655172416</v>
      </c>
      <c r="D943" s="57"/>
      <c r="E943" s="32" t="s">
        <v>15923</v>
      </c>
      <c r="F943" s="28">
        <v>1239.57</v>
      </c>
      <c r="G943" s="57"/>
      <c r="H943" s="18">
        <f t="shared" si="14"/>
        <v>-1.0344827583139704E-3</v>
      </c>
      <c r="I943" s="119"/>
      <c r="J943" s="119"/>
    </row>
    <row r="944" spans="1:10">
      <c r="A944" s="60" t="s">
        <v>1107</v>
      </c>
      <c r="B944" s="60">
        <v>56504</v>
      </c>
      <c r="C944" s="61">
        <v>66</v>
      </c>
      <c r="D944" s="57"/>
      <c r="E944" s="32" t="s">
        <v>15924</v>
      </c>
      <c r="F944" s="28">
        <v>66</v>
      </c>
      <c r="G944" s="57"/>
      <c r="H944" s="18">
        <f t="shared" si="14"/>
        <v>0</v>
      </c>
      <c r="I944" s="119"/>
      <c r="J944" s="119"/>
    </row>
    <row r="945" spans="1:10">
      <c r="A945" s="60" t="s">
        <v>1107</v>
      </c>
      <c r="B945" s="60">
        <v>56505</v>
      </c>
      <c r="C945" s="61">
        <v>168.97413793103448</v>
      </c>
      <c r="D945" s="57"/>
      <c r="E945" s="32" t="s">
        <v>15925</v>
      </c>
      <c r="F945" s="28">
        <v>168.97</v>
      </c>
      <c r="G945" s="57"/>
      <c r="H945" s="18">
        <f t="shared" si="14"/>
        <v>4.1379310344780151E-3</v>
      </c>
      <c r="I945" s="119"/>
      <c r="J945" s="119"/>
    </row>
    <row r="946" spans="1:10">
      <c r="A946" s="60" t="s">
        <v>1107</v>
      </c>
      <c r="B946" s="60">
        <v>56506</v>
      </c>
      <c r="C946" s="61">
        <v>198.00000000000003</v>
      </c>
      <c r="D946" s="57"/>
      <c r="E946" s="32" t="s">
        <v>15926</v>
      </c>
      <c r="F946" s="28">
        <v>198</v>
      </c>
      <c r="G946" s="57"/>
      <c r="H946" s="18">
        <f t="shared" si="14"/>
        <v>0</v>
      </c>
      <c r="I946" s="119"/>
      <c r="J946" s="119"/>
    </row>
    <row r="947" spans="1:10">
      <c r="A947" s="60" t="s">
        <v>1107</v>
      </c>
      <c r="B947" s="60">
        <v>56507</v>
      </c>
      <c r="C947" s="61">
        <v>2707.1034482758619</v>
      </c>
      <c r="D947" s="57"/>
      <c r="E947" s="32" t="s">
        <v>15927</v>
      </c>
      <c r="F947" s="28">
        <v>2707.1</v>
      </c>
      <c r="G947" s="57"/>
      <c r="H947" s="18">
        <f t="shared" si="14"/>
        <v>3.4482758619560627E-3</v>
      </c>
      <c r="I947" s="119"/>
      <c r="J947" s="119"/>
    </row>
    <row r="948" spans="1:10">
      <c r="A948" s="60" t="s">
        <v>1107</v>
      </c>
      <c r="B948" s="60">
        <v>56508</v>
      </c>
      <c r="C948" s="61">
        <v>3056.1120689655177</v>
      </c>
      <c r="D948" s="57"/>
      <c r="E948" s="32" t="s">
        <v>15928</v>
      </c>
      <c r="F948" s="28">
        <v>3056.11</v>
      </c>
      <c r="G948" s="57"/>
      <c r="H948" s="18">
        <f t="shared" si="14"/>
        <v>2.0689655175374355E-3</v>
      </c>
      <c r="I948" s="119"/>
      <c r="J948" s="119"/>
    </row>
    <row r="949" spans="1:10">
      <c r="A949" s="60" t="s">
        <v>1107</v>
      </c>
      <c r="B949" s="60">
        <v>56509</v>
      </c>
      <c r="C949" s="61">
        <v>4314.5258620689665</v>
      </c>
      <c r="D949" s="57"/>
      <c r="E949" s="32" t="s">
        <v>15929</v>
      </c>
      <c r="F949" s="28">
        <v>4314.53</v>
      </c>
      <c r="G949" s="57"/>
      <c r="H949" s="18">
        <f t="shared" si="14"/>
        <v>-4.1379310332558816E-3</v>
      </c>
      <c r="I949" s="119"/>
      <c r="J949" s="119"/>
    </row>
    <row r="950" spans="1:10">
      <c r="A950" s="60" t="s">
        <v>1107</v>
      </c>
      <c r="B950" s="60">
        <v>56510</v>
      </c>
      <c r="C950" s="61">
        <v>1523.5689655172414</v>
      </c>
      <c r="D950" s="57"/>
      <c r="E950" s="32" t="s">
        <v>15930</v>
      </c>
      <c r="F950" s="28">
        <v>1523.57</v>
      </c>
      <c r="G950" s="57"/>
      <c r="H950" s="18">
        <f t="shared" si="14"/>
        <v>-1.0344827585413441E-3</v>
      </c>
      <c r="I950" s="119"/>
      <c r="J950" s="119"/>
    </row>
    <row r="951" spans="1:10">
      <c r="A951" s="60" t="s">
        <v>1107</v>
      </c>
      <c r="B951" s="60">
        <v>56511</v>
      </c>
      <c r="C951" s="61">
        <v>1327.6379310344828</v>
      </c>
      <c r="D951" s="57"/>
      <c r="E951" s="32" t="s">
        <v>15931</v>
      </c>
      <c r="F951" s="28">
        <v>1327.64</v>
      </c>
      <c r="G951" s="57"/>
      <c r="H951" s="18">
        <f t="shared" si="14"/>
        <v>-2.0689655173100618E-3</v>
      </c>
      <c r="I951" s="119"/>
      <c r="J951" s="119"/>
    </row>
    <row r="952" spans="1:10">
      <c r="A952" s="60" t="s">
        <v>1107</v>
      </c>
      <c r="B952" s="60">
        <v>56512</v>
      </c>
      <c r="C952" s="61">
        <v>186.32758620689654</v>
      </c>
      <c r="D952" s="57"/>
      <c r="E952" s="32" t="s">
        <v>15932</v>
      </c>
      <c r="F952" s="28">
        <v>186.33</v>
      </c>
      <c r="G952" s="57"/>
      <c r="H952" s="18">
        <f t="shared" si="14"/>
        <v>-2.4137931034715621E-3</v>
      </c>
      <c r="I952" s="119"/>
      <c r="J952" s="119"/>
    </row>
    <row r="953" spans="1:10">
      <c r="A953" s="60" t="s">
        <v>1107</v>
      </c>
      <c r="B953" s="60">
        <v>56513</v>
      </c>
      <c r="C953" s="61">
        <v>1977.1982758620693</v>
      </c>
      <c r="D953" s="57"/>
      <c r="E953" s="32" t="s">
        <v>15933</v>
      </c>
      <c r="F953" s="28">
        <v>1977.2</v>
      </c>
      <c r="G953" s="57"/>
      <c r="H953" s="18">
        <f t="shared" si="14"/>
        <v>-1.7241379307506577E-3</v>
      </c>
      <c r="I953" s="119"/>
      <c r="J953" s="119"/>
    </row>
    <row r="954" spans="1:10">
      <c r="A954" s="60" t="s">
        <v>1107</v>
      </c>
      <c r="B954" s="60">
        <v>56514</v>
      </c>
      <c r="C954" s="61">
        <v>551.05172413793105</v>
      </c>
      <c r="D954" s="57"/>
      <c r="E954" s="32" t="s">
        <v>15934</v>
      </c>
      <c r="F954" s="28">
        <v>551.04999999999995</v>
      </c>
      <c r="G954" s="57"/>
      <c r="H954" s="18">
        <f t="shared" si="14"/>
        <v>1.7241379310917182E-3</v>
      </c>
      <c r="I954" s="119"/>
      <c r="J954" s="119"/>
    </row>
    <row r="955" spans="1:10">
      <c r="A955" s="60" t="s">
        <v>1107</v>
      </c>
      <c r="B955" s="60">
        <v>56515</v>
      </c>
      <c r="C955" s="61">
        <v>1467.6120689655174</v>
      </c>
      <c r="D955" s="57"/>
      <c r="E955" s="32" t="s">
        <v>15935</v>
      </c>
      <c r="F955" s="28">
        <v>1467.61</v>
      </c>
      <c r="G955" s="57"/>
      <c r="H955" s="18">
        <f t="shared" si="14"/>
        <v>2.0689655175374355E-3</v>
      </c>
      <c r="I955" s="119"/>
      <c r="J955" s="119"/>
    </row>
    <row r="956" spans="1:10">
      <c r="A956" s="60" t="s">
        <v>1107</v>
      </c>
      <c r="B956" s="60">
        <v>56516</v>
      </c>
      <c r="C956" s="61">
        <v>2769.7931034482763</v>
      </c>
      <c r="D956" s="57"/>
      <c r="E956" s="32" t="s">
        <v>15936</v>
      </c>
      <c r="F956" s="28">
        <v>2769.79</v>
      </c>
      <c r="G956" s="57"/>
      <c r="H956" s="18">
        <f t="shared" si="14"/>
        <v>3.1034482763061533E-3</v>
      </c>
      <c r="I956" s="119"/>
      <c r="J956" s="119"/>
    </row>
    <row r="957" spans="1:10">
      <c r="A957" s="60" t="s">
        <v>1107</v>
      </c>
      <c r="B957" s="60">
        <v>56517</v>
      </c>
      <c r="C957" s="61">
        <v>1008.7586206896553</v>
      </c>
      <c r="D957" s="57"/>
      <c r="E957" s="32" t="s">
        <v>15937</v>
      </c>
      <c r="F957" s="28">
        <v>1008.76</v>
      </c>
      <c r="G957" s="57"/>
      <c r="H957" s="18">
        <f t="shared" si="14"/>
        <v>-1.3793103446460009E-3</v>
      </c>
      <c r="I957" s="119"/>
      <c r="J957" s="119"/>
    </row>
    <row r="958" spans="1:10">
      <c r="A958" s="60" t="s">
        <v>1107</v>
      </c>
      <c r="B958" s="60">
        <v>56518</v>
      </c>
      <c r="C958" s="61">
        <v>1646.6465517241379</v>
      </c>
      <c r="D958" s="57"/>
      <c r="E958" s="32" t="s">
        <v>15938</v>
      </c>
      <c r="F958" s="28">
        <v>1646.65</v>
      </c>
      <c r="G958" s="57"/>
      <c r="H958" s="18">
        <f t="shared" si="14"/>
        <v>-3.4482758621834364E-3</v>
      </c>
      <c r="I958" s="119"/>
      <c r="J958" s="119"/>
    </row>
    <row r="959" spans="1:10">
      <c r="A959" s="60" t="s">
        <v>1107</v>
      </c>
      <c r="B959" s="60">
        <v>56519</v>
      </c>
      <c r="C959" s="61">
        <v>1646.6465517241379</v>
      </c>
      <c r="D959" s="57"/>
      <c r="E959" s="32" t="s">
        <v>15939</v>
      </c>
      <c r="F959" s="28">
        <v>1646.65</v>
      </c>
      <c r="G959" s="57"/>
      <c r="H959" s="18">
        <f t="shared" si="14"/>
        <v>-3.4482758621834364E-3</v>
      </c>
      <c r="I959" s="119"/>
      <c r="J959" s="119"/>
    </row>
    <row r="960" spans="1:10">
      <c r="A960" s="60" t="s">
        <v>1107</v>
      </c>
      <c r="B960" s="60">
        <v>56520</v>
      </c>
      <c r="C960" s="61">
        <v>1007.7586206896552</v>
      </c>
      <c r="D960" s="57"/>
      <c r="E960" s="32" t="s">
        <v>15940</v>
      </c>
      <c r="F960" s="28">
        <v>1007.76</v>
      </c>
      <c r="G960" s="57"/>
      <c r="H960" s="18">
        <f t="shared" si="14"/>
        <v>-1.3793103447596877E-3</v>
      </c>
      <c r="I960" s="119"/>
      <c r="J960" s="119"/>
    </row>
    <row r="961" spans="1:10">
      <c r="A961" s="60" t="s">
        <v>1107</v>
      </c>
      <c r="B961" s="60">
        <v>56521</v>
      </c>
      <c r="C961" s="61">
        <v>2086.2068965517242</v>
      </c>
      <c r="D961" s="57"/>
      <c r="E961" s="32" t="s">
        <v>15941</v>
      </c>
      <c r="F961" s="28">
        <v>2086.21</v>
      </c>
      <c r="G961" s="57"/>
      <c r="H961" s="18">
        <f t="shared" si="14"/>
        <v>-3.1034482758514059E-3</v>
      </c>
      <c r="I961" s="119"/>
      <c r="J961" s="119"/>
    </row>
    <row r="962" spans="1:10">
      <c r="A962" s="60" t="s">
        <v>1107</v>
      </c>
      <c r="B962" s="60">
        <v>56522</v>
      </c>
      <c r="C962" s="61">
        <v>180.00000000000003</v>
      </c>
      <c r="D962" s="57"/>
      <c r="E962" s="32" t="s">
        <v>15942</v>
      </c>
      <c r="F962" s="28">
        <v>180</v>
      </c>
      <c r="G962" s="57"/>
      <c r="H962" s="18">
        <f t="shared" si="14"/>
        <v>0</v>
      </c>
      <c r="I962" s="119"/>
      <c r="J962" s="119"/>
    </row>
    <row r="963" spans="1:10">
      <c r="A963" s="60" t="s">
        <v>1107</v>
      </c>
      <c r="B963" s="60">
        <v>56523</v>
      </c>
      <c r="C963" s="61">
        <v>947.42241379310349</v>
      </c>
      <c r="D963" s="57"/>
      <c r="E963" s="32" t="s">
        <v>15943</v>
      </c>
      <c r="F963" s="28">
        <v>947.42000000000007</v>
      </c>
      <c r="G963" s="57"/>
      <c r="H963" s="18">
        <f t="shared" si="14"/>
        <v>2.4137931034147186E-3</v>
      </c>
      <c r="I963" s="119"/>
      <c r="J963" s="119"/>
    </row>
    <row r="964" spans="1:10">
      <c r="A964" s="60" t="s">
        <v>1107</v>
      </c>
      <c r="B964" s="60">
        <v>56524</v>
      </c>
      <c r="C964" s="61">
        <v>947.42241379310349</v>
      </c>
      <c r="D964" s="57"/>
      <c r="E964" s="32" t="s">
        <v>15944</v>
      </c>
      <c r="F964" s="28">
        <v>947.42000000000007</v>
      </c>
      <c r="G964" s="57"/>
      <c r="H964" s="18">
        <f t="shared" si="14"/>
        <v>2.4137931034147186E-3</v>
      </c>
      <c r="I964" s="119"/>
      <c r="J964" s="119"/>
    </row>
    <row r="965" spans="1:10">
      <c r="A965" s="60" t="s">
        <v>1107</v>
      </c>
      <c r="B965" s="60">
        <v>56525</v>
      </c>
      <c r="C965" s="61">
        <v>3028.1034482758623</v>
      </c>
      <c r="D965" s="57"/>
      <c r="E965" s="32" t="s">
        <v>15945</v>
      </c>
      <c r="F965" s="28">
        <v>3028.1</v>
      </c>
      <c r="G965" s="57"/>
      <c r="H965" s="18">
        <f t="shared" si="14"/>
        <v>3.4482758624108101E-3</v>
      </c>
      <c r="I965" s="119"/>
      <c r="J965" s="119"/>
    </row>
    <row r="966" spans="1:10">
      <c r="A966" s="60" t="s">
        <v>1107</v>
      </c>
      <c r="B966" s="60">
        <v>56526</v>
      </c>
      <c r="C966" s="61">
        <v>7586.2068965517246</v>
      </c>
      <c r="D966" s="57"/>
      <c r="E966" s="32" t="s">
        <v>15946</v>
      </c>
      <c r="F966" s="28">
        <v>7586.21</v>
      </c>
      <c r="G966" s="57"/>
      <c r="H966" s="18">
        <f t="shared" si="14"/>
        <v>-3.1034482753966586E-3</v>
      </c>
      <c r="I966" s="119"/>
      <c r="J966" s="119"/>
    </row>
    <row r="967" spans="1:10">
      <c r="A967" s="60" t="s">
        <v>1107</v>
      </c>
      <c r="B967" s="60">
        <v>56527</v>
      </c>
      <c r="C967" s="61">
        <v>2470.6896551724139</v>
      </c>
      <c r="D967" s="57"/>
      <c r="E967" s="32" t="s">
        <v>15947</v>
      </c>
      <c r="F967" s="28">
        <v>2470.69</v>
      </c>
      <c r="G967" s="57"/>
      <c r="H967" s="18">
        <f t="shared" si="14"/>
        <v>-3.448275861046568E-4</v>
      </c>
      <c r="I967" s="119"/>
      <c r="J967" s="119"/>
    </row>
    <row r="968" spans="1:10">
      <c r="A968" s="60" t="s">
        <v>1107</v>
      </c>
      <c r="B968" s="60">
        <v>56528</v>
      </c>
      <c r="C968" s="61">
        <v>2434.0862068965521</v>
      </c>
      <c r="D968" s="57"/>
      <c r="E968" s="32" t="s">
        <v>15948</v>
      </c>
      <c r="F968" s="28">
        <v>2434.09</v>
      </c>
      <c r="G968" s="57"/>
      <c r="H968" s="18">
        <f t="shared" ref="H968:H1029" si="15">+C968-F968</f>
        <v>-3.7931034480607195E-3</v>
      </c>
      <c r="I968" s="119"/>
      <c r="J968" s="119"/>
    </row>
    <row r="969" spans="1:10">
      <c r="A969" s="60" t="s">
        <v>1107</v>
      </c>
      <c r="B969" s="60">
        <v>56529</v>
      </c>
      <c r="C969" s="61">
        <v>1698.2758620689656</v>
      </c>
      <c r="D969" s="57"/>
      <c r="E969" s="32" t="s">
        <v>15949</v>
      </c>
      <c r="F969" s="28">
        <v>1698.28</v>
      </c>
      <c r="G969" s="57"/>
      <c r="H969" s="18">
        <f t="shared" si="15"/>
        <v>-4.13793103439275E-3</v>
      </c>
      <c r="I969" s="119"/>
      <c r="J969" s="119"/>
    </row>
    <row r="970" spans="1:10">
      <c r="A970" s="60" t="s">
        <v>1107</v>
      </c>
      <c r="B970" s="60">
        <v>56530</v>
      </c>
      <c r="C970" s="61">
        <v>2010.6465517241379</v>
      </c>
      <c r="D970" s="57"/>
      <c r="E970" s="32" t="s">
        <v>15950</v>
      </c>
      <c r="F970" s="28">
        <v>2010.65</v>
      </c>
      <c r="G970" s="57"/>
      <c r="H970" s="18">
        <f t="shared" si="15"/>
        <v>-3.4482758621834364E-3</v>
      </c>
      <c r="I970" s="119"/>
      <c r="J970" s="119"/>
    </row>
    <row r="971" spans="1:10">
      <c r="A971" s="60" t="s">
        <v>1107</v>
      </c>
      <c r="B971" s="60">
        <v>56531</v>
      </c>
      <c r="C971" s="61">
        <v>3849.1379310344832</v>
      </c>
      <c r="D971" s="57"/>
      <c r="E971" s="32" t="s">
        <v>15951</v>
      </c>
      <c r="F971" s="28">
        <v>3849.1400000000003</v>
      </c>
      <c r="G971" s="57"/>
      <c r="H971" s="18">
        <f t="shared" si="15"/>
        <v>-2.0689655170826882E-3</v>
      </c>
      <c r="I971" s="119"/>
      <c r="J971" s="119"/>
    </row>
    <row r="972" spans="1:10">
      <c r="A972" s="60" t="s">
        <v>1107</v>
      </c>
      <c r="B972" s="60">
        <v>56532</v>
      </c>
      <c r="C972" s="61">
        <v>1758.6120689655174</v>
      </c>
      <c r="D972" s="57"/>
      <c r="E972" s="32" t="s">
        <v>15952</v>
      </c>
      <c r="F972" s="28">
        <v>1758.61</v>
      </c>
      <c r="G972" s="57"/>
      <c r="H972" s="18">
        <f t="shared" si="15"/>
        <v>2.0689655175374355E-3</v>
      </c>
      <c r="I972" s="119"/>
      <c r="J972" s="119"/>
    </row>
    <row r="973" spans="1:10">
      <c r="A973" s="60" t="s">
        <v>1107</v>
      </c>
      <c r="B973" s="60">
        <v>56533</v>
      </c>
      <c r="C973" s="61">
        <v>198.00000000000003</v>
      </c>
      <c r="D973" s="57"/>
      <c r="E973" s="32" t="s">
        <v>15953</v>
      </c>
      <c r="F973" s="28">
        <v>198</v>
      </c>
      <c r="G973" s="57"/>
      <c r="H973" s="18">
        <f t="shared" si="15"/>
        <v>0</v>
      </c>
      <c r="I973" s="119"/>
      <c r="J973" s="119"/>
    </row>
    <row r="974" spans="1:10">
      <c r="A974" s="60" t="s">
        <v>1107</v>
      </c>
      <c r="B974" s="60">
        <v>56534</v>
      </c>
      <c r="C974" s="61">
        <v>1698.2758620689656</v>
      </c>
      <c r="D974" s="57"/>
      <c r="E974" s="32" t="s">
        <v>15954</v>
      </c>
      <c r="F974" s="28">
        <v>1698.2800000000002</v>
      </c>
      <c r="G974" s="57"/>
      <c r="H974" s="18">
        <f t="shared" si="15"/>
        <v>-4.1379310346201237E-3</v>
      </c>
      <c r="I974" s="119"/>
      <c r="J974" s="119"/>
    </row>
    <row r="975" spans="1:10">
      <c r="A975" s="60" t="s">
        <v>1107</v>
      </c>
      <c r="B975" s="60">
        <v>56535</v>
      </c>
      <c r="C975" s="61">
        <v>172.41379310344828</v>
      </c>
      <c r="D975" s="57"/>
      <c r="E975" s="32" t="s">
        <v>15955</v>
      </c>
      <c r="F975" s="28">
        <v>172.41</v>
      </c>
      <c r="G975" s="57"/>
      <c r="H975" s="18">
        <f t="shared" si="15"/>
        <v>3.7931034482880932E-3</v>
      </c>
      <c r="I975" s="119"/>
      <c r="J975" s="119"/>
    </row>
    <row r="976" spans="1:10">
      <c r="A976" s="60" t="s">
        <v>1107</v>
      </c>
      <c r="B976" s="60">
        <v>56536</v>
      </c>
      <c r="C976" s="61">
        <v>3028.1034482758623</v>
      </c>
      <c r="D976" s="57"/>
      <c r="E976" s="32" t="s">
        <v>15956</v>
      </c>
      <c r="F976" s="28">
        <v>3028.1</v>
      </c>
      <c r="G976" s="57"/>
      <c r="H976" s="18">
        <f t="shared" si="15"/>
        <v>3.4482758624108101E-3</v>
      </c>
      <c r="I976" s="119"/>
      <c r="J976" s="119"/>
    </row>
    <row r="977" spans="1:10">
      <c r="A977" s="60" t="s">
        <v>1107</v>
      </c>
      <c r="B977" s="60">
        <v>56537</v>
      </c>
      <c r="C977" s="61">
        <v>2142.2413793103451</v>
      </c>
      <c r="D977" s="57"/>
      <c r="E977" s="32" t="s">
        <v>15957</v>
      </c>
      <c r="F977" s="28">
        <v>2142.2399999999998</v>
      </c>
      <c r="G977" s="57"/>
      <c r="H977" s="18">
        <f t="shared" si="15"/>
        <v>1.3793103453281219E-3</v>
      </c>
      <c r="I977" s="119"/>
      <c r="J977" s="119"/>
    </row>
    <row r="978" spans="1:10">
      <c r="A978" s="60" t="s">
        <v>1107</v>
      </c>
      <c r="B978" s="60">
        <v>56538</v>
      </c>
      <c r="C978" s="61">
        <v>947.5</v>
      </c>
      <c r="D978" s="57"/>
      <c r="E978" s="32" t="s">
        <v>15958</v>
      </c>
      <c r="F978" s="28">
        <v>947.5</v>
      </c>
      <c r="G978" s="57"/>
      <c r="H978" s="18">
        <f t="shared" si="15"/>
        <v>0</v>
      </c>
      <c r="I978" s="119"/>
      <c r="J978" s="119"/>
    </row>
    <row r="979" spans="1:10">
      <c r="A979" s="60" t="s">
        <v>1107</v>
      </c>
      <c r="B979" s="60">
        <v>56539</v>
      </c>
      <c r="C979" s="61">
        <v>1007.7586206896552</v>
      </c>
      <c r="D979" s="57"/>
      <c r="E979" s="32" t="s">
        <v>15959</v>
      </c>
      <c r="F979" s="28">
        <v>1007.76</v>
      </c>
      <c r="G979" s="57"/>
      <c r="H979" s="18">
        <f t="shared" si="15"/>
        <v>-1.3793103447596877E-3</v>
      </c>
      <c r="I979" s="119"/>
      <c r="J979" s="119"/>
    </row>
    <row r="980" spans="1:10">
      <c r="A980" s="60" t="s">
        <v>1107</v>
      </c>
      <c r="B980" s="60">
        <v>56540</v>
      </c>
      <c r="C980" s="61">
        <v>947.43103448275872</v>
      </c>
      <c r="D980" s="57"/>
      <c r="E980" s="32" t="s">
        <v>15960</v>
      </c>
      <c r="F980" s="28">
        <v>947.43000000000006</v>
      </c>
      <c r="G980" s="57"/>
      <c r="H980" s="18">
        <f t="shared" si="15"/>
        <v>1.0344827586550309E-3</v>
      </c>
      <c r="I980" s="119"/>
      <c r="J980" s="119"/>
    </row>
    <row r="981" spans="1:10">
      <c r="A981" s="60" t="s">
        <v>1107</v>
      </c>
      <c r="B981" s="60">
        <v>56541</v>
      </c>
      <c r="C981" s="61">
        <v>1007.7586206896552</v>
      </c>
      <c r="D981" s="57"/>
      <c r="E981" s="32" t="s">
        <v>15961</v>
      </c>
      <c r="F981" s="28">
        <v>1007.76</v>
      </c>
      <c r="G981" s="57"/>
      <c r="H981" s="18">
        <f t="shared" si="15"/>
        <v>-1.3793103447596877E-3</v>
      </c>
      <c r="I981" s="119"/>
      <c r="J981" s="119"/>
    </row>
    <row r="982" spans="1:10">
      <c r="A982" s="60" t="s">
        <v>1107</v>
      </c>
      <c r="B982" s="60">
        <v>56542</v>
      </c>
      <c r="C982" s="61">
        <v>947.42241379310349</v>
      </c>
      <c r="D982" s="57"/>
      <c r="E982" s="32" t="s">
        <v>15962</v>
      </c>
      <c r="F982" s="28">
        <v>947.42000000000007</v>
      </c>
      <c r="G982" s="57"/>
      <c r="H982" s="18">
        <f t="shared" si="15"/>
        <v>2.4137931034147186E-3</v>
      </c>
      <c r="I982" s="119"/>
      <c r="J982" s="119"/>
    </row>
    <row r="983" spans="1:10">
      <c r="A983" s="60" t="s">
        <v>1107</v>
      </c>
      <c r="B983" s="60">
        <v>56543</v>
      </c>
      <c r="C983" s="61">
        <v>2249.9482758620693</v>
      </c>
      <c r="D983" s="57"/>
      <c r="E983" s="32" t="s">
        <v>15963</v>
      </c>
      <c r="F983" s="28">
        <v>2249.9499999999998</v>
      </c>
      <c r="G983" s="57"/>
      <c r="H983" s="18">
        <f t="shared" si="15"/>
        <v>-1.724137930523284E-3</v>
      </c>
      <c r="I983" s="119"/>
      <c r="J983" s="119"/>
    </row>
    <row r="984" spans="1:10">
      <c r="A984" s="60" t="s">
        <v>1107</v>
      </c>
      <c r="B984" s="60">
        <v>56544</v>
      </c>
      <c r="C984" s="61">
        <v>1698.2758620689656</v>
      </c>
      <c r="D984" s="57"/>
      <c r="E984" s="32" t="s">
        <v>15964</v>
      </c>
      <c r="F984" s="28">
        <v>1698.28</v>
      </c>
      <c r="G984" s="57"/>
      <c r="H984" s="18">
        <f t="shared" si="15"/>
        <v>-4.13793103439275E-3</v>
      </c>
      <c r="I984" s="119"/>
      <c r="J984" s="119"/>
    </row>
    <row r="985" spans="1:10">
      <c r="A985" s="60" t="s">
        <v>1107</v>
      </c>
      <c r="B985" s="60">
        <v>56545</v>
      </c>
      <c r="C985" s="61">
        <v>2862.0603448275861</v>
      </c>
      <c r="D985" s="57"/>
      <c r="E985" s="32" t="s">
        <v>15965</v>
      </c>
      <c r="F985" s="28">
        <v>2862.06</v>
      </c>
      <c r="G985" s="57"/>
      <c r="H985" s="18">
        <f t="shared" si="15"/>
        <v>3.448275861046568E-4</v>
      </c>
      <c r="I985" s="119"/>
      <c r="J985" s="119"/>
    </row>
    <row r="986" spans="1:10">
      <c r="A986" s="60" t="s">
        <v>1107</v>
      </c>
      <c r="B986" s="60">
        <v>56546</v>
      </c>
      <c r="C986" s="61">
        <v>1698.2758620689656</v>
      </c>
      <c r="D986" s="57"/>
      <c r="E986" s="32" t="s">
        <v>15966</v>
      </c>
      <c r="F986" s="28">
        <v>1698.28</v>
      </c>
      <c r="G986" s="57"/>
      <c r="H986" s="18">
        <f t="shared" si="15"/>
        <v>-4.13793103439275E-3</v>
      </c>
      <c r="I986" s="119"/>
      <c r="J986" s="119"/>
    </row>
    <row r="987" spans="1:10">
      <c r="A987" s="60" t="s">
        <v>1107</v>
      </c>
      <c r="B987" s="60">
        <v>56547</v>
      </c>
      <c r="C987" s="61">
        <v>947.42241379310349</v>
      </c>
      <c r="D987" s="57"/>
      <c r="E987" s="32" t="s">
        <v>15967</v>
      </c>
      <c r="F987" s="28">
        <v>947.42</v>
      </c>
      <c r="G987" s="57"/>
      <c r="H987" s="18">
        <f t="shared" si="15"/>
        <v>2.4137931035284055E-3</v>
      </c>
      <c r="I987" s="119"/>
      <c r="J987" s="119"/>
    </row>
    <row r="988" spans="1:10">
      <c r="A988" s="60" t="s">
        <v>1107</v>
      </c>
      <c r="B988" s="60">
        <v>56548</v>
      </c>
      <c r="C988" s="61">
        <v>1698.2758620689656</v>
      </c>
      <c r="D988" s="57"/>
      <c r="E988" s="32" t="s">
        <v>15968</v>
      </c>
      <c r="F988" s="28">
        <v>1698.28</v>
      </c>
      <c r="G988" s="57"/>
      <c r="H988" s="18">
        <f t="shared" si="15"/>
        <v>-4.13793103439275E-3</v>
      </c>
      <c r="I988" s="119"/>
      <c r="J988" s="119"/>
    </row>
    <row r="989" spans="1:10">
      <c r="A989" s="60" t="s">
        <v>1107</v>
      </c>
      <c r="B989" s="60">
        <v>56549</v>
      </c>
      <c r="C989" s="61">
        <v>66</v>
      </c>
      <c r="D989" s="57"/>
      <c r="E989" s="32" t="s">
        <v>15969</v>
      </c>
      <c r="F989" s="28">
        <v>66</v>
      </c>
      <c r="G989" s="57"/>
      <c r="H989" s="18">
        <f t="shared" si="15"/>
        <v>0</v>
      </c>
      <c r="I989" s="119"/>
      <c r="J989" s="119"/>
    </row>
    <row r="990" spans="1:10">
      <c r="A990" s="60" t="s">
        <v>1107</v>
      </c>
      <c r="B990" s="60">
        <v>56550</v>
      </c>
      <c r="C990" s="61">
        <v>198.00000000000003</v>
      </c>
      <c r="D990" s="57"/>
      <c r="E990" s="32" t="s">
        <v>15970</v>
      </c>
      <c r="F990" s="28">
        <v>198</v>
      </c>
      <c r="G990" s="57"/>
      <c r="H990" s="18">
        <f t="shared" si="15"/>
        <v>0</v>
      </c>
      <c r="I990" s="119"/>
      <c r="J990" s="119"/>
    </row>
    <row r="991" spans="1:10">
      <c r="A991" s="60" t="s">
        <v>1107</v>
      </c>
      <c r="B991" s="60">
        <v>56551</v>
      </c>
      <c r="C991" s="61">
        <v>198.00000000000003</v>
      </c>
      <c r="D991" s="57"/>
      <c r="E991" s="32" t="s">
        <v>15971</v>
      </c>
      <c r="F991" s="28">
        <v>198</v>
      </c>
      <c r="G991" s="57"/>
      <c r="H991" s="18">
        <f t="shared" si="15"/>
        <v>0</v>
      </c>
      <c r="I991" s="119"/>
      <c r="J991" s="119"/>
    </row>
    <row r="992" spans="1:10">
      <c r="A992" s="60" t="s">
        <v>1107</v>
      </c>
      <c r="B992" s="60">
        <v>56552</v>
      </c>
      <c r="C992" s="61">
        <v>198.00000000000003</v>
      </c>
      <c r="D992" s="57"/>
      <c r="E992" s="32" t="s">
        <v>15972</v>
      </c>
      <c r="F992" s="28">
        <v>198</v>
      </c>
      <c r="G992" s="57"/>
      <c r="H992" s="18">
        <f t="shared" si="15"/>
        <v>0</v>
      </c>
      <c r="I992" s="119"/>
      <c r="J992" s="119"/>
    </row>
    <row r="993" spans="1:12">
      <c r="A993" s="60" t="s">
        <v>1107</v>
      </c>
      <c r="B993" s="60">
        <v>56553</v>
      </c>
      <c r="C993" s="61">
        <v>198.00000000000003</v>
      </c>
      <c r="D993" s="57"/>
      <c r="E993" s="32" t="s">
        <v>15973</v>
      </c>
      <c r="F993" s="28">
        <v>198</v>
      </c>
      <c r="G993" s="57"/>
      <c r="H993" s="18">
        <f t="shared" si="15"/>
        <v>0</v>
      </c>
      <c r="I993" s="119"/>
      <c r="J993" s="119"/>
    </row>
    <row r="994" spans="1:12">
      <c r="A994" s="60" t="s">
        <v>1107</v>
      </c>
      <c r="B994" s="60">
        <v>56554</v>
      </c>
      <c r="C994" s="61">
        <v>3634.4827586206898</v>
      </c>
      <c r="D994" s="57"/>
      <c r="E994" s="32" t="s">
        <v>15974</v>
      </c>
      <c r="F994" s="28">
        <v>3634.4799999999996</v>
      </c>
      <c r="G994" s="57"/>
      <c r="H994" s="18">
        <f t="shared" si="15"/>
        <v>2.7586206902014965E-3</v>
      </c>
      <c r="I994" s="119"/>
      <c r="J994" s="119"/>
    </row>
    <row r="995" spans="1:12">
      <c r="A995" s="60" t="s">
        <v>1107</v>
      </c>
      <c r="B995" s="60">
        <v>56555</v>
      </c>
      <c r="C995" s="61">
        <v>2200.8620689655172</v>
      </c>
      <c r="D995" s="57"/>
      <c r="E995" s="32" t="s">
        <v>15975</v>
      </c>
      <c r="F995" s="28">
        <v>2200.86</v>
      </c>
      <c r="G995" s="57"/>
      <c r="H995" s="18">
        <f t="shared" si="15"/>
        <v>2.0689655170826882E-3</v>
      </c>
      <c r="I995" s="119"/>
      <c r="J995" s="119"/>
    </row>
    <row r="996" spans="1:12">
      <c r="A996" s="60" t="s">
        <v>1107</v>
      </c>
      <c r="B996" s="60">
        <v>56556</v>
      </c>
      <c r="C996" s="61">
        <v>99.000000000000014</v>
      </c>
      <c r="D996" s="57"/>
      <c r="E996" s="32" t="s">
        <v>15976</v>
      </c>
      <c r="F996" s="28">
        <v>99</v>
      </c>
      <c r="G996" s="57"/>
      <c r="H996" s="18">
        <f t="shared" si="15"/>
        <v>0</v>
      </c>
      <c r="I996" s="119"/>
      <c r="J996" s="119"/>
    </row>
    <row r="997" spans="1:12">
      <c r="A997" s="60" t="s">
        <v>1107</v>
      </c>
      <c r="B997" s="60">
        <v>56557</v>
      </c>
      <c r="C997" s="61">
        <v>66</v>
      </c>
      <c r="D997" s="57"/>
      <c r="E997" s="32" t="s">
        <v>15977</v>
      </c>
      <c r="F997" s="28">
        <v>66</v>
      </c>
      <c r="G997" s="57"/>
      <c r="H997" s="18">
        <f t="shared" si="15"/>
        <v>0</v>
      </c>
      <c r="I997" s="119"/>
      <c r="J997" s="119"/>
    </row>
    <row r="998" spans="1:12">
      <c r="A998" s="60" t="s">
        <v>1107</v>
      </c>
      <c r="B998" s="60">
        <v>56558</v>
      </c>
      <c r="C998" s="61">
        <v>947.42241379310349</v>
      </c>
      <c r="D998" s="57"/>
      <c r="E998" s="32" t="s">
        <v>15978</v>
      </c>
      <c r="F998" s="28">
        <v>947.42</v>
      </c>
      <c r="G998" s="57"/>
      <c r="H998" s="18">
        <f t="shared" si="15"/>
        <v>2.4137931035284055E-3</v>
      </c>
      <c r="I998" s="119"/>
      <c r="J998" s="119"/>
    </row>
    <row r="999" spans="1:12">
      <c r="A999" s="60" t="s">
        <v>1107</v>
      </c>
      <c r="B999" s="60">
        <v>56559</v>
      </c>
      <c r="C999" s="61">
        <v>2801.7241379310349</v>
      </c>
      <c r="D999" s="57"/>
      <c r="E999" s="32" t="s">
        <v>15979</v>
      </c>
      <c r="F999" s="28">
        <v>2801.7200000000003</v>
      </c>
      <c r="G999" s="57"/>
      <c r="H999" s="18">
        <f t="shared" si="15"/>
        <v>4.1379310346201237E-3</v>
      </c>
      <c r="I999" s="119"/>
      <c r="J999" s="119"/>
    </row>
    <row r="1000" spans="1:12">
      <c r="A1000" s="60" t="s">
        <v>1107</v>
      </c>
      <c r="B1000" s="60">
        <v>56560</v>
      </c>
      <c r="C1000" s="61">
        <v>99.000000000000014</v>
      </c>
      <c r="D1000" s="57"/>
      <c r="E1000" s="32" t="s">
        <v>15980</v>
      </c>
      <c r="F1000" s="28">
        <v>99</v>
      </c>
      <c r="G1000" s="57"/>
      <c r="H1000" s="18">
        <f t="shared" si="15"/>
        <v>0</v>
      </c>
      <c r="I1000" s="119"/>
      <c r="J1000" s="119"/>
      <c r="K1000" s="36"/>
      <c r="L1000" s="35"/>
    </row>
    <row r="1001" spans="1:12">
      <c r="A1001" s="60" t="s">
        <v>1107</v>
      </c>
      <c r="B1001" s="60">
        <v>56561</v>
      </c>
      <c r="C1001" s="61">
        <v>2098.2758620689656</v>
      </c>
      <c r="D1001" s="57"/>
      <c r="E1001" s="32" t="s">
        <v>15981</v>
      </c>
      <c r="F1001" s="28">
        <v>2098.2800000000002</v>
      </c>
      <c r="G1001" s="57"/>
      <c r="H1001" s="18">
        <f t="shared" si="15"/>
        <v>-4.1379310346201237E-3</v>
      </c>
      <c r="I1001" s="119"/>
      <c r="J1001" s="119"/>
      <c r="K1001" s="36"/>
      <c r="L1001" s="124"/>
    </row>
    <row r="1002" spans="1:12" s="123" customFormat="1" ht="12">
      <c r="A1002" s="60" t="s">
        <v>1107</v>
      </c>
      <c r="B1002" s="60">
        <v>56562</v>
      </c>
      <c r="C1002" s="61">
        <v>200</v>
      </c>
      <c r="D1002" s="136"/>
      <c r="E1002" s="128" t="s">
        <v>15982</v>
      </c>
      <c r="F1002" s="129">
        <v>200</v>
      </c>
      <c r="G1002" s="136"/>
      <c r="H1002" s="18">
        <f t="shared" si="15"/>
        <v>0</v>
      </c>
      <c r="L1002" s="124"/>
    </row>
    <row r="1003" spans="1:12" s="84" customFormat="1">
      <c r="A1003" s="60" t="s">
        <v>1107</v>
      </c>
      <c r="B1003" s="60">
        <v>56563</v>
      </c>
      <c r="C1003" s="61">
        <v>2731.8879310344828</v>
      </c>
      <c r="D1003" s="137"/>
      <c r="E1003" s="32" t="s">
        <v>15983</v>
      </c>
      <c r="F1003" s="28">
        <v>2731.89</v>
      </c>
      <c r="G1003" s="137"/>
      <c r="H1003" s="18">
        <f t="shared" si="15"/>
        <v>-2.0689655170826882E-3</v>
      </c>
      <c r="I1003" s="92"/>
      <c r="J1003" s="92"/>
    </row>
    <row r="1004" spans="1:12" s="84" customFormat="1">
      <c r="A1004" s="60" t="s">
        <v>1107</v>
      </c>
      <c r="B1004" s="60">
        <v>56564</v>
      </c>
      <c r="C1004" s="61">
        <v>2792.2327586206898</v>
      </c>
      <c r="D1004" s="137"/>
      <c r="E1004" s="32" t="s">
        <v>15984</v>
      </c>
      <c r="F1004" s="28">
        <v>2792.23</v>
      </c>
      <c r="G1004" s="137"/>
      <c r="H1004" s="18">
        <f t="shared" si="15"/>
        <v>2.7586206897467491E-3</v>
      </c>
      <c r="I1004" s="92"/>
      <c r="J1004" s="92"/>
    </row>
    <row r="1005" spans="1:12" s="84" customFormat="1">
      <c r="A1005" s="60" t="s">
        <v>1107</v>
      </c>
      <c r="B1005" s="60">
        <v>56565</v>
      </c>
      <c r="C1005" s="61">
        <v>2884.4827586206898</v>
      </c>
      <c r="D1005" s="137"/>
      <c r="E1005" s="32" t="s">
        <v>15985</v>
      </c>
      <c r="F1005" s="28">
        <v>2884.48</v>
      </c>
      <c r="G1005" s="137"/>
      <c r="H1005" s="18">
        <f t="shared" si="15"/>
        <v>2.7586206897467491E-3</v>
      </c>
      <c r="I1005" s="92"/>
      <c r="J1005" s="92"/>
    </row>
    <row r="1006" spans="1:12" s="84" customFormat="1">
      <c r="A1006" s="60" t="s">
        <v>1107</v>
      </c>
      <c r="B1006" s="60">
        <v>56566</v>
      </c>
      <c r="C1006" s="61">
        <v>600</v>
      </c>
      <c r="D1006" s="137"/>
      <c r="E1006" s="32" t="s">
        <v>15986</v>
      </c>
      <c r="F1006" s="28">
        <v>600</v>
      </c>
      <c r="G1006" s="137"/>
      <c r="H1006" s="18">
        <f t="shared" si="15"/>
        <v>0</v>
      </c>
      <c r="I1006" s="92"/>
      <c r="J1006" s="92"/>
    </row>
    <row r="1007" spans="1:12" s="84" customFormat="1">
      <c r="A1007" s="60" t="s">
        <v>1107</v>
      </c>
      <c r="B1007" s="60">
        <v>56567</v>
      </c>
      <c r="C1007" s="61">
        <v>400</v>
      </c>
      <c r="D1007" s="137"/>
      <c r="E1007" s="32" t="s">
        <v>15987</v>
      </c>
      <c r="F1007" s="28">
        <v>400</v>
      </c>
      <c r="G1007" s="137"/>
      <c r="H1007" s="18">
        <f t="shared" si="15"/>
        <v>0</v>
      </c>
      <c r="I1007" s="92"/>
      <c r="J1007" s="92"/>
    </row>
    <row r="1008" spans="1:12" s="84" customFormat="1">
      <c r="A1008" s="60" t="s">
        <v>1107</v>
      </c>
      <c r="B1008" s="60">
        <v>56568</v>
      </c>
      <c r="C1008" s="61">
        <v>66</v>
      </c>
      <c r="D1008" s="137"/>
      <c r="E1008" s="32" t="s">
        <v>15988</v>
      </c>
      <c r="F1008" s="28">
        <v>66</v>
      </c>
      <c r="G1008" s="137"/>
      <c r="H1008" s="18">
        <f t="shared" si="15"/>
        <v>0</v>
      </c>
      <c r="I1008" s="92"/>
      <c r="J1008" s="92"/>
    </row>
    <row r="1009" spans="1:10" s="84" customFormat="1">
      <c r="A1009" s="60" t="s">
        <v>1107</v>
      </c>
      <c r="B1009" s="60">
        <v>56569</v>
      </c>
      <c r="C1009" s="61">
        <v>66</v>
      </c>
      <c r="D1009" s="137"/>
      <c r="E1009" s="32" t="s">
        <v>15989</v>
      </c>
      <c r="F1009" s="28">
        <v>66</v>
      </c>
      <c r="G1009" s="137"/>
      <c r="H1009" s="18">
        <f t="shared" si="15"/>
        <v>0</v>
      </c>
      <c r="I1009" s="92"/>
      <c r="J1009" s="92"/>
    </row>
    <row r="1010" spans="1:10" s="84" customFormat="1">
      <c r="A1010" s="60" t="s">
        <v>1107</v>
      </c>
      <c r="B1010" s="60">
        <v>56570</v>
      </c>
      <c r="C1010" s="61">
        <v>1738.8706896551726</v>
      </c>
      <c r="D1010" s="137"/>
      <c r="E1010" s="32" t="s">
        <v>15990</v>
      </c>
      <c r="F1010" s="28">
        <v>1738.87</v>
      </c>
      <c r="G1010" s="137"/>
      <c r="H1010" s="18">
        <f t="shared" si="15"/>
        <v>6.8965517266406096E-4</v>
      </c>
      <c r="I1010" s="92"/>
      <c r="J1010" s="92"/>
    </row>
    <row r="1011" spans="1:10" s="84" customFormat="1">
      <c r="A1011" s="60" t="s">
        <v>1107</v>
      </c>
      <c r="B1011" s="60">
        <v>56571</v>
      </c>
      <c r="C1011" s="61">
        <v>304.73275862068971</v>
      </c>
      <c r="D1011" s="137"/>
      <c r="E1011" s="32" t="s">
        <v>15991</v>
      </c>
      <c r="F1011" s="28">
        <v>304.73</v>
      </c>
      <c r="G1011" s="137"/>
      <c r="H1011" s="18">
        <f t="shared" si="15"/>
        <v>2.7586206896899057E-3</v>
      </c>
      <c r="I1011" s="92"/>
      <c r="J1011" s="92"/>
    </row>
    <row r="1012" spans="1:10" s="84" customFormat="1">
      <c r="A1012" s="60" t="s">
        <v>1107</v>
      </c>
      <c r="B1012" s="60">
        <v>56572</v>
      </c>
      <c r="C1012" s="61">
        <v>168.24137931034483</v>
      </c>
      <c r="D1012" s="137"/>
      <c r="E1012" s="32" t="s">
        <v>15992</v>
      </c>
      <c r="F1012" s="28">
        <v>168.24</v>
      </c>
      <c r="G1012" s="137"/>
      <c r="H1012" s="18">
        <f t="shared" si="15"/>
        <v>1.3793103448165311E-3</v>
      </c>
      <c r="I1012" s="92"/>
      <c r="J1012" s="92"/>
    </row>
    <row r="1013" spans="1:10" s="84" customFormat="1">
      <c r="A1013" s="60" t="s">
        <v>1107</v>
      </c>
      <c r="B1013" s="60">
        <v>56573</v>
      </c>
      <c r="C1013" s="61">
        <v>6274.4568965517246</v>
      </c>
      <c r="D1013" s="137"/>
      <c r="E1013" s="32" t="s">
        <v>15993</v>
      </c>
      <c r="F1013" s="28">
        <v>6274.46</v>
      </c>
      <c r="G1013" s="137"/>
      <c r="H1013" s="18">
        <f t="shared" si="15"/>
        <v>-3.1034482753966586E-3</v>
      </c>
      <c r="I1013" s="92"/>
      <c r="J1013" s="92"/>
    </row>
    <row r="1014" spans="1:10" s="84" customFormat="1">
      <c r="A1014" s="60" t="s">
        <v>1107</v>
      </c>
      <c r="B1014" s="60">
        <v>56574</v>
      </c>
      <c r="C1014" s="61">
        <v>1626.3362068965519</v>
      </c>
      <c r="D1014" s="137"/>
      <c r="E1014" s="32" t="s">
        <v>15994</v>
      </c>
      <c r="F1014" s="28">
        <v>1626.34</v>
      </c>
      <c r="G1014" s="137"/>
      <c r="H1014" s="18">
        <f t="shared" si="15"/>
        <v>-3.7931034480607195E-3</v>
      </c>
      <c r="I1014" s="92"/>
      <c r="J1014" s="92"/>
    </row>
    <row r="1015" spans="1:10" s="84" customFormat="1">
      <c r="A1015" s="60" t="s">
        <v>1107</v>
      </c>
      <c r="B1015" s="60">
        <v>56575</v>
      </c>
      <c r="C1015" s="61">
        <v>1323.1637931034484</v>
      </c>
      <c r="D1015" s="137"/>
      <c r="E1015" s="32" t="s">
        <v>15995</v>
      </c>
      <c r="F1015" s="28">
        <v>1323.16</v>
      </c>
      <c r="G1015" s="137"/>
      <c r="H1015" s="18">
        <f t="shared" si="15"/>
        <v>3.7931034482880932E-3</v>
      </c>
      <c r="I1015" s="92"/>
      <c r="J1015" s="92"/>
    </row>
    <row r="1016" spans="1:10" s="84" customFormat="1">
      <c r="A1016" s="60" t="s">
        <v>1107</v>
      </c>
      <c r="B1016" s="60">
        <v>56576</v>
      </c>
      <c r="C1016" s="61">
        <v>66</v>
      </c>
      <c r="D1016" s="137"/>
      <c r="E1016" s="32" t="s">
        <v>15996</v>
      </c>
      <c r="F1016" s="28">
        <v>66</v>
      </c>
      <c r="G1016" s="137"/>
      <c r="H1016" s="18">
        <f t="shared" si="15"/>
        <v>0</v>
      </c>
      <c r="I1016" s="92"/>
      <c r="J1016" s="92"/>
    </row>
    <row r="1017" spans="1:10" s="84" customFormat="1">
      <c r="A1017" s="60" t="s">
        <v>1107</v>
      </c>
      <c r="B1017" s="60">
        <v>56577</v>
      </c>
      <c r="C1017" s="61">
        <v>180.00000000000003</v>
      </c>
      <c r="D1017" s="137"/>
      <c r="E1017" s="32" t="s">
        <v>15997</v>
      </c>
      <c r="F1017" s="28">
        <v>180</v>
      </c>
      <c r="G1017" s="137"/>
      <c r="H1017" s="18">
        <f t="shared" si="15"/>
        <v>0</v>
      </c>
      <c r="I1017" s="92"/>
      <c r="J1017" s="92"/>
    </row>
    <row r="1018" spans="1:10" s="84" customFormat="1">
      <c r="A1018" s="60" t="s">
        <v>1107</v>
      </c>
      <c r="B1018" s="60">
        <v>56578</v>
      </c>
      <c r="C1018" s="61">
        <v>233.38793103448279</v>
      </c>
      <c r="D1018" s="137"/>
      <c r="E1018" s="32" t="s">
        <v>15998</v>
      </c>
      <c r="F1018" s="28">
        <v>233.39</v>
      </c>
      <c r="G1018" s="137"/>
      <c r="H1018" s="18">
        <f t="shared" si="15"/>
        <v>-2.068965517196375E-3</v>
      </c>
      <c r="I1018" s="92"/>
      <c r="J1018" s="92"/>
    </row>
    <row r="1019" spans="1:10" s="84" customFormat="1">
      <c r="A1019" s="60" t="s">
        <v>1107</v>
      </c>
      <c r="B1019" s="60">
        <v>56579</v>
      </c>
      <c r="C1019" s="61">
        <v>180.00000000000003</v>
      </c>
      <c r="D1019" s="137"/>
      <c r="E1019" s="32" t="s">
        <v>15999</v>
      </c>
      <c r="F1019" s="28">
        <v>180</v>
      </c>
      <c r="G1019" s="137"/>
      <c r="H1019" s="18">
        <f t="shared" si="15"/>
        <v>0</v>
      </c>
      <c r="I1019" s="92"/>
      <c r="J1019" s="92"/>
    </row>
    <row r="1020" spans="1:10" s="84" customFormat="1">
      <c r="A1020" s="60" t="s">
        <v>1107</v>
      </c>
      <c r="B1020" s="60">
        <v>56580</v>
      </c>
      <c r="C1020" s="61">
        <v>1323.1637931034484</v>
      </c>
      <c r="D1020" s="137"/>
      <c r="E1020" s="32" t="s">
        <v>16000</v>
      </c>
      <c r="F1020" s="28">
        <v>1323.16</v>
      </c>
      <c r="G1020" s="137"/>
      <c r="H1020" s="18">
        <f t="shared" si="15"/>
        <v>3.7931034482880932E-3</v>
      </c>
      <c r="I1020" s="92"/>
      <c r="J1020" s="92"/>
    </row>
    <row r="1021" spans="1:10" s="84" customFormat="1">
      <c r="A1021" s="60" t="s">
        <v>1107</v>
      </c>
      <c r="B1021" s="60">
        <v>56581</v>
      </c>
      <c r="C1021" s="61">
        <v>21402.077586206899</v>
      </c>
      <c r="D1021" s="137"/>
      <c r="E1021" s="32" t="s">
        <v>16001</v>
      </c>
      <c r="F1021" s="28">
        <v>21402.080000000002</v>
      </c>
      <c r="G1021" s="137"/>
      <c r="H1021" s="18">
        <f t="shared" si="15"/>
        <v>-2.413793103187345E-3</v>
      </c>
      <c r="I1021" s="92"/>
      <c r="J1021" s="92"/>
    </row>
    <row r="1022" spans="1:10" s="84" customFormat="1">
      <c r="A1022" s="60" t="s">
        <v>1107</v>
      </c>
      <c r="B1022" s="60">
        <v>56582</v>
      </c>
      <c r="C1022" s="61">
        <v>15746.379310344828</v>
      </c>
      <c r="D1022" s="137"/>
      <c r="E1022" s="32" t="s">
        <v>16002</v>
      </c>
      <c r="F1022" s="28">
        <v>15746.38</v>
      </c>
      <c r="G1022" s="137"/>
      <c r="H1022" s="18">
        <f t="shared" si="15"/>
        <v>-6.896551712998189E-4</v>
      </c>
      <c r="I1022" s="92"/>
      <c r="J1022" s="92"/>
    </row>
    <row r="1023" spans="1:10" s="84" customFormat="1">
      <c r="A1023" s="60" t="s">
        <v>1107</v>
      </c>
      <c r="B1023" s="60">
        <v>56583</v>
      </c>
      <c r="C1023" s="61">
        <v>1458.3275862068967</v>
      </c>
      <c r="D1023" s="137"/>
      <c r="E1023" s="32" t="s">
        <v>16003</v>
      </c>
      <c r="F1023" s="28">
        <v>1458.33</v>
      </c>
      <c r="G1023" s="137"/>
      <c r="H1023" s="18">
        <f t="shared" si="15"/>
        <v>-2.413793103187345E-3</v>
      </c>
      <c r="I1023" s="92"/>
      <c r="J1023" s="92"/>
    </row>
    <row r="1024" spans="1:10" s="84" customFormat="1">
      <c r="A1024" s="60" t="s">
        <v>1107</v>
      </c>
      <c r="B1024" s="60">
        <v>56584</v>
      </c>
      <c r="C1024" s="61">
        <v>801.50000000000011</v>
      </c>
      <c r="D1024" s="137"/>
      <c r="E1024" s="32" t="s">
        <v>16004</v>
      </c>
      <c r="F1024" s="28">
        <v>801.5</v>
      </c>
      <c r="G1024" s="137"/>
      <c r="H1024" s="18">
        <f t="shared" si="15"/>
        <v>0</v>
      </c>
      <c r="I1024" s="92"/>
      <c r="J1024" s="92"/>
    </row>
    <row r="1025" spans="1:13" s="84" customFormat="1">
      <c r="A1025" s="60" t="s">
        <v>1107</v>
      </c>
      <c r="B1025" s="60">
        <v>56585</v>
      </c>
      <c r="C1025" s="61">
        <v>1323.1637931034484</v>
      </c>
      <c r="D1025" s="137"/>
      <c r="E1025" s="32" t="s">
        <v>16005</v>
      </c>
      <c r="F1025" s="28">
        <v>1323.16</v>
      </c>
      <c r="G1025" s="137"/>
      <c r="H1025" s="18">
        <f t="shared" si="15"/>
        <v>3.7931034482880932E-3</v>
      </c>
      <c r="I1025" s="92"/>
      <c r="J1025" s="92"/>
    </row>
    <row r="1026" spans="1:13" s="84" customFormat="1">
      <c r="A1026" s="60" t="s">
        <v>1107</v>
      </c>
      <c r="B1026" s="60">
        <v>56586</v>
      </c>
      <c r="C1026" s="61">
        <v>1377.5862068965519</v>
      </c>
      <c r="D1026" s="137"/>
      <c r="E1026" s="32" t="s">
        <v>16006</v>
      </c>
      <c r="F1026" s="28">
        <v>1377.59</v>
      </c>
      <c r="G1026" s="137"/>
      <c r="H1026" s="18">
        <f t="shared" si="15"/>
        <v>-3.7931034480607195E-3</v>
      </c>
      <c r="I1026" s="92"/>
      <c r="J1026" s="92"/>
    </row>
    <row r="1027" spans="1:13" s="84" customFormat="1">
      <c r="A1027" s="60" t="s">
        <v>1107</v>
      </c>
      <c r="B1027" s="60">
        <v>56587</v>
      </c>
      <c r="C1027" s="61">
        <v>2549.1379310344828</v>
      </c>
      <c r="D1027" s="137"/>
      <c r="E1027" s="32" t="s">
        <v>16007</v>
      </c>
      <c r="F1027" s="28">
        <v>2549.14</v>
      </c>
      <c r="G1027" s="137"/>
      <c r="H1027" s="18">
        <f t="shared" si="15"/>
        <v>-2.0689655170826882E-3</v>
      </c>
      <c r="I1027" s="92"/>
      <c r="J1027" s="92"/>
    </row>
    <row r="1028" spans="1:13" s="84" customFormat="1">
      <c r="A1028" s="60" t="s">
        <v>1107</v>
      </c>
      <c r="B1028" s="60">
        <v>56588</v>
      </c>
      <c r="C1028" s="61">
        <v>1738.8706896551726</v>
      </c>
      <c r="D1028" s="137"/>
      <c r="E1028" s="32" t="s">
        <v>16008</v>
      </c>
      <c r="F1028" s="28">
        <v>1738.87</v>
      </c>
      <c r="G1028" s="137"/>
      <c r="H1028" s="18">
        <f t="shared" si="15"/>
        <v>6.8965517266406096E-4</v>
      </c>
      <c r="I1028" s="92"/>
      <c r="J1028" s="92"/>
    </row>
    <row r="1029" spans="1:13" s="84" customFormat="1">
      <c r="A1029" s="60" t="s">
        <v>1107</v>
      </c>
      <c r="B1029" s="60">
        <v>56589</v>
      </c>
      <c r="C1029" s="61">
        <v>2054.2241379310349</v>
      </c>
      <c r="D1029" s="137"/>
      <c r="E1029" s="32" t="s">
        <v>16009</v>
      </c>
      <c r="F1029" s="28">
        <v>2054.2199999999998</v>
      </c>
      <c r="G1029" s="137"/>
      <c r="H1029" s="18">
        <f t="shared" si="15"/>
        <v>4.137931035074871E-3</v>
      </c>
      <c r="I1029" s="92"/>
      <c r="J1029" s="92"/>
    </row>
    <row r="1030" spans="1:13">
      <c r="L1030" s="36" t="s">
        <v>2</v>
      </c>
      <c r="M1030" s="98">
        <f>+C1031+C1080</f>
        <v>2197915.9137931052</v>
      </c>
    </row>
    <row r="1031" spans="1:13" ht="15.75" thickBot="1">
      <c r="B1031" s="92"/>
      <c r="C1031" s="31">
        <f>+SUM(C8:C1029)</f>
        <v>2293363.3706896571</v>
      </c>
      <c r="D1031" s="36"/>
      <c r="E1031" s="36"/>
      <c r="F1031" s="31">
        <f>+SUM(F8:F1029)</f>
        <v>2293363.379999999</v>
      </c>
      <c r="G1031" s="36"/>
      <c r="H1031" s="34">
        <f>+SUM(H8:H1029)</f>
        <v>-9.3103446869417517E-3</v>
      </c>
      <c r="I1031" s="119"/>
      <c r="J1031" s="119"/>
      <c r="L1031" s="36" t="s">
        <v>277</v>
      </c>
      <c r="M1031" s="130">
        <f>+F1031+F1080</f>
        <v>2197915.9299999988</v>
      </c>
    </row>
    <row r="1032" spans="1:13" ht="15.75" thickTop="1">
      <c r="L1032" s="36" t="s">
        <v>223</v>
      </c>
      <c r="M1032" s="98">
        <f>+M1030-M1031</f>
        <v>-1.6206893604248762E-2</v>
      </c>
    </row>
    <row r="1034" spans="1:13">
      <c r="A1034" s="60" t="s">
        <v>2253</v>
      </c>
      <c r="B1034" s="60">
        <v>2020</v>
      </c>
      <c r="C1034" s="61">
        <v>-2801.7241379310349</v>
      </c>
      <c r="D1034" s="120"/>
      <c r="E1034" s="32" t="s">
        <v>16010</v>
      </c>
      <c r="F1034" s="28">
        <v>-2801.72</v>
      </c>
      <c r="G1034" s="57"/>
      <c r="H1034" s="18">
        <f>+C1034-F1034</f>
        <v>-4.137931035074871E-3</v>
      </c>
    </row>
    <row r="1035" spans="1:13">
      <c r="A1035" s="60" t="s">
        <v>2253</v>
      </c>
      <c r="B1035" s="60">
        <v>2021</v>
      </c>
      <c r="C1035" s="61">
        <v>-1758.6120689655174</v>
      </c>
      <c r="D1035" s="120"/>
      <c r="E1035" s="32" t="s">
        <v>16011</v>
      </c>
      <c r="F1035" s="28">
        <v>-1758.6100000000001</v>
      </c>
      <c r="G1035" s="57"/>
      <c r="H1035" s="18">
        <f t="shared" ref="H1035:H1078" si="16">+C1035-F1035</f>
        <v>-2.0689655173100618E-3</v>
      </c>
    </row>
    <row r="1036" spans="1:13">
      <c r="A1036" s="60" t="s">
        <v>2253</v>
      </c>
      <c r="B1036" s="60">
        <v>2022</v>
      </c>
      <c r="C1036" s="61">
        <v>-4000.0000000000005</v>
      </c>
      <c r="D1036" s="120"/>
      <c r="E1036" s="32" t="s">
        <v>16012</v>
      </c>
      <c r="F1036" s="28">
        <v>-4000</v>
      </c>
      <c r="G1036" s="57"/>
      <c r="H1036" s="18">
        <f t="shared" si="16"/>
        <v>0</v>
      </c>
    </row>
    <row r="1037" spans="1:13">
      <c r="A1037" s="60" t="s">
        <v>2253</v>
      </c>
      <c r="B1037" s="60">
        <v>2023</v>
      </c>
      <c r="C1037" s="61">
        <v>-1758.6206896551726</v>
      </c>
      <c r="D1037" s="120"/>
      <c r="E1037" s="32" t="s">
        <v>16013</v>
      </c>
      <c r="F1037" s="28">
        <v>-1758.62</v>
      </c>
      <c r="G1037" s="57"/>
      <c r="H1037" s="18">
        <f t="shared" si="16"/>
        <v>-6.8965517266406096E-4</v>
      </c>
    </row>
    <row r="1038" spans="1:13">
      <c r="A1038" s="60" t="s">
        <v>2253</v>
      </c>
      <c r="B1038" s="60">
        <v>2024</v>
      </c>
      <c r="C1038" s="61">
        <v>-1007.7586206896552</v>
      </c>
      <c r="D1038" s="120"/>
      <c r="E1038" s="32" t="s">
        <v>16014</v>
      </c>
      <c r="F1038" s="28">
        <v>-1007.76</v>
      </c>
      <c r="G1038" s="57"/>
      <c r="H1038" s="18">
        <f t="shared" si="16"/>
        <v>1.3793103447596877E-3</v>
      </c>
    </row>
    <row r="1039" spans="1:13">
      <c r="A1039" s="60" t="s">
        <v>2253</v>
      </c>
      <c r="B1039" s="60">
        <v>2025</v>
      </c>
      <c r="C1039" s="61">
        <v>-2801.7241379310349</v>
      </c>
      <c r="D1039" s="120"/>
      <c r="E1039" s="32" t="s">
        <v>16015</v>
      </c>
      <c r="F1039" s="28">
        <v>-2801.7200000000003</v>
      </c>
      <c r="G1039" s="57"/>
      <c r="H1039" s="18">
        <f t="shared" si="16"/>
        <v>-4.1379310346201237E-3</v>
      </c>
    </row>
    <row r="1040" spans="1:13">
      <c r="A1040" s="60" t="s">
        <v>2253</v>
      </c>
      <c r="B1040" s="60">
        <v>2026</v>
      </c>
      <c r="C1040" s="61">
        <v>-2801.7241379310349</v>
      </c>
      <c r="D1040" s="120"/>
      <c r="E1040" s="32" t="s">
        <v>16016</v>
      </c>
      <c r="F1040" s="28">
        <v>-2801.7200000000003</v>
      </c>
      <c r="G1040" s="57"/>
      <c r="H1040" s="18">
        <f t="shared" si="16"/>
        <v>-4.1379310346201237E-3</v>
      </c>
    </row>
    <row r="1041" spans="1:8">
      <c r="A1041" s="60" t="s">
        <v>2253</v>
      </c>
      <c r="B1041" s="60">
        <v>2027</v>
      </c>
      <c r="C1041" s="61">
        <v>-1215.5172413793105</v>
      </c>
      <c r="D1041" s="120"/>
      <c r="E1041" s="32" t="s">
        <v>16017</v>
      </c>
      <c r="F1041" s="28">
        <v>-1215.52</v>
      </c>
      <c r="G1041" s="57"/>
      <c r="H1041" s="18">
        <f t="shared" si="16"/>
        <v>2.7586206895193754E-3</v>
      </c>
    </row>
    <row r="1042" spans="1:8">
      <c r="A1042" s="60" t="s">
        <v>2253</v>
      </c>
      <c r="B1042" s="60">
        <v>2028</v>
      </c>
      <c r="C1042" s="61">
        <v>-1266.3793103448277</v>
      </c>
      <c r="D1042" s="120"/>
      <c r="E1042" s="32" t="s">
        <v>16018</v>
      </c>
      <c r="F1042" s="28">
        <v>-1266.3800000000001</v>
      </c>
      <c r="G1042" s="57"/>
      <c r="H1042" s="18">
        <f t="shared" si="16"/>
        <v>6.8965517243668728E-4</v>
      </c>
    </row>
    <row r="1043" spans="1:8">
      <c r="A1043" s="60" t="s">
        <v>2253</v>
      </c>
      <c r="B1043" s="60">
        <v>2029</v>
      </c>
      <c r="C1043" s="61">
        <v>-3232.7586206896553</v>
      </c>
      <c r="D1043" s="120"/>
      <c r="E1043" s="32" t="s">
        <v>16019</v>
      </c>
      <c r="F1043" s="28">
        <v>-3232.76</v>
      </c>
      <c r="G1043" s="57"/>
      <c r="H1043" s="18">
        <f t="shared" si="16"/>
        <v>1.3793103448733746E-3</v>
      </c>
    </row>
    <row r="1044" spans="1:8">
      <c r="A1044" s="60" t="s">
        <v>2253</v>
      </c>
      <c r="B1044" s="60">
        <v>2030</v>
      </c>
      <c r="C1044" s="61">
        <v>-1007.7586206896552</v>
      </c>
      <c r="D1044" s="120"/>
      <c r="E1044" s="32" t="s">
        <v>16020</v>
      </c>
      <c r="F1044" s="28">
        <v>-1007.76</v>
      </c>
      <c r="G1044" s="57"/>
      <c r="H1044" s="18">
        <f t="shared" si="16"/>
        <v>1.3793103447596877E-3</v>
      </c>
    </row>
    <row r="1045" spans="1:8">
      <c r="A1045" s="60" t="s">
        <v>2253</v>
      </c>
      <c r="B1045" s="60">
        <v>2031</v>
      </c>
      <c r="C1045" s="61">
        <v>-5553.810344827587</v>
      </c>
      <c r="D1045" s="120"/>
      <c r="E1045" s="32" t="s">
        <v>16021</v>
      </c>
      <c r="F1045" s="28">
        <v>-5553.8099999999995</v>
      </c>
      <c r="G1045" s="57"/>
      <c r="H1045" s="18">
        <f t="shared" si="16"/>
        <v>-3.4482758746889886E-4</v>
      </c>
    </row>
    <row r="1046" spans="1:8">
      <c r="A1046" s="60" t="s">
        <v>2253</v>
      </c>
      <c r="B1046" s="60">
        <v>2032</v>
      </c>
      <c r="C1046" s="61">
        <v>-1007.7500000000001</v>
      </c>
      <c r="D1046" s="120"/>
      <c r="E1046" s="32" t="s">
        <v>16022</v>
      </c>
      <c r="F1046" s="28">
        <v>-1007.75</v>
      </c>
      <c r="G1046" s="57"/>
      <c r="H1046" s="18">
        <f t="shared" si="16"/>
        <v>0</v>
      </c>
    </row>
    <row r="1047" spans="1:8">
      <c r="A1047" s="60" t="s">
        <v>2253</v>
      </c>
      <c r="B1047" s="60">
        <v>2033</v>
      </c>
      <c r="C1047" s="61">
        <v>-1007.7500000000001</v>
      </c>
      <c r="D1047" s="120"/>
      <c r="E1047" s="32" t="s">
        <v>16023</v>
      </c>
      <c r="F1047" s="28">
        <v>-1007.75</v>
      </c>
      <c r="G1047" s="57"/>
      <c r="H1047" s="18">
        <f t="shared" si="16"/>
        <v>0</v>
      </c>
    </row>
    <row r="1048" spans="1:8">
      <c r="A1048" s="60" t="s">
        <v>2253</v>
      </c>
      <c r="B1048" s="60">
        <v>2034</v>
      </c>
      <c r="C1048" s="61">
        <v>-4537.9310344827591</v>
      </c>
      <c r="D1048" s="120"/>
      <c r="E1048" s="32" t="s">
        <v>16024</v>
      </c>
      <c r="F1048" s="28">
        <v>-4537.93</v>
      </c>
      <c r="G1048" s="57"/>
      <c r="H1048" s="18">
        <f t="shared" si="16"/>
        <v>-1.0344827587687178E-3</v>
      </c>
    </row>
    <row r="1049" spans="1:8">
      <c r="A1049" s="60" t="s">
        <v>2253</v>
      </c>
      <c r="B1049" s="60">
        <v>2035</v>
      </c>
      <c r="C1049" s="61">
        <v>-900.70689655172418</v>
      </c>
      <c r="D1049" s="120"/>
      <c r="E1049" s="32" t="s">
        <v>16025</v>
      </c>
      <c r="F1049" s="28">
        <v>-900.71</v>
      </c>
      <c r="G1049" s="57"/>
      <c r="H1049" s="18">
        <f t="shared" si="16"/>
        <v>3.1034482758514059E-3</v>
      </c>
    </row>
    <row r="1050" spans="1:8">
      <c r="A1050" s="60" t="s">
        <v>2253</v>
      </c>
      <c r="B1050" s="60">
        <v>2036</v>
      </c>
      <c r="C1050" s="61">
        <v>-991.37068965517244</v>
      </c>
      <c r="D1050" s="120"/>
      <c r="E1050" s="32" t="s">
        <v>16026</v>
      </c>
      <c r="F1050" s="28">
        <v>-991.37</v>
      </c>
      <c r="G1050" s="57"/>
      <c r="H1050" s="18">
        <f t="shared" si="16"/>
        <v>-6.8965517243668728E-4</v>
      </c>
    </row>
    <row r="1051" spans="1:8">
      <c r="A1051" s="60" t="s">
        <v>2253</v>
      </c>
      <c r="B1051" s="60">
        <v>2037</v>
      </c>
      <c r="C1051" s="61">
        <v>-3246.8793103448279</v>
      </c>
      <c r="D1051" s="120"/>
      <c r="E1051" s="32" t="s">
        <v>16027</v>
      </c>
      <c r="F1051" s="28">
        <v>-3246.88</v>
      </c>
      <c r="G1051" s="57"/>
      <c r="H1051" s="18">
        <f t="shared" si="16"/>
        <v>6.896551722093136E-4</v>
      </c>
    </row>
    <row r="1052" spans="1:8">
      <c r="A1052" s="60" t="s">
        <v>2253</v>
      </c>
      <c r="B1052" s="60">
        <v>2038</v>
      </c>
      <c r="C1052" s="61">
        <v>-4537.9310344827591</v>
      </c>
      <c r="D1052" s="120"/>
      <c r="E1052" s="32" t="s">
        <v>16028</v>
      </c>
      <c r="F1052" s="28">
        <v>-4537.93</v>
      </c>
      <c r="G1052" s="57"/>
      <c r="H1052" s="18">
        <f t="shared" si="16"/>
        <v>-1.0344827587687178E-3</v>
      </c>
    </row>
    <row r="1053" spans="1:8">
      <c r="A1053" s="60" t="s">
        <v>2253</v>
      </c>
      <c r="B1053" s="60">
        <v>2039</v>
      </c>
      <c r="C1053" s="61">
        <v>-2944.8189655172414</v>
      </c>
      <c r="D1053" s="120"/>
      <c r="E1053" s="32" t="s">
        <v>16029</v>
      </c>
      <c r="F1053" s="28">
        <v>-2944.8199999999997</v>
      </c>
      <c r="G1053" s="57"/>
      <c r="H1053" s="18">
        <f t="shared" si="16"/>
        <v>1.0344827583139704E-3</v>
      </c>
    </row>
    <row r="1054" spans="1:8">
      <c r="A1054" s="60" t="s">
        <v>2253</v>
      </c>
      <c r="B1054" s="60">
        <v>2040</v>
      </c>
      <c r="C1054" s="61">
        <v>-200</v>
      </c>
      <c r="D1054" s="120"/>
      <c r="E1054" s="32" t="s">
        <v>16030</v>
      </c>
      <c r="F1054" s="28">
        <v>-200</v>
      </c>
      <c r="G1054" s="57"/>
      <c r="H1054" s="18">
        <f t="shared" si="16"/>
        <v>0</v>
      </c>
    </row>
    <row r="1055" spans="1:8">
      <c r="A1055" s="60" t="s">
        <v>2253</v>
      </c>
      <c r="B1055" s="60">
        <v>2041</v>
      </c>
      <c r="C1055" s="61">
        <v>-1223.2672413793105</v>
      </c>
      <c r="D1055" s="120"/>
      <c r="E1055" s="32" t="s">
        <v>16031</v>
      </c>
      <c r="F1055" s="28">
        <v>-1223.27</v>
      </c>
      <c r="G1055" s="57"/>
      <c r="H1055" s="18">
        <f t="shared" si="16"/>
        <v>2.7586206895193754E-3</v>
      </c>
    </row>
    <row r="1056" spans="1:8">
      <c r="A1056" s="60" t="s">
        <v>2253</v>
      </c>
      <c r="B1056" s="60">
        <v>2042</v>
      </c>
      <c r="C1056" s="61">
        <v>-1758.6206896551726</v>
      </c>
      <c r="D1056" s="120"/>
      <c r="E1056" s="32" t="s">
        <v>16032</v>
      </c>
      <c r="F1056" s="28">
        <v>-1758.62</v>
      </c>
      <c r="G1056" s="57"/>
      <c r="H1056" s="18">
        <f t="shared" si="16"/>
        <v>-6.8965517266406096E-4</v>
      </c>
    </row>
    <row r="1057" spans="1:8">
      <c r="A1057" s="60" t="s">
        <v>2253</v>
      </c>
      <c r="B1057" s="60">
        <v>2043</v>
      </c>
      <c r="C1057" s="61">
        <v>-1283.6293103448277</v>
      </c>
      <c r="D1057" s="120"/>
      <c r="E1057" s="32" t="s">
        <v>16033</v>
      </c>
      <c r="F1057" s="28">
        <v>-1283.6300000000001</v>
      </c>
      <c r="G1057" s="57"/>
      <c r="H1057" s="18">
        <f t="shared" si="16"/>
        <v>6.8965517243668728E-4</v>
      </c>
    </row>
    <row r="1058" spans="1:8">
      <c r="A1058" s="60" t="s">
        <v>2253</v>
      </c>
      <c r="B1058" s="60">
        <v>2044</v>
      </c>
      <c r="C1058" s="61">
        <v>-490.13793103448273</v>
      </c>
      <c r="D1058" s="120"/>
      <c r="E1058" s="32" t="s">
        <v>16034</v>
      </c>
      <c r="F1058" s="28">
        <v>-490.14</v>
      </c>
      <c r="G1058" s="57"/>
      <c r="H1058" s="18">
        <f t="shared" si="16"/>
        <v>2.0689655172532184E-3</v>
      </c>
    </row>
    <row r="1059" spans="1:8">
      <c r="A1059" s="60" t="s">
        <v>2253</v>
      </c>
      <c r="B1059" s="60">
        <v>2045</v>
      </c>
      <c r="C1059" s="61">
        <v>-2546.5517241379312</v>
      </c>
      <c r="D1059" s="120"/>
      <c r="E1059" s="32" t="s">
        <v>16035</v>
      </c>
      <c r="F1059" s="28">
        <v>-2546.5499999999997</v>
      </c>
      <c r="G1059" s="57"/>
      <c r="H1059" s="18">
        <f t="shared" si="16"/>
        <v>-1.7241379314327787E-3</v>
      </c>
    </row>
    <row r="1060" spans="1:8">
      <c r="A1060" s="60" t="s">
        <v>2253</v>
      </c>
      <c r="B1060" s="60">
        <v>2046</v>
      </c>
      <c r="C1060" s="61">
        <v>-5257.7586206896558</v>
      </c>
      <c r="D1060" s="120"/>
      <c r="E1060" s="32" t="s">
        <v>16036</v>
      </c>
      <c r="F1060" s="28">
        <v>-5257.76</v>
      </c>
      <c r="G1060" s="57"/>
      <c r="H1060" s="18">
        <f t="shared" si="16"/>
        <v>1.3793103444186272E-3</v>
      </c>
    </row>
    <row r="1061" spans="1:8">
      <c r="A1061" s="60" t="s">
        <v>2253</v>
      </c>
      <c r="B1061" s="60">
        <v>2047</v>
      </c>
      <c r="C1061" s="61">
        <v>-1719.8534482758621</v>
      </c>
      <c r="D1061" s="120"/>
      <c r="E1061" s="32" t="s">
        <v>16037</v>
      </c>
      <c r="F1061" s="28">
        <v>-1719.85</v>
      </c>
      <c r="G1061" s="57"/>
      <c r="H1061" s="18">
        <f t="shared" si="16"/>
        <v>-3.4482758621834364E-3</v>
      </c>
    </row>
    <row r="1062" spans="1:8">
      <c r="A1062" s="60" t="s">
        <v>2253</v>
      </c>
      <c r="B1062" s="60">
        <v>2048</v>
      </c>
      <c r="C1062" s="61">
        <v>-1698.2758620689656</v>
      </c>
      <c r="D1062" s="120"/>
      <c r="E1062" s="32" t="s">
        <v>16038</v>
      </c>
      <c r="F1062" s="28">
        <v>-1698.28</v>
      </c>
      <c r="G1062" s="57"/>
      <c r="H1062" s="18">
        <f t="shared" si="16"/>
        <v>4.13793103439275E-3</v>
      </c>
    </row>
    <row r="1063" spans="1:8">
      <c r="A1063" s="60" t="s">
        <v>2253</v>
      </c>
      <c r="B1063" s="60">
        <v>2049</v>
      </c>
      <c r="C1063" s="61">
        <v>-947.42241379310349</v>
      </c>
      <c r="D1063" s="120"/>
      <c r="E1063" s="32" t="s">
        <v>16039</v>
      </c>
      <c r="F1063" s="28">
        <v>-947.42000000000007</v>
      </c>
      <c r="G1063" s="57"/>
      <c r="H1063" s="18">
        <f t="shared" si="16"/>
        <v>-2.4137931034147186E-3</v>
      </c>
    </row>
    <row r="1064" spans="1:8">
      <c r="A1064" s="60" t="s">
        <v>2253</v>
      </c>
      <c r="B1064" s="60">
        <v>2050</v>
      </c>
      <c r="C1064" s="61">
        <v>-947.42241379310349</v>
      </c>
      <c r="D1064" s="120"/>
      <c r="E1064" s="32" t="s">
        <v>16040</v>
      </c>
      <c r="F1064" s="28">
        <v>-947.42000000000007</v>
      </c>
      <c r="G1064" s="57"/>
      <c r="H1064" s="18">
        <f t="shared" si="16"/>
        <v>-2.4137931034147186E-3</v>
      </c>
    </row>
    <row r="1065" spans="1:8">
      <c r="A1065" s="60" t="s">
        <v>2253</v>
      </c>
      <c r="B1065" s="60">
        <v>2051</v>
      </c>
      <c r="C1065" s="61">
        <v>-1950.0000000000002</v>
      </c>
      <c r="D1065" s="120"/>
      <c r="E1065" s="32" t="s">
        <v>16041</v>
      </c>
      <c r="F1065" s="28">
        <v>-1950</v>
      </c>
      <c r="G1065" s="57"/>
      <c r="H1065" s="18">
        <f t="shared" si="16"/>
        <v>0</v>
      </c>
    </row>
    <row r="1066" spans="1:8">
      <c r="A1066" s="60" t="s">
        <v>2253</v>
      </c>
      <c r="B1066" s="60">
        <v>2052</v>
      </c>
      <c r="C1066" s="61">
        <v>-551.05172413793105</v>
      </c>
      <c r="D1066" s="120"/>
      <c r="E1066" s="32" t="s">
        <v>16042</v>
      </c>
      <c r="F1066" s="28">
        <v>-551.04999999999995</v>
      </c>
      <c r="G1066" s="57"/>
      <c r="H1066" s="18">
        <f t="shared" si="16"/>
        <v>-1.7241379310917182E-3</v>
      </c>
    </row>
    <row r="1067" spans="1:8">
      <c r="A1067" s="60" t="s">
        <v>2253</v>
      </c>
      <c r="B1067" s="60">
        <v>2053</v>
      </c>
      <c r="C1067" s="61">
        <v>-168.97413793103448</v>
      </c>
      <c r="D1067" s="120"/>
      <c r="E1067" s="32" t="s">
        <v>16043</v>
      </c>
      <c r="F1067" s="28">
        <v>-168.97</v>
      </c>
      <c r="G1067" s="57"/>
      <c r="H1067" s="18">
        <f t="shared" si="16"/>
        <v>-4.1379310344780151E-3</v>
      </c>
    </row>
    <row r="1068" spans="1:8">
      <c r="A1068" s="60" t="s">
        <v>2253</v>
      </c>
      <c r="B1068" s="60">
        <v>2054</v>
      </c>
      <c r="C1068" s="61">
        <v>-2707.1034482758619</v>
      </c>
      <c r="D1068" s="120"/>
      <c r="E1068" s="32" t="s">
        <v>16044</v>
      </c>
      <c r="F1068" s="28">
        <v>-2707.1</v>
      </c>
      <c r="G1068" s="57"/>
      <c r="H1068" s="18">
        <f t="shared" si="16"/>
        <v>-3.4482758619560627E-3</v>
      </c>
    </row>
    <row r="1069" spans="1:8">
      <c r="A1069" s="60" t="s">
        <v>2253</v>
      </c>
      <c r="B1069" s="60">
        <v>2055</v>
      </c>
      <c r="C1069" s="61">
        <v>-3056.1120689655177</v>
      </c>
      <c r="D1069" s="120"/>
      <c r="E1069" s="32" t="s">
        <v>16045</v>
      </c>
      <c r="F1069" s="28">
        <v>-3056.11</v>
      </c>
      <c r="G1069" s="57"/>
      <c r="H1069" s="18">
        <f t="shared" si="16"/>
        <v>-2.0689655175374355E-3</v>
      </c>
    </row>
    <row r="1070" spans="1:8">
      <c r="A1070" s="60" t="s">
        <v>2253</v>
      </c>
      <c r="B1070" s="60">
        <v>2056</v>
      </c>
      <c r="C1070" s="61">
        <v>-4314.5258620689665</v>
      </c>
      <c r="D1070" s="120"/>
      <c r="E1070" s="32" t="s">
        <v>16046</v>
      </c>
      <c r="F1070" s="28">
        <v>-4314.53</v>
      </c>
      <c r="G1070" s="57"/>
      <c r="H1070" s="18">
        <f t="shared" si="16"/>
        <v>4.1379310332558816E-3</v>
      </c>
    </row>
    <row r="1071" spans="1:8">
      <c r="A1071" s="60" t="s">
        <v>2253</v>
      </c>
      <c r="B1071" s="60">
        <v>2057</v>
      </c>
      <c r="C1071" s="61">
        <v>-1523.5689655172414</v>
      </c>
      <c r="D1071" s="120"/>
      <c r="E1071" s="32" t="s">
        <v>16047</v>
      </c>
      <c r="F1071" s="28">
        <v>-1523.57</v>
      </c>
      <c r="G1071" s="57"/>
      <c r="H1071" s="18">
        <f t="shared" si="16"/>
        <v>1.0344827585413441E-3</v>
      </c>
    </row>
    <row r="1072" spans="1:8">
      <c r="A1072" s="60" t="s">
        <v>2253</v>
      </c>
      <c r="B1072" s="60">
        <v>2058</v>
      </c>
      <c r="C1072" s="61">
        <v>-1327.6379310344828</v>
      </c>
      <c r="D1072" s="120"/>
      <c r="E1072" s="32" t="s">
        <v>16048</v>
      </c>
      <c r="F1072" s="28">
        <v>-1327.64</v>
      </c>
      <c r="G1072" s="57"/>
      <c r="H1072" s="18">
        <f t="shared" si="16"/>
        <v>2.0689655173100618E-3</v>
      </c>
    </row>
    <row r="1073" spans="1:8">
      <c r="A1073" s="60" t="s">
        <v>2253</v>
      </c>
      <c r="B1073" s="60">
        <v>2059</v>
      </c>
      <c r="C1073" s="61">
        <v>-186.32758620689654</v>
      </c>
      <c r="D1073" s="120"/>
      <c r="E1073" s="32" t="s">
        <v>16049</v>
      </c>
      <c r="F1073" s="28">
        <v>-186.33</v>
      </c>
      <c r="G1073" s="57"/>
      <c r="H1073" s="18">
        <f t="shared" si="16"/>
        <v>2.4137931034715621E-3</v>
      </c>
    </row>
    <row r="1074" spans="1:8">
      <c r="A1074" s="60" t="s">
        <v>2253</v>
      </c>
      <c r="B1074" s="60">
        <v>2060</v>
      </c>
      <c r="C1074" s="61">
        <v>-1977.1982758620693</v>
      </c>
      <c r="D1074" s="120"/>
      <c r="E1074" s="32" t="s">
        <v>16050</v>
      </c>
      <c r="F1074" s="28">
        <v>-1977.2</v>
      </c>
      <c r="G1074" s="57"/>
      <c r="H1074" s="18">
        <f t="shared" si="16"/>
        <v>1.7241379307506577E-3</v>
      </c>
    </row>
    <row r="1075" spans="1:8">
      <c r="A1075" s="60" t="s">
        <v>2253</v>
      </c>
      <c r="B1075" s="60">
        <v>2061</v>
      </c>
      <c r="C1075" s="61">
        <v>-7515.0517241379312</v>
      </c>
      <c r="D1075" s="120"/>
      <c r="E1075" s="32" t="s">
        <v>16051</v>
      </c>
      <c r="F1075" s="28">
        <v>-7515.05</v>
      </c>
      <c r="G1075" s="57"/>
      <c r="H1075" s="18">
        <f t="shared" si="16"/>
        <v>-1.7241379309780314E-3</v>
      </c>
    </row>
    <row r="1076" spans="1:8">
      <c r="A1076" s="60" t="s">
        <v>2253</v>
      </c>
      <c r="B1076" s="60">
        <v>2062</v>
      </c>
      <c r="C1076" s="61">
        <v>-1239.5689655172416</v>
      </c>
      <c r="D1076" s="120"/>
      <c r="E1076" s="32" t="s">
        <v>16052</v>
      </c>
      <c r="F1076" s="28">
        <v>-1239.57</v>
      </c>
      <c r="G1076" s="57"/>
      <c r="H1076" s="18">
        <f t="shared" si="16"/>
        <v>1.0344827583139704E-3</v>
      </c>
    </row>
    <row r="1077" spans="1:8">
      <c r="A1077" s="60" t="s">
        <v>2253</v>
      </c>
      <c r="B1077" s="60">
        <v>2063</v>
      </c>
      <c r="C1077" s="61">
        <v>-1528.4396551724139</v>
      </c>
      <c r="D1077" s="120"/>
      <c r="E1077" s="32" t="s">
        <v>16053</v>
      </c>
      <c r="F1077" s="28">
        <v>-1528.44</v>
      </c>
      <c r="G1077" s="57"/>
      <c r="H1077" s="18">
        <f t="shared" si="16"/>
        <v>3.448275861046568E-4</v>
      </c>
    </row>
    <row r="1078" spans="1:8">
      <c r="A1078" s="60" t="s">
        <v>2253</v>
      </c>
      <c r="B1078" s="60">
        <v>2064</v>
      </c>
      <c r="C1078" s="61">
        <v>-947.43103448275872</v>
      </c>
      <c r="D1078" s="120"/>
      <c r="E1078" s="32" t="s">
        <v>16054</v>
      </c>
      <c r="F1078" s="28">
        <v>-947.43000000000006</v>
      </c>
      <c r="G1078" s="57"/>
      <c r="H1078" s="18">
        <f t="shared" si="16"/>
        <v>-1.0344827586550309E-3</v>
      </c>
    </row>
    <row r="1080" spans="1:8" ht="15.75" thickBot="1">
      <c r="C1080" s="131">
        <f>+SUM(C1034:C1078)</f>
        <v>-95447.456896551725</v>
      </c>
      <c r="F1080" s="131">
        <f>+SUM(F1034:F1078)</f>
        <v>-95447.450000000026</v>
      </c>
      <c r="H1080" s="132">
        <f>+SUM(H1034:H1078)</f>
        <v>-6.8965517310459745E-3</v>
      </c>
    </row>
    <row r="1081" spans="1:8" ht="15.75" thickTop="1"/>
  </sheetData>
  <sortState ref="A8:C1029">
    <sortCondition ref="B8:B1029"/>
  </sortState>
  <mergeCells count="5">
    <mergeCell ref="A1:J1"/>
    <mergeCell ref="A2:J2"/>
    <mergeCell ref="A4:J4"/>
    <mergeCell ref="A7:C7"/>
    <mergeCell ref="E7:F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M985"/>
  <sheetViews>
    <sheetView tabSelected="1" topLeftCell="A2" workbookViewId="0">
      <selection activeCell="F14" sqref="F14"/>
    </sheetView>
  </sheetViews>
  <sheetFormatPr baseColWidth="10" defaultRowHeight="15"/>
  <cols>
    <col min="1" max="2" width="11.42578125" style="84"/>
    <col min="3" max="3" width="13.140625" style="84" bestFit="1" customWidth="1"/>
    <col min="4" max="4" width="7" style="115" customWidth="1"/>
    <col min="5" max="5" width="11.42578125" style="115"/>
    <col min="6" max="6" width="13.140625" style="115" bestFit="1" customWidth="1"/>
    <col min="7" max="7" width="6.85546875" style="115" customWidth="1"/>
    <col min="8" max="8" width="13.85546875" style="115" bestFit="1" customWidth="1"/>
    <col min="9" max="10" width="11.42578125" style="115"/>
    <col min="11" max="13" width="13.140625" style="115" bestFit="1" customWidth="1"/>
    <col min="14" max="16384" width="11.42578125" style="115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42948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0">
      <c r="A5" s="115"/>
      <c r="B5" s="115"/>
      <c r="C5" s="115"/>
    </row>
    <row r="6" spans="1:10" ht="15.75" thickBot="1">
      <c r="A6" s="115"/>
      <c r="B6" s="115"/>
      <c r="C6" s="115"/>
    </row>
    <row r="7" spans="1:10" ht="15.75" thickBot="1">
      <c r="A7" s="147" t="s">
        <v>2</v>
      </c>
      <c r="B7" s="148"/>
      <c r="C7" s="149"/>
      <c r="D7" s="2"/>
      <c r="E7" s="147" t="s">
        <v>277</v>
      </c>
      <c r="F7" s="149"/>
      <c r="G7" s="2"/>
      <c r="H7" s="49" t="s">
        <v>223</v>
      </c>
    </row>
    <row r="8" spans="1:10">
      <c r="A8" s="60" t="s">
        <v>1107</v>
      </c>
      <c r="B8" s="60">
        <v>56590</v>
      </c>
      <c r="C8" s="5">
        <v>66</v>
      </c>
      <c r="D8" s="135"/>
      <c r="E8" s="101"/>
      <c r="F8" s="27"/>
      <c r="G8" s="57"/>
      <c r="H8" s="15">
        <f>+C8-F8</f>
        <v>66</v>
      </c>
      <c r="I8" s="119"/>
      <c r="J8" s="119"/>
    </row>
    <row r="9" spans="1:10">
      <c r="A9" s="60" t="s">
        <v>1107</v>
      </c>
      <c r="B9" s="60">
        <v>56591</v>
      </c>
      <c r="C9" s="5">
        <v>1007.7586206896552</v>
      </c>
      <c r="D9" s="135"/>
      <c r="E9" s="32"/>
      <c r="F9" s="28"/>
      <c r="G9" s="57"/>
      <c r="H9" s="18">
        <f t="shared" ref="H9:H106" si="0">+C9-F9</f>
        <v>1007.7586206896552</v>
      </c>
      <c r="I9" s="119"/>
      <c r="J9" s="119"/>
    </row>
    <row r="10" spans="1:10">
      <c r="A10" s="60" t="s">
        <v>1107</v>
      </c>
      <c r="B10" s="60">
        <v>56592</v>
      </c>
      <c r="C10" s="5">
        <v>99.000000000000014</v>
      </c>
      <c r="D10" s="135"/>
      <c r="E10" s="32"/>
      <c r="F10" s="28"/>
      <c r="G10" s="57"/>
      <c r="H10" s="18">
        <f t="shared" si="0"/>
        <v>99.000000000000014</v>
      </c>
      <c r="I10" s="119"/>
      <c r="J10" s="119"/>
    </row>
    <row r="11" spans="1:10">
      <c r="A11" s="60" t="s">
        <v>1107</v>
      </c>
      <c r="B11" s="60">
        <v>56593</v>
      </c>
      <c r="C11" s="5">
        <v>1271.543103448276</v>
      </c>
      <c r="D11" s="135"/>
      <c r="E11" s="32"/>
      <c r="F11" s="28"/>
      <c r="G11" s="57"/>
      <c r="H11" s="18">
        <f t="shared" si="0"/>
        <v>1271.543103448276</v>
      </c>
      <c r="I11" s="119"/>
      <c r="J11" s="119"/>
    </row>
    <row r="12" spans="1:10">
      <c r="A12" s="60" t="s">
        <v>1107</v>
      </c>
      <c r="B12" s="60">
        <v>56594</v>
      </c>
      <c r="C12" s="5">
        <v>1007.7586206896552</v>
      </c>
      <c r="D12" s="135"/>
      <c r="E12" s="32"/>
      <c r="F12" s="28"/>
      <c r="G12" s="57"/>
      <c r="H12" s="18">
        <f t="shared" si="0"/>
        <v>1007.7586206896552</v>
      </c>
      <c r="I12" s="119"/>
      <c r="J12" s="119"/>
    </row>
    <row r="13" spans="1:10">
      <c r="A13" s="60" t="s">
        <v>1107</v>
      </c>
      <c r="B13" s="60">
        <v>56595</v>
      </c>
      <c r="C13" s="5">
        <v>1758.6206896551726</v>
      </c>
      <c r="D13" s="135"/>
      <c r="E13" s="32"/>
      <c r="F13" s="28"/>
      <c r="G13" s="57"/>
      <c r="H13" s="18">
        <f t="shared" si="0"/>
        <v>1758.6206896551726</v>
      </c>
      <c r="I13" s="119"/>
      <c r="J13" s="119"/>
    </row>
    <row r="14" spans="1:10">
      <c r="A14" s="60" t="s">
        <v>1107</v>
      </c>
      <c r="B14" s="60">
        <v>56596</v>
      </c>
      <c r="C14" s="5">
        <v>2017.2500000000002</v>
      </c>
      <c r="D14" s="135"/>
      <c r="E14" s="32"/>
      <c r="F14" s="28"/>
      <c r="G14" s="57"/>
      <c r="H14" s="18">
        <f t="shared" si="0"/>
        <v>2017.2500000000002</v>
      </c>
      <c r="I14" s="119"/>
      <c r="J14" s="119"/>
    </row>
    <row r="15" spans="1:10">
      <c r="A15" s="60" t="s">
        <v>1107</v>
      </c>
      <c r="B15" s="60">
        <v>56597</v>
      </c>
      <c r="C15" s="5">
        <v>3849.1293103448274</v>
      </c>
      <c r="D15" s="135"/>
      <c r="E15" s="32"/>
      <c r="F15" s="28"/>
      <c r="G15" s="57"/>
      <c r="H15" s="18">
        <f t="shared" si="0"/>
        <v>3849.1293103448274</v>
      </c>
      <c r="I15" s="119"/>
      <c r="J15" s="119"/>
    </row>
    <row r="16" spans="1:10">
      <c r="A16" s="60" t="s">
        <v>1107</v>
      </c>
      <c r="B16" s="60">
        <v>56598</v>
      </c>
      <c r="C16" s="5">
        <v>1758.6206896551726</v>
      </c>
      <c r="D16" s="135"/>
      <c r="E16" s="32"/>
      <c r="F16" s="28"/>
      <c r="G16" s="57"/>
      <c r="H16" s="18">
        <f t="shared" si="0"/>
        <v>1758.6206896551726</v>
      </c>
      <c r="I16" s="119"/>
      <c r="J16" s="119"/>
    </row>
    <row r="17" spans="1:10">
      <c r="A17" s="60" t="s">
        <v>1107</v>
      </c>
      <c r="B17" s="60">
        <v>56599</v>
      </c>
      <c r="C17" s="5">
        <v>1007.7500000000001</v>
      </c>
      <c r="D17" s="135"/>
      <c r="E17" s="32"/>
      <c r="F17" s="28"/>
      <c r="G17" s="57"/>
      <c r="H17" s="18">
        <f t="shared" si="0"/>
        <v>1007.7500000000001</v>
      </c>
      <c r="I17" s="119"/>
      <c r="J17" s="119"/>
    </row>
    <row r="18" spans="1:10">
      <c r="A18" s="60" t="s">
        <v>1107</v>
      </c>
      <c r="B18" s="60">
        <v>56600</v>
      </c>
      <c r="C18" s="5">
        <v>1007.7586206896552</v>
      </c>
      <c r="D18" s="135"/>
      <c r="E18" s="32"/>
      <c r="F18" s="28"/>
      <c r="G18" s="57"/>
      <c r="H18" s="18">
        <f t="shared" si="0"/>
        <v>1007.7586206896552</v>
      </c>
      <c r="I18" s="119"/>
      <c r="J18" s="119"/>
    </row>
    <row r="19" spans="1:10">
      <c r="A19" s="60" t="s">
        <v>1107</v>
      </c>
      <c r="B19" s="60">
        <v>56601</v>
      </c>
      <c r="C19" s="5">
        <v>2858.6206896551726</v>
      </c>
      <c r="D19" s="135"/>
      <c r="E19" s="32"/>
      <c r="F19" s="28"/>
      <c r="G19" s="57"/>
      <c r="H19" s="18">
        <f t="shared" si="0"/>
        <v>2858.6206896551726</v>
      </c>
      <c r="I19" s="119"/>
      <c r="J19" s="119"/>
    </row>
    <row r="20" spans="1:10">
      <c r="A20" s="60" t="s">
        <v>1107</v>
      </c>
      <c r="B20" s="60">
        <v>56602</v>
      </c>
      <c r="C20" s="5">
        <v>3849.1379310344832</v>
      </c>
      <c r="D20" s="135"/>
      <c r="E20" s="32"/>
      <c r="F20" s="28"/>
      <c r="G20" s="57"/>
      <c r="H20" s="18">
        <f t="shared" si="0"/>
        <v>3849.1379310344832</v>
      </c>
      <c r="I20" s="119"/>
      <c r="J20" s="119"/>
    </row>
    <row r="21" spans="1:10">
      <c r="A21" s="60" t="s">
        <v>1107</v>
      </c>
      <c r="B21" s="60">
        <v>56603</v>
      </c>
      <c r="C21" s="5">
        <v>1007.7586206896552</v>
      </c>
      <c r="D21" s="135"/>
      <c r="E21" s="32"/>
      <c r="F21" s="28"/>
      <c r="G21" s="57"/>
      <c r="H21" s="18">
        <f t="shared" si="0"/>
        <v>1007.7586206896552</v>
      </c>
      <c r="I21" s="119"/>
      <c r="J21" s="119"/>
    </row>
    <row r="22" spans="1:10">
      <c r="A22" s="60" t="s">
        <v>1107</v>
      </c>
      <c r="B22" s="60">
        <v>56604</v>
      </c>
      <c r="C22" s="5">
        <v>297.93103448275866</v>
      </c>
      <c r="D22" s="135"/>
      <c r="E22" s="32"/>
      <c r="F22" s="28"/>
      <c r="G22" s="57"/>
      <c r="H22" s="18">
        <f t="shared" si="0"/>
        <v>297.93103448275866</v>
      </c>
      <c r="I22" s="119"/>
      <c r="J22" s="119"/>
    </row>
    <row r="23" spans="1:10">
      <c r="A23" s="60" t="s">
        <v>1107</v>
      </c>
      <c r="B23" s="60">
        <v>56605</v>
      </c>
      <c r="C23" s="5">
        <v>3788.7931034482763</v>
      </c>
      <c r="D23" s="135"/>
      <c r="E23" s="32"/>
      <c r="F23" s="28"/>
      <c r="G23" s="57"/>
      <c r="H23" s="18">
        <f t="shared" si="0"/>
        <v>3788.7931034482763</v>
      </c>
      <c r="I23" s="119"/>
      <c r="J23" s="119"/>
    </row>
    <row r="24" spans="1:10">
      <c r="A24" s="60" t="s">
        <v>1107</v>
      </c>
      <c r="B24" s="60">
        <v>56606</v>
      </c>
      <c r="C24" s="5">
        <v>1007.7586206896552</v>
      </c>
      <c r="D24" s="135"/>
      <c r="E24" s="32"/>
      <c r="F24" s="28"/>
      <c r="G24" s="57"/>
      <c r="H24" s="18">
        <f t="shared" si="0"/>
        <v>1007.7586206896552</v>
      </c>
      <c r="I24" s="119"/>
      <c r="J24" s="119"/>
    </row>
    <row r="25" spans="1:10">
      <c r="A25" s="60" t="s">
        <v>1107</v>
      </c>
      <c r="B25" s="60">
        <v>56607</v>
      </c>
      <c r="C25" s="5">
        <v>2792.2413793103451</v>
      </c>
      <c r="D25" s="135"/>
      <c r="E25" s="32"/>
      <c r="F25" s="28"/>
      <c r="G25" s="57"/>
      <c r="H25" s="18">
        <f t="shared" si="0"/>
        <v>2792.2413793103451</v>
      </c>
      <c r="I25" s="119"/>
      <c r="J25" s="119"/>
    </row>
    <row r="26" spans="1:10">
      <c r="A26" s="60" t="s">
        <v>1107</v>
      </c>
      <c r="B26" s="60">
        <v>56608</v>
      </c>
      <c r="C26" s="5">
        <v>435.35344827586209</v>
      </c>
      <c r="D26" s="135"/>
      <c r="E26" s="32"/>
      <c r="F26" s="28"/>
      <c r="G26" s="57"/>
      <c r="H26" s="18">
        <f t="shared" si="0"/>
        <v>435.35344827586209</v>
      </c>
      <c r="I26" s="119"/>
      <c r="J26" s="119"/>
    </row>
    <row r="27" spans="1:10">
      <c r="A27" s="60" t="s">
        <v>1107</v>
      </c>
      <c r="B27" s="60">
        <v>56609</v>
      </c>
      <c r="C27" s="5">
        <v>99.000000000000014</v>
      </c>
      <c r="D27" s="135"/>
      <c r="E27" s="32"/>
      <c r="F27" s="28"/>
      <c r="G27" s="57"/>
      <c r="H27" s="18">
        <f t="shared" si="0"/>
        <v>99.000000000000014</v>
      </c>
      <c r="I27" s="119"/>
      <c r="J27" s="119"/>
    </row>
    <row r="28" spans="1:10">
      <c r="A28" s="60" t="s">
        <v>1107</v>
      </c>
      <c r="B28" s="60">
        <v>56610</v>
      </c>
      <c r="C28" s="5">
        <v>132</v>
      </c>
      <c r="D28" s="135"/>
      <c r="E28" s="32"/>
      <c r="F28" s="28"/>
      <c r="G28" s="57"/>
      <c r="H28" s="18">
        <f t="shared" si="0"/>
        <v>132</v>
      </c>
      <c r="I28" s="119"/>
      <c r="J28" s="119"/>
    </row>
    <row r="29" spans="1:10">
      <c r="A29" s="60" t="s">
        <v>1107</v>
      </c>
      <c r="B29" s="60">
        <v>56611</v>
      </c>
      <c r="C29" s="5">
        <v>1007.7500000000001</v>
      </c>
      <c r="D29" s="135"/>
      <c r="E29" s="32"/>
      <c r="F29" s="28"/>
      <c r="G29" s="57"/>
      <c r="H29" s="18">
        <f t="shared" si="0"/>
        <v>1007.7500000000001</v>
      </c>
      <c r="I29" s="119"/>
      <c r="J29" s="119"/>
    </row>
    <row r="30" spans="1:10">
      <c r="A30" s="60" t="s">
        <v>1107</v>
      </c>
      <c r="B30" s="60">
        <v>56612</v>
      </c>
      <c r="C30" s="5">
        <v>66</v>
      </c>
      <c r="D30" s="135"/>
      <c r="E30" s="32"/>
      <c r="F30" s="28"/>
      <c r="G30" s="57"/>
      <c r="H30" s="18">
        <f t="shared" si="0"/>
        <v>66</v>
      </c>
      <c r="I30" s="119"/>
      <c r="J30" s="119"/>
    </row>
    <row r="31" spans="1:10">
      <c r="A31" s="60" t="s">
        <v>1107</v>
      </c>
      <c r="B31" s="60">
        <v>56613</v>
      </c>
      <c r="C31" s="5">
        <v>800</v>
      </c>
      <c r="D31" s="135"/>
      <c r="E31" s="32"/>
      <c r="F31" s="28"/>
      <c r="G31" s="57"/>
      <c r="H31" s="18">
        <f t="shared" si="0"/>
        <v>800</v>
      </c>
      <c r="I31" s="119"/>
      <c r="J31" s="119"/>
    </row>
    <row r="32" spans="1:10">
      <c r="A32" s="60" t="s">
        <v>1107</v>
      </c>
      <c r="B32" s="60">
        <v>56614</v>
      </c>
      <c r="C32" s="5">
        <v>1007.7586206896552</v>
      </c>
      <c r="D32" s="135"/>
      <c r="E32" s="32"/>
      <c r="F32" s="28"/>
      <c r="G32" s="57"/>
      <c r="H32" s="18">
        <f t="shared" si="0"/>
        <v>1007.7586206896552</v>
      </c>
      <c r="I32" s="119"/>
      <c r="J32" s="119"/>
    </row>
    <row r="33" spans="1:10">
      <c r="A33" s="60" t="s">
        <v>1107</v>
      </c>
      <c r="B33" s="60">
        <v>56615</v>
      </c>
      <c r="C33" s="5">
        <v>2281.8275862068967</v>
      </c>
      <c r="D33" s="135"/>
      <c r="E33" s="32"/>
      <c r="F33" s="28"/>
      <c r="G33" s="57"/>
      <c r="H33" s="18">
        <f t="shared" si="0"/>
        <v>2281.8275862068967</v>
      </c>
      <c r="I33" s="119"/>
      <c r="J33" s="119"/>
    </row>
    <row r="34" spans="1:10">
      <c r="A34" s="60" t="s">
        <v>1107</v>
      </c>
      <c r="B34" s="60">
        <v>56616</v>
      </c>
      <c r="C34" s="5">
        <v>2801.7327586206902</v>
      </c>
      <c r="D34" s="135"/>
      <c r="E34" s="32"/>
      <c r="F34" s="28"/>
      <c r="G34" s="57"/>
      <c r="H34" s="18">
        <f t="shared" si="0"/>
        <v>2801.7327586206902</v>
      </c>
      <c r="I34" s="119"/>
      <c r="J34" s="119"/>
    </row>
    <row r="35" spans="1:10">
      <c r="A35" s="60" t="s">
        <v>1107</v>
      </c>
      <c r="B35" s="60">
        <v>56617</v>
      </c>
      <c r="C35" s="5">
        <v>297.93103448275866</v>
      </c>
      <c r="D35" s="135"/>
      <c r="E35" s="32"/>
      <c r="F35" s="28"/>
      <c r="G35" s="57"/>
      <c r="H35" s="18">
        <f t="shared" si="0"/>
        <v>297.93103448275866</v>
      </c>
      <c r="I35" s="119"/>
      <c r="J35" s="119"/>
    </row>
    <row r="36" spans="1:10">
      <c r="A36" s="60" t="s">
        <v>1107</v>
      </c>
      <c r="B36" s="60">
        <v>56618</v>
      </c>
      <c r="C36" s="5">
        <v>1007.7586206896552</v>
      </c>
      <c r="D36" s="135"/>
      <c r="E36" s="32"/>
      <c r="F36" s="28"/>
      <c r="G36" s="57"/>
      <c r="H36" s="18">
        <f t="shared" si="0"/>
        <v>1007.7586206896552</v>
      </c>
      <c r="I36" s="119"/>
      <c r="J36" s="119"/>
    </row>
    <row r="37" spans="1:10">
      <c r="A37" s="60" t="s">
        <v>1107</v>
      </c>
      <c r="B37" s="60">
        <v>56619</v>
      </c>
      <c r="C37" s="5">
        <v>297.93103448275866</v>
      </c>
      <c r="D37" s="135"/>
      <c r="E37" s="32"/>
      <c r="F37" s="28"/>
      <c r="G37" s="57"/>
      <c r="H37" s="18">
        <f t="shared" si="0"/>
        <v>297.93103448275866</v>
      </c>
      <c r="I37" s="119"/>
      <c r="J37" s="119"/>
    </row>
    <row r="38" spans="1:10">
      <c r="A38" s="60" t="s">
        <v>1107</v>
      </c>
      <c r="B38" s="60">
        <v>56620</v>
      </c>
      <c r="C38" s="5">
        <v>400</v>
      </c>
      <c r="D38" s="135"/>
      <c r="E38" s="32"/>
      <c r="F38" s="28"/>
      <c r="G38" s="57"/>
      <c r="H38" s="18">
        <f t="shared" si="0"/>
        <v>400</v>
      </c>
      <c r="I38" s="119"/>
      <c r="J38" s="119"/>
    </row>
    <row r="39" spans="1:10">
      <c r="A39" s="60" t="s">
        <v>1107</v>
      </c>
      <c r="B39" s="60">
        <v>56621</v>
      </c>
      <c r="C39" s="5">
        <v>2862.0603448275861</v>
      </c>
      <c r="D39" s="135"/>
      <c r="E39" s="32"/>
      <c r="F39" s="28"/>
      <c r="G39" s="57"/>
      <c r="H39" s="18">
        <f t="shared" si="0"/>
        <v>2862.0603448275861</v>
      </c>
      <c r="I39" s="119"/>
      <c r="J39" s="119"/>
    </row>
    <row r="40" spans="1:10">
      <c r="A40" s="60" t="s">
        <v>1107</v>
      </c>
      <c r="B40" s="60">
        <v>56622</v>
      </c>
      <c r="C40" s="5">
        <v>4189.6637931034484</v>
      </c>
      <c r="D40" s="135"/>
      <c r="E40" s="32"/>
      <c r="F40" s="28"/>
      <c r="G40" s="57"/>
      <c r="H40" s="18">
        <f t="shared" si="0"/>
        <v>4189.6637931034484</v>
      </c>
      <c r="I40" s="119"/>
      <c r="J40" s="119"/>
    </row>
    <row r="41" spans="1:10">
      <c r="A41" s="60" t="s">
        <v>1107</v>
      </c>
      <c r="B41" s="60">
        <v>56623</v>
      </c>
      <c r="C41" s="5">
        <v>947.42241379310349</v>
      </c>
      <c r="D41" s="135"/>
      <c r="E41" s="32"/>
      <c r="F41" s="28"/>
      <c r="G41" s="57"/>
      <c r="H41" s="18">
        <f t="shared" si="0"/>
        <v>947.42241379310349</v>
      </c>
      <c r="I41" s="119"/>
      <c r="J41" s="119"/>
    </row>
    <row r="42" spans="1:10">
      <c r="A42" s="60" t="s">
        <v>1107</v>
      </c>
      <c r="B42" s="60">
        <v>56624</v>
      </c>
      <c r="C42" s="5">
        <v>3788.8879310344828</v>
      </c>
      <c r="D42" s="135"/>
      <c r="E42" s="32"/>
      <c r="F42" s="28"/>
      <c r="G42" s="57"/>
      <c r="H42" s="18">
        <f t="shared" si="0"/>
        <v>3788.8879310344828</v>
      </c>
      <c r="I42" s="119"/>
      <c r="J42" s="119"/>
    </row>
    <row r="43" spans="1:10">
      <c r="A43" s="60" t="s">
        <v>1107</v>
      </c>
      <c r="B43" s="60">
        <v>56625</v>
      </c>
      <c r="C43" s="5">
        <v>3042.2413793103451</v>
      </c>
      <c r="D43" s="135"/>
      <c r="E43" s="32"/>
      <c r="F43" s="28"/>
      <c r="G43" s="57"/>
      <c r="H43" s="18">
        <f t="shared" si="0"/>
        <v>3042.2413793103451</v>
      </c>
      <c r="I43" s="119"/>
      <c r="J43" s="119"/>
    </row>
    <row r="44" spans="1:10">
      <c r="A44" s="60" t="s">
        <v>1107</v>
      </c>
      <c r="B44" s="60">
        <v>56626</v>
      </c>
      <c r="C44" s="5">
        <v>1361.2068965517242</v>
      </c>
      <c r="D44" s="135"/>
      <c r="E44" s="32"/>
      <c r="F44" s="28"/>
      <c r="G44" s="57"/>
      <c r="H44" s="18">
        <f t="shared" si="0"/>
        <v>1361.2068965517242</v>
      </c>
      <c r="I44" s="119"/>
      <c r="J44" s="119"/>
    </row>
    <row r="45" spans="1:10">
      <c r="A45" s="60" t="s">
        <v>1107</v>
      </c>
      <c r="B45" s="60">
        <v>56627</v>
      </c>
      <c r="C45" s="5">
        <v>435.33620689655174</v>
      </c>
      <c r="D45" s="135"/>
      <c r="E45" s="32"/>
      <c r="F45" s="28"/>
      <c r="G45" s="57"/>
      <c r="H45" s="18">
        <f t="shared" si="0"/>
        <v>435.33620689655174</v>
      </c>
      <c r="I45" s="119"/>
      <c r="J45" s="119"/>
    </row>
    <row r="46" spans="1:10">
      <c r="A46" s="60" t="s">
        <v>1107</v>
      </c>
      <c r="B46" s="60">
        <v>56628</v>
      </c>
      <c r="C46" s="5">
        <v>1007.7500000000001</v>
      </c>
      <c r="D46" s="135"/>
      <c r="E46" s="32"/>
      <c r="F46" s="28"/>
      <c r="G46" s="57"/>
      <c r="H46" s="18">
        <f t="shared" si="0"/>
        <v>1007.7500000000001</v>
      </c>
      <c r="I46" s="119"/>
      <c r="J46" s="119"/>
    </row>
    <row r="47" spans="1:10">
      <c r="A47" s="60" t="s">
        <v>1107</v>
      </c>
      <c r="B47" s="60">
        <v>56629</v>
      </c>
      <c r="C47" s="5">
        <v>1007.7586206896552</v>
      </c>
      <c r="D47" s="135"/>
      <c r="E47" s="32"/>
      <c r="F47" s="28"/>
      <c r="G47" s="57"/>
      <c r="H47" s="18">
        <f t="shared" si="0"/>
        <v>1007.7586206896552</v>
      </c>
      <c r="I47" s="119"/>
      <c r="J47" s="119"/>
    </row>
    <row r="48" spans="1:10">
      <c r="A48" s="60" t="s">
        <v>1107</v>
      </c>
      <c r="B48" s="60">
        <v>56630</v>
      </c>
      <c r="C48" s="5">
        <v>1007.7586206896552</v>
      </c>
      <c r="D48" s="135"/>
      <c r="E48" s="32"/>
      <c r="F48" s="28"/>
      <c r="G48" s="57"/>
      <c r="H48" s="18">
        <f t="shared" si="0"/>
        <v>1007.7586206896552</v>
      </c>
      <c r="I48" s="119"/>
      <c r="J48" s="119"/>
    </row>
    <row r="49" spans="1:10">
      <c r="A49" s="60" t="s">
        <v>1107</v>
      </c>
      <c r="B49" s="60">
        <v>56631</v>
      </c>
      <c r="C49" s="5">
        <v>260.33620689655174</v>
      </c>
      <c r="D49" s="135"/>
      <c r="E49" s="32"/>
      <c r="F49" s="28"/>
      <c r="G49" s="57"/>
      <c r="H49" s="18">
        <f t="shared" si="0"/>
        <v>260.33620689655174</v>
      </c>
      <c r="I49" s="119"/>
      <c r="J49" s="119"/>
    </row>
    <row r="50" spans="1:10">
      <c r="A50" s="60" t="s">
        <v>1107</v>
      </c>
      <c r="B50" s="60">
        <v>56632</v>
      </c>
      <c r="C50" s="5">
        <v>1698.2758620689656</v>
      </c>
      <c r="D50" s="135"/>
      <c r="E50" s="32"/>
      <c r="F50" s="28"/>
      <c r="G50" s="57"/>
      <c r="H50" s="18">
        <f t="shared" si="0"/>
        <v>1698.2758620689656</v>
      </c>
      <c r="I50" s="119"/>
      <c r="J50" s="119"/>
    </row>
    <row r="51" spans="1:10">
      <c r="A51" s="60" t="s">
        <v>1107</v>
      </c>
      <c r="B51" s="60">
        <v>56633</v>
      </c>
      <c r="C51" s="5">
        <v>3849.1293103448274</v>
      </c>
      <c r="D51" s="135"/>
      <c r="E51" s="32"/>
      <c r="F51" s="28"/>
      <c r="G51" s="57"/>
      <c r="H51" s="18">
        <f t="shared" si="0"/>
        <v>3849.1293103448274</v>
      </c>
      <c r="I51" s="119"/>
      <c r="J51" s="119"/>
    </row>
    <row r="52" spans="1:10">
      <c r="A52" s="60" t="s">
        <v>1107</v>
      </c>
      <c r="B52" s="60">
        <v>56634</v>
      </c>
      <c r="C52" s="5">
        <v>1628.4224137931035</v>
      </c>
      <c r="D52" s="135"/>
      <c r="E52" s="32"/>
      <c r="F52" s="28"/>
      <c r="G52" s="57"/>
      <c r="H52" s="18">
        <f t="shared" si="0"/>
        <v>1628.4224137931035</v>
      </c>
      <c r="I52" s="119"/>
      <c r="J52" s="119"/>
    </row>
    <row r="53" spans="1:10">
      <c r="A53" s="60" t="s">
        <v>1107</v>
      </c>
      <c r="B53" s="60">
        <v>56635</v>
      </c>
      <c r="C53" s="5">
        <v>1007.7586206896552</v>
      </c>
      <c r="D53" s="135"/>
      <c r="E53" s="32"/>
      <c r="F53" s="28"/>
      <c r="G53" s="57"/>
      <c r="H53" s="18">
        <f t="shared" si="0"/>
        <v>1007.7586206896552</v>
      </c>
      <c r="I53" s="119"/>
      <c r="J53" s="119"/>
    </row>
    <row r="54" spans="1:10">
      <c r="A54" s="60" t="s">
        <v>1107</v>
      </c>
      <c r="B54" s="60">
        <v>56636</v>
      </c>
      <c r="C54" s="5">
        <v>1758.6120689655174</v>
      </c>
      <c r="D54" s="135"/>
      <c r="E54" s="32"/>
      <c r="F54" s="28"/>
      <c r="G54" s="57"/>
      <c r="H54" s="18">
        <f t="shared" si="0"/>
        <v>1758.6120689655174</v>
      </c>
      <c r="I54" s="119"/>
      <c r="J54" s="119"/>
    </row>
    <row r="55" spans="1:10">
      <c r="A55" s="60" t="s">
        <v>1107</v>
      </c>
      <c r="B55" s="60">
        <v>56637</v>
      </c>
      <c r="C55" s="5">
        <v>1007.7586206896552</v>
      </c>
      <c r="D55" s="135"/>
      <c r="E55" s="32"/>
      <c r="F55" s="28"/>
      <c r="G55" s="57"/>
      <c r="H55" s="18">
        <f t="shared" si="0"/>
        <v>1007.7586206896552</v>
      </c>
      <c r="I55" s="119"/>
      <c r="J55" s="119"/>
    </row>
    <row r="56" spans="1:10">
      <c r="A56" s="60" t="s">
        <v>1107</v>
      </c>
      <c r="B56" s="60">
        <v>56638</v>
      </c>
      <c r="C56" s="5">
        <v>2792.2413793103451</v>
      </c>
      <c r="D56" s="135"/>
      <c r="E56" s="32"/>
      <c r="F56" s="28"/>
      <c r="G56" s="57"/>
      <c r="H56" s="18">
        <f t="shared" si="0"/>
        <v>2792.2413793103451</v>
      </c>
      <c r="I56" s="119"/>
      <c r="J56" s="119"/>
    </row>
    <row r="57" spans="1:10">
      <c r="A57" s="60" t="s">
        <v>1107</v>
      </c>
      <c r="B57" s="60">
        <v>56639</v>
      </c>
      <c r="C57" s="5">
        <v>1007.7586206896552</v>
      </c>
      <c r="D57" s="135"/>
      <c r="E57" s="32"/>
      <c r="F57" s="28"/>
      <c r="G57" s="57"/>
      <c r="H57" s="18">
        <f t="shared" si="0"/>
        <v>1007.7586206896552</v>
      </c>
      <c r="I57" s="119"/>
      <c r="J57" s="119"/>
    </row>
    <row r="58" spans="1:10">
      <c r="A58" s="60" t="s">
        <v>1107</v>
      </c>
      <c r="B58" s="60">
        <v>56640</v>
      </c>
      <c r="C58" s="5">
        <v>1007.7586206896552</v>
      </c>
      <c r="D58" s="135"/>
      <c r="E58" s="32"/>
      <c r="F58" s="28"/>
      <c r="G58" s="57"/>
      <c r="H58" s="18">
        <f t="shared" si="0"/>
        <v>1007.7586206896552</v>
      </c>
      <c r="I58" s="119"/>
      <c r="J58" s="119"/>
    </row>
    <row r="59" spans="1:10">
      <c r="A59" s="60" t="s">
        <v>1107</v>
      </c>
      <c r="B59" s="60">
        <v>56641</v>
      </c>
      <c r="C59" s="5">
        <v>1007.7500000000001</v>
      </c>
      <c r="D59" s="135"/>
      <c r="E59" s="32"/>
      <c r="F59" s="28"/>
      <c r="G59" s="57"/>
      <c r="H59" s="18">
        <f t="shared" si="0"/>
        <v>1007.7500000000001</v>
      </c>
      <c r="I59" s="119"/>
      <c r="J59" s="119"/>
    </row>
    <row r="60" spans="1:10">
      <c r="A60" s="60" t="s">
        <v>1107</v>
      </c>
      <c r="B60" s="60">
        <v>56642</v>
      </c>
      <c r="C60" s="5">
        <v>400</v>
      </c>
      <c r="D60" s="135"/>
      <c r="E60" s="32"/>
      <c r="F60" s="28"/>
      <c r="G60" s="57"/>
      <c r="H60" s="18">
        <f t="shared" si="0"/>
        <v>400</v>
      </c>
      <c r="I60" s="119"/>
      <c r="J60" s="119"/>
    </row>
    <row r="61" spans="1:10">
      <c r="A61" s="60" t="s">
        <v>1107</v>
      </c>
      <c r="B61" s="60">
        <v>56643</v>
      </c>
      <c r="C61" s="5">
        <v>2120.0086206896553</v>
      </c>
      <c r="D61" s="135"/>
      <c r="E61" s="32"/>
      <c r="F61" s="28"/>
      <c r="G61" s="57"/>
      <c r="H61" s="18">
        <f t="shared" si="0"/>
        <v>2120.0086206896553</v>
      </c>
      <c r="I61" s="119"/>
      <c r="J61" s="119"/>
    </row>
    <row r="62" spans="1:10">
      <c r="A62" s="60" t="s">
        <v>1107</v>
      </c>
      <c r="B62" s="60">
        <v>56644</v>
      </c>
      <c r="C62" s="5">
        <v>2086.2068965517242</v>
      </c>
      <c r="D62" s="135"/>
      <c r="E62" s="32"/>
      <c r="F62" s="28"/>
      <c r="G62" s="57"/>
      <c r="H62" s="18">
        <f t="shared" si="0"/>
        <v>2086.2068965517242</v>
      </c>
      <c r="I62" s="119"/>
      <c r="J62" s="119"/>
    </row>
    <row r="63" spans="1:10">
      <c r="A63" s="60" t="s">
        <v>1107</v>
      </c>
      <c r="B63" s="60">
        <v>56645</v>
      </c>
      <c r="C63" s="5">
        <v>12383.637931034484</v>
      </c>
      <c r="D63" s="135"/>
      <c r="E63" s="32"/>
      <c r="F63" s="28"/>
      <c r="G63" s="57"/>
      <c r="H63" s="18">
        <f t="shared" si="0"/>
        <v>12383.637931034484</v>
      </c>
      <c r="I63" s="119"/>
      <c r="J63" s="119"/>
    </row>
    <row r="64" spans="1:10">
      <c r="A64" s="60" t="s">
        <v>1107</v>
      </c>
      <c r="B64" s="60">
        <v>56646</v>
      </c>
      <c r="C64" s="5">
        <v>1758.6206896551726</v>
      </c>
      <c r="D64" s="135"/>
      <c r="E64" s="32"/>
      <c r="F64" s="28"/>
      <c r="G64" s="57"/>
      <c r="H64" s="18">
        <f t="shared" si="0"/>
        <v>1758.6206896551726</v>
      </c>
      <c r="I64" s="119"/>
      <c r="J64" s="119"/>
    </row>
    <row r="65" spans="1:10">
      <c r="A65" s="60" t="s">
        <v>1107</v>
      </c>
      <c r="B65" s="60">
        <v>56647</v>
      </c>
      <c r="C65" s="5">
        <v>947.42241379310349</v>
      </c>
      <c r="D65" s="135"/>
      <c r="E65" s="32"/>
      <c r="F65" s="28"/>
      <c r="G65" s="57"/>
      <c r="H65" s="18">
        <f t="shared" si="0"/>
        <v>947.42241379310349</v>
      </c>
      <c r="I65" s="119"/>
      <c r="J65" s="119"/>
    </row>
    <row r="66" spans="1:10">
      <c r="A66" s="60" t="s">
        <v>1107</v>
      </c>
      <c r="B66" s="60">
        <v>56648</v>
      </c>
      <c r="C66" s="5">
        <v>800</v>
      </c>
      <c r="D66" s="135"/>
      <c r="E66" s="32"/>
      <c r="F66" s="28"/>
      <c r="G66" s="57"/>
      <c r="H66" s="18">
        <f t="shared" si="0"/>
        <v>800</v>
      </c>
      <c r="I66" s="119"/>
      <c r="J66" s="119"/>
    </row>
    <row r="67" spans="1:10">
      <c r="A67" s="60" t="s">
        <v>1107</v>
      </c>
      <c r="B67" s="60">
        <v>56649</v>
      </c>
      <c r="C67" s="5">
        <v>7766.2241379310344</v>
      </c>
      <c r="D67" s="135"/>
      <c r="E67" s="32"/>
      <c r="F67" s="28"/>
      <c r="G67" s="57"/>
      <c r="H67" s="18">
        <f t="shared" si="0"/>
        <v>7766.2241379310344</v>
      </c>
      <c r="I67" s="119"/>
      <c r="J67" s="119"/>
    </row>
    <row r="68" spans="1:10">
      <c r="A68" s="60" t="s">
        <v>1107</v>
      </c>
      <c r="B68" s="60">
        <v>56650</v>
      </c>
      <c r="C68" s="5">
        <v>3022.8965517241381</v>
      </c>
      <c r="D68" s="135"/>
      <c r="E68" s="32"/>
      <c r="F68" s="28"/>
      <c r="G68" s="57"/>
      <c r="H68" s="18">
        <f t="shared" si="0"/>
        <v>3022.8965517241381</v>
      </c>
      <c r="I68" s="119"/>
      <c r="J68" s="119"/>
    </row>
    <row r="69" spans="1:10">
      <c r="A69" s="60" t="s">
        <v>1107</v>
      </c>
      <c r="B69" s="60">
        <v>56651</v>
      </c>
      <c r="C69" s="5">
        <v>1007.7500000000001</v>
      </c>
      <c r="D69" s="135"/>
      <c r="E69" s="32"/>
      <c r="F69" s="28"/>
      <c r="G69" s="57"/>
      <c r="H69" s="18">
        <f t="shared" si="0"/>
        <v>1007.7500000000001</v>
      </c>
      <c r="I69" s="119"/>
      <c r="J69" s="119"/>
    </row>
    <row r="70" spans="1:10">
      <c r="A70" s="60" t="s">
        <v>1107</v>
      </c>
      <c r="B70" s="60">
        <v>56652</v>
      </c>
      <c r="C70" s="5">
        <v>600</v>
      </c>
      <c r="D70" s="135"/>
      <c r="E70" s="32"/>
      <c r="F70" s="28"/>
      <c r="G70" s="57"/>
      <c r="H70" s="18">
        <f t="shared" si="0"/>
        <v>600</v>
      </c>
      <c r="I70" s="119"/>
      <c r="J70" s="119"/>
    </row>
    <row r="71" spans="1:10">
      <c r="A71" s="60" t="s">
        <v>1107</v>
      </c>
      <c r="B71" s="60">
        <v>56653</v>
      </c>
      <c r="C71" s="5">
        <v>947.42241379310349</v>
      </c>
      <c r="D71" s="135"/>
      <c r="E71" s="32"/>
      <c r="F71" s="28"/>
      <c r="G71" s="57"/>
      <c r="H71" s="18">
        <f t="shared" si="0"/>
        <v>947.42241379310349</v>
      </c>
      <c r="I71" s="119"/>
      <c r="J71" s="119"/>
    </row>
    <row r="72" spans="1:10">
      <c r="A72" s="60" t="s">
        <v>1107</v>
      </c>
      <c r="B72" s="60">
        <v>56654</v>
      </c>
      <c r="C72" s="5">
        <v>1007.7586206896552</v>
      </c>
      <c r="D72" s="135"/>
      <c r="E72" s="32"/>
      <c r="F72" s="28"/>
      <c r="G72" s="57"/>
      <c r="H72" s="18">
        <f t="shared" si="0"/>
        <v>1007.7586206896552</v>
      </c>
      <c r="I72" s="119"/>
      <c r="J72" s="119"/>
    </row>
    <row r="73" spans="1:10">
      <c r="A73" s="60" t="s">
        <v>1107</v>
      </c>
      <c r="B73" s="60">
        <v>56655</v>
      </c>
      <c r="C73" s="5">
        <v>1007.7586206896552</v>
      </c>
      <c r="D73" s="135"/>
      <c r="E73" s="32"/>
      <c r="F73" s="28"/>
      <c r="G73" s="57"/>
      <c r="H73" s="18">
        <f t="shared" si="0"/>
        <v>1007.7586206896552</v>
      </c>
      <c r="I73" s="119"/>
      <c r="J73" s="119"/>
    </row>
    <row r="74" spans="1:10">
      <c r="A74" s="60" t="s">
        <v>1107</v>
      </c>
      <c r="B74" s="60">
        <v>56656</v>
      </c>
      <c r="C74" s="5">
        <v>1698.2758620689656</v>
      </c>
      <c r="D74" s="135"/>
      <c r="E74" s="32"/>
      <c r="F74" s="28"/>
      <c r="G74" s="57"/>
      <c r="H74" s="18">
        <f t="shared" si="0"/>
        <v>1698.2758620689656</v>
      </c>
      <c r="I74" s="119"/>
      <c r="J74" s="119"/>
    </row>
    <row r="75" spans="1:10">
      <c r="A75" s="60" t="s">
        <v>1107</v>
      </c>
      <c r="B75" s="60">
        <v>56657</v>
      </c>
      <c r="C75" s="5">
        <v>10008.379310344828</v>
      </c>
      <c r="D75" s="135"/>
      <c r="E75" s="32"/>
      <c r="F75" s="28"/>
      <c r="G75" s="57"/>
      <c r="H75" s="18">
        <f t="shared" si="0"/>
        <v>10008.379310344828</v>
      </c>
      <c r="I75" s="119"/>
      <c r="J75" s="119"/>
    </row>
    <row r="76" spans="1:10">
      <c r="A76" s="60" t="s">
        <v>1107</v>
      </c>
      <c r="B76" s="60">
        <v>56658</v>
      </c>
      <c r="C76" s="5">
        <v>1758.6120689655174</v>
      </c>
      <c r="D76" s="135"/>
      <c r="E76" s="32"/>
      <c r="F76" s="28"/>
      <c r="G76" s="57"/>
      <c r="H76" s="18">
        <f t="shared" si="0"/>
        <v>1758.6120689655174</v>
      </c>
      <c r="I76" s="119"/>
      <c r="J76" s="119"/>
    </row>
    <row r="77" spans="1:10">
      <c r="A77" s="60" t="s">
        <v>1107</v>
      </c>
      <c r="B77" s="60">
        <v>56659</v>
      </c>
      <c r="C77" s="5">
        <v>2034.4913793103451</v>
      </c>
      <c r="D77" s="135"/>
      <c r="E77" s="32"/>
      <c r="F77" s="28"/>
      <c r="G77" s="57"/>
      <c r="H77" s="18">
        <f t="shared" si="0"/>
        <v>2034.4913793103451</v>
      </c>
      <c r="I77" s="119"/>
      <c r="J77" s="119"/>
    </row>
    <row r="78" spans="1:10">
      <c r="A78" s="60" t="s">
        <v>1107</v>
      </c>
      <c r="B78" s="60">
        <v>56660</v>
      </c>
      <c r="C78" s="5">
        <v>3593.9741379310349</v>
      </c>
      <c r="D78" s="135"/>
      <c r="E78" s="32"/>
      <c r="F78" s="28"/>
      <c r="G78" s="57"/>
      <c r="H78" s="18">
        <f t="shared" si="0"/>
        <v>3593.9741379310349</v>
      </c>
      <c r="I78" s="119"/>
      <c r="J78" s="119"/>
    </row>
    <row r="79" spans="1:10">
      <c r="A79" s="60" t="s">
        <v>1107</v>
      </c>
      <c r="B79" s="60">
        <v>56661</v>
      </c>
      <c r="C79" s="5">
        <v>1007.7586206896552</v>
      </c>
      <c r="D79" s="135"/>
      <c r="E79" s="32"/>
      <c r="F79" s="28"/>
      <c r="G79" s="57"/>
      <c r="H79" s="18">
        <f t="shared" si="0"/>
        <v>1007.7586206896552</v>
      </c>
      <c r="I79" s="119"/>
      <c r="J79" s="119"/>
    </row>
    <row r="80" spans="1:10">
      <c r="A80" s="60" t="s">
        <v>1107</v>
      </c>
      <c r="B80" s="60">
        <v>56662</v>
      </c>
      <c r="C80" s="5">
        <v>1600.0172413793105</v>
      </c>
      <c r="D80" s="135"/>
      <c r="E80" s="32"/>
      <c r="F80" s="28"/>
      <c r="G80" s="57"/>
      <c r="H80" s="18">
        <f t="shared" si="0"/>
        <v>1600.0172413793105</v>
      </c>
      <c r="I80" s="119"/>
      <c r="J80" s="119"/>
    </row>
    <row r="81" spans="1:10">
      <c r="A81" s="60" t="s">
        <v>1107</v>
      </c>
      <c r="B81" s="60">
        <v>56663</v>
      </c>
      <c r="C81" s="5">
        <v>1698.2758620689656</v>
      </c>
      <c r="D81" s="135"/>
      <c r="E81" s="32"/>
      <c r="F81" s="28"/>
      <c r="G81" s="57"/>
      <c r="H81" s="18">
        <f t="shared" si="0"/>
        <v>1698.2758620689656</v>
      </c>
      <c r="I81" s="119"/>
      <c r="J81" s="119"/>
    </row>
    <row r="82" spans="1:10">
      <c r="A82" s="60" t="s">
        <v>1107</v>
      </c>
      <c r="B82" s="60">
        <v>56664</v>
      </c>
      <c r="C82" s="5">
        <v>2801.7327586206902</v>
      </c>
      <c r="D82" s="135"/>
      <c r="E82" s="32"/>
      <c r="F82" s="28"/>
      <c r="G82" s="57"/>
      <c r="H82" s="18">
        <f t="shared" si="0"/>
        <v>2801.7327586206902</v>
      </c>
      <c r="I82" s="119"/>
      <c r="J82" s="119"/>
    </row>
    <row r="83" spans="1:10">
      <c r="A83" s="60" t="s">
        <v>1107</v>
      </c>
      <c r="B83" s="60">
        <v>56665</v>
      </c>
      <c r="C83" s="5">
        <v>2801.7241379310349</v>
      </c>
      <c r="D83" s="135"/>
      <c r="E83" s="32"/>
      <c r="F83" s="28"/>
      <c r="G83" s="57"/>
      <c r="H83" s="18">
        <f t="shared" si="0"/>
        <v>2801.7241379310349</v>
      </c>
      <c r="I83" s="119"/>
      <c r="J83" s="119"/>
    </row>
    <row r="84" spans="1:10">
      <c r="A84" s="60" t="s">
        <v>1107</v>
      </c>
      <c r="B84" s="60">
        <v>56666</v>
      </c>
      <c r="C84" s="5">
        <v>1698.2758620689656</v>
      </c>
      <c r="D84" s="135"/>
      <c r="E84" s="32"/>
      <c r="F84" s="28"/>
      <c r="G84" s="57"/>
      <c r="H84" s="18">
        <f t="shared" si="0"/>
        <v>1698.2758620689656</v>
      </c>
      <c r="I84" s="119"/>
      <c r="J84" s="119"/>
    </row>
    <row r="85" spans="1:10">
      <c r="A85" s="60" t="s">
        <v>1107</v>
      </c>
      <c r="B85" s="60">
        <v>56667</v>
      </c>
      <c r="C85" s="5">
        <v>1007.7586206896552</v>
      </c>
      <c r="D85" s="135"/>
      <c r="E85" s="32"/>
      <c r="F85" s="28"/>
      <c r="G85" s="57"/>
      <c r="H85" s="18">
        <f t="shared" si="0"/>
        <v>1007.7586206896552</v>
      </c>
      <c r="I85" s="119"/>
      <c r="J85" s="119"/>
    </row>
    <row r="86" spans="1:10">
      <c r="A86" s="60" t="s">
        <v>1107</v>
      </c>
      <c r="B86" s="60">
        <v>56668</v>
      </c>
      <c r="C86" s="5">
        <v>772.41379310344837</v>
      </c>
      <c r="D86" s="135"/>
      <c r="E86" s="32"/>
      <c r="F86" s="28"/>
      <c r="G86" s="57"/>
      <c r="H86" s="18">
        <f t="shared" si="0"/>
        <v>772.41379310344837</v>
      </c>
      <c r="I86" s="119"/>
      <c r="J86" s="119"/>
    </row>
    <row r="87" spans="1:10">
      <c r="A87" s="60" t="s">
        <v>1107</v>
      </c>
      <c r="B87" s="60">
        <v>56669</v>
      </c>
      <c r="C87" s="5">
        <v>1007.7586206896552</v>
      </c>
      <c r="D87" s="135"/>
      <c r="E87" s="32"/>
      <c r="F87" s="28"/>
      <c r="G87" s="57"/>
      <c r="H87" s="18">
        <f t="shared" si="0"/>
        <v>1007.7586206896552</v>
      </c>
      <c r="I87" s="119"/>
      <c r="J87" s="119"/>
    </row>
    <row r="88" spans="1:10">
      <c r="A88" s="60" t="s">
        <v>1107</v>
      </c>
      <c r="B88" s="60">
        <v>56670</v>
      </c>
      <c r="C88" s="5">
        <v>1007.7586206896552</v>
      </c>
      <c r="D88" s="135"/>
      <c r="E88" s="32"/>
      <c r="F88" s="28"/>
      <c r="G88" s="57"/>
      <c r="H88" s="18">
        <f t="shared" si="0"/>
        <v>1007.7586206896552</v>
      </c>
      <c r="I88" s="119"/>
      <c r="J88" s="119"/>
    </row>
    <row r="89" spans="1:10">
      <c r="A89" s="60" t="s">
        <v>1107</v>
      </c>
      <c r="B89" s="60">
        <v>56671</v>
      </c>
      <c r="C89" s="5">
        <v>2120.6896551724139</v>
      </c>
      <c r="D89" s="135"/>
      <c r="E89" s="32"/>
      <c r="F89" s="28"/>
      <c r="G89" s="57"/>
      <c r="H89" s="18">
        <f t="shared" si="0"/>
        <v>2120.6896551724139</v>
      </c>
      <c r="I89" s="119"/>
      <c r="J89" s="119"/>
    </row>
    <row r="90" spans="1:10">
      <c r="A90" s="60" t="s">
        <v>1107</v>
      </c>
      <c r="B90" s="60">
        <v>56672</v>
      </c>
      <c r="C90" s="5">
        <v>1007.7500000000001</v>
      </c>
      <c r="D90" s="135"/>
      <c r="E90" s="32"/>
      <c r="F90" s="28"/>
      <c r="G90" s="57"/>
      <c r="H90" s="18">
        <f t="shared" si="0"/>
        <v>1007.7500000000001</v>
      </c>
      <c r="I90" s="119"/>
      <c r="J90" s="119"/>
    </row>
    <row r="91" spans="1:10">
      <c r="A91" s="60" t="s">
        <v>1107</v>
      </c>
      <c r="B91" s="60">
        <v>56673</v>
      </c>
      <c r="C91" s="5">
        <v>1758.6206896551726</v>
      </c>
      <c r="D91" s="135"/>
      <c r="E91" s="32"/>
      <c r="F91" s="28"/>
      <c r="G91" s="57"/>
      <c r="H91" s="18">
        <f t="shared" si="0"/>
        <v>1758.6206896551726</v>
      </c>
      <c r="I91" s="119"/>
      <c r="J91" s="119"/>
    </row>
    <row r="92" spans="1:10">
      <c r="A92" s="60" t="s">
        <v>1107</v>
      </c>
      <c r="B92" s="60">
        <v>56674</v>
      </c>
      <c r="C92" s="5">
        <v>9226.3879310344837</v>
      </c>
      <c r="D92" s="135"/>
      <c r="E92" s="32"/>
      <c r="F92" s="28"/>
      <c r="G92" s="57"/>
      <c r="H92" s="18">
        <f t="shared" si="0"/>
        <v>9226.3879310344837</v>
      </c>
      <c r="I92" s="119"/>
      <c r="J92" s="119"/>
    </row>
    <row r="93" spans="1:10">
      <c r="A93" s="60" t="s">
        <v>1107</v>
      </c>
      <c r="B93" s="60">
        <v>56675</v>
      </c>
      <c r="C93" s="5">
        <v>947.42241379310349</v>
      </c>
      <c r="D93" s="135"/>
      <c r="E93" s="32"/>
      <c r="F93" s="28"/>
      <c r="G93" s="57"/>
      <c r="H93" s="18">
        <f t="shared" si="0"/>
        <v>947.42241379310349</v>
      </c>
      <c r="I93" s="119"/>
      <c r="J93" s="119"/>
    </row>
    <row r="94" spans="1:10">
      <c r="A94" s="60" t="s">
        <v>1107</v>
      </c>
      <c r="B94" s="60">
        <v>56676</v>
      </c>
      <c r="C94" s="5">
        <v>1698.293103448276</v>
      </c>
      <c r="D94" s="135"/>
      <c r="E94" s="32"/>
      <c r="F94" s="28"/>
      <c r="G94" s="57"/>
      <c r="H94" s="18">
        <f t="shared" si="0"/>
        <v>1698.293103448276</v>
      </c>
      <c r="I94" s="119"/>
      <c r="J94" s="119"/>
    </row>
    <row r="95" spans="1:10">
      <c r="A95" s="60" t="s">
        <v>1107</v>
      </c>
      <c r="B95" s="60">
        <v>56677</v>
      </c>
      <c r="C95" s="5">
        <v>1698.2758620689656</v>
      </c>
      <c r="D95" s="135"/>
      <c r="E95" s="32"/>
      <c r="F95" s="28"/>
      <c r="G95" s="57"/>
      <c r="H95" s="18">
        <f t="shared" si="0"/>
        <v>1698.2758620689656</v>
      </c>
      <c r="I95" s="119"/>
      <c r="J95" s="119"/>
    </row>
    <row r="96" spans="1:10">
      <c r="A96" s="60" t="s">
        <v>1107</v>
      </c>
      <c r="B96" s="60">
        <v>56678</v>
      </c>
      <c r="C96" s="5">
        <v>9226.3879310344837</v>
      </c>
      <c r="D96" s="135"/>
      <c r="E96" s="32"/>
      <c r="F96" s="28"/>
      <c r="G96" s="57"/>
      <c r="H96" s="18">
        <f t="shared" si="0"/>
        <v>9226.3879310344837</v>
      </c>
      <c r="I96" s="119"/>
      <c r="J96" s="119"/>
    </row>
    <row r="97" spans="1:10">
      <c r="A97" s="60" t="s">
        <v>1107</v>
      </c>
      <c r="B97" s="60">
        <v>56679</v>
      </c>
      <c r="C97" s="5">
        <v>15226.706896551725</v>
      </c>
      <c r="D97" s="135"/>
      <c r="E97" s="32"/>
      <c r="F97" s="28"/>
      <c r="G97" s="57"/>
      <c r="H97" s="18">
        <f t="shared" si="0"/>
        <v>15226.706896551725</v>
      </c>
      <c r="I97" s="119"/>
      <c r="J97" s="119"/>
    </row>
    <row r="98" spans="1:10">
      <c r="A98" s="60" t="s">
        <v>1107</v>
      </c>
      <c r="B98" s="60">
        <v>56680</v>
      </c>
      <c r="C98" s="5">
        <v>1007.7586206896552</v>
      </c>
      <c r="D98" s="135"/>
      <c r="E98" s="32"/>
      <c r="F98" s="28"/>
      <c r="G98" s="57"/>
      <c r="H98" s="18">
        <f t="shared" si="0"/>
        <v>1007.7586206896552</v>
      </c>
      <c r="I98" s="119"/>
      <c r="J98" s="119"/>
    </row>
    <row r="99" spans="1:10">
      <c r="A99" s="60" t="s">
        <v>1107</v>
      </c>
      <c r="B99" s="60">
        <v>56681</v>
      </c>
      <c r="C99" s="5">
        <v>307.72413793103448</v>
      </c>
      <c r="D99" s="135"/>
      <c r="E99" s="32"/>
      <c r="F99" s="28"/>
      <c r="G99" s="57"/>
      <c r="H99" s="18">
        <f t="shared" si="0"/>
        <v>307.72413793103448</v>
      </c>
      <c r="I99" s="119"/>
      <c r="J99" s="119"/>
    </row>
    <row r="100" spans="1:10">
      <c r="A100" s="60" t="s">
        <v>1107</v>
      </c>
      <c r="B100" s="60">
        <v>56682</v>
      </c>
      <c r="C100" s="5">
        <v>1369.8275862068967</v>
      </c>
      <c r="D100" s="135"/>
      <c r="E100" s="32"/>
      <c r="F100" s="28"/>
      <c r="G100" s="57"/>
      <c r="H100" s="18">
        <f t="shared" si="0"/>
        <v>1369.8275862068967</v>
      </c>
      <c r="I100" s="119"/>
      <c r="J100" s="119"/>
    </row>
    <row r="101" spans="1:10">
      <c r="A101" s="60" t="s">
        <v>1107</v>
      </c>
      <c r="B101" s="60">
        <v>56683</v>
      </c>
      <c r="C101" s="5">
        <v>4000.0000000000005</v>
      </c>
      <c r="D101" s="135"/>
      <c r="E101" s="32"/>
      <c r="F101" s="28"/>
      <c r="G101" s="57"/>
      <c r="H101" s="18">
        <f t="shared" si="0"/>
        <v>4000.0000000000005</v>
      </c>
      <c r="I101" s="119"/>
      <c r="J101" s="119"/>
    </row>
    <row r="102" spans="1:10">
      <c r="A102" s="60" t="s">
        <v>1107</v>
      </c>
      <c r="B102" s="60">
        <v>56684</v>
      </c>
      <c r="C102" s="5">
        <v>2862.0603448275861</v>
      </c>
      <c r="D102" s="135"/>
      <c r="E102" s="32"/>
      <c r="F102" s="28"/>
      <c r="G102" s="57"/>
      <c r="H102" s="18">
        <f t="shared" si="0"/>
        <v>2862.0603448275861</v>
      </c>
      <c r="I102" s="119"/>
      <c r="J102" s="119"/>
    </row>
    <row r="103" spans="1:10">
      <c r="A103" s="60" t="s">
        <v>1107</v>
      </c>
      <c r="B103" s="60">
        <v>56685</v>
      </c>
      <c r="C103" s="5">
        <v>3849.1293103448274</v>
      </c>
      <c r="D103" s="135"/>
      <c r="E103" s="32"/>
      <c r="F103" s="28"/>
      <c r="G103" s="57"/>
      <c r="H103" s="18">
        <f t="shared" si="0"/>
        <v>3849.1293103448274</v>
      </c>
      <c r="I103" s="119"/>
      <c r="J103" s="119"/>
    </row>
    <row r="104" spans="1:10">
      <c r="A104" s="60" t="s">
        <v>1107</v>
      </c>
      <c r="B104" s="60">
        <v>56686</v>
      </c>
      <c r="C104" s="5">
        <v>1719.8275862068967</v>
      </c>
      <c r="D104" s="135"/>
      <c r="E104" s="32"/>
      <c r="F104" s="28"/>
      <c r="G104" s="57"/>
      <c r="H104" s="18">
        <f t="shared" si="0"/>
        <v>1719.8275862068967</v>
      </c>
      <c r="I104" s="119"/>
      <c r="J104" s="119"/>
    </row>
    <row r="105" spans="1:10">
      <c r="A105" s="60" t="s">
        <v>1107</v>
      </c>
      <c r="B105" s="60">
        <v>56687</v>
      </c>
      <c r="C105" s="5">
        <v>1007.7586206896552</v>
      </c>
      <c r="D105" s="135"/>
      <c r="E105" s="32"/>
      <c r="F105" s="28"/>
      <c r="G105" s="57"/>
      <c r="H105" s="18">
        <f t="shared" si="0"/>
        <v>1007.7586206896552</v>
      </c>
      <c r="I105" s="119"/>
      <c r="J105" s="119"/>
    </row>
    <row r="106" spans="1:10">
      <c r="A106" s="60" t="s">
        <v>1107</v>
      </c>
      <c r="B106" s="60">
        <v>56688</v>
      </c>
      <c r="C106" s="5">
        <v>1428.4482758620691</v>
      </c>
      <c r="D106" s="135"/>
      <c r="E106" s="32"/>
      <c r="F106" s="28"/>
      <c r="G106" s="57"/>
      <c r="H106" s="18">
        <f t="shared" si="0"/>
        <v>1428.4482758620691</v>
      </c>
      <c r="I106" s="119"/>
      <c r="J106" s="119"/>
    </row>
    <row r="107" spans="1:10">
      <c r="A107" s="60" t="s">
        <v>1107</v>
      </c>
      <c r="B107" s="60">
        <v>56689</v>
      </c>
      <c r="C107" s="5">
        <v>5844.8189655172418</v>
      </c>
      <c r="D107" s="135"/>
      <c r="E107" s="32"/>
      <c r="F107" s="28"/>
      <c r="G107" s="57"/>
      <c r="H107" s="18">
        <f t="shared" ref="H107:H116" si="1">+C107-F107</f>
        <v>5844.8189655172418</v>
      </c>
      <c r="I107" s="119"/>
      <c r="J107" s="119"/>
    </row>
    <row r="108" spans="1:10">
      <c r="A108" s="60" t="s">
        <v>1107</v>
      </c>
      <c r="B108" s="60">
        <v>56690</v>
      </c>
      <c r="C108" s="5">
        <v>947.42241379310349</v>
      </c>
      <c r="D108" s="135"/>
      <c r="E108" s="32"/>
      <c r="F108" s="28"/>
      <c r="G108" s="57"/>
      <c r="H108" s="18">
        <f t="shared" si="1"/>
        <v>947.42241379310349</v>
      </c>
      <c r="I108" s="119"/>
      <c r="J108" s="119"/>
    </row>
    <row r="109" spans="1:10">
      <c r="A109" s="60" t="s">
        <v>1107</v>
      </c>
      <c r="B109" s="60">
        <v>56691</v>
      </c>
      <c r="C109" s="5">
        <v>1758.6206896551726</v>
      </c>
      <c r="D109" s="135"/>
      <c r="E109" s="32"/>
      <c r="F109" s="28"/>
      <c r="G109" s="57"/>
      <c r="H109" s="18">
        <f t="shared" si="1"/>
        <v>1758.6206896551726</v>
      </c>
      <c r="I109" s="119"/>
      <c r="J109" s="119"/>
    </row>
    <row r="110" spans="1:10">
      <c r="A110" s="60" t="s">
        <v>1107</v>
      </c>
      <c r="B110" s="60">
        <v>56692</v>
      </c>
      <c r="C110" s="5">
        <v>1007.7586206896552</v>
      </c>
      <c r="D110" s="135"/>
      <c r="E110" s="32"/>
      <c r="F110" s="28"/>
      <c r="G110" s="57"/>
      <c r="H110" s="18">
        <f t="shared" si="1"/>
        <v>1007.7586206896552</v>
      </c>
      <c r="I110" s="119"/>
      <c r="J110" s="119"/>
    </row>
    <row r="111" spans="1:10">
      <c r="A111" s="60" t="s">
        <v>1107</v>
      </c>
      <c r="B111" s="60">
        <v>56693</v>
      </c>
      <c r="C111" s="5">
        <v>1007.7586206896552</v>
      </c>
      <c r="D111" s="135"/>
      <c r="E111" s="32"/>
      <c r="F111" s="28"/>
      <c r="G111" s="57"/>
      <c r="H111" s="18">
        <f t="shared" si="1"/>
        <v>1007.7586206896552</v>
      </c>
      <c r="I111" s="119"/>
      <c r="J111" s="119"/>
    </row>
    <row r="112" spans="1:10">
      <c r="A112" s="60" t="s">
        <v>1107</v>
      </c>
      <c r="B112" s="60">
        <v>56694</v>
      </c>
      <c r="C112" s="5">
        <v>2255.2500000000005</v>
      </c>
      <c r="D112" s="135"/>
      <c r="E112" s="32"/>
      <c r="F112" s="28"/>
      <c r="G112" s="57"/>
      <c r="H112" s="18">
        <f t="shared" si="1"/>
        <v>2255.2500000000005</v>
      </c>
      <c r="I112" s="119"/>
      <c r="J112" s="119"/>
    </row>
    <row r="113" spans="1:10">
      <c r="A113" s="60" t="s">
        <v>1107</v>
      </c>
      <c r="B113" s="60">
        <v>56695</v>
      </c>
      <c r="C113" s="5">
        <v>3788.8017241379316</v>
      </c>
      <c r="D113" s="135"/>
      <c r="E113" s="32"/>
      <c r="F113" s="28"/>
      <c r="G113" s="57"/>
      <c r="H113" s="18">
        <f t="shared" si="1"/>
        <v>3788.8017241379316</v>
      </c>
      <c r="I113" s="119"/>
      <c r="J113" s="119"/>
    </row>
    <row r="114" spans="1:10">
      <c r="A114" s="60" t="s">
        <v>1107</v>
      </c>
      <c r="B114" s="60">
        <v>56696</v>
      </c>
      <c r="C114" s="5">
        <v>1007.7586206896552</v>
      </c>
      <c r="D114" s="135"/>
      <c r="E114" s="32"/>
      <c r="F114" s="28"/>
      <c r="G114" s="57"/>
      <c r="H114" s="18">
        <f t="shared" si="1"/>
        <v>1007.7586206896552</v>
      </c>
      <c r="I114" s="119"/>
      <c r="J114" s="119"/>
    </row>
    <row r="115" spans="1:10">
      <c r="A115" s="60" t="s">
        <v>1107</v>
      </c>
      <c r="B115" s="60">
        <v>56697</v>
      </c>
      <c r="C115" s="5">
        <v>1007.7586206896552</v>
      </c>
      <c r="D115" s="135"/>
      <c r="E115" s="32"/>
      <c r="F115" s="28"/>
      <c r="G115" s="57"/>
      <c r="H115" s="18">
        <f t="shared" si="1"/>
        <v>1007.7586206896552</v>
      </c>
      <c r="I115" s="119"/>
      <c r="J115" s="119"/>
    </row>
    <row r="116" spans="1:10">
      <c r="A116" s="60" t="s">
        <v>1107</v>
      </c>
      <c r="B116" s="60">
        <v>56698</v>
      </c>
      <c r="C116" s="5">
        <v>1200</v>
      </c>
      <c r="D116" s="135"/>
      <c r="E116" s="32"/>
      <c r="F116" s="28"/>
      <c r="G116" s="57"/>
      <c r="H116" s="18">
        <f t="shared" si="1"/>
        <v>1200</v>
      </c>
      <c r="I116" s="119"/>
      <c r="J116" s="119"/>
    </row>
    <row r="117" spans="1:10">
      <c r="A117" s="60" t="s">
        <v>1107</v>
      </c>
      <c r="B117" s="60">
        <v>56699</v>
      </c>
      <c r="C117" s="5">
        <v>1855.1896551724139</v>
      </c>
      <c r="D117" s="135"/>
      <c r="E117" s="32"/>
      <c r="F117" s="28"/>
      <c r="G117" s="57"/>
      <c r="H117" s="18">
        <f t="shared" ref="H117:H170" si="2">+C117-F117</f>
        <v>1855.1896551724139</v>
      </c>
      <c r="I117" s="119"/>
      <c r="J117" s="119"/>
    </row>
    <row r="118" spans="1:10">
      <c r="A118" s="60" t="s">
        <v>1107</v>
      </c>
      <c r="B118" s="60">
        <v>56700</v>
      </c>
      <c r="C118" s="5">
        <v>2894.8189655172414</v>
      </c>
      <c r="D118" s="135"/>
      <c r="E118" s="32"/>
      <c r="F118" s="28"/>
      <c r="G118" s="57"/>
      <c r="H118" s="18">
        <f t="shared" si="2"/>
        <v>2894.8189655172414</v>
      </c>
      <c r="I118" s="119"/>
      <c r="J118" s="119"/>
    </row>
    <row r="119" spans="1:10">
      <c r="A119" s="60" t="s">
        <v>1107</v>
      </c>
      <c r="B119" s="60">
        <v>56701</v>
      </c>
      <c r="C119" s="5">
        <v>1007.7586206896552</v>
      </c>
      <c r="D119" s="135"/>
      <c r="E119" s="32"/>
      <c r="F119" s="28"/>
      <c r="G119" s="57"/>
      <c r="H119" s="18">
        <f t="shared" si="2"/>
        <v>1007.7586206896552</v>
      </c>
      <c r="I119" s="119"/>
      <c r="J119" s="119"/>
    </row>
    <row r="120" spans="1:10">
      <c r="A120" s="60" t="s">
        <v>1107</v>
      </c>
      <c r="B120" s="60">
        <v>56702</v>
      </c>
      <c r="C120" s="5">
        <v>1207.7586206896553</v>
      </c>
      <c r="D120" s="135"/>
      <c r="E120" s="32"/>
      <c r="F120" s="28"/>
      <c r="G120" s="57"/>
      <c r="H120" s="18">
        <f t="shared" si="2"/>
        <v>1207.7586206896553</v>
      </c>
      <c r="I120" s="119"/>
      <c r="J120" s="119"/>
    </row>
    <row r="121" spans="1:10">
      <c r="A121" s="60" t="s">
        <v>1107</v>
      </c>
      <c r="B121" s="60">
        <v>56703</v>
      </c>
      <c r="C121" s="5">
        <v>862.06896551724139</v>
      </c>
      <c r="D121" s="135"/>
      <c r="E121" s="32"/>
      <c r="F121" s="28"/>
      <c r="G121" s="57"/>
      <c r="H121" s="18">
        <f t="shared" si="2"/>
        <v>862.06896551724139</v>
      </c>
      <c r="I121" s="119"/>
      <c r="J121" s="119"/>
    </row>
    <row r="122" spans="1:10">
      <c r="A122" s="60" t="s">
        <v>1107</v>
      </c>
      <c r="B122" s="60">
        <v>56704</v>
      </c>
      <c r="C122" s="5">
        <v>862.06896551724139</v>
      </c>
      <c r="D122" s="135"/>
      <c r="E122" s="32"/>
      <c r="F122" s="28"/>
      <c r="G122" s="57"/>
      <c r="H122" s="18">
        <f t="shared" si="2"/>
        <v>862.06896551724139</v>
      </c>
      <c r="I122" s="119"/>
      <c r="J122" s="119"/>
    </row>
    <row r="123" spans="1:10">
      <c r="A123" s="60" t="s">
        <v>1107</v>
      </c>
      <c r="B123" s="60">
        <v>56705</v>
      </c>
      <c r="C123" s="5">
        <v>947.42241379310349</v>
      </c>
      <c r="D123" s="135"/>
      <c r="E123" s="32"/>
      <c r="F123" s="28"/>
      <c r="G123" s="57"/>
      <c r="H123" s="18">
        <f t="shared" si="2"/>
        <v>947.42241379310349</v>
      </c>
      <c r="I123" s="119"/>
      <c r="J123" s="119"/>
    </row>
    <row r="124" spans="1:10">
      <c r="A124" s="60" t="s">
        <v>1107</v>
      </c>
      <c r="B124" s="60">
        <v>56706</v>
      </c>
      <c r="C124" s="5">
        <v>1758.6206896551726</v>
      </c>
      <c r="D124" s="135"/>
      <c r="E124" s="32"/>
      <c r="F124" s="28"/>
      <c r="G124" s="57"/>
      <c r="H124" s="18">
        <f t="shared" si="2"/>
        <v>1758.6206896551726</v>
      </c>
      <c r="I124" s="119"/>
      <c r="J124" s="119"/>
    </row>
    <row r="125" spans="1:10">
      <c r="A125" s="60" t="s">
        <v>1107</v>
      </c>
      <c r="B125" s="60">
        <v>56707</v>
      </c>
      <c r="C125" s="5">
        <v>1855.1896551724139</v>
      </c>
      <c r="D125" s="135"/>
      <c r="E125" s="32"/>
      <c r="F125" s="28"/>
      <c r="G125" s="57"/>
      <c r="H125" s="18">
        <f t="shared" si="2"/>
        <v>1855.1896551724139</v>
      </c>
      <c r="I125" s="119"/>
      <c r="J125" s="119"/>
    </row>
    <row r="126" spans="1:10">
      <c r="A126" s="60" t="s">
        <v>1107</v>
      </c>
      <c r="B126" s="60">
        <v>56708</v>
      </c>
      <c r="C126" s="5">
        <v>1758.6206896551726</v>
      </c>
      <c r="D126" s="135"/>
      <c r="E126" s="32"/>
      <c r="F126" s="28"/>
      <c r="G126" s="57"/>
      <c r="H126" s="18">
        <f t="shared" si="2"/>
        <v>1758.6206896551726</v>
      </c>
      <c r="I126" s="119"/>
      <c r="J126" s="119"/>
    </row>
    <row r="127" spans="1:10">
      <c r="A127" s="60" t="s">
        <v>1107</v>
      </c>
      <c r="B127" s="60">
        <v>56709</v>
      </c>
      <c r="C127" s="5">
        <v>1855.1896551724139</v>
      </c>
      <c r="D127" s="135"/>
      <c r="E127" s="32"/>
      <c r="F127" s="28"/>
      <c r="G127" s="57"/>
      <c r="H127" s="18">
        <f t="shared" si="2"/>
        <v>1855.1896551724139</v>
      </c>
      <c r="I127" s="119"/>
      <c r="J127" s="119"/>
    </row>
    <row r="128" spans="1:10">
      <c r="A128" s="60" t="s">
        <v>1107</v>
      </c>
      <c r="B128" s="60">
        <v>56710</v>
      </c>
      <c r="C128" s="5">
        <v>2137.0603448275861</v>
      </c>
      <c r="D128" s="135"/>
      <c r="E128" s="32"/>
      <c r="F128" s="28"/>
      <c r="G128" s="57"/>
      <c r="H128" s="18">
        <f t="shared" si="2"/>
        <v>2137.0603448275861</v>
      </c>
      <c r="I128" s="119"/>
      <c r="J128" s="119"/>
    </row>
    <row r="129" spans="1:10">
      <c r="A129" s="60" t="s">
        <v>1107</v>
      </c>
      <c r="B129" s="60">
        <v>56711</v>
      </c>
      <c r="C129" s="5">
        <v>2021.3017241379312</v>
      </c>
      <c r="D129" s="135"/>
      <c r="E129" s="32"/>
      <c r="F129" s="28"/>
      <c r="G129" s="57"/>
      <c r="H129" s="18">
        <f t="shared" si="2"/>
        <v>2021.3017241379312</v>
      </c>
      <c r="I129" s="119"/>
      <c r="J129" s="119"/>
    </row>
    <row r="130" spans="1:10">
      <c r="A130" s="60" t="s">
        <v>1107</v>
      </c>
      <c r="B130" s="60">
        <v>56712</v>
      </c>
      <c r="C130" s="5">
        <v>1780.1637931034481</v>
      </c>
      <c r="D130" s="135"/>
      <c r="E130" s="32"/>
      <c r="F130" s="28"/>
      <c r="G130" s="57"/>
      <c r="H130" s="18">
        <f t="shared" si="2"/>
        <v>1780.1637931034481</v>
      </c>
      <c r="I130" s="119"/>
      <c r="J130" s="119"/>
    </row>
    <row r="131" spans="1:10">
      <c r="A131" s="60" t="s">
        <v>1107</v>
      </c>
      <c r="B131" s="60">
        <v>56713</v>
      </c>
      <c r="C131" s="5">
        <v>3849.1379310344832</v>
      </c>
      <c r="D131" s="135"/>
      <c r="E131" s="32"/>
      <c r="F131" s="28"/>
      <c r="G131" s="57"/>
      <c r="H131" s="18">
        <f t="shared" si="2"/>
        <v>3849.1379310344832</v>
      </c>
      <c r="I131" s="119"/>
      <c r="J131" s="119"/>
    </row>
    <row r="132" spans="1:10">
      <c r="A132" s="60" t="s">
        <v>1107</v>
      </c>
      <c r="B132" s="60">
        <v>56714</v>
      </c>
      <c r="C132" s="5">
        <v>1995.6896551724139</v>
      </c>
      <c r="D132" s="135"/>
      <c r="E132" s="32"/>
      <c r="F132" s="28"/>
      <c r="G132" s="57"/>
      <c r="H132" s="18">
        <f t="shared" si="2"/>
        <v>1995.6896551724139</v>
      </c>
      <c r="I132" s="119"/>
      <c r="J132" s="119"/>
    </row>
    <row r="133" spans="1:10">
      <c r="A133" s="60" t="s">
        <v>1107</v>
      </c>
      <c r="B133" s="60">
        <v>56715</v>
      </c>
      <c r="C133" s="5">
        <v>2862.0603448275861</v>
      </c>
      <c r="D133" s="135"/>
      <c r="E133" s="32"/>
      <c r="F133" s="28"/>
      <c r="G133" s="57"/>
      <c r="H133" s="18">
        <f t="shared" si="2"/>
        <v>2862.0603448275861</v>
      </c>
      <c r="I133" s="119"/>
      <c r="J133" s="119"/>
    </row>
    <row r="134" spans="1:10">
      <c r="A134" s="60" t="s">
        <v>1107</v>
      </c>
      <c r="B134" s="60">
        <v>56716</v>
      </c>
      <c r="C134" s="5">
        <v>1822.1896551724137</v>
      </c>
      <c r="D134" s="135"/>
      <c r="E134" s="32"/>
      <c r="F134" s="28"/>
      <c r="G134" s="57"/>
      <c r="H134" s="18">
        <f t="shared" si="2"/>
        <v>1822.1896551724137</v>
      </c>
      <c r="I134" s="119"/>
      <c r="J134" s="119"/>
    </row>
    <row r="135" spans="1:10">
      <c r="A135" s="60" t="s">
        <v>1107</v>
      </c>
      <c r="B135" s="60">
        <v>56717</v>
      </c>
      <c r="C135" s="5">
        <v>2058.6206896551726</v>
      </c>
      <c r="D135" s="135"/>
      <c r="E135" s="32"/>
      <c r="F135" s="28"/>
      <c r="G135" s="57"/>
      <c r="H135" s="18">
        <f t="shared" si="2"/>
        <v>2058.6206896551726</v>
      </c>
      <c r="I135" s="119"/>
      <c r="J135" s="119"/>
    </row>
    <row r="136" spans="1:10">
      <c r="A136" s="60" t="s">
        <v>1107</v>
      </c>
      <c r="B136" s="60">
        <v>56718</v>
      </c>
      <c r="C136" s="5">
        <v>1007.7586206896552</v>
      </c>
      <c r="D136" s="135"/>
      <c r="E136" s="32"/>
      <c r="F136" s="28"/>
      <c r="G136" s="57"/>
      <c r="H136" s="18">
        <f t="shared" si="2"/>
        <v>1007.7586206896552</v>
      </c>
      <c r="I136" s="119"/>
      <c r="J136" s="119"/>
    </row>
    <row r="137" spans="1:10">
      <c r="A137" s="60" t="s">
        <v>1107</v>
      </c>
      <c r="B137" s="60">
        <v>56719</v>
      </c>
      <c r="C137" s="5">
        <v>1719.8275862068967</v>
      </c>
      <c r="D137" s="135"/>
      <c r="E137" s="32"/>
      <c r="F137" s="28"/>
      <c r="G137" s="57"/>
      <c r="H137" s="18">
        <f t="shared" si="2"/>
        <v>1719.8275862068967</v>
      </c>
      <c r="I137" s="119"/>
      <c r="J137" s="119"/>
    </row>
    <row r="138" spans="1:10">
      <c r="A138" s="60" t="s">
        <v>1107</v>
      </c>
      <c r="B138" s="60">
        <v>56720</v>
      </c>
      <c r="C138" s="5">
        <v>1007.7586206896552</v>
      </c>
      <c r="D138" s="135"/>
      <c r="E138" s="32"/>
      <c r="F138" s="28"/>
      <c r="G138" s="57"/>
      <c r="H138" s="18">
        <f t="shared" si="2"/>
        <v>1007.7586206896552</v>
      </c>
      <c r="I138" s="119"/>
      <c r="J138" s="119"/>
    </row>
    <row r="139" spans="1:10">
      <c r="A139" s="60" t="s">
        <v>1107</v>
      </c>
      <c r="B139" s="60">
        <v>56721</v>
      </c>
      <c r="C139" s="5">
        <v>1698.2758620689656</v>
      </c>
      <c r="D139" s="135"/>
      <c r="E139" s="32"/>
      <c r="F139" s="28"/>
      <c r="G139" s="57"/>
      <c r="H139" s="18">
        <f t="shared" si="2"/>
        <v>1698.2758620689656</v>
      </c>
      <c r="I139" s="119"/>
      <c r="J139" s="119"/>
    </row>
    <row r="140" spans="1:10">
      <c r="A140" s="60" t="s">
        <v>1107</v>
      </c>
      <c r="B140" s="60">
        <v>56722</v>
      </c>
      <c r="C140" s="5">
        <v>2801.7413793103451</v>
      </c>
      <c r="D140" s="135"/>
      <c r="E140" s="32"/>
      <c r="F140" s="28"/>
      <c r="G140" s="57"/>
      <c r="H140" s="18">
        <f t="shared" si="2"/>
        <v>2801.7413793103451</v>
      </c>
      <c r="I140" s="119"/>
      <c r="J140" s="119"/>
    </row>
    <row r="141" spans="1:10">
      <c r="A141" s="60" t="s">
        <v>1107</v>
      </c>
      <c r="B141" s="60">
        <v>56723</v>
      </c>
      <c r="C141" s="5">
        <v>1007.7586206896552</v>
      </c>
      <c r="D141" s="135"/>
      <c r="E141" s="32"/>
      <c r="F141" s="28"/>
      <c r="G141" s="57"/>
      <c r="H141" s="18">
        <f t="shared" si="2"/>
        <v>1007.7586206896552</v>
      </c>
      <c r="I141" s="119"/>
      <c r="J141" s="119"/>
    </row>
    <row r="142" spans="1:10">
      <c r="A142" s="60" t="s">
        <v>1107</v>
      </c>
      <c r="B142" s="60">
        <v>56724</v>
      </c>
      <c r="C142" s="5">
        <v>947.42241379310349</v>
      </c>
      <c r="D142" s="135"/>
      <c r="E142" s="32"/>
      <c r="F142" s="28"/>
      <c r="G142" s="57"/>
      <c r="H142" s="18">
        <f t="shared" si="2"/>
        <v>947.42241379310349</v>
      </c>
      <c r="I142" s="119"/>
      <c r="J142" s="119"/>
    </row>
    <row r="143" spans="1:10">
      <c r="A143" s="60" t="s">
        <v>1107</v>
      </c>
      <c r="B143" s="60">
        <v>56725</v>
      </c>
      <c r="C143" s="5">
        <v>66</v>
      </c>
      <c r="D143" s="135"/>
      <c r="E143" s="32"/>
      <c r="F143" s="28"/>
      <c r="G143" s="57"/>
      <c r="H143" s="18">
        <f t="shared" si="2"/>
        <v>66</v>
      </c>
      <c r="I143" s="119"/>
      <c r="J143" s="119"/>
    </row>
    <row r="144" spans="1:10">
      <c r="A144" s="60" t="s">
        <v>1107</v>
      </c>
      <c r="B144" s="60">
        <v>56726</v>
      </c>
      <c r="C144" s="5">
        <v>1758.6206896551726</v>
      </c>
      <c r="D144" s="135"/>
      <c r="E144" s="32"/>
      <c r="F144" s="28"/>
      <c r="G144" s="57"/>
      <c r="H144" s="18">
        <f t="shared" si="2"/>
        <v>1758.6206896551726</v>
      </c>
      <c r="I144" s="119"/>
      <c r="J144" s="119"/>
    </row>
    <row r="145" spans="1:10">
      <c r="A145" s="60" t="s">
        <v>1107</v>
      </c>
      <c r="B145" s="60">
        <v>56727</v>
      </c>
      <c r="C145" s="5">
        <v>1758.6206896551726</v>
      </c>
      <c r="D145" s="135"/>
      <c r="E145" s="32"/>
      <c r="F145" s="28"/>
      <c r="G145" s="57"/>
      <c r="H145" s="18">
        <f t="shared" si="2"/>
        <v>1758.6206896551726</v>
      </c>
      <c r="I145" s="119"/>
      <c r="J145" s="119"/>
    </row>
    <row r="146" spans="1:10">
      <c r="A146" s="60" t="s">
        <v>1107</v>
      </c>
      <c r="B146" s="60">
        <v>56728</v>
      </c>
      <c r="C146" s="5">
        <v>3028.1034482758623</v>
      </c>
      <c r="D146" s="135"/>
      <c r="E146" s="32"/>
      <c r="F146" s="28"/>
      <c r="G146" s="57"/>
      <c r="H146" s="18">
        <f t="shared" si="2"/>
        <v>3028.1034482758623</v>
      </c>
      <c r="I146" s="119"/>
      <c r="J146" s="119"/>
    </row>
    <row r="147" spans="1:10">
      <c r="A147" s="60" t="s">
        <v>1107</v>
      </c>
      <c r="B147" s="60">
        <v>56729</v>
      </c>
      <c r="C147" s="5">
        <v>947.43103448275872</v>
      </c>
      <c r="D147" s="135"/>
      <c r="E147" s="32"/>
      <c r="F147" s="28"/>
      <c r="G147" s="57"/>
      <c r="H147" s="18">
        <f t="shared" si="2"/>
        <v>947.43103448275872</v>
      </c>
      <c r="I147" s="119"/>
      <c r="J147" s="119"/>
    </row>
    <row r="148" spans="1:10">
      <c r="A148" s="60" t="s">
        <v>1107</v>
      </c>
      <c r="B148" s="60">
        <v>56730</v>
      </c>
      <c r="C148" s="5">
        <v>1698.2758620689656</v>
      </c>
      <c r="D148" s="135"/>
      <c r="E148" s="32"/>
      <c r="F148" s="28"/>
      <c r="G148" s="57"/>
      <c r="H148" s="18">
        <f t="shared" si="2"/>
        <v>1698.2758620689656</v>
      </c>
      <c r="I148" s="119"/>
      <c r="J148" s="119"/>
    </row>
    <row r="149" spans="1:10">
      <c r="A149" s="60" t="s">
        <v>1107</v>
      </c>
      <c r="B149" s="60">
        <v>56731</v>
      </c>
      <c r="C149" s="5">
        <v>600.00862068965523</v>
      </c>
      <c r="D149" s="135"/>
      <c r="E149" s="32"/>
      <c r="F149" s="28"/>
      <c r="G149" s="57"/>
      <c r="H149" s="18">
        <f t="shared" si="2"/>
        <v>600.00862068965523</v>
      </c>
      <c r="I149" s="119"/>
      <c r="J149" s="119"/>
    </row>
    <row r="150" spans="1:10">
      <c r="A150" s="60" t="s">
        <v>1107</v>
      </c>
      <c r="B150" s="60">
        <v>56732</v>
      </c>
      <c r="C150" s="5">
        <v>947.43103448275872</v>
      </c>
      <c r="D150" s="135"/>
      <c r="E150" s="32"/>
      <c r="F150" s="28"/>
      <c r="G150" s="57"/>
      <c r="H150" s="18">
        <f t="shared" si="2"/>
        <v>947.43103448275872</v>
      </c>
      <c r="I150" s="119"/>
      <c r="J150" s="119"/>
    </row>
    <row r="151" spans="1:10">
      <c r="A151" s="60" t="s">
        <v>1107</v>
      </c>
      <c r="B151" s="60">
        <v>56733</v>
      </c>
      <c r="C151" s="5">
        <v>7965.9568965517246</v>
      </c>
      <c r="D151" s="135"/>
      <c r="E151" s="32"/>
      <c r="F151" s="28"/>
      <c r="G151" s="57"/>
      <c r="H151" s="18">
        <f t="shared" si="2"/>
        <v>7965.9568965517246</v>
      </c>
      <c r="I151" s="119"/>
      <c r="J151" s="119"/>
    </row>
    <row r="152" spans="1:10">
      <c r="A152" s="60" t="s">
        <v>1107</v>
      </c>
      <c r="B152" s="60">
        <v>56734</v>
      </c>
      <c r="C152" s="5">
        <v>3028.1034482758623</v>
      </c>
      <c r="D152" s="135"/>
      <c r="E152" s="32"/>
      <c r="F152" s="28"/>
      <c r="G152" s="57"/>
      <c r="H152" s="18">
        <f t="shared" si="2"/>
        <v>3028.1034482758623</v>
      </c>
      <c r="I152" s="119"/>
      <c r="J152" s="119"/>
    </row>
    <row r="153" spans="1:10">
      <c r="A153" s="60" t="s">
        <v>1107</v>
      </c>
      <c r="B153" s="60">
        <v>56735</v>
      </c>
      <c r="C153" s="5">
        <v>1780.1724137931035</v>
      </c>
      <c r="D153" s="135"/>
      <c r="E153" s="32"/>
      <c r="F153" s="28"/>
      <c r="G153" s="57"/>
      <c r="H153" s="18">
        <f t="shared" si="2"/>
        <v>1780.1724137931035</v>
      </c>
      <c r="I153" s="119"/>
      <c r="J153" s="119"/>
    </row>
    <row r="154" spans="1:10">
      <c r="A154" s="60" t="s">
        <v>1107</v>
      </c>
      <c r="B154" s="60">
        <v>56736</v>
      </c>
      <c r="C154" s="5">
        <v>198.00000000000003</v>
      </c>
      <c r="D154" s="135"/>
      <c r="E154" s="32"/>
      <c r="F154" s="28"/>
      <c r="G154" s="57"/>
      <c r="H154" s="18">
        <f t="shared" si="2"/>
        <v>198.00000000000003</v>
      </c>
      <c r="I154" s="119"/>
      <c r="J154" s="119"/>
    </row>
    <row r="155" spans="1:10">
      <c r="A155" s="60" t="s">
        <v>1107</v>
      </c>
      <c r="B155" s="60">
        <v>56737</v>
      </c>
      <c r="C155" s="5">
        <v>66</v>
      </c>
      <c r="D155" s="135"/>
      <c r="E155" s="32"/>
      <c r="F155" s="28"/>
      <c r="G155" s="57"/>
      <c r="H155" s="18">
        <f t="shared" si="2"/>
        <v>66</v>
      </c>
      <c r="I155" s="119"/>
      <c r="J155" s="119"/>
    </row>
    <row r="156" spans="1:10">
      <c r="A156" s="60" t="s">
        <v>1107</v>
      </c>
      <c r="B156" s="60">
        <v>56738</v>
      </c>
      <c r="C156" s="5">
        <v>198.00000000000003</v>
      </c>
      <c r="D156" s="135"/>
      <c r="E156" s="32"/>
      <c r="F156" s="28"/>
      <c r="G156" s="57"/>
      <c r="H156" s="18">
        <f t="shared" si="2"/>
        <v>198.00000000000003</v>
      </c>
      <c r="I156" s="119"/>
      <c r="J156" s="119"/>
    </row>
    <row r="157" spans="1:10">
      <c r="A157" s="60" t="s">
        <v>1107</v>
      </c>
      <c r="B157" s="60">
        <v>56739</v>
      </c>
      <c r="C157" s="5">
        <v>1467.6120689655174</v>
      </c>
      <c r="D157" s="135"/>
      <c r="E157" s="32"/>
      <c r="F157" s="28"/>
      <c r="G157" s="57"/>
      <c r="H157" s="18">
        <f t="shared" si="2"/>
        <v>1467.6120689655174</v>
      </c>
      <c r="I157" s="119"/>
      <c r="J157" s="119"/>
    </row>
    <row r="158" spans="1:10">
      <c r="A158" s="60" t="s">
        <v>1107</v>
      </c>
      <c r="B158" s="60">
        <v>56740</v>
      </c>
      <c r="C158" s="5">
        <v>99.000000000000014</v>
      </c>
      <c r="D158" s="135"/>
      <c r="E158" s="32"/>
      <c r="F158" s="28"/>
      <c r="G158" s="57"/>
      <c r="H158" s="18">
        <f t="shared" si="2"/>
        <v>99.000000000000014</v>
      </c>
      <c r="I158" s="119"/>
      <c r="J158" s="119"/>
    </row>
    <row r="159" spans="1:10">
      <c r="A159" s="60" t="s">
        <v>1107</v>
      </c>
      <c r="B159" s="60">
        <v>56741</v>
      </c>
      <c r="C159" s="5">
        <v>1758.6206896551726</v>
      </c>
      <c r="D159" s="135"/>
      <c r="E159" s="32"/>
      <c r="F159" s="28"/>
      <c r="G159" s="57"/>
      <c r="H159" s="18">
        <f t="shared" si="2"/>
        <v>1758.6206896551726</v>
      </c>
      <c r="I159" s="119"/>
      <c r="J159" s="119"/>
    </row>
    <row r="160" spans="1:10">
      <c r="A160" s="60" t="s">
        <v>1107</v>
      </c>
      <c r="B160" s="60">
        <v>56742</v>
      </c>
      <c r="C160" s="5">
        <v>99.000000000000014</v>
      </c>
      <c r="D160" s="135"/>
      <c r="E160" s="32"/>
      <c r="F160" s="28"/>
      <c r="G160" s="57"/>
      <c r="H160" s="18">
        <f t="shared" si="2"/>
        <v>99.000000000000014</v>
      </c>
      <c r="I160" s="119"/>
      <c r="J160" s="119"/>
    </row>
    <row r="161" spans="1:10">
      <c r="A161" s="60" t="s">
        <v>1107</v>
      </c>
      <c r="B161" s="60">
        <v>56743</v>
      </c>
      <c r="C161" s="5">
        <v>2862.0603448275861</v>
      </c>
      <c r="D161" s="135"/>
      <c r="E161" s="32"/>
      <c r="F161" s="28"/>
      <c r="G161" s="57"/>
      <c r="H161" s="18">
        <f t="shared" si="2"/>
        <v>2862.0603448275861</v>
      </c>
      <c r="I161" s="119"/>
      <c r="J161" s="119"/>
    </row>
    <row r="162" spans="1:10">
      <c r="A162" s="60" t="s">
        <v>1107</v>
      </c>
      <c r="B162" s="60">
        <v>56744</v>
      </c>
      <c r="C162" s="5">
        <v>198.00000000000003</v>
      </c>
      <c r="D162" s="135"/>
      <c r="E162" s="32"/>
      <c r="F162" s="28"/>
      <c r="G162" s="57"/>
      <c r="H162" s="18">
        <f t="shared" si="2"/>
        <v>198.00000000000003</v>
      </c>
      <c r="I162" s="119"/>
      <c r="J162" s="119"/>
    </row>
    <row r="163" spans="1:10">
      <c r="A163" s="60" t="s">
        <v>1107</v>
      </c>
      <c r="B163" s="60">
        <v>56745</v>
      </c>
      <c r="C163" s="5">
        <v>5263.4482758620697</v>
      </c>
      <c r="D163" s="135"/>
      <c r="E163" s="32"/>
      <c r="F163" s="28"/>
      <c r="G163" s="57"/>
      <c r="H163" s="18">
        <f t="shared" si="2"/>
        <v>5263.4482758620697</v>
      </c>
      <c r="I163" s="119"/>
      <c r="J163" s="119"/>
    </row>
    <row r="164" spans="1:10">
      <c r="A164" s="60" t="s">
        <v>1107</v>
      </c>
      <c r="B164" s="60">
        <v>56746</v>
      </c>
      <c r="C164" s="5">
        <v>10443.474137931036</v>
      </c>
      <c r="D164" s="135"/>
      <c r="E164" s="32"/>
      <c r="F164" s="28"/>
      <c r="G164" s="57"/>
      <c r="H164" s="18">
        <f t="shared" si="2"/>
        <v>10443.474137931036</v>
      </c>
      <c r="I164" s="119"/>
      <c r="J164" s="119"/>
    </row>
    <row r="165" spans="1:10">
      <c r="A165" s="60" t="s">
        <v>1107</v>
      </c>
      <c r="B165" s="60">
        <v>56747</v>
      </c>
      <c r="C165" s="5">
        <v>1007.7586206896552</v>
      </c>
      <c r="D165" s="135"/>
      <c r="E165" s="32"/>
      <c r="F165" s="28"/>
      <c r="G165" s="57"/>
      <c r="H165" s="18">
        <f t="shared" si="2"/>
        <v>1007.7586206896552</v>
      </c>
      <c r="I165" s="119"/>
      <c r="J165" s="119"/>
    </row>
    <row r="166" spans="1:10">
      <c r="A166" s="60" t="s">
        <v>1107</v>
      </c>
      <c r="B166" s="60">
        <v>56748</v>
      </c>
      <c r="C166" s="5">
        <v>309.26724137931035</v>
      </c>
      <c r="D166" s="135"/>
      <c r="E166" s="32"/>
      <c r="F166" s="28"/>
      <c r="G166" s="57"/>
      <c r="H166" s="18">
        <f t="shared" si="2"/>
        <v>309.26724137931035</v>
      </c>
      <c r="I166" s="119"/>
      <c r="J166" s="119"/>
    </row>
    <row r="167" spans="1:10">
      <c r="A167" s="60" t="s">
        <v>1107</v>
      </c>
      <c r="B167" s="60">
        <v>56749</v>
      </c>
      <c r="C167" s="5">
        <v>947.42241379310349</v>
      </c>
      <c r="D167" s="135"/>
      <c r="E167" s="32"/>
      <c r="F167" s="28"/>
      <c r="G167" s="57"/>
      <c r="H167" s="18">
        <f t="shared" si="2"/>
        <v>947.42241379310349</v>
      </c>
      <c r="I167" s="119"/>
      <c r="J167" s="119"/>
    </row>
    <row r="168" spans="1:10">
      <c r="A168" s="60" t="s">
        <v>1107</v>
      </c>
      <c r="B168" s="60">
        <v>56750</v>
      </c>
      <c r="C168" s="5">
        <v>1007.7586206896552</v>
      </c>
      <c r="D168" s="135"/>
      <c r="E168" s="32"/>
      <c r="F168" s="28"/>
      <c r="G168" s="57"/>
      <c r="H168" s="18">
        <f t="shared" si="2"/>
        <v>1007.7586206896552</v>
      </c>
      <c r="I168" s="119"/>
      <c r="J168" s="119"/>
    </row>
    <row r="169" spans="1:10">
      <c r="A169" s="60" t="s">
        <v>1107</v>
      </c>
      <c r="B169" s="60">
        <v>56751</v>
      </c>
      <c r="C169" s="5">
        <v>1007.7586206896552</v>
      </c>
      <c r="D169" s="135"/>
      <c r="E169" s="32"/>
      <c r="F169" s="28"/>
      <c r="G169" s="57"/>
      <c r="H169" s="18">
        <f t="shared" si="2"/>
        <v>1007.7586206896552</v>
      </c>
      <c r="I169" s="119"/>
      <c r="J169" s="119"/>
    </row>
    <row r="170" spans="1:10">
      <c r="A170" s="60" t="s">
        <v>1107</v>
      </c>
      <c r="B170" s="60">
        <v>56752</v>
      </c>
      <c r="C170" s="5">
        <v>7506.5258620689656</v>
      </c>
      <c r="D170" s="135"/>
      <c r="E170" s="32"/>
      <c r="F170" s="28"/>
      <c r="G170" s="57"/>
      <c r="H170" s="18">
        <f t="shared" si="2"/>
        <v>7506.5258620689656</v>
      </c>
      <c r="I170" s="119"/>
      <c r="J170" s="119"/>
    </row>
    <row r="171" spans="1:10">
      <c r="A171" s="60" t="s">
        <v>1107</v>
      </c>
      <c r="B171" s="60">
        <v>56753</v>
      </c>
      <c r="C171" s="5">
        <v>2862.0603448275861</v>
      </c>
      <c r="D171" s="135"/>
      <c r="E171" s="32"/>
      <c r="F171" s="28"/>
      <c r="G171" s="57"/>
      <c r="H171" s="18">
        <f t="shared" ref="H171:H234" si="3">+C171-F171</f>
        <v>2862.0603448275861</v>
      </c>
      <c r="I171" s="119"/>
      <c r="J171" s="119"/>
    </row>
    <row r="172" spans="1:10">
      <c r="A172" s="60" t="s">
        <v>1107</v>
      </c>
      <c r="B172" s="60">
        <v>56754</v>
      </c>
      <c r="C172" s="5">
        <v>1007.7586206896552</v>
      </c>
      <c r="D172" s="135"/>
      <c r="E172" s="32"/>
      <c r="F172" s="28"/>
      <c r="G172" s="57"/>
      <c r="H172" s="18">
        <f t="shared" si="3"/>
        <v>1007.7586206896552</v>
      </c>
      <c r="I172" s="119"/>
      <c r="J172" s="119"/>
    </row>
    <row r="173" spans="1:10">
      <c r="A173" s="60" t="s">
        <v>1107</v>
      </c>
      <c r="B173" s="60">
        <v>56755</v>
      </c>
      <c r="C173" s="5">
        <v>1007.7586206896552</v>
      </c>
      <c r="D173" s="135"/>
      <c r="E173" s="32"/>
      <c r="F173" s="28"/>
      <c r="G173" s="57"/>
      <c r="H173" s="18">
        <f t="shared" si="3"/>
        <v>1007.7586206896552</v>
      </c>
      <c r="I173" s="119"/>
      <c r="J173" s="119"/>
    </row>
    <row r="174" spans="1:10">
      <c r="A174" s="60" t="s">
        <v>1107</v>
      </c>
      <c r="B174" s="60">
        <v>56756</v>
      </c>
      <c r="C174" s="5">
        <v>1428.4482758620691</v>
      </c>
      <c r="D174" s="135"/>
      <c r="E174" s="32"/>
      <c r="F174" s="28"/>
      <c r="G174" s="57"/>
      <c r="H174" s="18">
        <f t="shared" si="3"/>
        <v>1428.4482758620691</v>
      </c>
      <c r="I174" s="119"/>
      <c r="J174" s="119"/>
    </row>
    <row r="175" spans="1:10">
      <c r="A175" s="60" t="s">
        <v>1107</v>
      </c>
      <c r="B175" s="60">
        <v>56757</v>
      </c>
      <c r="C175" s="5">
        <v>41295.801724137935</v>
      </c>
      <c r="D175" s="135"/>
      <c r="E175" s="32"/>
      <c r="F175" s="28"/>
      <c r="G175" s="57"/>
      <c r="H175" s="18">
        <f t="shared" si="3"/>
        <v>41295.801724137935</v>
      </c>
      <c r="I175" s="119"/>
      <c r="J175" s="119"/>
    </row>
    <row r="176" spans="1:10">
      <c r="A176" s="60" t="s">
        <v>1107</v>
      </c>
      <c r="B176" s="60">
        <v>56758</v>
      </c>
      <c r="C176" s="5">
        <v>1007.7586206896552</v>
      </c>
      <c r="D176" s="135"/>
      <c r="E176" s="32"/>
      <c r="F176" s="28"/>
      <c r="G176" s="57"/>
      <c r="H176" s="18">
        <f t="shared" si="3"/>
        <v>1007.7586206896552</v>
      </c>
      <c r="I176" s="119"/>
      <c r="J176" s="119"/>
    </row>
    <row r="177" spans="1:10">
      <c r="A177" s="60" t="s">
        <v>1107</v>
      </c>
      <c r="B177" s="60">
        <v>56759</v>
      </c>
      <c r="C177" s="5">
        <v>2107.75</v>
      </c>
      <c r="D177" s="135"/>
      <c r="E177" s="32"/>
      <c r="F177" s="28"/>
      <c r="G177" s="57"/>
      <c r="H177" s="18">
        <f t="shared" si="3"/>
        <v>2107.75</v>
      </c>
      <c r="I177" s="119"/>
      <c r="J177" s="119"/>
    </row>
    <row r="178" spans="1:10">
      <c r="A178" s="60" t="s">
        <v>1107</v>
      </c>
      <c r="B178" s="60">
        <v>56760</v>
      </c>
      <c r="C178" s="5">
        <v>1758.6206896551726</v>
      </c>
      <c r="D178" s="135"/>
      <c r="E178" s="32"/>
      <c r="F178" s="28"/>
      <c r="G178" s="57"/>
      <c r="H178" s="18">
        <f t="shared" si="3"/>
        <v>1758.6206896551726</v>
      </c>
      <c r="I178" s="119"/>
      <c r="J178" s="119"/>
    </row>
    <row r="179" spans="1:10">
      <c r="A179" s="60" t="s">
        <v>1107</v>
      </c>
      <c r="B179" s="60">
        <v>56761</v>
      </c>
      <c r="C179" s="5">
        <v>1628.4482758620691</v>
      </c>
      <c r="D179" s="135"/>
      <c r="E179" s="32"/>
      <c r="F179" s="28"/>
      <c r="G179" s="57"/>
      <c r="H179" s="18">
        <f t="shared" si="3"/>
        <v>1628.4482758620691</v>
      </c>
      <c r="I179" s="119"/>
      <c r="J179" s="119"/>
    </row>
    <row r="180" spans="1:10">
      <c r="A180" s="60" t="s">
        <v>1107</v>
      </c>
      <c r="B180" s="60">
        <v>56762</v>
      </c>
      <c r="C180" s="5">
        <v>516.01724137931046</v>
      </c>
      <c r="D180" s="135"/>
      <c r="E180" s="32"/>
      <c r="F180" s="28"/>
      <c r="G180" s="57"/>
      <c r="H180" s="18">
        <f t="shared" si="3"/>
        <v>516.01724137931046</v>
      </c>
      <c r="I180" s="119"/>
      <c r="J180" s="119"/>
    </row>
    <row r="181" spans="1:10">
      <c r="A181" s="60" t="s">
        <v>1107</v>
      </c>
      <c r="B181" s="60">
        <v>56763</v>
      </c>
      <c r="C181" s="5">
        <v>2731.8965517241381</v>
      </c>
      <c r="D181" s="135"/>
      <c r="E181" s="32"/>
      <c r="F181" s="28"/>
      <c r="G181" s="57"/>
      <c r="H181" s="18">
        <f t="shared" si="3"/>
        <v>2731.8965517241381</v>
      </c>
      <c r="I181" s="119"/>
      <c r="J181" s="119"/>
    </row>
    <row r="182" spans="1:10">
      <c r="A182" s="60" t="s">
        <v>1107</v>
      </c>
      <c r="B182" s="60">
        <v>56764</v>
      </c>
      <c r="C182" s="5">
        <v>1898.2758620689656</v>
      </c>
      <c r="D182" s="135"/>
      <c r="E182" s="32"/>
      <c r="F182" s="28"/>
      <c r="G182" s="57"/>
      <c r="H182" s="18">
        <f t="shared" si="3"/>
        <v>1898.2758620689656</v>
      </c>
      <c r="I182" s="119"/>
      <c r="J182" s="119"/>
    </row>
    <row r="183" spans="1:10">
      <c r="A183" s="60" t="s">
        <v>1107</v>
      </c>
      <c r="B183" s="60">
        <v>56765</v>
      </c>
      <c r="C183" s="5">
        <v>1719.8275862068967</v>
      </c>
      <c r="D183" s="135"/>
      <c r="E183" s="32"/>
      <c r="F183" s="28"/>
      <c r="G183" s="57"/>
      <c r="H183" s="18">
        <f t="shared" si="3"/>
        <v>1719.8275862068967</v>
      </c>
      <c r="I183" s="119"/>
      <c r="J183" s="119"/>
    </row>
    <row r="184" spans="1:10">
      <c r="A184" s="60" t="s">
        <v>1107</v>
      </c>
      <c r="B184" s="60">
        <v>56766</v>
      </c>
      <c r="C184" s="5">
        <v>947.42241379310349</v>
      </c>
      <c r="D184" s="135"/>
      <c r="E184" s="32"/>
      <c r="F184" s="28"/>
      <c r="G184" s="57"/>
      <c r="H184" s="18">
        <f t="shared" si="3"/>
        <v>947.42241379310349</v>
      </c>
      <c r="I184" s="119"/>
      <c r="J184" s="119"/>
    </row>
    <row r="185" spans="1:10">
      <c r="A185" s="60" t="s">
        <v>1107</v>
      </c>
      <c r="B185" s="60">
        <v>56767</v>
      </c>
      <c r="C185" s="5">
        <v>2792.2413793103451</v>
      </c>
      <c r="D185" s="135"/>
      <c r="E185" s="32"/>
      <c r="F185" s="28"/>
      <c r="G185" s="57"/>
      <c r="H185" s="18">
        <f t="shared" si="3"/>
        <v>2792.2413793103451</v>
      </c>
      <c r="I185" s="119"/>
      <c r="J185" s="119"/>
    </row>
    <row r="186" spans="1:10">
      <c r="A186" s="60" t="s">
        <v>1107</v>
      </c>
      <c r="B186" s="60">
        <v>56768</v>
      </c>
      <c r="C186" s="5">
        <v>1007.7586206896552</v>
      </c>
      <c r="D186" s="135"/>
      <c r="E186" s="32"/>
      <c r="F186" s="28"/>
      <c r="G186" s="57"/>
      <c r="H186" s="18">
        <f t="shared" si="3"/>
        <v>1007.7586206896552</v>
      </c>
      <c r="I186" s="119"/>
      <c r="J186" s="119"/>
    </row>
    <row r="187" spans="1:10">
      <c r="A187" s="60" t="s">
        <v>1107</v>
      </c>
      <c r="B187" s="60">
        <v>56769</v>
      </c>
      <c r="C187" s="5">
        <v>1719.8275862068967</v>
      </c>
      <c r="D187" s="135"/>
      <c r="E187" s="32"/>
      <c r="F187" s="28"/>
      <c r="G187" s="57"/>
      <c r="H187" s="18">
        <f t="shared" si="3"/>
        <v>1719.8275862068967</v>
      </c>
      <c r="I187" s="119"/>
      <c r="J187" s="119"/>
    </row>
    <row r="188" spans="1:10">
      <c r="A188" s="60" t="s">
        <v>1107</v>
      </c>
      <c r="B188" s="60">
        <v>56770</v>
      </c>
      <c r="C188" s="5">
        <v>13793.379310344828</v>
      </c>
      <c r="D188" s="135"/>
      <c r="E188" s="32"/>
      <c r="F188" s="28"/>
      <c r="G188" s="57"/>
      <c r="H188" s="18">
        <f t="shared" si="3"/>
        <v>13793.379310344828</v>
      </c>
      <c r="I188" s="119"/>
      <c r="J188" s="119"/>
    </row>
    <row r="189" spans="1:10">
      <c r="A189" s="60" t="s">
        <v>1107</v>
      </c>
      <c r="B189" s="60">
        <v>56771</v>
      </c>
      <c r="C189" s="5">
        <v>45.000000000000007</v>
      </c>
      <c r="D189" s="135"/>
      <c r="E189" s="32"/>
      <c r="F189" s="28"/>
      <c r="G189" s="57"/>
      <c r="H189" s="18">
        <f t="shared" si="3"/>
        <v>45.000000000000007</v>
      </c>
      <c r="I189" s="119"/>
      <c r="J189" s="119"/>
    </row>
    <row r="190" spans="1:10">
      <c r="A190" s="60" t="s">
        <v>1107</v>
      </c>
      <c r="B190" s="60">
        <v>56772</v>
      </c>
      <c r="C190" s="5">
        <v>1007.7500000000001</v>
      </c>
      <c r="D190" s="135"/>
      <c r="E190" s="32"/>
      <c r="F190" s="28"/>
      <c r="G190" s="57"/>
      <c r="H190" s="18">
        <f t="shared" si="3"/>
        <v>1007.7500000000001</v>
      </c>
      <c r="I190" s="119"/>
      <c r="J190" s="119"/>
    </row>
    <row r="191" spans="1:10">
      <c r="A191" s="60" t="s">
        <v>1107</v>
      </c>
      <c r="B191" s="60">
        <v>56773</v>
      </c>
      <c r="C191" s="5">
        <v>400.00862068965517</v>
      </c>
      <c r="D191" s="135"/>
      <c r="E191" s="32"/>
      <c r="F191" s="28"/>
      <c r="G191" s="57"/>
      <c r="H191" s="18">
        <f t="shared" si="3"/>
        <v>400.00862068965517</v>
      </c>
      <c r="I191" s="119"/>
      <c r="J191" s="119"/>
    </row>
    <row r="192" spans="1:10">
      <c r="A192" s="60" t="s">
        <v>1107</v>
      </c>
      <c r="B192" s="60">
        <v>56774</v>
      </c>
      <c r="C192" s="5">
        <v>1007.7586206896552</v>
      </c>
      <c r="D192" s="135"/>
      <c r="E192" s="32"/>
      <c r="F192" s="28"/>
      <c r="G192" s="57"/>
      <c r="H192" s="18">
        <f t="shared" si="3"/>
        <v>1007.7586206896552</v>
      </c>
      <c r="I192" s="119"/>
      <c r="J192" s="119"/>
    </row>
    <row r="193" spans="1:10">
      <c r="A193" s="60" t="s">
        <v>1107</v>
      </c>
      <c r="B193" s="60">
        <v>56775</v>
      </c>
      <c r="C193" s="5">
        <v>8933.1896551724149</v>
      </c>
      <c r="D193" s="135"/>
      <c r="E193" s="32"/>
      <c r="F193" s="28"/>
      <c r="G193" s="57"/>
      <c r="H193" s="18">
        <f t="shared" si="3"/>
        <v>8933.1896551724149</v>
      </c>
      <c r="I193" s="119"/>
      <c r="J193" s="119"/>
    </row>
    <row r="194" spans="1:10">
      <c r="A194" s="60" t="s">
        <v>1107</v>
      </c>
      <c r="B194" s="60">
        <v>56776</v>
      </c>
      <c r="C194" s="5">
        <v>387.93103448275866</v>
      </c>
      <c r="D194" s="135"/>
      <c r="E194" s="32"/>
      <c r="F194" s="28"/>
      <c r="G194" s="57"/>
      <c r="H194" s="18">
        <f t="shared" si="3"/>
        <v>387.93103448275866</v>
      </c>
      <c r="I194" s="119"/>
      <c r="J194" s="119"/>
    </row>
    <row r="195" spans="1:10">
      <c r="A195" s="60" t="s">
        <v>1107</v>
      </c>
      <c r="B195" s="60">
        <v>56777</v>
      </c>
      <c r="C195" s="5">
        <v>1698.2758620689656</v>
      </c>
      <c r="D195" s="135"/>
      <c r="E195" s="32"/>
      <c r="F195" s="28"/>
      <c r="G195" s="57"/>
      <c r="H195" s="18">
        <f t="shared" si="3"/>
        <v>1698.2758620689656</v>
      </c>
      <c r="I195" s="119"/>
      <c r="J195" s="119"/>
    </row>
    <row r="196" spans="1:10">
      <c r="A196" s="60" t="s">
        <v>1107</v>
      </c>
      <c r="B196" s="60">
        <v>56778</v>
      </c>
      <c r="C196" s="5">
        <v>2120.6896551724139</v>
      </c>
      <c r="D196" s="135"/>
      <c r="E196" s="32"/>
      <c r="F196" s="28"/>
      <c r="G196" s="57"/>
      <c r="H196" s="18">
        <f t="shared" si="3"/>
        <v>2120.6896551724139</v>
      </c>
      <c r="I196" s="119"/>
      <c r="J196" s="119"/>
    </row>
    <row r="197" spans="1:10">
      <c r="A197" s="60" t="s">
        <v>1107</v>
      </c>
      <c r="B197" s="60">
        <v>56779</v>
      </c>
      <c r="C197" s="5">
        <v>2862.0603448275861</v>
      </c>
      <c r="D197" s="135"/>
      <c r="E197" s="32"/>
      <c r="F197" s="28"/>
      <c r="G197" s="57"/>
      <c r="H197" s="18">
        <f t="shared" si="3"/>
        <v>2862.0603448275861</v>
      </c>
      <c r="I197" s="119"/>
      <c r="J197" s="119"/>
    </row>
    <row r="198" spans="1:10">
      <c r="A198" s="60" t="s">
        <v>1107</v>
      </c>
      <c r="B198" s="60">
        <v>56780</v>
      </c>
      <c r="C198" s="5">
        <v>180.00000000000003</v>
      </c>
      <c r="D198" s="135"/>
      <c r="E198" s="32"/>
      <c r="F198" s="28"/>
      <c r="G198" s="57"/>
      <c r="H198" s="18">
        <f t="shared" si="3"/>
        <v>180.00000000000003</v>
      </c>
      <c r="I198" s="119"/>
      <c r="J198" s="119"/>
    </row>
    <row r="199" spans="1:10">
      <c r="A199" s="60" t="s">
        <v>1107</v>
      </c>
      <c r="B199" s="60">
        <v>56781</v>
      </c>
      <c r="C199" s="5">
        <v>1785.2413793103451</v>
      </c>
      <c r="D199" s="135"/>
      <c r="E199" s="32"/>
      <c r="F199" s="28"/>
      <c r="G199" s="57"/>
      <c r="H199" s="18">
        <f t="shared" si="3"/>
        <v>1785.2413793103451</v>
      </c>
      <c r="I199" s="119"/>
      <c r="J199" s="119"/>
    </row>
    <row r="200" spans="1:10">
      <c r="A200" s="60" t="s">
        <v>1107</v>
      </c>
      <c r="B200" s="60">
        <v>56782</v>
      </c>
      <c r="C200" s="5">
        <v>689.66379310344837</v>
      </c>
      <c r="D200" s="135"/>
      <c r="E200" s="32"/>
      <c r="F200" s="28"/>
      <c r="G200" s="57"/>
      <c r="H200" s="18">
        <f t="shared" si="3"/>
        <v>689.66379310344837</v>
      </c>
      <c r="I200" s="119"/>
      <c r="J200" s="119"/>
    </row>
    <row r="201" spans="1:10">
      <c r="A201" s="60" t="s">
        <v>1107</v>
      </c>
      <c r="B201" s="60">
        <v>56783</v>
      </c>
      <c r="C201" s="5">
        <v>495.68965517241384</v>
      </c>
      <c r="D201" s="135"/>
      <c r="E201" s="32"/>
      <c r="F201" s="28"/>
      <c r="G201" s="57"/>
      <c r="H201" s="18">
        <f t="shared" si="3"/>
        <v>495.68965517241384</v>
      </c>
      <c r="I201" s="119"/>
      <c r="J201" s="119"/>
    </row>
    <row r="202" spans="1:10">
      <c r="A202" s="60" t="s">
        <v>1107</v>
      </c>
      <c r="B202" s="60">
        <v>56784</v>
      </c>
      <c r="C202" s="5">
        <v>611.14655172413791</v>
      </c>
      <c r="D202" s="135"/>
      <c r="E202" s="32"/>
      <c r="F202" s="28"/>
      <c r="G202" s="57"/>
      <c r="H202" s="18">
        <f t="shared" si="3"/>
        <v>611.14655172413791</v>
      </c>
      <c r="I202" s="119"/>
      <c r="J202" s="119"/>
    </row>
    <row r="203" spans="1:10">
      <c r="A203" s="60" t="s">
        <v>1107</v>
      </c>
      <c r="B203" s="60">
        <v>56785</v>
      </c>
      <c r="C203" s="5">
        <v>623.43965517241384</v>
      </c>
      <c r="D203" s="135"/>
      <c r="E203" s="32"/>
      <c r="F203" s="28"/>
      <c r="G203" s="57"/>
      <c r="H203" s="18">
        <f t="shared" si="3"/>
        <v>623.43965517241384</v>
      </c>
      <c r="I203" s="119"/>
      <c r="J203" s="119"/>
    </row>
    <row r="204" spans="1:10">
      <c r="A204" s="60" t="s">
        <v>1107</v>
      </c>
      <c r="B204" s="60">
        <v>56786</v>
      </c>
      <c r="C204" s="5">
        <v>2307.8706896551726</v>
      </c>
      <c r="D204" s="135"/>
      <c r="E204" s="32"/>
      <c r="F204" s="28"/>
      <c r="G204" s="57"/>
      <c r="H204" s="18">
        <f t="shared" si="3"/>
        <v>2307.8706896551726</v>
      </c>
      <c r="I204" s="119"/>
      <c r="J204" s="119"/>
    </row>
    <row r="205" spans="1:10">
      <c r="A205" s="60" t="s">
        <v>1107</v>
      </c>
      <c r="B205" s="60">
        <v>56787</v>
      </c>
      <c r="C205" s="5">
        <v>662.20689655172418</v>
      </c>
      <c r="D205" s="135"/>
      <c r="E205" s="32"/>
      <c r="F205" s="28"/>
      <c r="G205" s="57"/>
      <c r="H205" s="18">
        <f t="shared" si="3"/>
        <v>662.20689655172418</v>
      </c>
      <c r="I205" s="119"/>
      <c r="J205" s="119"/>
    </row>
    <row r="206" spans="1:10">
      <c r="A206" s="60" t="s">
        <v>1107</v>
      </c>
      <c r="B206" s="60">
        <v>56788</v>
      </c>
      <c r="C206" s="5">
        <v>180.00000000000003</v>
      </c>
      <c r="D206" s="135"/>
      <c r="E206" s="32"/>
      <c r="F206" s="28"/>
      <c r="G206" s="57"/>
      <c r="H206" s="18">
        <f t="shared" si="3"/>
        <v>180.00000000000003</v>
      </c>
      <c r="I206" s="119"/>
      <c r="J206" s="119"/>
    </row>
    <row r="207" spans="1:10">
      <c r="A207" s="60" t="s">
        <v>1107</v>
      </c>
      <c r="B207" s="60">
        <v>56789</v>
      </c>
      <c r="C207" s="5">
        <v>66</v>
      </c>
      <c r="D207" s="135"/>
      <c r="E207" s="32"/>
      <c r="F207" s="28"/>
      <c r="G207" s="57"/>
      <c r="H207" s="18">
        <f t="shared" si="3"/>
        <v>66</v>
      </c>
      <c r="I207" s="119"/>
      <c r="J207" s="119"/>
    </row>
    <row r="208" spans="1:10">
      <c r="A208" s="60" t="s">
        <v>1107</v>
      </c>
      <c r="B208" s="60">
        <v>56790</v>
      </c>
      <c r="C208" s="5">
        <v>1007.7586206896552</v>
      </c>
      <c r="D208" s="135"/>
      <c r="E208" s="32"/>
      <c r="F208" s="28"/>
      <c r="G208" s="57"/>
      <c r="H208" s="18">
        <f t="shared" si="3"/>
        <v>1007.7586206896552</v>
      </c>
      <c r="I208" s="119"/>
      <c r="J208" s="119"/>
    </row>
    <row r="209" spans="1:10">
      <c r="A209" s="60" t="s">
        <v>1107</v>
      </c>
      <c r="B209" s="60">
        <v>56791</v>
      </c>
      <c r="C209" s="5">
        <v>1007.7500000000001</v>
      </c>
      <c r="D209" s="135"/>
      <c r="E209" s="32"/>
      <c r="F209" s="28"/>
      <c r="G209" s="57"/>
      <c r="H209" s="18">
        <f t="shared" si="3"/>
        <v>1007.7500000000001</v>
      </c>
      <c r="I209" s="119"/>
      <c r="J209" s="119"/>
    </row>
    <row r="210" spans="1:10">
      <c r="A210" s="60" t="s">
        <v>1107</v>
      </c>
      <c r="B210" s="60">
        <v>56792</v>
      </c>
      <c r="C210" s="5">
        <v>1007.7500000000001</v>
      </c>
      <c r="D210" s="135"/>
      <c r="E210" s="32"/>
      <c r="F210" s="28"/>
      <c r="G210" s="57"/>
      <c r="H210" s="18">
        <f t="shared" si="3"/>
        <v>1007.7500000000001</v>
      </c>
      <c r="I210" s="119"/>
      <c r="J210" s="119"/>
    </row>
    <row r="211" spans="1:10">
      <c r="A211" s="60" t="s">
        <v>1107</v>
      </c>
      <c r="B211" s="60">
        <v>56793</v>
      </c>
      <c r="C211" s="5">
        <v>198.00000000000003</v>
      </c>
      <c r="D211" s="135"/>
      <c r="E211" s="32"/>
      <c r="F211" s="28"/>
      <c r="G211" s="57"/>
      <c r="H211" s="18">
        <f t="shared" si="3"/>
        <v>198.00000000000003</v>
      </c>
      <c r="I211" s="119"/>
      <c r="J211" s="119"/>
    </row>
    <row r="212" spans="1:10">
      <c r="A212" s="60" t="s">
        <v>1107</v>
      </c>
      <c r="B212" s="60">
        <v>56794</v>
      </c>
      <c r="C212" s="5">
        <v>1007.7586206896552</v>
      </c>
      <c r="D212" s="135"/>
      <c r="E212" s="32"/>
      <c r="F212" s="28"/>
      <c r="G212" s="57"/>
      <c r="H212" s="18">
        <f t="shared" si="3"/>
        <v>1007.7586206896552</v>
      </c>
      <c r="I212" s="119"/>
      <c r="J212" s="119"/>
    </row>
    <row r="213" spans="1:10">
      <c r="A213" s="60" t="s">
        <v>1107</v>
      </c>
      <c r="B213" s="60">
        <v>56795</v>
      </c>
      <c r="C213" s="5">
        <v>762.06896551724139</v>
      </c>
      <c r="D213" s="135"/>
      <c r="E213" s="32"/>
      <c r="F213" s="28"/>
      <c r="G213" s="57"/>
      <c r="H213" s="18">
        <f t="shared" si="3"/>
        <v>762.06896551724139</v>
      </c>
      <c r="I213" s="119"/>
      <c r="J213" s="119"/>
    </row>
    <row r="214" spans="1:10">
      <c r="A214" s="60" t="s">
        <v>1107</v>
      </c>
      <c r="B214" s="60">
        <v>56796</v>
      </c>
      <c r="C214" s="5">
        <v>1637.0775862068967</v>
      </c>
      <c r="D214" s="135"/>
      <c r="E214" s="32"/>
      <c r="F214" s="28"/>
      <c r="G214" s="57"/>
      <c r="H214" s="18">
        <f t="shared" si="3"/>
        <v>1637.0775862068967</v>
      </c>
      <c r="I214" s="119"/>
      <c r="J214" s="119"/>
    </row>
    <row r="215" spans="1:10">
      <c r="A215" s="60" t="s">
        <v>1107</v>
      </c>
      <c r="B215" s="60">
        <v>56797</v>
      </c>
      <c r="C215" s="5">
        <v>1758.6206896551726</v>
      </c>
      <c r="D215" s="135"/>
      <c r="E215" s="32"/>
      <c r="F215" s="28"/>
      <c r="G215" s="57"/>
      <c r="H215" s="18">
        <f t="shared" si="3"/>
        <v>1758.6206896551726</v>
      </c>
      <c r="I215" s="119"/>
      <c r="J215" s="119"/>
    </row>
    <row r="216" spans="1:10">
      <c r="A216" s="60" t="s">
        <v>1107</v>
      </c>
      <c r="B216" s="60">
        <v>56798</v>
      </c>
      <c r="C216" s="5">
        <v>622.18103448275872</v>
      </c>
      <c r="D216" s="135"/>
      <c r="E216" s="32"/>
      <c r="F216" s="28"/>
      <c r="G216" s="57"/>
      <c r="H216" s="18">
        <f t="shared" si="3"/>
        <v>622.18103448275872</v>
      </c>
      <c r="I216" s="119"/>
      <c r="J216" s="119"/>
    </row>
    <row r="217" spans="1:10">
      <c r="A217" s="60" t="s">
        <v>1107</v>
      </c>
      <c r="B217" s="60">
        <v>56799</v>
      </c>
      <c r="C217" s="5">
        <v>947.41379310344837</v>
      </c>
      <c r="D217" s="135"/>
      <c r="E217" s="32"/>
      <c r="F217" s="28"/>
      <c r="G217" s="57"/>
      <c r="H217" s="18">
        <f t="shared" si="3"/>
        <v>947.41379310344837</v>
      </c>
      <c r="I217" s="119"/>
      <c r="J217" s="119"/>
    </row>
    <row r="218" spans="1:10">
      <c r="A218" s="60" t="s">
        <v>1107</v>
      </c>
      <c r="B218" s="60">
        <v>56800</v>
      </c>
      <c r="C218" s="5">
        <v>1822.1896551724137</v>
      </c>
      <c r="D218" s="135"/>
      <c r="E218" s="32"/>
      <c r="F218" s="28"/>
      <c r="G218" s="57"/>
      <c r="H218" s="18">
        <f t="shared" si="3"/>
        <v>1822.1896551724137</v>
      </c>
      <c r="I218" s="119"/>
      <c r="J218" s="119"/>
    </row>
    <row r="219" spans="1:10">
      <c r="A219" s="60" t="s">
        <v>1107</v>
      </c>
      <c r="B219" s="60">
        <v>56801</v>
      </c>
      <c r="C219" s="5">
        <v>66</v>
      </c>
      <c r="D219" s="135"/>
      <c r="E219" s="32"/>
      <c r="F219" s="28"/>
      <c r="G219" s="57"/>
      <c r="H219" s="18">
        <f t="shared" si="3"/>
        <v>66</v>
      </c>
      <c r="I219" s="119"/>
      <c r="J219" s="119"/>
    </row>
    <row r="220" spans="1:10">
      <c r="A220" s="60" t="s">
        <v>1107</v>
      </c>
      <c r="B220" s="60">
        <v>56802</v>
      </c>
      <c r="C220" s="5">
        <v>1855.1896551724139</v>
      </c>
      <c r="D220" s="135"/>
      <c r="E220" s="32"/>
      <c r="F220" s="28"/>
      <c r="G220" s="57"/>
      <c r="H220" s="18">
        <f t="shared" si="3"/>
        <v>1855.1896551724139</v>
      </c>
      <c r="I220" s="119"/>
      <c r="J220" s="119"/>
    </row>
    <row r="221" spans="1:10">
      <c r="A221" s="60" t="s">
        <v>1107</v>
      </c>
      <c r="B221" s="60">
        <v>56803</v>
      </c>
      <c r="C221" s="5">
        <v>1007.7586206896552</v>
      </c>
      <c r="D221" s="135"/>
      <c r="E221" s="32"/>
      <c r="F221" s="28"/>
      <c r="G221" s="57"/>
      <c r="H221" s="18">
        <f t="shared" si="3"/>
        <v>1007.7586206896552</v>
      </c>
      <c r="I221" s="119"/>
      <c r="J221" s="119"/>
    </row>
    <row r="222" spans="1:10">
      <c r="A222" s="60" t="s">
        <v>1107</v>
      </c>
      <c r="B222" s="60">
        <v>56804</v>
      </c>
      <c r="C222" s="5">
        <v>1007.7586206896552</v>
      </c>
      <c r="D222" s="135"/>
      <c r="E222" s="32"/>
      <c r="F222" s="28"/>
      <c r="G222" s="57"/>
      <c r="H222" s="18">
        <f t="shared" si="3"/>
        <v>1007.7586206896552</v>
      </c>
      <c r="I222" s="119"/>
      <c r="J222" s="119"/>
    </row>
    <row r="223" spans="1:10">
      <c r="A223" s="60" t="s">
        <v>1107</v>
      </c>
      <c r="B223" s="60">
        <v>56805</v>
      </c>
      <c r="C223" s="5">
        <v>1007.7500000000001</v>
      </c>
      <c r="D223" s="135"/>
      <c r="E223" s="32"/>
      <c r="F223" s="28"/>
      <c r="G223" s="57"/>
      <c r="H223" s="18">
        <f t="shared" si="3"/>
        <v>1007.7500000000001</v>
      </c>
      <c r="I223" s="119"/>
      <c r="J223" s="119"/>
    </row>
    <row r="224" spans="1:10">
      <c r="A224" s="60" t="s">
        <v>1107</v>
      </c>
      <c r="B224" s="60">
        <v>56806</v>
      </c>
      <c r="C224" s="5">
        <v>2862.0603448275861</v>
      </c>
      <c r="D224" s="135"/>
      <c r="E224" s="32"/>
      <c r="F224" s="28"/>
      <c r="G224" s="57"/>
      <c r="H224" s="18">
        <f t="shared" si="3"/>
        <v>2862.0603448275861</v>
      </c>
      <c r="I224" s="119"/>
      <c r="J224" s="119"/>
    </row>
    <row r="225" spans="1:10">
      <c r="A225" s="60" t="s">
        <v>1107</v>
      </c>
      <c r="B225" s="60">
        <v>56807</v>
      </c>
      <c r="C225" s="5">
        <v>1839.0086206896553</v>
      </c>
      <c r="D225" s="135"/>
      <c r="E225" s="32"/>
      <c r="F225" s="28"/>
      <c r="G225" s="57"/>
      <c r="H225" s="18">
        <f t="shared" si="3"/>
        <v>1839.0086206896553</v>
      </c>
      <c r="I225" s="119"/>
      <c r="J225" s="119"/>
    </row>
    <row r="226" spans="1:10">
      <c r="A226" s="60" t="s">
        <v>1107</v>
      </c>
      <c r="B226" s="60">
        <v>56808</v>
      </c>
      <c r="C226" s="5">
        <v>1758.6206896551726</v>
      </c>
      <c r="D226" s="135"/>
      <c r="E226" s="32"/>
      <c r="F226" s="28"/>
      <c r="G226" s="57"/>
      <c r="H226" s="18">
        <f t="shared" si="3"/>
        <v>1758.6206896551726</v>
      </c>
      <c r="I226" s="119"/>
      <c r="J226" s="119"/>
    </row>
    <row r="227" spans="1:10">
      <c r="A227" s="60" t="s">
        <v>1107</v>
      </c>
      <c r="B227" s="60">
        <v>56809</v>
      </c>
      <c r="C227" s="5">
        <v>1007.7500000000001</v>
      </c>
      <c r="D227" s="135"/>
      <c r="E227" s="32"/>
      <c r="F227" s="28"/>
      <c r="G227" s="57"/>
      <c r="H227" s="18">
        <f t="shared" si="3"/>
        <v>1007.7500000000001</v>
      </c>
      <c r="I227" s="119"/>
      <c r="J227" s="119"/>
    </row>
    <row r="228" spans="1:10">
      <c r="A228" s="60" t="s">
        <v>1107</v>
      </c>
      <c r="B228" s="60">
        <v>56810</v>
      </c>
      <c r="C228" s="5">
        <v>548.35344827586209</v>
      </c>
      <c r="D228" s="135"/>
      <c r="E228" s="32"/>
      <c r="F228" s="28"/>
      <c r="G228" s="57"/>
      <c r="H228" s="18">
        <f t="shared" si="3"/>
        <v>548.35344827586209</v>
      </c>
      <c r="I228" s="119"/>
      <c r="J228" s="119"/>
    </row>
    <row r="229" spans="1:10">
      <c r="A229" s="60" t="s">
        <v>1107</v>
      </c>
      <c r="B229" s="60">
        <v>56811</v>
      </c>
      <c r="C229" s="5">
        <v>7724.0775862068976</v>
      </c>
      <c r="D229" s="135"/>
      <c r="E229" s="32"/>
      <c r="F229" s="28"/>
      <c r="G229" s="57"/>
      <c r="H229" s="18">
        <f t="shared" si="3"/>
        <v>7724.0775862068976</v>
      </c>
      <c r="I229" s="119"/>
      <c r="J229" s="119"/>
    </row>
    <row r="230" spans="1:10">
      <c r="A230" s="60" t="s">
        <v>1107</v>
      </c>
      <c r="B230" s="60">
        <v>56812</v>
      </c>
      <c r="C230" s="5">
        <v>4741.3793103448279</v>
      </c>
      <c r="D230" s="135"/>
      <c r="E230" s="32"/>
      <c r="F230" s="28"/>
      <c r="G230" s="57"/>
      <c r="H230" s="18">
        <f t="shared" si="3"/>
        <v>4741.3793103448279</v>
      </c>
      <c r="I230" s="119"/>
      <c r="J230" s="119"/>
    </row>
    <row r="231" spans="1:10">
      <c r="A231" s="60" t="s">
        <v>1107</v>
      </c>
      <c r="B231" s="60">
        <v>56813</v>
      </c>
      <c r="C231" s="5">
        <v>3849.1379310344832</v>
      </c>
      <c r="D231" s="135"/>
      <c r="E231" s="32"/>
      <c r="F231" s="28"/>
      <c r="G231" s="57"/>
      <c r="H231" s="18">
        <f t="shared" si="3"/>
        <v>3849.1379310344832</v>
      </c>
      <c r="I231" s="119"/>
      <c r="J231" s="119"/>
    </row>
    <row r="232" spans="1:10">
      <c r="A232" s="60" t="s">
        <v>1107</v>
      </c>
      <c r="B232" s="60">
        <v>56814</v>
      </c>
      <c r="C232" s="5">
        <v>2922.4137931034484</v>
      </c>
      <c r="D232" s="135"/>
      <c r="E232" s="32"/>
      <c r="F232" s="28"/>
      <c r="G232" s="57"/>
      <c r="H232" s="18">
        <f t="shared" si="3"/>
        <v>2922.4137931034484</v>
      </c>
      <c r="I232" s="119"/>
      <c r="J232" s="119"/>
    </row>
    <row r="233" spans="1:10">
      <c r="A233" s="60" t="s">
        <v>1107</v>
      </c>
      <c r="B233" s="60">
        <v>56815</v>
      </c>
      <c r="C233" s="5">
        <v>400</v>
      </c>
      <c r="D233" s="135"/>
      <c r="E233" s="32"/>
      <c r="F233" s="28"/>
      <c r="G233" s="57"/>
      <c r="H233" s="18">
        <f t="shared" si="3"/>
        <v>400</v>
      </c>
      <c r="I233" s="119"/>
      <c r="J233" s="119"/>
    </row>
    <row r="234" spans="1:10">
      <c r="A234" s="60" t="s">
        <v>1107</v>
      </c>
      <c r="B234" s="60">
        <v>56816</v>
      </c>
      <c r="C234" s="5">
        <v>1758.6206896551726</v>
      </c>
      <c r="D234" s="135"/>
      <c r="E234" s="32"/>
      <c r="F234" s="28"/>
      <c r="G234" s="57"/>
      <c r="H234" s="18">
        <f t="shared" si="3"/>
        <v>1758.6206896551726</v>
      </c>
      <c r="I234" s="119"/>
      <c r="J234" s="119"/>
    </row>
    <row r="235" spans="1:10">
      <c r="A235" s="60" t="s">
        <v>1107</v>
      </c>
      <c r="B235" s="60">
        <v>56817</v>
      </c>
      <c r="C235" s="5">
        <v>1758.6206896551726</v>
      </c>
      <c r="D235" s="135"/>
      <c r="E235" s="32"/>
      <c r="F235" s="28"/>
      <c r="G235" s="57"/>
      <c r="H235" s="18">
        <f t="shared" ref="H235:H298" si="4">+C235-F235</f>
        <v>1758.6206896551726</v>
      </c>
      <c r="I235" s="119"/>
      <c r="J235" s="119"/>
    </row>
    <row r="236" spans="1:10">
      <c r="A236" s="60" t="s">
        <v>1107</v>
      </c>
      <c r="B236" s="60">
        <v>56818</v>
      </c>
      <c r="C236" s="5">
        <v>947.42241379310349</v>
      </c>
      <c r="D236" s="135"/>
      <c r="E236" s="32"/>
      <c r="F236" s="28"/>
      <c r="G236" s="57"/>
      <c r="H236" s="18">
        <f t="shared" si="4"/>
        <v>947.42241379310349</v>
      </c>
      <c r="I236" s="119"/>
      <c r="J236" s="119"/>
    </row>
    <row r="237" spans="1:10">
      <c r="A237" s="60" t="s">
        <v>1107</v>
      </c>
      <c r="B237" s="60">
        <v>56819</v>
      </c>
      <c r="C237" s="5">
        <v>1007.7500000000001</v>
      </c>
      <c r="D237" s="135"/>
      <c r="E237" s="32"/>
      <c r="F237" s="28"/>
      <c r="G237" s="57"/>
      <c r="H237" s="18">
        <f t="shared" si="4"/>
        <v>1007.7500000000001</v>
      </c>
      <c r="I237" s="119"/>
      <c r="J237" s="119"/>
    </row>
    <row r="238" spans="1:10">
      <c r="A238" s="60" t="s">
        <v>1107</v>
      </c>
      <c r="B238" s="60">
        <v>56820</v>
      </c>
      <c r="C238" s="5">
        <v>3517.2500000000005</v>
      </c>
      <c r="D238" s="135"/>
      <c r="E238" s="32"/>
      <c r="F238" s="28"/>
      <c r="G238" s="57"/>
      <c r="H238" s="18">
        <f t="shared" si="4"/>
        <v>3517.2500000000005</v>
      </c>
      <c r="I238" s="119"/>
      <c r="J238" s="119"/>
    </row>
    <row r="239" spans="1:10">
      <c r="A239" s="60" t="s">
        <v>1107</v>
      </c>
      <c r="B239" s="60">
        <v>56821</v>
      </c>
      <c r="C239" s="5">
        <v>2792.2413793103451</v>
      </c>
      <c r="D239" s="135"/>
      <c r="E239" s="32"/>
      <c r="F239" s="28"/>
      <c r="G239" s="57"/>
      <c r="H239" s="18">
        <f t="shared" si="4"/>
        <v>2792.2413793103451</v>
      </c>
      <c r="I239" s="119"/>
      <c r="J239" s="119"/>
    </row>
    <row r="240" spans="1:10">
      <c r="A240" s="60" t="s">
        <v>1107</v>
      </c>
      <c r="B240" s="60">
        <v>56822</v>
      </c>
      <c r="C240" s="5">
        <v>1719.8362068965519</v>
      </c>
      <c r="D240" s="135"/>
      <c r="E240" s="32"/>
      <c r="F240" s="28"/>
      <c r="G240" s="57"/>
      <c r="H240" s="18">
        <f t="shared" si="4"/>
        <v>1719.8362068965519</v>
      </c>
      <c r="I240" s="119"/>
      <c r="J240" s="119"/>
    </row>
    <row r="241" spans="1:10">
      <c r="A241" s="60" t="s">
        <v>1107</v>
      </c>
      <c r="B241" s="60">
        <v>56823</v>
      </c>
      <c r="C241" s="5">
        <v>3788.810344827587</v>
      </c>
      <c r="D241" s="135"/>
      <c r="E241" s="32"/>
      <c r="F241" s="28"/>
      <c r="G241" s="57"/>
      <c r="H241" s="18">
        <f t="shared" si="4"/>
        <v>3788.810344827587</v>
      </c>
      <c r="I241" s="119"/>
      <c r="J241" s="119"/>
    </row>
    <row r="242" spans="1:10">
      <c r="A242" s="60" t="s">
        <v>1107</v>
      </c>
      <c r="B242" s="60">
        <v>56824</v>
      </c>
      <c r="C242" s="5">
        <v>1007.7500000000001</v>
      </c>
      <c r="D242" s="135"/>
      <c r="E242" s="32"/>
      <c r="F242" s="28"/>
      <c r="G242" s="57"/>
      <c r="H242" s="18">
        <f t="shared" si="4"/>
        <v>1007.7500000000001</v>
      </c>
      <c r="I242" s="119"/>
      <c r="J242" s="119"/>
    </row>
    <row r="243" spans="1:10">
      <c r="A243" s="60" t="s">
        <v>1107</v>
      </c>
      <c r="B243" s="60">
        <v>56825</v>
      </c>
      <c r="C243" s="5">
        <v>1719.8275862068967</v>
      </c>
      <c r="D243" s="135"/>
      <c r="E243" s="32"/>
      <c r="F243" s="28"/>
      <c r="G243" s="57"/>
      <c r="H243" s="18">
        <f t="shared" si="4"/>
        <v>1719.8275862068967</v>
      </c>
      <c r="I243" s="119"/>
      <c r="J243" s="119"/>
    </row>
    <row r="244" spans="1:10">
      <c r="A244" s="60" t="s">
        <v>1107</v>
      </c>
      <c r="B244" s="60">
        <v>56826</v>
      </c>
      <c r="C244" s="5">
        <v>4561.2068965517246</v>
      </c>
      <c r="D244" s="135"/>
      <c r="E244" s="32"/>
      <c r="F244" s="28"/>
      <c r="G244" s="57"/>
      <c r="H244" s="18">
        <f t="shared" si="4"/>
        <v>4561.2068965517246</v>
      </c>
      <c r="I244" s="119"/>
      <c r="J244" s="119"/>
    </row>
    <row r="245" spans="1:10">
      <c r="A245" s="60" t="s">
        <v>1107</v>
      </c>
      <c r="B245" s="60">
        <v>56827</v>
      </c>
      <c r="C245" s="5">
        <v>2862.0603448275861</v>
      </c>
      <c r="D245" s="135"/>
      <c r="E245" s="32"/>
      <c r="F245" s="28"/>
      <c r="G245" s="57"/>
      <c r="H245" s="18">
        <f t="shared" si="4"/>
        <v>2862.0603448275861</v>
      </c>
      <c r="I245" s="119"/>
      <c r="J245" s="119"/>
    </row>
    <row r="246" spans="1:10">
      <c r="A246" s="60" t="s">
        <v>1107</v>
      </c>
      <c r="B246" s="60">
        <v>56828</v>
      </c>
      <c r="C246" s="5">
        <v>947.42241379310349</v>
      </c>
      <c r="D246" s="135"/>
      <c r="E246" s="32"/>
      <c r="F246" s="28"/>
      <c r="G246" s="57"/>
      <c r="H246" s="18">
        <f t="shared" si="4"/>
        <v>947.42241379310349</v>
      </c>
      <c r="I246" s="119"/>
      <c r="J246" s="119"/>
    </row>
    <row r="247" spans="1:10">
      <c r="A247" s="60" t="s">
        <v>1107</v>
      </c>
      <c r="B247" s="60">
        <v>56829</v>
      </c>
      <c r="C247" s="5">
        <v>1719.8189655172414</v>
      </c>
      <c r="D247" s="135"/>
      <c r="E247" s="32"/>
      <c r="F247" s="28"/>
      <c r="G247" s="57"/>
      <c r="H247" s="18">
        <f t="shared" si="4"/>
        <v>1719.8189655172414</v>
      </c>
      <c r="I247" s="119"/>
      <c r="J247" s="119"/>
    </row>
    <row r="248" spans="1:10">
      <c r="A248" s="60" t="s">
        <v>1107</v>
      </c>
      <c r="B248" s="60">
        <v>56830</v>
      </c>
      <c r="C248" s="5">
        <v>947.41379310344837</v>
      </c>
      <c r="D248" s="135"/>
      <c r="E248" s="32"/>
      <c r="F248" s="28"/>
      <c r="G248" s="57"/>
      <c r="H248" s="18">
        <f t="shared" si="4"/>
        <v>947.41379310344837</v>
      </c>
      <c r="I248" s="119"/>
      <c r="J248" s="119"/>
    </row>
    <row r="249" spans="1:10">
      <c r="A249" s="60" t="s">
        <v>1107</v>
      </c>
      <c r="B249" s="60">
        <v>56831</v>
      </c>
      <c r="C249" s="5">
        <v>1007.7586206896552</v>
      </c>
      <c r="D249" s="135"/>
      <c r="E249" s="32"/>
      <c r="F249" s="28"/>
      <c r="G249" s="57"/>
      <c r="H249" s="18">
        <f t="shared" si="4"/>
        <v>1007.7586206896552</v>
      </c>
      <c r="I249" s="119"/>
      <c r="J249" s="119"/>
    </row>
    <row r="250" spans="1:10">
      <c r="A250" s="60" t="s">
        <v>1107</v>
      </c>
      <c r="B250" s="60">
        <v>56832</v>
      </c>
      <c r="C250" s="5">
        <v>2179.3103448275865</v>
      </c>
      <c r="D250" s="135"/>
      <c r="E250" s="32"/>
      <c r="F250" s="28"/>
      <c r="G250" s="57"/>
      <c r="H250" s="18">
        <f t="shared" si="4"/>
        <v>2179.3103448275865</v>
      </c>
      <c r="I250" s="119"/>
      <c r="J250" s="119"/>
    </row>
    <row r="251" spans="1:10">
      <c r="A251" s="60" t="s">
        <v>1107</v>
      </c>
      <c r="B251" s="60">
        <v>56833</v>
      </c>
      <c r="C251" s="5">
        <v>3262.0603448275861</v>
      </c>
      <c r="D251" s="135"/>
      <c r="E251" s="32"/>
      <c r="F251" s="28"/>
      <c r="G251" s="57"/>
      <c r="H251" s="18">
        <f t="shared" si="4"/>
        <v>3262.0603448275861</v>
      </c>
      <c r="I251" s="119"/>
      <c r="J251" s="119"/>
    </row>
    <row r="252" spans="1:10">
      <c r="A252" s="60" t="s">
        <v>1107</v>
      </c>
      <c r="B252" s="60">
        <v>56834</v>
      </c>
      <c r="C252" s="5">
        <v>400</v>
      </c>
      <c r="D252" s="135"/>
      <c r="E252" s="32"/>
      <c r="F252" s="28"/>
      <c r="G252" s="57"/>
      <c r="H252" s="18">
        <f t="shared" si="4"/>
        <v>400</v>
      </c>
      <c r="I252" s="119"/>
      <c r="J252" s="119"/>
    </row>
    <row r="253" spans="1:10">
      <c r="A253" s="60" t="s">
        <v>1107</v>
      </c>
      <c r="B253" s="60">
        <v>56835</v>
      </c>
      <c r="C253" s="5">
        <v>1671.5517241379312</v>
      </c>
      <c r="D253" s="135"/>
      <c r="E253" s="32"/>
      <c r="F253" s="28"/>
      <c r="G253" s="57"/>
      <c r="H253" s="18">
        <f t="shared" si="4"/>
        <v>1671.5517241379312</v>
      </c>
      <c r="I253" s="119"/>
      <c r="J253" s="119"/>
    </row>
    <row r="254" spans="1:10">
      <c r="A254" s="60" t="s">
        <v>1107</v>
      </c>
      <c r="B254" s="60">
        <v>56836</v>
      </c>
      <c r="C254" s="5">
        <v>1007.7586206896552</v>
      </c>
      <c r="D254" s="135"/>
      <c r="E254" s="32"/>
      <c r="F254" s="28"/>
      <c r="G254" s="57"/>
      <c r="H254" s="18">
        <f t="shared" si="4"/>
        <v>1007.7586206896552</v>
      </c>
      <c r="I254" s="119"/>
      <c r="J254" s="119"/>
    </row>
    <row r="255" spans="1:10">
      <c r="A255" s="60" t="s">
        <v>1107</v>
      </c>
      <c r="B255" s="60">
        <v>56837</v>
      </c>
      <c r="C255" s="5">
        <v>503.43965517241384</v>
      </c>
      <c r="D255" s="135"/>
      <c r="E255" s="32"/>
      <c r="F255" s="28"/>
      <c r="G255" s="57"/>
      <c r="H255" s="18">
        <f t="shared" si="4"/>
        <v>503.43965517241384</v>
      </c>
      <c r="I255" s="119"/>
      <c r="J255" s="119"/>
    </row>
    <row r="256" spans="1:10">
      <c r="A256" s="60" t="s">
        <v>1107</v>
      </c>
      <c r="B256" s="60">
        <v>56838</v>
      </c>
      <c r="C256" s="5">
        <v>2862.0603448275861</v>
      </c>
      <c r="D256" s="135"/>
      <c r="E256" s="32"/>
      <c r="F256" s="28"/>
      <c r="G256" s="57"/>
      <c r="H256" s="18">
        <f t="shared" si="4"/>
        <v>2862.0603448275861</v>
      </c>
      <c r="I256" s="119"/>
      <c r="J256" s="119"/>
    </row>
    <row r="257" spans="1:10">
      <c r="A257" s="60" t="s">
        <v>1107</v>
      </c>
      <c r="B257" s="60">
        <v>56839</v>
      </c>
      <c r="C257" s="5">
        <v>1698.2758620689656</v>
      </c>
      <c r="D257" s="135"/>
      <c r="E257" s="32"/>
      <c r="F257" s="28"/>
      <c r="G257" s="57"/>
      <c r="H257" s="18">
        <f t="shared" si="4"/>
        <v>1698.2758620689656</v>
      </c>
      <c r="I257" s="119"/>
      <c r="J257" s="119"/>
    </row>
    <row r="258" spans="1:10">
      <c r="A258" s="60" t="s">
        <v>1107</v>
      </c>
      <c r="B258" s="60">
        <v>56840</v>
      </c>
      <c r="C258" s="5">
        <v>1007.7500000000001</v>
      </c>
      <c r="D258" s="135"/>
      <c r="E258" s="32"/>
      <c r="F258" s="28"/>
      <c r="G258" s="57"/>
      <c r="H258" s="18">
        <f t="shared" si="4"/>
        <v>1007.7500000000001</v>
      </c>
      <c r="I258" s="119"/>
      <c r="J258" s="119"/>
    </row>
    <row r="259" spans="1:10">
      <c r="A259" s="60" t="s">
        <v>1107</v>
      </c>
      <c r="B259" s="60">
        <v>56841</v>
      </c>
      <c r="C259" s="5">
        <v>1758.6206896551726</v>
      </c>
      <c r="D259" s="135"/>
      <c r="E259" s="32"/>
      <c r="F259" s="28"/>
      <c r="G259" s="57"/>
      <c r="H259" s="18">
        <f t="shared" si="4"/>
        <v>1758.6206896551726</v>
      </c>
      <c r="I259" s="119"/>
      <c r="J259" s="119"/>
    </row>
    <row r="260" spans="1:10">
      <c r="A260" s="60" t="s">
        <v>1107</v>
      </c>
      <c r="B260" s="60">
        <v>56842</v>
      </c>
      <c r="C260" s="5">
        <v>3788.8017241379316</v>
      </c>
      <c r="D260" s="135"/>
      <c r="E260" s="32"/>
      <c r="F260" s="28"/>
      <c r="G260" s="57"/>
      <c r="H260" s="18">
        <f t="shared" si="4"/>
        <v>3788.8017241379316</v>
      </c>
      <c r="I260" s="119"/>
      <c r="J260" s="119"/>
    </row>
    <row r="261" spans="1:10">
      <c r="A261" s="60" t="s">
        <v>1107</v>
      </c>
      <c r="B261" s="60">
        <v>56843</v>
      </c>
      <c r="C261" s="5">
        <v>1758.6206896551726</v>
      </c>
      <c r="D261" s="135"/>
      <c r="E261" s="32"/>
      <c r="F261" s="28"/>
      <c r="G261" s="57"/>
      <c r="H261" s="18">
        <f t="shared" si="4"/>
        <v>1758.6206896551726</v>
      </c>
      <c r="I261" s="119"/>
      <c r="J261" s="119"/>
    </row>
    <row r="262" spans="1:10">
      <c r="A262" s="60" t="s">
        <v>1107</v>
      </c>
      <c r="B262" s="60">
        <v>56844</v>
      </c>
      <c r="C262" s="5">
        <v>400</v>
      </c>
      <c r="D262" s="135"/>
      <c r="E262" s="32"/>
      <c r="F262" s="28"/>
      <c r="G262" s="57"/>
      <c r="H262" s="18">
        <f t="shared" si="4"/>
        <v>400</v>
      </c>
      <c r="I262" s="119"/>
      <c r="J262" s="119"/>
    </row>
    <row r="263" spans="1:10">
      <c r="A263" s="60" t="s">
        <v>1107</v>
      </c>
      <c r="B263" s="60">
        <v>56845</v>
      </c>
      <c r="C263" s="5">
        <v>947.42241379310349</v>
      </c>
      <c r="D263" s="135"/>
      <c r="E263" s="32"/>
      <c r="F263" s="28"/>
      <c r="G263" s="57"/>
      <c r="H263" s="18">
        <f t="shared" si="4"/>
        <v>947.42241379310349</v>
      </c>
      <c r="I263" s="119"/>
      <c r="J263" s="119"/>
    </row>
    <row r="264" spans="1:10">
      <c r="A264" s="60" t="s">
        <v>1107</v>
      </c>
      <c r="B264" s="60">
        <v>56846</v>
      </c>
      <c r="C264" s="5">
        <v>1758.6206896551726</v>
      </c>
      <c r="D264" s="135"/>
      <c r="E264" s="32"/>
      <c r="F264" s="28"/>
      <c r="G264" s="57"/>
      <c r="H264" s="18">
        <f t="shared" si="4"/>
        <v>1758.6206896551726</v>
      </c>
      <c r="I264" s="119"/>
      <c r="J264" s="119"/>
    </row>
    <row r="265" spans="1:10">
      <c r="A265" s="60" t="s">
        <v>1107</v>
      </c>
      <c r="B265" s="60">
        <v>56847</v>
      </c>
      <c r="C265" s="5">
        <v>947.42241379310349</v>
      </c>
      <c r="D265" s="135"/>
      <c r="E265" s="32"/>
      <c r="F265" s="28"/>
      <c r="G265" s="57"/>
      <c r="H265" s="18">
        <f t="shared" si="4"/>
        <v>947.42241379310349</v>
      </c>
      <c r="I265" s="119"/>
      <c r="J265" s="119"/>
    </row>
    <row r="266" spans="1:10">
      <c r="A266" s="60" t="s">
        <v>1107</v>
      </c>
      <c r="B266" s="60">
        <v>56848</v>
      </c>
      <c r="C266" s="5">
        <v>2531.0258620689656</v>
      </c>
      <c r="D266" s="135"/>
      <c r="E266" s="32"/>
      <c r="F266" s="28"/>
      <c r="G266" s="57"/>
      <c r="H266" s="18">
        <f t="shared" si="4"/>
        <v>2531.0258620689656</v>
      </c>
      <c r="I266" s="119"/>
      <c r="J266" s="119"/>
    </row>
    <row r="267" spans="1:10">
      <c r="A267" s="60" t="s">
        <v>1107</v>
      </c>
      <c r="B267" s="60">
        <v>56849</v>
      </c>
      <c r="C267" s="5">
        <v>5942.2931034482763</v>
      </c>
      <c r="D267" s="135"/>
      <c r="E267" s="32"/>
      <c r="F267" s="28"/>
      <c r="G267" s="57"/>
      <c r="H267" s="18">
        <f t="shared" si="4"/>
        <v>5942.2931034482763</v>
      </c>
      <c r="I267" s="119"/>
      <c r="J267" s="119"/>
    </row>
    <row r="268" spans="1:10">
      <c r="A268" s="60" t="s">
        <v>1107</v>
      </c>
      <c r="B268" s="60">
        <v>56850</v>
      </c>
      <c r="C268" s="5">
        <v>200</v>
      </c>
      <c r="D268" s="135"/>
      <c r="E268" s="32"/>
      <c r="F268" s="28"/>
      <c r="G268" s="57"/>
      <c r="H268" s="18">
        <f t="shared" si="4"/>
        <v>200</v>
      </c>
      <c r="I268" s="119"/>
      <c r="J268" s="119"/>
    </row>
    <row r="269" spans="1:10">
      <c r="A269" s="60" t="s">
        <v>1107</v>
      </c>
      <c r="B269" s="60">
        <v>56851</v>
      </c>
      <c r="C269" s="5">
        <v>2007.7586206896553</v>
      </c>
      <c r="D269" s="135"/>
      <c r="E269" s="32"/>
      <c r="F269" s="28"/>
      <c r="G269" s="57"/>
      <c r="H269" s="18">
        <f t="shared" si="4"/>
        <v>2007.7586206896553</v>
      </c>
      <c r="I269" s="119"/>
      <c r="J269" s="119"/>
    </row>
    <row r="270" spans="1:10">
      <c r="A270" s="60" t="s">
        <v>1107</v>
      </c>
      <c r="B270" s="60">
        <v>56852</v>
      </c>
      <c r="C270" s="5">
        <v>1007.7500000000001</v>
      </c>
      <c r="D270" s="135"/>
      <c r="E270" s="32"/>
      <c r="F270" s="28"/>
      <c r="G270" s="57"/>
      <c r="H270" s="18">
        <f t="shared" si="4"/>
        <v>1007.7500000000001</v>
      </c>
      <c r="I270" s="119"/>
      <c r="J270" s="119"/>
    </row>
    <row r="271" spans="1:10">
      <c r="A271" s="60" t="s">
        <v>1107</v>
      </c>
      <c r="B271" s="60">
        <v>56853</v>
      </c>
      <c r="C271" s="5">
        <v>2862.0689655172414</v>
      </c>
      <c r="D271" s="135"/>
      <c r="E271" s="32"/>
      <c r="F271" s="28"/>
      <c r="G271" s="57"/>
      <c r="H271" s="18">
        <f t="shared" si="4"/>
        <v>2862.0689655172414</v>
      </c>
      <c r="I271" s="119"/>
      <c r="J271" s="119"/>
    </row>
    <row r="272" spans="1:10">
      <c r="A272" s="60" t="s">
        <v>1107</v>
      </c>
      <c r="B272" s="60">
        <v>56854</v>
      </c>
      <c r="C272" s="5">
        <v>1007.7500000000001</v>
      </c>
      <c r="D272" s="135"/>
      <c r="E272" s="32"/>
      <c r="F272" s="28"/>
      <c r="G272" s="57"/>
      <c r="H272" s="18">
        <f t="shared" si="4"/>
        <v>1007.7500000000001</v>
      </c>
      <c r="I272" s="119"/>
      <c r="J272" s="119"/>
    </row>
    <row r="273" spans="1:10">
      <c r="A273" s="60" t="s">
        <v>1107</v>
      </c>
      <c r="B273" s="60">
        <v>56855</v>
      </c>
      <c r="C273" s="5">
        <v>2390.8362068965516</v>
      </c>
      <c r="D273" s="135"/>
      <c r="E273" s="32"/>
      <c r="F273" s="28"/>
      <c r="G273" s="57"/>
      <c r="H273" s="18">
        <f t="shared" si="4"/>
        <v>2390.8362068965516</v>
      </c>
      <c r="I273" s="119"/>
      <c r="J273" s="119"/>
    </row>
    <row r="274" spans="1:10">
      <c r="A274" s="60" t="s">
        <v>1107</v>
      </c>
      <c r="B274" s="60">
        <v>56856</v>
      </c>
      <c r="C274" s="5">
        <v>947.42241379310349</v>
      </c>
      <c r="D274" s="135"/>
      <c r="E274" s="32"/>
      <c r="F274" s="28"/>
      <c r="G274" s="57"/>
      <c r="H274" s="18">
        <f t="shared" si="4"/>
        <v>947.42241379310349</v>
      </c>
      <c r="I274" s="119"/>
      <c r="J274" s="119"/>
    </row>
    <row r="275" spans="1:10">
      <c r="A275" s="60" t="s">
        <v>1107</v>
      </c>
      <c r="B275" s="60">
        <v>56857</v>
      </c>
      <c r="C275" s="5">
        <v>1637.9310344827588</v>
      </c>
      <c r="D275" s="135"/>
      <c r="E275" s="32"/>
      <c r="F275" s="28"/>
      <c r="G275" s="57"/>
      <c r="H275" s="18">
        <f t="shared" si="4"/>
        <v>1637.9310344827588</v>
      </c>
      <c r="I275" s="119"/>
      <c r="J275" s="119"/>
    </row>
    <row r="276" spans="1:10">
      <c r="A276" s="60" t="s">
        <v>1107</v>
      </c>
      <c r="B276" s="60">
        <v>56858</v>
      </c>
      <c r="C276" s="5">
        <v>1155</v>
      </c>
      <c r="D276" s="135"/>
      <c r="E276" s="32"/>
      <c r="F276" s="28"/>
      <c r="G276" s="57"/>
      <c r="H276" s="18">
        <f t="shared" si="4"/>
        <v>1155</v>
      </c>
      <c r="I276" s="119"/>
      <c r="J276" s="119"/>
    </row>
    <row r="277" spans="1:10">
      <c r="A277" s="60" t="s">
        <v>1107</v>
      </c>
      <c r="B277" s="60">
        <v>56859</v>
      </c>
      <c r="C277" s="5">
        <v>2383.6206896551726</v>
      </c>
      <c r="D277" s="135"/>
      <c r="E277" s="32"/>
      <c r="F277" s="28"/>
      <c r="G277" s="57"/>
      <c r="H277" s="18">
        <f t="shared" si="4"/>
        <v>2383.6206896551726</v>
      </c>
      <c r="I277" s="119"/>
      <c r="J277" s="119"/>
    </row>
    <row r="278" spans="1:10">
      <c r="A278" s="60" t="s">
        <v>1107</v>
      </c>
      <c r="B278" s="60">
        <v>56860</v>
      </c>
      <c r="C278" s="5">
        <v>1719.8275862068967</v>
      </c>
      <c r="D278" s="135"/>
      <c r="E278" s="32"/>
      <c r="F278" s="28"/>
      <c r="G278" s="57"/>
      <c r="H278" s="18">
        <f t="shared" si="4"/>
        <v>1719.8275862068967</v>
      </c>
      <c r="I278" s="119"/>
      <c r="J278" s="119"/>
    </row>
    <row r="279" spans="1:10">
      <c r="A279" s="60" t="s">
        <v>1107</v>
      </c>
      <c r="B279" s="60">
        <v>56861</v>
      </c>
      <c r="C279" s="5">
        <v>1719.8189655172414</v>
      </c>
      <c r="D279" s="135"/>
      <c r="E279" s="32"/>
      <c r="F279" s="28"/>
      <c r="G279" s="57"/>
      <c r="H279" s="18">
        <f t="shared" si="4"/>
        <v>1719.8189655172414</v>
      </c>
      <c r="I279" s="119"/>
      <c r="J279" s="119"/>
    </row>
    <row r="280" spans="1:10">
      <c r="A280" s="60" t="s">
        <v>1107</v>
      </c>
      <c r="B280" s="60">
        <v>56862</v>
      </c>
      <c r="C280" s="5">
        <v>2531.0258620689656</v>
      </c>
      <c r="D280" s="135"/>
      <c r="E280" s="32"/>
      <c r="F280" s="28"/>
      <c r="G280" s="57"/>
      <c r="H280" s="18">
        <f t="shared" si="4"/>
        <v>2531.0258620689656</v>
      </c>
      <c r="I280" s="119"/>
      <c r="J280" s="119"/>
    </row>
    <row r="281" spans="1:10">
      <c r="A281" s="60" t="s">
        <v>1107</v>
      </c>
      <c r="B281" s="60">
        <v>56863</v>
      </c>
      <c r="C281" s="5">
        <v>947.42241379310349</v>
      </c>
      <c r="D281" s="135"/>
      <c r="E281" s="32"/>
      <c r="F281" s="28"/>
      <c r="G281" s="57"/>
      <c r="H281" s="18">
        <f t="shared" si="4"/>
        <v>947.42241379310349</v>
      </c>
      <c r="I281" s="119"/>
      <c r="J281" s="119"/>
    </row>
    <row r="282" spans="1:10">
      <c r="A282" s="60" t="s">
        <v>1107</v>
      </c>
      <c r="B282" s="60">
        <v>56864</v>
      </c>
      <c r="C282" s="5">
        <v>2862.0603448275861</v>
      </c>
      <c r="D282" s="135"/>
      <c r="E282" s="32"/>
      <c r="F282" s="28"/>
      <c r="G282" s="57"/>
      <c r="H282" s="18">
        <f t="shared" si="4"/>
        <v>2862.0603448275861</v>
      </c>
      <c r="I282" s="119"/>
      <c r="J282" s="119"/>
    </row>
    <row r="283" spans="1:10">
      <c r="A283" s="60" t="s">
        <v>1107</v>
      </c>
      <c r="B283" s="60">
        <v>56865</v>
      </c>
      <c r="C283" s="5">
        <v>1758.6120689655174</v>
      </c>
      <c r="D283" s="135"/>
      <c r="E283" s="32"/>
      <c r="F283" s="28"/>
      <c r="G283" s="57"/>
      <c r="H283" s="18">
        <f t="shared" si="4"/>
        <v>1758.6120689655174</v>
      </c>
      <c r="I283" s="119"/>
      <c r="J283" s="119"/>
    </row>
    <row r="284" spans="1:10">
      <c r="A284" s="60" t="s">
        <v>1107</v>
      </c>
      <c r="B284" s="60">
        <v>56866</v>
      </c>
      <c r="C284" s="5">
        <v>219.77586206896552</v>
      </c>
      <c r="D284" s="135"/>
      <c r="E284" s="32"/>
      <c r="F284" s="28"/>
      <c r="G284" s="57"/>
      <c r="H284" s="18">
        <f t="shared" si="4"/>
        <v>219.77586206896552</v>
      </c>
      <c r="I284" s="119"/>
      <c r="J284" s="119"/>
    </row>
    <row r="285" spans="1:10">
      <c r="A285" s="60" t="s">
        <v>1107</v>
      </c>
      <c r="B285" s="60">
        <v>56867</v>
      </c>
      <c r="C285" s="5">
        <v>947.42241379310349</v>
      </c>
      <c r="D285" s="135"/>
      <c r="E285" s="32"/>
      <c r="F285" s="28"/>
      <c r="G285" s="57"/>
      <c r="H285" s="18">
        <f t="shared" si="4"/>
        <v>947.42241379310349</v>
      </c>
      <c r="I285" s="119"/>
      <c r="J285" s="119"/>
    </row>
    <row r="286" spans="1:10">
      <c r="A286" s="60" t="s">
        <v>1107</v>
      </c>
      <c r="B286" s="60">
        <v>56868</v>
      </c>
      <c r="C286" s="5">
        <v>1007.7500000000001</v>
      </c>
      <c r="D286" s="135"/>
      <c r="E286" s="32"/>
      <c r="F286" s="28"/>
      <c r="G286" s="57"/>
      <c r="H286" s="18">
        <f t="shared" si="4"/>
        <v>1007.7500000000001</v>
      </c>
      <c r="I286" s="119"/>
      <c r="J286" s="119"/>
    </row>
    <row r="287" spans="1:10">
      <c r="A287" s="60" t="s">
        <v>1107</v>
      </c>
      <c r="B287" s="60">
        <v>56869</v>
      </c>
      <c r="C287" s="5">
        <v>2270.3706896551726</v>
      </c>
      <c r="D287" s="135"/>
      <c r="E287" s="32"/>
      <c r="F287" s="28"/>
      <c r="G287" s="57"/>
      <c r="H287" s="18">
        <f t="shared" si="4"/>
        <v>2270.3706896551726</v>
      </c>
      <c r="I287" s="119"/>
      <c r="J287" s="119"/>
    </row>
    <row r="288" spans="1:10">
      <c r="A288" s="60" t="s">
        <v>1107</v>
      </c>
      <c r="B288" s="60">
        <v>56870</v>
      </c>
      <c r="C288" s="5">
        <v>435.35344827586209</v>
      </c>
      <c r="D288" s="135"/>
      <c r="E288" s="32"/>
      <c r="F288" s="28"/>
      <c r="G288" s="57"/>
      <c r="H288" s="18">
        <f t="shared" si="4"/>
        <v>435.35344827586209</v>
      </c>
      <c r="I288" s="119"/>
      <c r="J288" s="119"/>
    </row>
    <row r="289" spans="1:10">
      <c r="A289" s="60" t="s">
        <v>1107</v>
      </c>
      <c r="B289" s="60">
        <v>56871</v>
      </c>
      <c r="C289" s="5">
        <v>2060.3362068965516</v>
      </c>
      <c r="D289" s="135"/>
      <c r="E289" s="32"/>
      <c r="F289" s="28"/>
      <c r="G289" s="57"/>
      <c r="H289" s="18">
        <f t="shared" si="4"/>
        <v>2060.3362068965516</v>
      </c>
      <c r="I289" s="119"/>
      <c r="J289" s="119"/>
    </row>
    <row r="290" spans="1:10">
      <c r="A290" s="60" t="s">
        <v>1107</v>
      </c>
      <c r="B290" s="60">
        <v>56872</v>
      </c>
      <c r="C290" s="5">
        <v>4594.4224137931033</v>
      </c>
      <c r="D290" s="135"/>
      <c r="E290" s="32"/>
      <c r="F290" s="28"/>
      <c r="G290" s="57"/>
      <c r="H290" s="18">
        <f t="shared" si="4"/>
        <v>4594.4224137931033</v>
      </c>
      <c r="I290" s="119"/>
      <c r="J290" s="119"/>
    </row>
    <row r="291" spans="1:10">
      <c r="A291" s="60" t="s">
        <v>1107</v>
      </c>
      <c r="B291" s="60">
        <v>56873</v>
      </c>
      <c r="C291" s="5">
        <v>2250</v>
      </c>
      <c r="D291" s="135"/>
      <c r="E291" s="32"/>
      <c r="F291" s="28"/>
      <c r="G291" s="57"/>
      <c r="H291" s="18">
        <f t="shared" si="4"/>
        <v>2250</v>
      </c>
      <c r="I291" s="119"/>
      <c r="J291" s="119"/>
    </row>
    <row r="292" spans="1:10">
      <c r="A292" s="60" t="s">
        <v>1107</v>
      </c>
      <c r="B292" s="60">
        <v>56874</v>
      </c>
      <c r="C292" s="5">
        <v>2100</v>
      </c>
      <c r="D292" s="135"/>
      <c r="E292" s="32"/>
      <c r="F292" s="28"/>
      <c r="G292" s="57"/>
      <c r="H292" s="18">
        <f t="shared" si="4"/>
        <v>2100</v>
      </c>
      <c r="I292" s="119"/>
      <c r="J292" s="119"/>
    </row>
    <row r="293" spans="1:10">
      <c r="A293" s="60" t="s">
        <v>1107</v>
      </c>
      <c r="B293" s="60">
        <v>56875</v>
      </c>
      <c r="C293" s="5">
        <v>1875.0000000000002</v>
      </c>
      <c r="D293" s="135"/>
      <c r="E293" s="32"/>
      <c r="F293" s="28"/>
      <c r="G293" s="57"/>
      <c r="H293" s="18">
        <f t="shared" si="4"/>
        <v>1875.0000000000002</v>
      </c>
      <c r="I293" s="119"/>
      <c r="J293" s="119"/>
    </row>
    <row r="294" spans="1:10">
      <c r="A294" s="60" t="s">
        <v>1107</v>
      </c>
      <c r="B294" s="60">
        <v>56876</v>
      </c>
      <c r="C294" s="5">
        <v>1350</v>
      </c>
      <c r="D294" s="135"/>
      <c r="E294" s="32"/>
      <c r="F294" s="28"/>
      <c r="G294" s="57"/>
      <c r="H294" s="18">
        <f t="shared" si="4"/>
        <v>1350</v>
      </c>
      <c r="I294" s="119"/>
      <c r="J294" s="119"/>
    </row>
    <row r="295" spans="1:10">
      <c r="A295" s="60" t="s">
        <v>1107</v>
      </c>
      <c r="B295" s="60">
        <v>56877</v>
      </c>
      <c r="C295" s="5">
        <v>14625.000000000002</v>
      </c>
      <c r="D295" s="135"/>
      <c r="E295" s="32"/>
      <c r="F295" s="28"/>
      <c r="G295" s="57"/>
      <c r="H295" s="18">
        <f t="shared" si="4"/>
        <v>14625.000000000002</v>
      </c>
      <c r="I295" s="119"/>
      <c r="J295" s="119"/>
    </row>
    <row r="296" spans="1:10">
      <c r="A296" s="60" t="s">
        <v>1107</v>
      </c>
      <c r="B296" s="60">
        <v>56878</v>
      </c>
      <c r="C296" s="5">
        <v>2801.7327586206902</v>
      </c>
      <c r="D296" s="135"/>
      <c r="E296" s="32"/>
      <c r="F296" s="28"/>
      <c r="G296" s="57"/>
      <c r="H296" s="18">
        <f t="shared" si="4"/>
        <v>2801.7327586206902</v>
      </c>
      <c r="I296" s="119"/>
      <c r="J296" s="119"/>
    </row>
    <row r="297" spans="1:10">
      <c r="A297" s="60" t="s">
        <v>1107</v>
      </c>
      <c r="B297" s="60">
        <v>56879</v>
      </c>
      <c r="C297" s="5">
        <v>400</v>
      </c>
      <c r="D297" s="135"/>
      <c r="E297" s="32"/>
      <c r="F297" s="28"/>
      <c r="G297" s="57"/>
      <c r="H297" s="18">
        <f t="shared" si="4"/>
        <v>400</v>
      </c>
      <c r="I297" s="119"/>
      <c r="J297" s="119"/>
    </row>
    <row r="298" spans="1:10">
      <c r="A298" s="60" t="s">
        <v>1107</v>
      </c>
      <c r="B298" s="60">
        <v>56880</v>
      </c>
      <c r="C298" s="5">
        <v>2270.3706896551726</v>
      </c>
      <c r="D298" s="135"/>
      <c r="E298" s="32"/>
      <c r="F298" s="28"/>
      <c r="G298" s="57"/>
      <c r="H298" s="18">
        <f t="shared" si="4"/>
        <v>2270.3706896551726</v>
      </c>
      <c r="I298" s="119"/>
      <c r="J298" s="119"/>
    </row>
    <row r="299" spans="1:10">
      <c r="A299" s="60" t="s">
        <v>1107</v>
      </c>
      <c r="B299" s="60">
        <v>56881</v>
      </c>
      <c r="C299" s="5">
        <v>400</v>
      </c>
      <c r="D299" s="135"/>
      <c r="E299" s="32"/>
      <c r="F299" s="28"/>
      <c r="G299" s="57"/>
      <c r="H299" s="18">
        <f t="shared" ref="H299:H362" si="5">+C299-F299</f>
        <v>400</v>
      </c>
      <c r="I299" s="119"/>
      <c r="J299" s="119"/>
    </row>
    <row r="300" spans="1:10">
      <c r="A300" s="60" t="s">
        <v>1107</v>
      </c>
      <c r="B300" s="60">
        <v>56882</v>
      </c>
      <c r="C300" s="5">
        <v>3847.6810344827591</v>
      </c>
      <c r="D300" s="135"/>
      <c r="E300" s="32"/>
      <c r="F300" s="28"/>
      <c r="G300" s="57"/>
      <c r="H300" s="18">
        <f t="shared" si="5"/>
        <v>3847.6810344827591</v>
      </c>
      <c r="I300" s="119"/>
      <c r="J300" s="119"/>
    </row>
    <row r="301" spans="1:10">
      <c r="A301" s="60" t="s">
        <v>1107</v>
      </c>
      <c r="B301" s="60">
        <v>56883</v>
      </c>
      <c r="C301" s="5">
        <v>1007.7500000000001</v>
      </c>
      <c r="D301" s="135"/>
      <c r="E301" s="32"/>
      <c r="F301" s="28"/>
      <c r="G301" s="57"/>
      <c r="H301" s="18">
        <f t="shared" si="5"/>
        <v>1007.7500000000001</v>
      </c>
      <c r="I301" s="119"/>
      <c r="J301" s="119"/>
    </row>
    <row r="302" spans="1:10">
      <c r="A302" s="60" t="s">
        <v>1107</v>
      </c>
      <c r="B302" s="60">
        <v>56884</v>
      </c>
      <c r="C302" s="5">
        <v>180.00000000000003</v>
      </c>
      <c r="D302" s="135"/>
      <c r="E302" s="32"/>
      <c r="F302" s="28"/>
      <c r="G302" s="57"/>
      <c r="H302" s="18">
        <f t="shared" si="5"/>
        <v>180.00000000000003</v>
      </c>
      <c r="I302" s="119"/>
      <c r="J302" s="119"/>
    </row>
    <row r="303" spans="1:10">
      <c r="A303" s="60" t="s">
        <v>1107</v>
      </c>
      <c r="B303" s="60">
        <v>56885</v>
      </c>
      <c r="C303" s="5">
        <v>180.00000000000003</v>
      </c>
      <c r="D303" s="135"/>
      <c r="E303" s="32"/>
      <c r="F303" s="28"/>
      <c r="G303" s="57"/>
      <c r="H303" s="18">
        <f t="shared" si="5"/>
        <v>180.00000000000003</v>
      </c>
      <c r="I303" s="119"/>
      <c r="J303" s="119"/>
    </row>
    <row r="304" spans="1:10">
      <c r="A304" s="60" t="s">
        <v>1107</v>
      </c>
      <c r="B304" s="60">
        <v>56886</v>
      </c>
      <c r="C304" s="5">
        <v>180.00000000000003</v>
      </c>
      <c r="D304" s="135"/>
      <c r="E304" s="32"/>
      <c r="F304" s="28"/>
      <c r="G304" s="57"/>
      <c r="H304" s="18">
        <f t="shared" si="5"/>
        <v>180.00000000000003</v>
      </c>
      <c r="I304" s="119"/>
      <c r="J304" s="119"/>
    </row>
    <row r="305" spans="1:10">
      <c r="A305" s="60" t="s">
        <v>1107</v>
      </c>
      <c r="B305" s="60">
        <v>56887</v>
      </c>
      <c r="C305" s="5">
        <v>947.41379310344837</v>
      </c>
      <c r="D305" s="135"/>
      <c r="E305" s="32"/>
      <c r="F305" s="28"/>
      <c r="G305" s="57"/>
      <c r="H305" s="18">
        <f t="shared" si="5"/>
        <v>947.41379310344837</v>
      </c>
      <c r="I305" s="119"/>
      <c r="J305" s="119"/>
    </row>
    <row r="306" spans="1:10">
      <c r="A306" s="60" t="s">
        <v>1107</v>
      </c>
      <c r="B306" s="60">
        <v>56888</v>
      </c>
      <c r="C306" s="5">
        <v>66</v>
      </c>
      <c r="D306" s="135"/>
      <c r="E306" s="32"/>
      <c r="F306" s="28"/>
      <c r="G306" s="57"/>
      <c r="H306" s="18">
        <f t="shared" si="5"/>
        <v>66</v>
      </c>
      <c r="I306" s="119"/>
      <c r="J306" s="119"/>
    </row>
    <row r="307" spans="1:10">
      <c r="A307" s="60" t="s">
        <v>1107</v>
      </c>
      <c r="B307" s="60">
        <v>56889</v>
      </c>
      <c r="C307" s="5">
        <v>180.00000000000003</v>
      </c>
      <c r="D307" s="135"/>
      <c r="E307" s="32"/>
      <c r="F307" s="28"/>
      <c r="G307" s="57"/>
      <c r="H307" s="18">
        <f t="shared" si="5"/>
        <v>180.00000000000003</v>
      </c>
      <c r="I307" s="119"/>
      <c r="J307" s="119"/>
    </row>
    <row r="308" spans="1:10">
      <c r="A308" s="60" t="s">
        <v>1107</v>
      </c>
      <c r="B308" s="60">
        <v>56890</v>
      </c>
      <c r="C308" s="5">
        <v>198.00000000000003</v>
      </c>
      <c r="D308" s="135"/>
      <c r="E308" s="32"/>
      <c r="F308" s="28"/>
      <c r="G308" s="57"/>
      <c r="H308" s="18">
        <f t="shared" si="5"/>
        <v>198.00000000000003</v>
      </c>
      <c r="I308" s="119"/>
      <c r="J308" s="119"/>
    </row>
    <row r="309" spans="1:10">
      <c r="A309" s="60" t="s">
        <v>1107</v>
      </c>
      <c r="B309" s="60">
        <v>56891</v>
      </c>
      <c r="C309" s="5">
        <v>607.75</v>
      </c>
      <c r="D309" s="135"/>
      <c r="E309" s="32"/>
      <c r="F309" s="28"/>
      <c r="G309" s="57"/>
      <c r="H309" s="18">
        <f t="shared" si="5"/>
        <v>607.75</v>
      </c>
      <c r="I309" s="119"/>
      <c r="J309" s="119"/>
    </row>
    <row r="310" spans="1:10">
      <c r="A310" s="60" t="s">
        <v>1107</v>
      </c>
      <c r="B310" s="60">
        <v>56892</v>
      </c>
      <c r="C310" s="5">
        <v>1007.7500000000001</v>
      </c>
      <c r="D310" s="135"/>
      <c r="E310" s="32"/>
      <c r="F310" s="28"/>
      <c r="G310" s="57"/>
      <c r="H310" s="18">
        <f t="shared" si="5"/>
        <v>1007.7500000000001</v>
      </c>
      <c r="I310" s="119"/>
      <c r="J310" s="119"/>
    </row>
    <row r="311" spans="1:10">
      <c r="A311" s="60" t="s">
        <v>1107</v>
      </c>
      <c r="B311" s="60">
        <v>56893</v>
      </c>
      <c r="C311" s="5">
        <v>4089.6810344827586</v>
      </c>
      <c r="D311" s="135"/>
      <c r="E311" s="32"/>
      <c r="F311" s="28"/>
      <c r="G311" s="57"/>
      <c r="H311" s="18">
        <f t="shared" si="5"/>
        <v>4089.6810344827586</v>
      </c>
      <c r="I311" s="119"/>
      <c r="J311" s="119"/>
    </row>
    <row r="312" spans="1:10">
      <c r="A312" s="60" t="s">
        <v>1107</v>
      </c>
      <c r="B312" s="60">
        <v>56894</v>
      </c>
      <c r="C312" s="5">
        <v>1007.7586206896552</v>
      </c>
      <c r="D312" s="135"/>
      <c r="E312" s="32"/>
      <c r="F312" s="28"/>
      <c r="G312" s="57"/>
      <c r="H312" s="18">
        <f t="shared" si="5"/>
        <v>1007.7586206896552</v>
      </c>
      <c r="I312" s="119"/>
      <c r="J312" s="119"/>
    </row>
    <row r="313" spans="1:10">
      <c r="A313" s="60" t="s">
        <v>1107</v>
      </c>
      <c r="B313" s="60">
        <v>56895</v>
      </c>
      <c r="C313" s="5">
        <v>180.00000000000003</v>
      </c>
      <c r="D313" s="135"/>
      <c r="E313" s="32"/>
      <c r="F313" s="28"/>
      <c r="G313" s="57"/>
      <c r="H313" s="18">
        <f t="shared" si="5"/>
        <v>180.00000000000003</v>
      </c>
      <c r="I313" s="119"/>
      <c r="J313" s="119"/>
    </row>
    <row r="314" spans="1:10">
      <c r="A314" s="60" t="s">
        <v>1107</v>
      </c>
      <c r="B314" s="60">
        <v>56896</v>
      </c>
      <c r="C314" s="5">
        <v>180.00000000000003</v>
      </c>
      <c r="D314" s="135"/>
      <c r="E314" s="32"/>
      <c r="F314" s="28"/>
      <c r="G314" s="57"/>
      <c r="H314" s="18">
        <f t="shared" si="5"/>
        <v>180.00000000000003</v>
      </c>
      <c r="I314" s="119"/>
      <c r="J314" s="119"/>
    </row>
    <row r="315" spans="1:10">
      <c r="A315" s="60" t="s">
        <v>1107</v>
      </c>
      <c r="B315" s="60">
        <v>56897</v>
      </c>
      <c r="C315" s="5">
        <v>180.00000000000003</v>
      </c>
      <c r="D315" s="135"/>
      <c r="E315" s="32"/>
      <c r="F315" s="28"/>
      <c r="G315" s="57"/>
      <c r="H315" s="18">
        <f t="shared" si="5"/>
        <v>180.00000000000003</v>
      </c>
      <c r="I315" s="119"/>
      <c r="J315" s="119"/>
    </row>
    <row r="316" spans="1:10">
      <c r="A316" s="60" t="s">
        <v>1107</v>
      </c>
      <c r="B316" s="60">
        <v>56898</v>
      </c>
      <c r="C316" s="5">
        <v>180.00000000000003</v>
      </c>
      <c r="D316" s="135"/>
      <c r="E316" s="32"/>
      <c r="F316" s="28"/>
      <c r="G316" s="57"/>
      <c r="H316" s="18">
        <f t="shared" si="5"/>
        <v>180.00000000000003</v>
      </c>
      <c r="I316" s="119"/>
      <c r="J316" s="119"/>
    </row>
    <row r="317" spans="1:10">
      <c r="A317" s="60" t="s">
        <v>1107</v>
      </c>
      <c r="B317" s="60">
        <v>56899</v>
      </c>
      <c r="C317" s="5">
        <v>13950.000000000002</v>
      </c>
      <c r="D317" s="135"/>
      <c r="E317" s="32"/>
      <c r="F317" s="28"/>
      <c r="G317" s="57"/>
      <c r="H317" s="18">
        <f t="shared" si="5"/>
        <v>13950.000000000002</v>
      </c>
      <c r="I317" s="119"/>
      <c r="J317" s="119"/>
    </row>
    <row r="318" spans="1:10">
      <c r="A318" s="60" t="s">
        <v>1107</v>
      </c>
      <c r="B318" s="60">
        <v>56900</v>
      </c>
      <c r="C318" s="5">
        <v>375</v>
      </c>
      <c r="D318" s="135"/>
      <c r="E318" s="32"/>
      <c r="F318" s="28"/>
      <c r="G318" s="57"/>
      <c r="H318" s="18">
        <f t="shared" si="5"/>
        <v>375</v>
      </c>
      <c r="I318" s="119"/>
      <c r="J318" s="119"/>
    </row>
    <row r="319" spans="1:10">
      <c r="A319" s="60" t="s">
        <v>1107</v>
      </c>
      <c r="B319" s="60">
        <v>56901</v>
      </c>
      <c r="C319" s="5">
        <v>1007.7586206896552</v>
      </c>
      <c r="D319" s="135"/>
      <c r="E319" s="32"/>
      <c r="F319" s="28"/>
      <c r="G319" s="57"/>
      <c r="H319" s="18">
        <f t="shared" si="5"/>
        <v>1007.7586206896552</v>
      </c>
      <c r="I319" s="119"/>
      <c r="J319" s="119"/>
    </row>
    <row r="320" spans="1:10">
      <c r="A320" s="60" t="s">
        <v>1107</v>
      </c>
      <c r="B320" s="60">
        <v>56902</v>
      </c>
      <c r="C320" s="5">
        <v>2792.2413793103451</v>
      </c>
      <c r="D320" s="135"/>
      <c r="E320" s="32"/>
      <c r="F320" s="28"/>
      <c r="G320" s="57"/>
      <c r="H320" s="18">
        <f t="shared" si="5"/>
        <v>2792.2413793103451</v>
      </c>
      <c r="I320" s="119"/>
      <c r="J320" s="119"/>
    </row>
    <row r="321" spans="1:10">
      <c r="A321" s="60" t="s">
        <v>1107</v>
      </c>
      <c r="B321" s="60">
        <v>56903</v>
      </c>
      <c r="C321" s="5">
        <v>1719.8275862068967</v>
      </c>
      <c r="D321" s="135"/>
      <c r="E321" s="32"/>
      <c r="F321" s="28"/>
      <c r="G321" s="57"/>
      <c r="H321" s="18">
        <f t="shared" si="5"/>
        <v>1719.8275862068967</v>
      </c>
      <c r="I321" s="119"/>
      <c r="J321" s="119"/>
    </row>
    <row r="322" spans="1:10">
      <c r="A322" s="60" t="s">
        <v>1107</v>
      </c>
      <c r="B322" s="60">
        <v>56904</v>
      </c>
      <c r="C322" s="5">
        <v>947.42241379310349</v>
      </c>
      <c r="D322" s="135"/>
      <c r="E322" s="32"/>
      <c r="F322" s="28"/>
      <c r="G322" s="57"/>
      <c r="H322" s="18">
        <f t="shared" si="5"/>
        <v>947.42241379310349</v>
      </c>
      <c r="I322" s="119"/>
      <c r="J322" s="119"/>
    </row>
    <row r="323" spans="1:10">
      <c r="A323" s="60" t="s">
        <v>1107</v>
      </c>
      <c r="B323" s="60">
        <v>56905</v>
      </c>
      <c r="C323" s="5">
        <v>947.41379310344837</v>
      </c>
      <c r="D323" s="135"/>
      <c r="E323" s="32"/>
      <c r="F323" s="28"/>
      <c r="G323" s="57"/>
      <c r="H323" s="18">
        <f t="shared" si="5"/>
        <v>947.41379310344837</v>
      </c>
      <c r="I323" s="119"/>
      <c r="J323" s="119"/>
    </row>
    <row r="324" spans="1:10">
      <c r="A324" s="60" t="s">
        <v>1107</v>
      </c>
      <c r="B324" s="60">
        <v>56906</v>
      </c>
      <c r="C324" s="5">
        <v>2731.8879310344828</v>
      </c>
      <c r="D324" s="135"/>
      <c r="E324" s="32"/>
      <c r="F324" s="28"/>
      <c r="G324" s="57"/>
      <c r="H324" s="18">
        <f t="shared" si="5"/>
        <v>2731.8879310344828</v>
      </c>
      <c r="I324" s="119"/>
      <c r="J324" s="119"/>
    </row>
    <row r="325" spans="1:10">
      <c r="A325" s="60" t="s">
        <v>1107</v>
      </c>
      <c r="B325" s="60">
        <v>56907</v>
      </c>
      <c r="C325" s="5">
        <v>1719.8275862068967</v>
      </c>
      <c r="D325" s="135"/>
      <c r="E325" s="32"/>
      <c r="F325" s="28"/>
      <c r="G325" s="57"/>
      <c r="H325" s="18">
        <f t="shared" si="5"/>
        <v>1719.8275862068967</v>
      </c>
      <c r="I325" s="119"/>
      <c r="J325" s="119"/>
    </row>
    <row r="326" spans="1:10">
      <c r="A326" s="60" t="s">
        <v>1107</v>
      </c>
      <c r="B326" s="60">
        <v>56908</v>
      </c>
      <c r="C326" s="5">
        <v>1719.9137931034484</v>
      </c>
      <c r="D326" s="135"/>
      <c r="E326" s="32"/>
      <c r="F326" s="28"/>
      <c r="G326" s="57"/>
      <c r="H326" s="18">
        <f t="shared" si="5"/>
        <v>1719.9137931034484</v>
      </c>
      <c r="I326" s="119"/>
      <c r="J326" s="119"/>
    </row>
    <row r="327" spans="1:10">
      <c r="A327" s="60" t="s">
        <v>1107</v>
      </c>
      <c r="B327" s="60">
        <v>56909</v>
      </c>
      <c r="C327" s="5">
        <v>7139.4224137931033</v>
      </c>
      <c r="D327" s="135"/>
      <c r="E327" s="32"/>
      <c r="F327" s="28"/>
      <c r="G327" s="57"/>
      <c r="H327" s="18">
        <f t="shared" si="5"/>
        <v>7139.4224137931033</v>
      </c>
      <c r="I327" s="119"/>
      <c r="J327" s="119"/>
    </row>
    <row r="328" spans="1:10">
      <c r="A328" s="60" t="s">
        <v>1107</v>
      </c>
      <c r="B328" s="60">
        <v>56910</v>
      </c>
      <c r="C328" s="5">
        <v>947.42241379310349</v>
      </c>
      <c r="D328" s="135"/>
      <c r="E328" s="32"/>
      <c r="F328" s="28"/>
      <c r="G328" s="57"/>
      <c r="H328" s="18">
        <f t="shared" si="5"/>
        <v>947.42241379310349</v>
      </c>
      <c r="I328" s="119"/>
      <c r="J328" s="119"/>
    </row>
    <row r="329" spans="1:10">
      <c r="A329" s="60" t="s">
        <v>1107</v>
      </c>
      <c r="B329" s="60">
        <v>56911</v>
      </c>
      <c r="C329" s="5">
        <v>13950.000000000002</v>
      </c>
      <c r="D329" s="135"/>
      <c r="E329" s="32"/>
      <c r="F329" s="28"/>
      <c r="G329" s="57"/>
      <c r="H329" s="18">
        <f t="shared" si="5"/>
        <v>13950.000000000002</v>
      </c>
      <c r="I329" s="119"/>
      <c r="J329" s="119"/>
    </row>
    <row r="330" spans="1:10">
      <c r="A330" s="60" t="s">
        <v>1107</v>
      </c>
      <c r="B330" s="60">
        <v>56912</v>
      </c>
      <c r="C330" s="5">
        <v>375</v>
      </c>
      <c r="D330" s="135"/>
      <c r="E330" s="32"/>
      <c r="F330" s="28"/>
      <c r="G330" s="57"/>
      <c r="H330" s="18">
        <f t="shared" si="5"/>
        <v>375</v>
      </c>
      <c r="I330" s="119"/>
      <c r="J330" s="119"/>
    </row>
    <row r="331" spans="1:10">
      <c r="A331" s="60" t="s">
        <v>1107</v>
      </c>
      <c r="B331" s="60">
        <v>56913</v>
      </c>
      <c r="C331" s="5">
        <v>1719.9224137931035</v>
      </c>
      <c r="D331" s="135"/>
      <c r="E331" s="32"/>
      <c r="F331" s="28"/>
      <c r="G331" s="57"/>
      <c r="H331" s="18">
        <f t="shared" si="5"/>
        <v>1719.9224137931035</v>
      </c>
      <c r="I331" s="119"/>
      <c r="J331" s="119"/>
    </row>
    <row r="332" spans="1:10">
      <c r="A332" s="60" t="s">
        <v>1107</v>
      </c>
      <c r="B332" s="60">
        <v>56914</v>
      </c>
      <c r="C332" s="5">
        <v>1007.7586206896552</v>
      </c>
      <c r="D332" s="135"/>
      <c r="E332" s="32"/>
      <c r="F332" s="28"/>
      <c r="G332" s="57"/>
      <c r="H332" s="18">
        <f t="shared" si="5"/>
        <v>1007.7586206896552</v>
      </c>
      <c r="I332" s="119"/>
      <c r="J332" s="119"/>
    </row>
    <row r="333" spans="1:10">
      <c r="A333" s="60" t="s">
        <v>1107</v>
      </c>
      <c r="B333" s="60">
        <v>56915</v>
      </c>
      <c r="C333" s="5">
        <v>2200.8534482758619</v>
      </c>
      <c r="D333" s="135"/>
      <c r="E333" s="32"/>
      <c r="F333" s="28"/>
      <c r="G333" s="57"/>
      <c r="H333" s="18">
        <f t="shared" si="5"/>
        <v>2200.8534482758619</v>
      </c>
      <c r="I333" s="119"/>
      <c r="J333" s="119"/>
    </row>
    <row r="334" spans="1:10">
      <c r="A334" s="60" t="s">
        <v>1107</v>
      </c>
      <c r="B334" s="60">
        <v>56916</v>
      </c>
      <c r="C334" s="5">
        <v>947.42241379310349</v>
      </c>
      <c r="D334" s="135"/>
      <c r="E334" s="32"/>
      <c r="F334" s="28"/>
      <c r="G334" s="57"/>
      <c r="H334" s="18">
        <f t="shared" si="5"/>
        <v>947.42241379310349</v>
      </c>
      <c r="I334" s="119"/>
      <c r="J334" s="119"/>
    </row>
    <row r="335" spans="1:10">
      <c r="A335" s="60" t="s">
        <v>1107</v>
      </c>
      <c r="B335" s="60">
        <v>56917</v>
      </c>
      <c r="C335" s="5">
        <v>2862.0603448275861</v>
      </c>
      <c r="D335" s="135"/>
      <c r="E335" s="32"/>
      <c r="F335" s="28"/>
      <c r="G335" s="57"/>
      <c r="H335" s="18">
        <f t="shared" si="5"/>
        <v>2862.0603448275861</v>
      </c>
      <c r="I335" s="119"/>
      <c r="J335" s="119"/>
    </row>
    <row r="336" spans="1:10">
      <c r="A336" s="60" t="s">
        <v>1107</v>
      </c>
      <c r="B336" s="60">
        <v>56918</v>
      </c>
      <c r="C336" s="5">
        <v>1758.6206896551726</v>
      </c>
      <c r="D336" s="135"/>
      <c r="E336" s="32"/>
      <c r="F336" s="28"/>
      <c r="G336" s="57"/>
      <c r="H336" s="18">
        <f t="shared" si="5"/>
        <v>1758.6206896551726</v>
      </c>
      <c r="I336" s="119"/>
      <c r="J336" s="119"/>
    </row>
    <row r="337" spans="1:10">
      <c r="A337" s="60" t="s">
        <v>1107</v>
      </c>
      <c r="B337" s="60">
        <v>56919</v>
      </c>
      <c r="C337" s="5">
        <v>4741.3793103448279</v>
      </c>
      <c r="D337" s="135"/>
      <c r="E337" s="32"/>
      <c r="F337" s="28"/>
      <c r="G337" s="57"/>
      <c r="H337" s="18">
        <f t="shared" si="5"/>
        <v>4741.3793103448279</v>
      </c>
      <c r="I337" s="119"/>
      <c r="J337" s="119"/>
    </row>
    <row r="338" spans="1:10">
      <c r="A338" s="60" t="s">
        <v>1107</v>
      </c>
      <c r="B338" s="60">
        <v>56920</v>
      </c>
      <c r="C338" s="5">
        <v>1979.7413793103449</v>
      </c>
      <c r="D338" s="135"/>
      <c r="E338" s="32"/>
      <c r="F338" s="28"/>
      <c r="G338" s="57"/>
      <c r="H338" s="18">
        <f t="shared" si="5"/>
        <v>1979.7413793103449</v>
      </c>
      <c r="I338" s="119"/>
      <c r="J338" s="119"/>
    </row>
    <row r="339" spans="1:10">
      <c r="A339" s="60" t="s">
        <v>1107</v>
      </c>
      <c r="B339" s="60">
        <v>56921</v>
      </c>
      <c r="C339" s="5">
        <v>1007.7586206896552</v>
      </c>
      <c r="D339" s="135"/>
      <c r="E339" s="32"/>
      <c r="F339" s="28"/>
      <c r="G339" s="57"/>
      <c r="H339" s="18">
        <f t="shared" si="5"/>
        <v>1007.7586206896552</v>
      </c>
      <c r="I339" s="119"/>
      <c r="J339" s="119"/>
    </row>
    <row r="340" spans="1:10">
      <c r="A340" s="60" t="s">
        <v>1107</v>
      </c>
      <c r="B340" s="60">
        <v>56922</v>
      </c>
      <c r="C340" s="5">
        <v>198.00000000000003</v>
      </c>
      <c r="D340" s="135"/>
      <c r="E340" s="32"/>
      <c r="F340" s="28"/>
      <c r="G340" s="57"/>
      <c r="H340" s="18">
        <f t="shared" si="5"/>
        <v>198.00000000000003</v>
      </c>
      <c r="I340" s="119"/>
      <c r="J340" s="119"/>
    </row>
    <row r="341" spans="1:10">
      <c r="A341" s="60" t="s">
        <v>1107</v>
      </c>
      <c r="B341" s="60">
        <v>56923</v>
      </c>
      <c r="C341" s="5">
        <v>1007.7500000000001</v>
      </c>
      <c r="D341" s="135"/>
      <c r="E341" s="32"/>
      <c r="F341" s="28"/>
      <c r="G341" s="57"/>
      <c r="H341" s="18">
        <f t="shared" si="5"/>
        <v>1007.7500000000001</v>
      </c>
      <c r="I341" s="119"/>
      <c r="J341" s="119"/>
    </row>
    <row r="342" spans="1:10">
      <c r="A342" s="60" t="s">
        <v>1107</v>
      </c>
      <c r="B342" s="60">
        <v>56924</v>
      </c>
      <c r="C342" s="5">
        <v>435.35344827586209</v>
      </c>
      <c r="D342" s="135"/>
      <c r="E342" s="32"/>
      <c r="F342" s="28"/>
      <c r="G342" s="57"/>
      <c r="H342" s="18">
        <f t="shared" si="5"/>
        <v>435.35344827586209</v>
      </c>
      <c r="I342" s="119"/>
      <c r="J342" s="119"/>
    </row>
    <row r="343" spans="1:10">
      <c r="A343" s="60" t="s">
        <v>1107</v>
      </c>
      <c r="B343" s="60">
        <v>56925</v>
      </c>
      <c r="C343" s="5">
        <v>1007.7586206896552</v>
      </c>
      <c r="D343" s="135"/>
      <c r="E343" s="32"/>
      <c r="F343" s="28"/>
      <c r="G343" s="57"/>
      <c r="H343" s="18">
        <f t="shared" si="5"/>
        <v>1007.7586206896552</v>
      </c>
      <c r="I343" s="119"/>
      <c r="J343" s="119"/>
    </row>
    <row r="344" spans="1:10">
      <c r="A344" s="60" t="s">
        <v>1107</v>
      </c>
      <c r="B344" s="60">
        <v>56926</v>
      </c>
      <c r="C344" s="5">
        <v>3731.8879310344828</v>
      </c>
      <c r="D344" s="135"/>
      <c r="E344" s="32"/>
      <c r="F344" s="28"/>
      <c r="G344" s="57"/>
      <c r="H344" s="18">
        <f t="shared" si="5"/>
        <v>3731.8879310344828</v>
      </c>
      <c r="I344" s="119"/>
      <c r="J344" s="119"/>
    </row>
    <row r="345" spans="1:10">
      <c r="A345" s="60" t="s">
        <v>1107</v>
      </c>
      <c r="B345" s="60">
        <v>56927</v>
      </c>
      <c r="C345" s="5">
        <v>1758.6206896551726</v>
      </c>
      <c r="D345" s="135"/>
      <c r="E345" s="32"/>
      <c r="F345" s="28"/>
      <c r="G345" s="57"/>
      <c r="H345" s="18">
        <f t="shared" si="5"/>
        <v>1758.6206896551726</v>
      </c>
      <c r="I345" s="119"/>
      <c r="J345" s="119"/>
    </row>
    <row r="346" spans="1:10">
      <c r="A346" s="60" t="s">
        <v>1107</v>
      </c>
      <c r="B346" s="60">
        <v>56928</v>
      </c>
      <c r="C346" s="5">
        <v>2270.3706896551726</v>
      </c>
      <c r="D346" s="135"/>
      <c r="E346" s="32"/>
      <c r="F346" s="28"/>
      <c r="G346" s="57"/>
      <c r="H346" s="18">
        <f t="shared" si="5"/>
        <v>2270.3706896551726</v>
      </c>
      <c r="I346" s="119"/>
      <c r="J346" s="119"/>
    </row>
    <row r="347" spans="1:10">
      <c r="A347" s="60" t="s">
        <v>1107</v>
      </c>
      <c r="B347" s="60">
        <v>56929</v>
      </c>
      <c r="C347" s="5">
        <v>947.42241379310349</v>
      </c>
      <c r="D347" s="135"/>
      <c r="E347" s="32"/>
      <c r="F347" s="28"/>
      <c r="G347" s="57"/>
      <c r="H347" s="18">
        <f t="shared" si="5"/>
        <v>947.42241379310349</v>
      </c>
      <c r="I347" s="119"/>
      <c r="J347" s="119"/>
    </row>
    <row r="348" spans="1:10">
      <c r="A348" s="60" t="s">
        <v>1107</v>
      </c>
      <c r="B348" s="60">
        <v>56930</v>
      </c>
      <c r="C348" s="5">
        <v>1369.8275862068967</v>
      </c>
      <c r="D348" s="135"/>
      <c r="E348" s="32"/>
      <c r="F348" s="28"/>
      <c r="G348" s="57"/>
      <c r="H348" s="18">
        <f t="shared" si="5"/>
        <v>1369.8275862068967</v>
      </c>
      <c r="I348" s="119"/>
      <c r="J348" s="119"/>
    </row>
    <row r="349" spans="1:10">
      <c r="A349" s="60" t="s">
        <v>1107</v>
      </c>
      <c r="B349" s="60">
        <v>56931</v>
      </c>
      <c r="C349" s="5">
        <v>947.42241379310349</v>
      </c>
      <c r="D349" s="135"/>
      <c r="E349" s="32"/>
      <c r="F349" s="28"/>
      <c r="G349" s="57"/>
      <c r="H349" s="18">
        <f t="shared" si="5"/>
        <v>947.42241379310349</v>
      </c>
      <c r="I349" s="119"/>
      <c r="J349" s="119"/>
    </row>
    <row r="350" spans="1:10">
      <c r="A350" s="60" t="s">
        <v>1107</v>
      </c>
      <c r="B350" s="60">
        <v>56932</v>
      </c>
      <c r="C350" s="5">
        <v>3788.8017241379316</v>
      </c>
      <c r="D350" s="135"/>
      <c r="E350" s="32"/>
      <c r="F350" s="28"/>
      <c r="G350" s="57"/>
      <c r="H350" s="18">
        <f t="shared" si="5"/>
        <v>3788.8017241379316</v>
      </c>
      <c r="I350" s="119"/>
      <c r="J350" s="119"/>
    </row>
    <row r="351" spans="1:10">
      <c r="A351" s="60" t="s">
        <v>1107</v>
      </c>
      <c r="B351" s="60">
        <v>56933</v>
      </c>
      <c r="C351" s="5">
        <v>1698.2758620689656</v>
      </c>
      <c r="D351" s="135"/>
      <c r="E351" s="32"/>
      <c r="F351" s="28"/>
      <c r="G351" s="57"/>
      <c r="H351" s="18">
        <f t="shared" si="5"/>
        <v>1698.2758620689656</v>
      </c>
      <c r="I351" s="119"/>
      <c r="J351" s="119"/>
    </row>
    <row r="352" spans="1:10">
      <c r="A352" s="60" t="s">
        <v>1107</v>
      </c>
      <c r="B352" s="60">
        <v>56934</v>
      </c>
      <c r="C352" s="5">
        <v>1719.8189655172414</v>
      </c>
      <c r="D352" s="135"/>
      <c r="E352" s="32"/>
      <c r="F352" s="28"/>
      <c r="G352" s="57"/>
      <c r="H352" s="18">
        <f t="shared" si="5"/>
        <v>1719.8189655172414</v>
      </c>
      <c r="I352" s="119"/>
      <c r="J352" s="119"/>
    </row>
    <row r="353" spans="1:10">
      <c r="A353" s="60" t="s">
        <v>1107</v>
      </c>
      <c r="B353" s="60">
        <v>56935</v>
      </c>
      <c r="C353" s="5">
        <v>1369.8275862068967</v>
      </c>
      <c r="D353" s="135"/>
      <c r="E353" s="32"/>
      <c r="F353" s="28"/>
      <c r="G353" s="57"/>
      <c r="H353" s="18">
        <f t="shared" si="5"/>
        <v>1369.8275862068967</v>
      </c>
      <c r="I353" s="119"/>
      <c r="J353" s="119"/>
    </row>
    <row r="354" spans="1:10">
      <c r="A354" s="60" t="s">
        <v>1107</v>
      </c>
      <c r="B354" s="60">
        <v>56936</v>
      </c>
      <c r="C354" s="5">
        <v>1965.5086206896551</v>
      </c>
      <c r="D354" s="135"/>
      <c r="E354" s="32"/>
      <c r="F354" s="28"/>
      <c r="G354" s="57"/>
      <c r="H354" s="18">
        <f t="shared" si="5"/>
        <v>1965.5086206896551</v>
      </c>
      <c r="I354" s="119"/>
      <c r="J354" s="119"/>
    </row>
    <row r="355" spans="1:10">
      <c r="A355" s="60" t="s">
        <v>1107</v>
      </c>
      <c r="B355" s="60">
        <v>56937</v>
      </c>
      <c r="C355" s="5">
        <v>2792.2413793103451</v>
      </c>
      <c r="D355" s="135"/>
      <c r="E355" s="32"/>
      <c r="F355" s="28"/>
      <c r="G355" s="57"/>
      <c r="H355" s="18">
        <f t="shared" si="5"/>
        <v>2792.2413793103451</v>
      </c>
      <c r="I355" s="119"/>
      <c r="J355" s="119"/>
    </row>
    <row r="356" spans="1:10">
      <c r="A356" s="60" t="s">
        <v>1107</v>
      </c>
      <c r="B356" s="60">
        <v>56938</v>
      </c>
      <c r="C356" s="5">
        <v>4569.7241379310353</v>
      </c>
      <c r="D356" s="135"/>
      <c r="E356" s="32"/>
      <c r="F356" s="28"/>
      <c r="G356" s="57"/>
      <c r="H356" s="18">
        <f t="shared" si="5"/>
        <v>4569.7241379310353</v>
      </c>
      <c r="I356" s="119"/>
      <c r="J356" s="119"/>
    </row>
    <row r="357" spans="1:10">
      <c r="A357" s="60" t="s">
        <v>1107</v>
      </c>
      <c r="B357" s="60">
        <v>56939</v>
      </c>
      <c r="C357" s="5">
        <v>1007.7672413793105</v>
      </c>
      <c r="D357" s="135"/>
      <c r="E357" s="32"/>
      <c r="F357" s="28"/>
      <c r="G357" s="57"/>
      <c r="H357" s="18">
        <f t="shared" si="5"/>
        <v>1007.7672413793105</v>
      </c>
      <c r="I357" s="119"/>
      <c r="J357" s="119"/>
    </row>
    <row r="358" spans="1:10">
      <c r="A358" s="60" t="s">
        <v>1107</v>
      </c>
      <c r="B358" s="60">
        <v>56940</v>
      </c>
      <c r="C358" s="5">
        <v>2643.1034482758623</v>
      </c>
      <c r="D358" s="135"/>
      <c r="E358" s="32"/>
      <c r="F358" s="28"/>
      <c r="G358" s="57"/>
      <c r="H358" s="18">
        <f t="shared" si="5"/>
        <v>2643.1034482758623</v>
      </c>
      <c r="I358" s="119"/>
      <c r="J358" s="119"/>
    </row>
    <row r="359" spans="1:10">
      <c r="A359" s="60" t="s">
        <v>1107</v>
      </c>
      <c r="B359" s="60">
        <v>56941</v>
      </c>
      <c r="C359" s="5">
        <v>1698.2758620689656</v>
      </c>
      <c r="D359" s="135"/>
      <c r="E359" s="32"/>
      <c r="F359" s="28"/>
      <c r="G359" s="57"/>
      <c r="H359" s="18">
        <f t="shared" si="5"/>
        <v>1698.2758620689656</v>
      </c>
      <c r="I359" s="119"/>
      <c r="J359" s="119"/>
    </row>
    <row r="360" spans="1:10">
      <c r="A360" s="60" t="s">
        <v>1107</v>
      </c>
      <c r="B360" s="60">
        <v>56942</v>
      </c>
      <c r="C360" s="5">
        <v>1541.5258620689656</v>
      </c>
      <c r="D360" s="135"/>
      <c r="E360" s="32"/>
      <c r="F360" s="28"/>
      <c r="G360" s="57"/>
      <c r="H360" s="18">
        <f t="shared" si="5"/>
        <v>1541.5258620689656</v>
      </c>
      <c r="I360" s="119"/>
      <c r="J360" s="119"/>
    </row>
    <row r="361" spans="1:10">
      <c r="A361" s="60" t="s">
        <v>1107</v>
      </c>
      <c r="B361" s="60">
        <v>56943</v>
      </c>
      <c r="C361" s="5">
        <v>2258.0862068965521</v>
      </c>
      <c r="D361" s="135"/>
      <c r="E361" s="32"/>
      <c r="F361" s="28"/>
      <c r="G361" s="57"/>
      <c r="H361" s="18">
        <f t="shared" si="5"/>
        <v>2258.0862068965521</v>
      </c>
      <c r="I361" s="119"/>
      <c r="J361" s="119"/>
    </row>
    <row r="362" spans="1:10">
      <c r="A362" s="60" t="s">
        <v>1107</v>
      </c>
      <c r="B362" s="60">
        <v>56944</v>
      </c>
      <c r="C362" s="5">
        <v>325.85344827586209</v>
      </c>
      <c r="D362" s="135"/>
      <c r="E362" s="32"/>
      <c r="F362" s="28"/>
      <c r="G362" s="57"/>
      <c r="H362" s="18">
        <f t="shared" si="5"/>
        <v>325.85344827586209</v>
      </c>
      <c r="I362" s="119"/>
      <c r="J362" s="119"/>
    </row>
    <row r="363" spans="1:10">
      <c r="A363" s="60" t="s">
        <v>1107</v>
      </c>
      <c r="B363" s="60">
        <v>56945</v>
      </c>
      <c r="C363" s="5">
        <v>3028.1034482758623</v>
      </c>
      <c r="D363" s="135"/>
      <c r="E363" s="32"/>
      <c r="F363" s="28"/>
      <c r="G363" s="57"/>
      <c r="H363" s="18">
        <f t="shared" ref="H363:H426" si="6">+C363-F363</f>
        <v>3028.1034482758623</v>
      </c>
      <c r="I363" s="119"/>
      <c r="J363" s="119"/>
    </row>
    <row r="364" spans="1:10">
      <c r="A364" s="60" t="s">
        <v>1107</v>
      </c>
      <c r="B364" s="60">
        <v>56946</v>
      </c>
      <c r="C364" s="5">
        <v>2270.3706896551726</v>
      </c>
      <c r="D364" s="135"/>
      <c r="E364" s="32"/>
      <c r="F364" s="28"/>
      <c r="G364" s="57"/>
      <c r="H364" s="18">
        <f t="shared" si="6"/>
        <v>2270.3706896551726</v>
      </c>
      <c r="I364" s="119"/>
      <c r="J364" s="119"/>
    </row>
    <row r="365" spans="1:10">
      <c r="A365" s="60" t="s">
        <v>1107</v>
      </c>
      <c r="B365" s="60">
        <v>56947</v>
      </c>
      <c r="C365" s="5">
        <v>1698.2758620689656</v>
      </c>
      <c r="D365" s="135"/>
      <c r="E365" s="32"/>
      <c r="F365" s="28"/>
      <c r="G365" s="57"/>
      <c r="H365" s="18">
        <f t="shared" si="6"/>
        <v>1698.2758620689656</v>
      </c>
      <c r="I365" s="119"/>
      <c r="J365" s="119"/>
    </row>
    <row r="366" spans="1:10">
      <c r="A366" s="60" t="s">
        <v>1107</v>
      </c>
      <c r="B366" s="60">
        <v>56948</v>
      </c>
      <c r="C366" s="5">
        <v>3788.8017241379316</v>
      </c>
      <c r="D366" s="135"/>
      <c r="E366" s="32"/>
      <c r="F366" s="28"/>
      <c r="G366" s="57"/>
      <c r="H366" s="18">
        <f t="shared" si="6"/>
        <v>3788.8017241379316</v>
      </c>
      <c r="I366" s="119"/>
      <c r="J366" s="119"/>
    </row>
    <row r="367" spans="1:10">
      <c r="A367" s="60" t="s">
        <v>1107</v>
      </c>
      <c r="B367" s="60">
        <v>56949</v>
      </c>
      <c r="C367" s="5">
        <v>1007.7586206896552</v>
      </c>
      <c r="D367" s="135"/>
      <c r="E367" s="32"/>
      <c r="F367" s="28"/>
      <c r="G367" s="57"/>
      <c r="H367" s="18">
        <f t="shared" si="6"/>
        <v>1007.7586206896552</v>
      </c>
      <c r="I367" s="119"/>
      <c r="J367" s="119"/>
    </row>
    <row r="368" spans="1:10">
      <c r="A368" s="60" t="s">
        <v>1107</v>
      </c>
      <c r="B368" s="60">
        <v>56950</v>
      </c>
      <c r="C368" s="5">
        <v>4605.9396551724139</v>
      </c>
      <c r="D368" s="135"/>
      <c r="E368" s="32"/>
      <c r="F368" s="28"/>
      <c r="G368" s="57"/>
      <c r="H368" s="18">
        <f t="shared" si="6"/>
        <v>4605.9396551724139</v>
      </c>
      <c r="I368" s="119"/>
      <c r="J368" s="119"/>
    </row>
    <row r="369" spans="1:10">
      <c r="A369" s="60" t="s">
        <v>1107</v>
      </c>
      <c r="B369" s="60">
        <v>56951</v>
      </c>
      <c r="C369" s="5">
        <v>2049.1206896551726</v>
      </c>
      <c r="D369" s="135"/>
      <c r="E369" s="32"/>
      <c r="F369" s="28"/>
      <c r="G369" s="57"/>
      <c r="H369" s="18">
        <f t="shared" si="6"/>
        <v>2049.1206896551726</v>
      </c>
      <c r="I369" s="119"/>
      <c r="J369" s="119"/>
    </row>
    <row r="370" spans="1:10">
      <c r="A370" s="60" t="s">
        <v>1107</v>
      </c>
      <c r="B370" s="60">
        <v>56952</v>
      </c>
      <c r="C370" s="5">
        <v>1340.2500000000002</v>
      </c>
      <c r="D370" s="135"/>
      <c r="E370" s="32"/>
      <c r="F370" s="28"/>
      <c r="G370" s="57"/>
      <c r="H370" s="18">
        <f t="shared" si="6"/>
        <v>1340.2500000000002</v>
      </c>
      <c r="I370" s="119"/>
      <c r="J370" s="119"/>
    </row>
    <row r="371" spans="1:10">
      <c r="A371" s="60" t="s">
        <v>1107</v>
      </c>
      <c r="B371" s="60">
        <v>56953</v>
      </c>
      <c r="C371" s="5">
        <v>1484.0517241379312</v>
      </c>
      <c r="D371" s="135"/>
      <c r="E371" s="32"/>
      <c r="F371" s="28"/>
      <c r="G371" s="57"/>
      <c r="H371" s="18">
        <f t="shared" si="6"/>
        <v>1484.0517241379312</v>
      </c>
      <c r="I371" s="119"/>
      <c r="J371" s="119"/>
    </row>
    <row r="372" spans="1:10">
      <c r="A372" s="60" t="s">
        <v>1107</v>
      </c>
      <c r="B372" s="60">
        <v>56954</v>
      </c>
      <c r="C372" s="5">
        <v>1155</v>
      </c>
      <c r="D372" s="135"/>
      <c r="E372" s="32"/>
      <c r="F372" s="28"/>
      <c r="G372" s="57"/>
      <c r="H372" s="18">
        <f t="shared" si="6"/>
        <v>1155</v>
      </c>
      <c r="I372" s="119"/>
      <c r="J372" s="119"/>
    </row>
    <row r="373" spans="1:10">
      <c r="A373" s="60" t="s">
        <v>1107</v>
      </c>
      <c r="B373" s="60">
        <v>56955</v>
      </c>
      <c r="C373" s="5">
        <v>2390.8362068965516</v>
      </c>
      <c r="D373" s="135"/>
      <c r="E373" s="32"/>
      <c r="F373" s="28"/>
      <c r="G373" s="57"/>
      <c r="H373" s="18">
        <f t="shared" si="6"/>
        <v>2390.8362068965516</v>
      </c>
      <c r="I373" s="119"/>
      <c r="J373" s="119"/>
    </row>
    <row r="374" spans="1:10">
      <c r="A374" s="60" t="s">
        <v>1107</v>
      </c>
      <c r="B374" s="60">
        <v>56956</v>
      </c>
      <c r="C374" s="5">
        <v>150.62931034482759</v>
      </c>
      <c r="D374" s="135"/>
      <c r="E374" s="32"/>
      <c r="F374" s="28"/>
      <c r="G374" s="57"/>
      <c r="H374" s="18">
        <f t="shared" si="6"/>
        <v>150.62931034482759</v>
      </c>
      <c r="I374" s="119"/>
      <c r="J374" s="119"/>
    </row>
    <row r="375" spans="1:10">
      <c r="A375" s="60" t="s">
        <v>1107</v>
      </c>
      <c r="B375" s="60">
        <v>56957</v>
      </c>
      <c r="C375" s="5">
        <v>378.95689655172413</v>
      </c>
      <c r="D375" s="135"/>
      <c r="E375" s="32"/>
      <c r="F375" s="28"/>
      <c r="G375" s="57"/>
      <c r="H375" s="18">
        <f t="shared" si="6"/>
        <v>378.95689655172413</v>
      </c>
      <c r="I375" s="119"/>
      <c r="J375" s="119"/>
    </row>
    <row r="376" spans="1:10">
      <c r="A376" s="60" t="s">
        <v>1107</v>
      </c>
      <c r="B376" s="60">
        <v>56958</v>
      </c>
      <c r="C376" s="5">
        <v>1547.1724137931035</v>
      </c>
      <c r="D376" s="135"/>
      <c r="E376" s="32"/>
      <c r="F376" s="28"/>
      <c r="G376" s="57"/>
      <c r="H376" s="18">
        <f t="shared" si="6"/>
        <v>1547.1724137931035</v>
      </c>
      <c r="I376" s="119"/>
      <c r="J376" s="119"/>
    </row>
    <row r="377" spans="1:10">
      <c r="A377" s="60" t="s">
        <v>1107</v>
      </c>
      <c r="B377" s="60">
        <v>56959</v>
      </c>
      <c r="C377" s="5">
        <v>1007.7586206896552</v>
      </c>
      <c r="D377" s="135"/>
      <c r="E377" s="32"/>
      <c r="F377" s="28"/>
      <c r="G377" s="57"/>
      <c r="H377" s="18">
        <f t="shared" si="6"/>
        <v>1007.7586206896552</v>
      </c>
      <c r="I377" s="119"/>
      <c r="J377" s="119"/>
    </row>
    <row r="378" spans="1:10">
      <c r="A378" s="60" t="s">
        <v>1107</v>
      </c>
      <c r="B378" s="60">
        <v>56960</v>
      </c>
      <c r="C378" s="5">
        <v>3849.1293103448274</v>
      </c>
      <c r="D378" s="135"/>
      <c r="E378" s="32"/>
      <c r="F378" s="28"/>
      <c r="G378" s="57"/>
      <c r="H378" s="18">
        <f t="shared" si="6"/>
        <v>3849.1293103448274</v>
      </c>
      <c r="I378" s="119"/>
      <c r="J378" s="119"/>
    </row>
    <row r="379" spans="1:10">
      <c r="A379" s="60" t="s">
        <v>1107</v>
      </c>
      <c r="B379" s="60">
        <v>56961</v>
      </c>
      <c r="C379" s="5">
        <v>2858.6206896551726</v>
      </c>
      <c r="D379" s="135"/>
      <c r="E379" s="32"/>
      <c r="F379" s="28"/>
      <c r="G379" s="57"/>
      <c r="H379" s="18">
        <f t="shared" si="6"/>
        <v>2858.6206896551726</v>
      </c>
      <c r="I379" s="119"/>
      <c r="J379" s="119"/>
    </row>
    <row r="380" spans="1:10">
      <c r="A380" s="60" t="s">
        <v>1107</v>
      </c>
      <c r="B380" s="60">
        <v>56962</v>
      </c>
      <c r="C380" s="5">
        <v>1698.2758620689656</v>
      </c>
      <c r="D380" s="135"/>
      <c r="E380" s="32"/>
      <c r="F380" s="28"/>
      <c r="G380" s="57"/>
      <c r="H380" s="18">
        <f t="shared" si="6"/>
        <v>1698.2758620689656</v>
      </c>
      <c r="I380" s="119"/>
      <c r="J380" s="119"/>
    </row>
    <row r="381" spans="1:10">
      <c r="A381" s="60" t="s">
        <v>1107</v>
      </c>
      <c r="B381" s="60">
        <v>56963</v>
      </c>
      <c r="C381" s="5">
        <v>200</v>
      </c>
      <c r="D381" s="135"/>
      <c r="E381" s="32"/>
      <c r="F381" s="28"/>
      <c r="G381" s="57"/>
      <c r="H381" s="18">
        <f t="shared" si="6"/>
        <v>200</v>
      </c>
      <c r="I381" s="119"/>
      <c r="J381" s="119"/>
    </row>
    <row r="382" spans="1:10">
      <c r="A382" s="60" t="s">
        <v>1107</v>
      </c>
      <c r="B382" s="60">
        <v>56964</v>
      </c>
      <c r="C382" s="5">
        <v>1007.7500000000001</v>
      </c>
      <c r="D382" s="135"/>
      <c r="E382" s="32"/>
      <c r="F382" s="28"/>
      <c r="G382" s="57"/>
      <c r="H382" s="18">
        <f t="shared" si="6"/>
        <v>1007.7500000000001</v>
      </c>
      <c r="I382" s="119"/>
      <c r="J382" s="119"/>
    </row>
    <row r="383" spans="1:10">
      <c r="A383" s="60" t="s">
        <v>1107</v>
      </c>
      <c r="B383" s="60">
        <v>56965</v>
      </c>
      <c r="C383" s="5">
        <v>1007.7586206896552</v>
      </c>
      <c r="D383" s="135"/>
      <c r="E383" s="32"/>
      <c r="F383" s="28"/>
      <c r="G383" s="57"/>
      <c r="H383" s="18">
        <f t="shared" si="6"/>
        <v>1007.7586206896552</v>
      </c>
      <c r="I383" s="119"/>
      <c r="J383" s="119"/>
    </row>
    <row r="384" spans="1:10">
      <c r="A384" s="60" t="s">
        <v>1107</v>
      </c>
      <c r="B384" s="60">
        <v>56966</v>
      </c>
      <c r="C384" s="5">
        <v>1007.7586206896552</v>
      </c>
      <c r="D384" s="135"/>
      <c r="E384" s="32"/>
      <c r="F384" s="28"/>
      <c r="G384" s="57"/>
      <c r="H384" s="18">
        <f t="shared" si="6"/>
        <v>1007.7586206896552</v>
      </c>
      <c r="I384" s="119"/>
      <c r="J384" s="119"/>
    </row>
    <row r="385" spans="1:10">
      <c r="A385" s="60" t="s">
        <v>1107</v>
      </c>
      <c r="B385" s="60">
        <v>56967</v>
      </c>
      <c r="C385" s="5">
        <v>2572.4137931034484</v>
      </c>
      <c r="D385" s="135"/>
      <c r="E385" s="32"/>
      <c r="F385" s="28"/>
      <c r="G385" s="57"/>
      <c r="H385" s="18">
        <f t="shared" si="6"/>
        <v>2572.4137931034484</v>
      </c>
      <c r="I385" s="119"/>
      <c r="J385" s="119"/>
    </row>
    <row r="386" spans="1:10">
      <c r="A386" s="60" t="s">
        <v>1107</v>
      </c>
      <c r="B386" s="60">
        <v>56968</v>
      </c>
      <c r="C386" s="5">
        <v>907.83620689655174</v>
      </c>
      <c r="D386" s="135"/>
      <c r="E386" s="32"/>
      <c r="F386" s="28"/>
      <c r="G386" s="57"/>
      <c r="H386" s="18">
        <f t="shared" si="6"/>
        <v>907.83620689655174</v>
      </c>
      <c r="I386" s="119"/>
      <c r="J386" s="119"/>
    </row>
    <row r="387" spans="1:10">
      <c r="A387" s="60" t="s">
        <v>1107</v>
      </c>
      <c r="B387" s="60">
        <v>56969</v>
      </c>
      <c r="C387" s="5">
        <v>1855.1896551724139</v>
      </c>
      <c r="D387" s="135"/>
      <c r="E387" s="32"/>
      <c r="F387" s="28"/>
      <c r="G387" s="57"/>
      <c r="H387" s="18">
        <f t="shared" si="6"/>
        <v>1855.1896551724139</v>
      </c>
      <c r="I387" s="119"/>
      <c r="J387" s="119"/>
    </row>
    <row r="388" spans="1:10">
      <c r="A388" s="60" t="s">
        <v>1107</v>
      </c>
      <c r="B388" s="60">
        <v>56970</v>
      </c>
      <c r="C388" s="5">
        <v>1007.7586206896552</v>
      </c>
      <c r="D388" s="135"/>
      <c r="E388" s="32"/>
      <c r="F388" s="28"/>
      <c r="G388" s="57"/>
      <c r="H388" s="18">
        <f t="shared" si="6"/>
        <v>1007.7586206896552</v>
      </c>
      <c r="I388" s="119"/>
      <c r="J388" s="119"/>
    </row>
    <row r="389" spans="1:10">
      <c r="A389" s="60" t="s">
        <v>1107</v>
      </c>
      <c r="B389" s="60">
        <v>56971</v>
      </c>
      <c r="C389" s="5">
        <v>1007.7586206896552</v>
      </c>
      <c r="D389" s="135"/>
      <c r="E389" s="32"/>
      <c r="F389" s="28"/>
      <c r="G389" s="57"/>
      <c r="H389" s="18">
        <f t="shared" si="6"/>
        <v>1007.7586206896552</v>
      </c>
      <c r="I389" s="119"/>
      <c r="J389" s="119"/>
    </row>
    <row r="390" spans="1:10">
      <c r="A390" s="60" t="s">
        <v>1107</v>
      </c>
      <c r="B390" s="60">
        <v>56972</v>
      </c>
      <c r="C390" s="5">
        <v>1007.7586206896552</v>
      </c>
      <c r="D390" s="135"/>
      <c r="E390" s="32"/>
      <c r="F390" s="28"/>
      <c r="G390" s="57"/>
      <c r="H390" s="18">
        <f t="shared" si="6"/>
        <v>1007.7586206896552</v>
      </c>
      <c r="I390" s="119"/>
      <c r="J390" s="119"/>
    </row>
    <row r="391" spans="1:10">
      <c r="A391" s="60" t="s">
        <v>1107</v>
      </c>
      <c r="B391" s="60">
        <v>56973</v>
      </c>
      <c r="C391" s="5">
        <v>3564.6379310344828</v>
      </c>
      <c r="D391" s="135"/>
      <c r="E391" s="32"/>
      <c r="F391" s="28"/>
      <c r="G391" s="57"/>
      <c r="H391" s="18">
        <f t="shared" si="6"/>
        <v>3564.6379310344828</v>
      </c>
      <c r="I391" s="119"/>
      <c r="J391" s="119"/>
    </row>
    <row r="392" spans="1:10">
      <c r="A392" s="60" t="s">
        <v>1107</v>
      </c>
      <c r="B392" s="60">
        <v>56974</v>
      </c>
      <c r="C392" s="5">
        <v>1698.2758620689656</v>
      </c>
      <c r="D392" s="135"/>
      <c r="E392" s="32"/>
      <c r="F392" s="28"/>
      <c r="G392" s="57"/>
      <c r="H392" s="18">
        <f t="shared" si="6"/>
        <v>1698.2758620689656</v>
      </c>
      <c r="I392" s="119"/>
      <c r="J392" s="119"/>
    </row>
    <row r="393" spans="1:10">
      <c r="A393" s="60" t="s">
        <v>1107</v>
      </c>
      <c r="B393" s="60">
        <v>56975</v>
      </c>
      <c r="C393" s="5">
        <v>947.41379310344837</v>
      </c>
      <c r="D393" s="135"/>
      <c r="E393" s="32"/>
      <c r="F393" s="28"/>
      <c r="G393" s="57"/>
      <c r="H393" s="18">
        <f t="shared" si="6"/>
        <v>947.41379310344837</v>
      </c>
      <c r="I393" s="119"/>
      <c r="J393" s="119"/>
    </row>
    <row r="394" spans="1:10">
      <c r="A394" s="60" t="s">
        <v>1107</v>
      </c>
      <c r="B394" s="60">
        <v>56976</v>
      </c>
      <c r="C394" s="5">
        <v>1758.6206896551726</v>
      </c>
      <c r="D394" s="135"/>
      <c r="E394" s="32"/>
      <c r="F394" s="28"/>
      <c r="G394" s="57"/>
      <c r="H394" s="18">
        <f t="shared" si="6"/>
        <v>1758.6206896551726</v>
      </c>
      <c r="I394" s="119"/>
      <c r="J394" s="119"/>
    </row>
    <row r="395" spans="1:10">
      <c r="A395" s="60" t="s">
        <v>1107</v>
      </c>
      <c r="B395" s="60">
        <v>56977</v>
      </c>
      <c r="C395" s="5">
        <v>2862.0603448275861</v>
      </c>
      <c r="D395" s="135"/>
      <c r="E395" s="32"/>
      <c r="F395" s="28"/>
      <c r="G395" s="57"/>
      <c r="H395" s="18">
        <f t="shared" si="6"/>
        <v>2862.0603448275861</v>
      </c>
      <c r="I395" s="119"/>
      <c r="J395" s="119"/>
    </row>
    <row r="396" spans="1:10">
      <c r="A396" s="60" t="s">
        <v>1107</v>
      </c>
      <c r="B396" s="60">
        <v>56978</v>
      </c>
      <c r="C396" s="5">
        <v>1758.6206896551726</v>
      </c>
      <c r="D396" s="135"/>
      <c r="E396" s="32"/>
      <c r="F396" s="28"/>
      <c r="G396" s="57"/>
      <c r="H396" s="18">
        <f t="shared" si="6"/>
        <v>1758.6206896551726</v>
      </c>
      <c r="I396" s="119"/>
      <c r="J396" s="119"/>
    </row>
    <row r="397" spans="1:10">
      <c r="A397" s="60" t="s">
        <v>1107</v>
      </c>
      <c r="B397" s="60">
        <v>56979</v>
      </c>
      <c r="C397" s="5">
        <v>1758.6120689655174</v>
      </c>
      <c r="D397" s="135"/>
      <c r="E397" s="32"/>
      <c r="F397" s="28"/>
      <c r="G397" s="57"/>
      <c r="H397" s="18">
        <f t="shared" si="6"/>
        <v>1758.6120689655174</v>
      </c>
      <c r="I397" s="119"/>
      <c r="J397" s="119"/>
    </row>
    <row r="398" spans="1:10">
      <c r="A398" s="60" t="s">
        <v>1107</v>
      </c>
      <c r="B398" s="60">
        <v>56980</v>
      </c>
      <c r="C398" s="5">
        <v>1611.1982758620691</v>
      </c>
      <c r="D398" s="135"/>
      <c r="E398" s="32"/>
      <c r="F398" s="28"/>
      <c r="G398" s="57"/>
      <c r="H398" s="18">
        <f t="shared" si="6"/>
        <v>1611.1982758620691</v>
      </c>
      <c r="I398" s="119"/>
      <c r="J398" s="119"/>
    </row>
    <row r="399" spans="1:10">
      <c r="A399" s="60" t="s">
        <v>1107</v>
      </c>
      <c r="B399" s="60">
        <v>56981</v>
      </c>
      <c r="C399" s="5">
        <v>6722.0517241379312</v>
      </c>
      <c r="D399" s="135"/>
      <c r="E399" s="32"/>
      <c r="F399" s="28"/>
      <c r="G399" s="57"/>
      <c r="H399" s="18">
        <f t="shared" si="6"/>
        <v>6722.0517241379312</v>
      </c>
      <c r="I399" s="119"/>
      <c r="J399" s="119"/>
    </row>
    <row r="400" spans="1:10">
      <c r="A400" s="60" t="s">
        <v>1107</v>
      </c>
      <c r="B400" s="60">
        <v>56982</v>
      </c>
      <c r="C400" s="5">
        <v>1758.6206896551726</v>
      </c>
      <c r="D400" s="135"/>
      <c r="E400" s="32"/>
      <c r="F400" s="28"/>
      <c r="G400" s="57"/>
      <c r="H400" s="18">
        <f t="shared" si="6"/>
        <v>1758.6206896551726</v>
      </c>
      <c r="I400" s="119"/>
      <c r="J400" s="119"/>
    </row>
    <row r="401" spans="1:10">
      <c r="A401" s="60" t="s">
        <v>1107</v>
      </c>
      <c r="B401" s="60">
        <v>56983</v>
      </c>
      <c r="C401" s="5">
        <v>2862.0603448275861</v>
      </c>
      <c r="D401" s="135"/>
      <c r="E401" s="32"/>
      <c r="F401" s="28"/>
      <c r="G401" s="57"/>
      <c r="H401" s="18">
        <f t="shared" si="6"/>
        <v>2862.0603448275861</v>
      </c>
      <c r="I401" s="119"/>
      <c r="J401" s="119"/>
    </row>
    <row r="402" spans="1:10">
      <c r="A402" s="60" t="s">
        <v>1107</v>
      </c>
      <c r="B402" s="60">
        <v>56984</v>
      </c>
      <c r="C402" s="5">
        <v>2862.0603448275861</v>
      </c>
      <c r="D402" s="135"/>
      <c r="E402" s="32"/>
      <c r="F402" s="28"/>
      <c r="G402" s="57"/>
      <c r="H402" s="18">
        <f t="shared" si="6"/>
        <v>2862.0603448275861</v>
      </c>
      <c r="I402" s="119"/>
      <c r="J402" s="119"/>
    </row>
    <row r="403" spans="1:10">
      <c r="A403" s="60" t="s">
        <v>1107</v>
      </c>
      <c r="B403" s="60">
        <v>56985</v>
      </c>
      <c r="C403" s="5">
        <v>200</v>
      </c>
      <c r="D403" s="135"/>
      <c r="E403" s="32"/>
      <c r="F403" s="28"/>
      <c r="G403" s="57"/>
      <c r="H403" s="18">
        <f t="shared" si="6"/>
        <v>200</v>
      </c>
      <c r="I403" s="119"/>
      <c r="J403" s="119"/>
    </row>
    <row r="404" spans="1:10">
      <c r="A404" s="60" t="s">
        <v>1107</v>
      </c>
      <c r="B404" s="60">
        <v>56986</v>
      </c>
      <c r="C404" s="5">
        <v>330.17241379310349</v>
      </c>
      <c r="D404" s="135"/>
      <c r="E404" s="32"/>
      <c r="F404" s="28"/>
      <c r="G404" s="57"/>
      <c r="H404" s="18">
        <f t="shared" si="6"/>
        <v>330.17241379310349</v>
      </c>
      <c r="I404" s="119"/>
      <c r="J404" s="119"/>
    </row>
    <row r="405" spans="1:10">
      <c r="A405" s="60" t="s">
        <v>1107</v>
      </c>
      <c r="B405" s="60">
        <v>56987</v>
      </c>
      <c r="C405" s="5">
        <v>1719.8275862068967</v>
      </c>
      <c r="D405" s="135"/>
      <c r="E405" s="32"/>
      <c r="F405" s="28"/>
      <c r="G405" s="57"/>
      <c r="H405" s="18">
        <f t="shared" si="6"/>
        <v>1719.8275862068967</v>
      </c>
      <c r="I405" s="119"/>
      <c r="J405" s="119"/>
    </row>
    <row r="406" spans="1:10">
      <c r="A406" s="60" t="s">
        <v>1107</v>
      </c>
      <c r="B406" s="60">
        <v>56988</v>
      </c>
      <c r="C406" s="5">
        <v>1007.7586206896552</v>
      </c>
      <c r="D406" s="135"/>
      <c r="E406" s="32"/>
      <c r="F406" s="28"/>
      <c r="G406" s="57"/>
      <c r="H406" s="18">
        <f t="shared" si="6"/>
        <v>1007.7586206896552</v>
      </c>
      <c r="I406" s="119"/>
      <c r="J406" s="119"/>
    </row>
    <row r="407" spans="1:10">
      <c r="A407" s="60" t="s">
        <v>1107</v>
      </c>
      <c r="B407" s="60">
        <v>56989</v>
      </c>
      <c r="C407" s="5">
        <v>1758.6206896551726</v>
      </c>
      <c r="D407" s="135"/>
      <c r="E407" s="32"/>
      <c r="F407" s="28"/>
      <c r="G407" s="57"/>
      <c r="H407" s="18">
        <f t="shared" si="6"/>
        <v>1758.6206896551726</v>
      </c>
      <c r="I407" s="119"/>
      <c r="J407" s="119"/>
    </row>
    <row r="408" spans="1:10">
      <c r="A408" s="60" t="s">
        <v>1107</v>
      </c>
      <c r="B408" s="60">
        <v>56990</v>
      </c>
      <c r="C408" s="5">
        <v>1007.7586206896552</v>
      </c>
      <c r="D408" s="135"/>
      <c r="E408" s="32"/>
      <c r="F408" s="28"/>
      <c r="G408" s="57"/>
      <c r="H408" s="18">
        <f t="shared" si="6"/>
        <v>1007.7586206896552</v>
      </c>
      <c r="I408" s="119"/>
      <c r="J408" s="119"/>
    </row>
    <row r="409" spans="1:10">
      <c r="A409" s="60" t="s">
        <v>1107</v>
      </c>
      <c r="B409" s="60">
        <v>56991</v>
      </c>
      <c r="C409" s="5">
        <v>1007.7586206896552</v>
      </c>
      <c r="D409" s="135"/>
      <c r="E409" s="32"/>
      <c r="F409" s="28"/>
      <c r="G409" s="57"/>
      <c r="H409" s="18">
        <f t="shared" si="6"/>
        <v>1007.7586206896552</v>
      </c>
      <c r="I409" s="119"/>
      <c r="J409" s="119"/>
    </row>
    <row r="410" spans="1:10">
      <c r="A410" s="60" t="s">
        <v>1107</v>
      </c>
      <c r="B410" s="60">
        <v>56992</v>
      </c>
      <c r="C410" s="5">
        <v>45.000000000000007</v>
      </c>
      <c r="D410" s="135"/>
      <c r="E410" s="32"/>
      <c r="F410" s="28"/>
      <c r="G410" s="57"/>
      <c r="H410" s="18">
        <f t="shared" si="6"/>
        <v>45.000000000000007</v>
      </c>
      <c r="I410" s="119"/>
      <c r="J410" s="119"/>
    </row>
    <row r="411" spans="1:10">
      <c r="A411" s="60" t="s">
        <v>1107</v>
      </c>
      <c r="B411" s="60">
        <v>56993</v>
      </c>
      <c r="C411" s="5">
        <v>1007.7586206896552</v>
      </c>
      <c r="D411" s="135"/>
      <c r="E411" s="32"/>
      <c r="F411" s="28"/>
      <c r="G411" s="57"/>
      <c r="H411" s="18">
        <f t="shared" si="6"/>
        <v>1007.7586206896552</v>
      </c>
      <c r="I411" s="119"/>
      <c r="J411" s="119"/>
    </row>
    <row r="412" spans="1:10">
      <c r="A412" s="60" t="s">
        <v>1107</v>
      </c>
      <c r="B412" s="60">
        <v>56994</v>
      </c>
      <c r="C412" s="5">
        <v>1007.7500000000001</v>
      </c>
      <c r="D412" s="135"/>
      <c r="E412" s="32"/>
      <c r="F412" s="28"/>
      <c r="G412" s="57"/>
      <c r="H412" s="18">
        <f t="shared" si="6"/>
        <v>1007.7500000000001</v>
      </c>
      <c r="I412" s="119"/>
      <c r="J412" s="119"/>
    </row>
    <row r="413" spans="1:10">
      <c r="A413" s="60" t="s">
        <v>1107</v>
      </c>
      <c r="B413" s="60">
        <v>56995</v>
      </c>
      <c r="C413" s="5">
        <v>1375.0689655172414</v>
      </c>
      <c r="D413" s="135"/>
      <c r="E413" s="32"/>
      <c r="F413" s="28"/>
      <c r="G413" s="57"/>
      <c r="H413" s="18">
        <f t="shared" si="6"/>
        <v>1375.0689655172414</v>
      </c>
      <c r="I413" s="119"/>
      <c r="J413" s="119"/>
    </row>
    <row r="414" spans="1:10">
      <c r="A414" s="60" t="s">
        <v>1107</v>
      </c>
      <c r="B414" s="60">
        <v>56996</v>
      </c>
      <c r="C414" s="5">
        <v>1007.7586206896552</v>
      </c>
      <c r="D414" s="135"/>
      <c r="E414" s="32"/>
      <c r="F414" s="28"/>
      <c r="G414" s="57"/>
      <c r="H414" s="18">
        <f t="shared" si="6"/>
        <v>1007.7586206896552</v>
      </c>
      <c r="I414" s="119"/>
      <c r="J414" s="119"/>
    </row>
    <row r="415" spans="1:10">
      <c r="A415" s="60" t="s">
        <v>1107</v>
      </c>
      <c r="B415" s="60">
        <v>56997</v>
      </c>
      <c r="C415" s="5">
        <v>2981.8879310344828</v>
      </c>
      <c r="D415" s="135"/>
      <c r="E415" s="32"/>
      <c r="F415" s="28"/>
      <c r="G415" s="57"/>
      <c r="H415" s="18">
        <f t="shared" si="6"/>
        <v>2981.8879310344828</v>
      </c>
      <c r="I415" s="119"/>
      <c r="J415" s="119"/>
    </row>
    <row r="416" spans="1:10">
      <c r="A416" s="60" t="s">
        <v>1107</v>
      </c>
      <c r="B416" s="60">
        <v>56998</v>
      </c>
      <c r="C416" s="5">
        <v>2107.7586206896553</v>
      </c>
      <c r="D416" s="135"/>
      <c r="E416" s="32"/>
      <c r="F416" s="28"/>
      <c r="G416" s="57"/>
      <c r="H416" s="18">
        <f t="shared" si="6"/>
        <v>2107.7586206896553</v>
      </c>
      <c r="I416" s="119"/>
      <c r="J416" s="119"/>
    </row>
    <row r="417" spans="1:10">
      <c r="A417" s="60" t="s">
        <v>1107</v>
      </c>
      <c r="B417" s="60">
        <v>56999</v>
      </c>
      <c r="C417" s="5">
        <v>1007.7586206896552</v>
      </c>
      <c r="D417" s="135"/>
      <c r="E417" s="32"/>
      <c r="F417" s="28"/>
      <c r="G417" s="57"/>
      <c r="H417" s="18">
        <f t="shared" si="6"/>
        <v>1007.7586206896552</v>
      </c>
      <c r="I417" s="119"/>
      <c r="J417" s="119"/>
    </row>
    <row r="418" spans="1:10">
      <c r="A418" s="60" t="s">
        <v>1107</v>
      </c>
      <c r="B418" s="60">
        <v>57000</v>
      </c>
      <c r="C418" s="5">
        <v>947.42241379310349</v>
      </c>
      <c r="D418" s="135"/>
      <c r="E418" s="32"/>
      <c r="F418" s="28"/>
      <c r="G418" s="57"/>
      <c r="H418" s="18">
        <f t="shared" si="6"/>
        <v>947.42241379310349</v>
      </c>
      <c r="I418" s="119"/>
      <c r="J418" s="119"/>
    </row>
    <row r="419" spans="1:10">
      <c r="A419" s="60" t="s">
        <v>1107</v>
      </c>
      <c r="B419" s="60">
        <v>57001</v>
      </c>
      <c r="C419" s="5">
        <v>2500</v>
      </c>
      <c r="D419" s="135"/>
      <c r="E419" s="32"/>
      <c r="F419" s="28"/>
      <c r="G419" s="57"/>
      <c r="H419" s="18">
        <f t="shared" si="6"/>
        <v>2500</v>
      </c>
      <c r="I419" s="119"/>
      <c r="J419" s="119"/>
    </row>
    <row r="420" spans="1:10">
      <c r="A420" s="60" t="s">
        <v>1107</v>
      </c>
      <c r="B420" s="60">
        <v>57002</v>
      </c>
      <c r="C420" s="5">
        <v>2500</v>
      </c>
      <c r="D420" s="135"/>
      <c r="E420" s="32"/>
      <c r="F420" s="28"/>
      <c r="G420" s="57"/>
      <c r="H420" s="18">
        <f t="shared" si="6"/>
        <v>2500</v>
      </c>
      <c r="I420" s="119"/>
      <c r="J420" s="119"/>
    </row>
    <row r="421" spans="1:10">
      <c r="A421" s="60" t="s">
        <v>1107</v>
      </c>
      <c r="B421" s="60">
        <v>57003</v>
      </c>
      <c r="C421" s="5">
        <v>5565.9741379310344</v>
      </c>
      <c r="D421" s="135"/>
      <c r="E421" s="32"/>
      <c r="F421" s="28"/>
      <c r="G421" s="57"/>
      <c r="H421" s="18">
        <f t="shared" si="6"/>
        <v>5565.9741379310344</v>
      </c>
      <c r="I421" s="119"/>
      <c r="J421" s="119"/>
    </row>
    <row r="422" spans="1:10">
      <c r="A422" s="60" t="s">
        <v>1107</v>
      </c>
      <c r="B422" s="60">
        <v>57004</v>
      </c>
      <c r="C422" s="5">
        <v>3154.3017241379312</v>
      </c>
      <c r="D422" s="135"/>
      <c r="E422" s="32"/>
      <c r="F422" s="28"/>
      <c r="G422" s="57"/>
      <c r="H422" s="18">
        <f t="shared" si="6"/>
        <v>3154.3017241379312</v>
      </c>
      <c r="I422" s="119"/>
      <c r="J422" s="119"/>
    </row>
    <row r="423" spans="1:10">
      <c r="A423" s="60" t="s">
        <v>1107</v>
      </c>
      <c r="B423" s="60">
        <v>57005</v>
      </c>
      <c r="C423" s="5">
        <v>2922.4137931034484</v>
      </c>
      <c r="D423" s="135"/>
      <c r="E423" s="32"/>
      <c r="F423" s="28"/>
      <c r="G423" s="57"/>
      <c r="H423" s="18">
        <f t="shared" si="6"/>
        <v>2922.4137931034484</v>
      </c>
      <c r="I423" s="119"/>
      <c r="J423" s="119"/>
    </row>
    <row r="424" spans="1:10">
      <c r="A424" s="60" t="s">
        <v>1107</v>
      </c>
      <c r="B424" s="60">
        <v>57006</v>
      </c>
      <c r="C424" s="5">
        <v>3429.3879310344832</v>
      </c>
      <c r="D424" s="135"/>
      <c r="E424" s="32"/>
      <c r="F424" s="28"/>
      <c r="G424" s="57"/>
      <c r="H424" s="18">
        <f t="shared" si="6"/>
        <v>3429.3879310344832</v>
      </c>
      <c r="I424" s="119"/>
      <c r="J424" s="119"/>
    </row>
    <row r="425" spans="1:10">
      <c r="A425" s="60" t="s">
        <v>1107</v>
      </c>
      <c r="B425" s="60">
        <v>57007</v>
      </c>
      <c r="C425" s="5">
        <v>3892.2413793103451</v>
      </c>
      <c r="D425" s="135"/>
      <c r="E425" s="32"/>
      <c r="F425" s="28"/>
      <c r="G425" s="57"/>
      <c r="H425" s="18">
        <f t="shared" si="6"/>
        <v>3892.2413793103451</v>
      </c>
      <c r="I425" s="119"/>
      <c r="J425" s="119"/>
    </row>
    <row r="426" spans="1:10">
      <c r="A426" s="60" t="s">
        <v>1107</v>
      </c>
      <c r="B426" s="60">
        <v>57008</v>
      </c>
      <c r="C426" s="5">
        <v>1981.8965517241381</v>
      </c>
      <c r="D426" s="135"/>
      <c r="E426" s="32"/>
      <c r="F426" s="28"/>
      <c r="G426" s="57"/>
      <c r="H426" s="18">
        <f t="shared" si="6"/>
        <v>1981.8965517241381</v>
      </c>
      <c r="I426" s="119"/>
      <c r="J426" s="119"/>
    </row>
    <row r="427" spans="1:10">
      <c r="A427" s="60" t="s">
        <v>1107</v>
      </c>
      <c r="B427" s="60">
        <v>57009</v>
      </c>
      <c r="C427" s="5">
        <v>1007.7586206896552</v>
      </c>
      <c r="D427" s="135"/>
      <c r="E427" s="32"/>
      <c r="F427" s="28"/>
      <c r="G427" s="57"/>
      <c r="H427" s="18">
        <f t="shared" ref="H427:H490" si="7">+C427-F427</f>
        <v>1007.7586206896552</v>
      </c>
      <c r="I427" s="119"/>
      <c r="J427" s="119"/>
    </row>
    <row r="428" spans="1:10">
      <c r="A428" s="60" t="s">
        <v>1107</v>
      </c>
      <c r="B428" s="60">
        <v>57010</v>
      </c>
      <c r="C428" s="5">
        <v>1758.6206896551726</v>
      </c>
      <c r="D428" s="135"/>
      <c r="E428" s="32"/>
      <c r="F428" s="28"/>
      <c r="G428" s="57"/>
      <c r="H428" s="18">
        <f t="shared" si="7"/>
        <v>1758.6206896551726</v>
      </c>
      <c r="I428" s="119"/>
      <c r="J428" s="119"/>
    </row>
    <row r="429" spans="1:10">
      <c r="A429" s="60" t="s">
        <v>1107</v>
      </c>
      <c r="B429" s="60">
        <v>57011</v>
      </c>
      <c r="C429" s="5">
        <v>2349.1379310344828</v>
      </c>
      <c r="D429" s="135"/>
      <c r="E429" s="32"/>
      <c r="F429" s="28"/>
      <c r="G429" s="57"/>
      <c r="H429" s="18">
        <f t="shared" si="7"/>
        <v>2349.1379310344828</v>
      </c>
      <c r="I429" s="119"/>
      <c r="J429" s="119"/>
    </row>
    <row r="430" spans="1:10">
      <c r="A430" s="60" t="s">
        <v>1107</v>
      </c>
      <c r="B430" s="60">
        <v>57012</v>
      </c>
      <c r="C430" s="5">
        <v>2862.0603448275861</v>
      </c>
      <c r="D430" s="135"/>
      <c r="E430" s="32"/>
      <c r="F430" s="28"/>
      <c r="G430" s="57"/>
      <c r="H430" s="18">
        <f t="shared" si="7"/>
        <v>2862.0603448275861</v>
      </c>
      <c r="I430" s="119"/>
      <c r="J430" s="119"/>
    </row>
    <row r="431" spans="1:10">
      <c r="A431" s="60" t="s">
        <v>1107</v>
      </c>
      <c r="B431" s="60">
        <v>57013</v>
      </c>
      <c r="C431" s="5">
        <v>200</v>
      </c>
      <c r="D431" s="135"/>
      <c r="E431" s="32"/>
      <c r="F431" s="28"/>
      <c r="G431" s="57"/>
      <c r="H431" s="18">
        <f t="shared" si="7"/>
        <v>200</v>
      </c>
      <c r="I431" s="119"/>
      <c r="J431" s="119"/>
    </row>
    <row r="432" spans="1:10">
      <c r="A432" s="60" t="s">
        <v>1107</v>
      </c>
      <c r="B432" s="60">
        <v>57014</v>
      </c>
      <c r="C432" s="5">
        <v>3086.5086206896553</v>
      </c>
      <c r="D432" s="135"/>
      <c r="E432" s="32"/>
      <c r="F432" s="28"/>
      <c r="G432" s="57"/>
      <c r="H432" s="18">
        <f t="shared" si="7"/>
        <v>3086.5086206896553</v>
      </c>
      <c r="I432" s="119"/>
      <c r="J432" s="119"/>
    </row>
    <row r="433" spans="1:10">
      <c r="A433" s="60" t="s">
        <v>1107</v>
      </c>
      <c r="B433" s="60">
        <v>57015</v>
      </c>
      <c r="C433" s="5">
        <v>60.336206896551722</v>
      </c>
      <c r="D433" s="135"/>
      <c r="E433" s="32"/>
      <c r="F433" s="28"/>
      <c r="G433" s="57"/>
      <c r="H433" s="18">
        <f t="shared" si="7"/>
        <v>60.336206896551722</v>
      </c>
      <c r="I433" s="119"/>
      <c r="J433" s="119"/>
    </row>
    <row r="434" spans="1:10">
      <c r="A434" s="60" t="s">
        <v>1107</v>
      </c>
      <c r="B434" s="60">
        <v>57016</v>
      </c>
      <c r="C434" s="5">
        <v>1007.7586206896552</v>
      </c>
      <c r="D434" s="135"/>
      <c r="E434" s="32"/>
      <c r="F434" s="28"/>
      <c r="G434" s="57"/>
      <c r="H434" s="18">
        <f t="shared" si="7"/>
        <v>1007.7586206896552</v>
      </c>
      <c r="I434" s="119"/>
      <c r="J434" s="119"/>
    </row>
    <row r="435" spans="1:10">
      <c r="A435" s="60" t="s">
        <v>1107</v>
      </c>
      <c r="B435" s="60">
        <v>57017</v>
      </c>
      <c r="C435" s="5">
        <v>2120.6896551724139</v>
      </c>
      <c r="D435" s="135"/>
      <c r="E435" s="32"/>
      <c r="F435" s="28"/>
      <c r="G435" s="57"/>
      <c r="H435" s="18">
        <f t="shared" si="7"/>
        <v>2120.6896551724139</v>
      </c>
      <c r="I435" s="119"/>
      <c r="J435" s="119"/>
    </row>
    <row r="436" spans="1:10">
      <c r="A436" s="60" t="s">
        <v>1107</v>
      </c>
      <c r="B436" s="60">
        <v>57018</v>
      </c>
      <c r="C436" s="5">
        <v>1939.6637931034486</v>
      </c>
      <c r="D436" s="135"/>
      <c r="E436" s="32"/>
      <c r="F436" s="28"/>
      <c r="G436" s="57"/>
      <c r="H436" s="18">
        <f t="shared" si="7"/>
        <v>1939.6637931034486</v>
      </c>
      <c r="I436" s="119"/>
      <c r="J436" s="119"/>
    </row>
    <row r="437" spans="1:10">
      <c r="A437" s="60" t="s">
        <v>1107</v>
      </c>
      <c r="B437" s="60">
        <v>57019</v>
      </c>
      <c r="C437" s="5">
        <v>3360.3879310344832</v>
      </c>
      <c r="D437" s="135"/>
      <c r="E437" s="32"/>
      <c r="F437" s="28"/>
      <c r="G437" s="57"/>
      <c r="H437" s="18">
        <f t="shared" si="7"/>
        <v>3360.3879310344832</v>
      </c>
      <c r="I437" s="119"/>
      <c r="J437" s="119"/>
    </row>
    <row r="438" spans="1:10">
      <c r="A438" s="60" t="s">
        <v>1107</v>
      </c>
      <c r="B438" s="60">
        <v>57020</v>
      </c>
      <c r="C438" s="5">
        <v>2010.6465517241379</v>
      </c>
      <c r="D438" s="135"/>
      <c r="E438" s="32"/>
      <c r="F438" s="28"/>
      <c r="G438" s="57"/>
      <c r="H438" s="18">
        <f t="shared" si="7"/>
        <v>2010.6465517241379</v>
      </c>
      <c r="I438" s="119"/>
      <c r="J438" s="119"/>
    </row>
    <row r="439" spans="1:10">
      <c r="A439" s="60" t="s">
        <v>1107</v>
      </c>
      <c r="B439" s="60">
        <v>57021</v>
      </c>
      <c r="C439" s="5">
        <v>2769.7931034482763</v>
      </c>
      <c r="D439" s="135"/>
      <c r="E439" s="32"/>
      <c r="F439" s="28"/>
      <c r="G439" s="57"/>
      <c r="H439" s="18">
        <f t="shared" si="7"/>
        <v>2769.7931034482763</v>
      </c>
      <c r="I439" s="119"/>
      <c r="J439" s="119"/>
    </row>
    <row r="440" spans="1:10">
      <c r="A440" s="60" t="s">
        <v>1107</v>
      </c>
      <c r="B440" s="60">
        <v>57022</v>
      </c>
      <c r="C440" s="5">
        <v>198.00000000000003</v>
      </c>
      <c r="D440" s="135"/>
      <c r="E440" s="32"/>
      <c r="F440" s="28"/>
      <c r="G440" s="57"/>
      <c r="H440" s="18">
        <f t="shared" si="7"/>
        <v>198.00000000000003</v>
      </c>
      <c r="I440" s="119"/>
      <c r="J440" s="119"/>
    </row>
    <row r="441" spans="1:10">
      <c r="A441" s="60" t="s">
        <v>1107</v>
      </c>
      <c r="B441" s="60">
        <v>57023</v>
      </c>
      <c r="C441" s="5">
        <v>1701.5862068965519</v>
      </c>
      <c r="D441" s="135"/>
      <c r="E441" s="32"/>
      <c r="F441" s="28"/>
      <c r="G441" s="57"/>
      <c r="H441" s="18">
        <f t="shared" si="7"/>
        <v>1701.5862068965519</v>
      </c>
      <c r="I441" s="119"/>
      <c r="J441" s="119"/>
    </row>
    <row r="442" spans="1:10">
      <c r="A442" s="60" t="s">
        <v>1107</v>
      </c>
      <c r="B442" s="60">
        <v>57024</v>
      </c>
      <c r="C442" s="5">
        <v>1822.1896551724137</v>
      </c>
      <c r="D442" s="135"/>
      <c r="E442" s="32"/>
      <c r="F442" s="28"/>
      <c r="G442" s="57"/>
      <c r="H442" s="18">
        <f t="shared" si="7"/>
        <v>1822.1896551724137</v>
      </c>
      <c r="I442" s="119"/>
      <c r="J442" s="119"/>
    </row>
    <row r="443" spans="1:10">
      <c r="A443" s="60" t="s">
        <v>1107</v>
      </c>
      <c r="B443" s="60">
        <v>57025</v>
      </c>
      <c r="C443" s="5">
        <v>400</v>
      </c>
      <c r="D443" s="135"/>
      <c r="E443" s="32"/>
      <c r="F443" s="28"/>
      <c r="G443" s="57"/>
      <c r="H443" s="18">
        <f t="shared" si="7"/>
        <v>400</v>
      </c>
      <c r="I443" s="119"/>
      <c r="J443" s="119"/>
    </row>
    <row r="444" spans="1:10">
      <c r="A444" s="60" t="s">
        <v>1107</v>
      </c>
      <c r="B444" s="60">
        <v>57026</v>
      </c>
      <c r="C444" s="5">
        <v>2801.7327586206902</v>
      </c>
      <c r="D444" s="135"/>
      <c r="E444" s="32"/>
      <c r="F444" s="28"/>
      <c r="G444" s="57"/>
      <c r="H444" s="18">
        <f t="shared" si="7"/>
        <v>2801.7327586206902</v>
      </c>
      <c r="I444" s="119"/>
      <c r="J444" s="119"/>
    </row>
    <row r="445" spans="1:10">
      <c r="A445" s="60" t="s">
        <v>1107</v>
      </c>
      <c r="B445" s="60">
        <v>57027</v>
      </c>
      <c r="C445" s="5">
        <v>8864.5431034482772</v>
      </c>
      <c r="D445" s="135"/>
      <c r="E445" s="32"/>
      <c r="F445" s="28"/>
      <c r="G445" s="57"/>
      <c r="H445" s="18">
        <f t="shared" si="7"/>
        <v>8864.5431034482772</v>
      </c>
      <c r="I445" s="119"/>
      <c r="J445" s="119"/>
    </row>
    <row r="446" spans="1:10">
      <c r="A446" s="60" t="s">
        <v>1107</v>
      </c>
      <c r="B446" s="60">
        <v>57028</v>
      </c>
      <c r="C446" s="5">
        <v>2600</v>
      </c>
      <c r="D446" s="135"/>
      <c r="E446" s="32"/>
      <c r="F446" s="28"/>
      <c r="G446" s="57"/>
      <c r="H446" s="18">
        <f t="shared" si="7"/>
        <v>2600</v>
      </c>
      <c r="I446" s="119"/>
      <c r="J446" s="119"/>
    </row>
    <row r="447" spans="1:10">
      <c r="A447" s="60" t="s">
        <v>1107</v>
      </c>
      <c r="B447" s="60">
        <v>57029</v>
      </c>
      <c r="C447" s="5">
        <v>2862.0689655172414</v>
      </c>
      <c r="D447" s="135"/>
      <c r="E447" s="32"/>
      <c r="F447" s="28"/>
      <c r="G447" s="57"/>
      <c r="H447" s="18">
        <f t="shared" si="7"/>
        <v>2862.0689655172414</v>
      </c>
      <c r="I447" s="119"/>
      <c r="J447" s="119"/>
    </row>
    <row r="448" spans="1:10">
      <c r="A448" s="60" t="s">
        <v>1107</v>
      </c>
      <c r="B448" s="60">
        <v>57030</v>
      </c>
      <c r="C448" s="5">
        <v>5170.4913793103451</v>
      </c>
      <c r="D448" s="135"/>
      <c r="E448" s="32"/>
      <c r="F448" s="28"/>
      <c r="G448" s="57"/>
      <c r="H448" s="18">
        <f t="shared" si="7"/>
        <v>5170.4913793103451</v>
      </c>
      <c r="I448" s="119"/>
      <c r="J448" s="119"/>
    </row>
    <row r="449" spans="1:10">
      <c r="A449" s="60" t="s">
        <v>1107</v>
      </c>
      <c r="B449" s="60">
        <v>57031</v>
      </c>
      <c r="C449" s="5">
        <v>1007.7586206896552</v>
      </c>
      <c r="D449" s="135"/>
      <c r="E449" s="32"/>
      <c r="F449" s="28"/>
      <c r="G449" s="57"/>
      <c r="H449" s="18">
        <f t="shared" si="7"/>
        <v>1007.7586206896552</v>
      </c>
      <c r="I449" s="119"/>
      <c r="J449" s="119"/>
    </row>
    <row r="450" spans="1:10">
      <c r="A450" s="60" t="s">
        <v>1107</v>
      </c>
      <c r="B450" s="60">
        <v>57032</v>
      </c>
      <c r="C450" s="5">
        <v>258.62068965517244</v>
      </c>
      <c r="D450" s="135"/>
      <c r="E450" s="32"/>
      <c r="F450" s="28"/>
      <c r="G450" s="57"/>
      <c r="H450" s="18">
        <f t="shared" si="7"/>
        <v>258.62068965517244</v>
      </c>
      <c r="I450" s="119"/>
      <c r="J450" s="119"/>
    </row>
    <row r="451" spans="1:10">
      <c r="A451" s="60" t="s">
        <v>1107</v>
      </c>
      <c r="B451" s="60">
        <v>57033</v>
      </c>
      <c r="C451" s="5">
        <v>3909.4396551724139</v>
      </c>
      <c r="D451" s="135"/>
      <c r="E451" s="32"/>
      <c r="F451" s="28"/>
      <c r="G451" s="57"/>
      <c r="H451" s="18">
        <f t="shared" si="7"/>
        <v>3909.4396551724139</v>
      </c>
      <c r="I451" s="119"/>
      <c r="J451" s="119"/>
    </row>
    <row r="452" spans="1:10">
      <c r="A452" s="60" t="s">
        <v>1107</v>
      </c>
      <c r="B452" s="60">
        <v>57034</v>
      </c>
      <c r="C452" s="5">
        <v>947.42241379310349</v>
      </c>
      <c r="D452" s="135"/>
      <c r="E452" s="32"/>
      <c r="F452" s="28"/>
      <c r="G452" s="57"/>
      <c r="H452" s="18">
        <f t="shared" si="7"/>
        <v>947.42241379310349</v>
      </c>
      <c r="I452" s="119"/>
      <c r="J452" s="119"/>
    </row>
    <row r="453" spans="1:10">
      <c r="A453" s="60" t="s">
        <v>1107</v>
      </c>
      <c r="B453" s="60">
        <v>57035</v>
      </c>
      <c r="C453" s="5">
        <v>1007.7586206896552</v>
      </c>
      <c r="D453" s="135"/>
      <c r="E453" s="32"/>
      <c r="F453" s="28"/>
      <c r="G453" s="57"/>
      <c r="H453" s="18">
        <f t="shared" si="7"/>
        <v>1007.7586206896552</v>
      </c>
      <c r="I453" s="119"/>
      <c r="J453" s="119"/>
    </row>
    <row r="454" spans="1:10">
      <c r="A454" s="60" t="s">
        <v>1107</v>
      </c>
      <c r="B454" s="60">
        <v>57036</v>
      </c>
      <c r="C454" s="5">
        <v>1007.7586206896552</v>
      </c>
      <c r="D454" s="135"/>
      <c r="E454" s="32"/>
      <c r="F454" s="28"/>
      <c r="G454" s="57"/>
      <c r="H454" s="18">
        <f t="shared" si="7"/>
        <v>1007.7586206896552</v>
      </c>
      <c r="I454" s="119"/>
      <c r="J454" s="119"/>
    </row>
    <row r="455" spans="1:10">
      <c r="A455" s="60" t="s">
        <v>1107</v>
      </c>
      <c r="B455" s="60">
        <v>57037</v>
      </c>
      <c r="C455" s="5">
        <v>2801.7241379310349</v>
      </c>
      <c r="D455" s="135"/>
      <c r="E455" s="32"/>
      <c r="F455" s="28"/>
      <c r="G455" s="57"/>
      <c r="H455" s="18">
        <f t="shared" si="7"/>
        <v>2801.7241379310349</v>
      </c>
      <c r="I455" s="119"/>
      <c r="J455" s="119"/>
    </row>
    <row r="456" spans="1:10">
      <c r="A456" s="60" t="s">
        <v>1107</v>
      </c>
      <c r="B456" s="60">
        <v>57038</v>
      </c>
      <c r="C456" s="5">
        <v>2801.7327586206902</v>
      </c>
      <c r="D456" s="135"/>
      <c r="E456" s="32"/>
      <c r="F456" s="28"/>
      <c r="G456" s="57"/>
      <c r="H456" s="18">
        <f t="shared" si="7"/>
        <v>2801.7327586206902</v>
      </c>
      <c r="I456" s="119"/>
      <c r="J456" s="119"/>
    </row>
    <row r="457" spans="1:10">
      <c r="A457" s="60" t="s">
        <v>1107</v>
      </c>
      <c r="B457" s="60">
        <v>57039</v>
      </c>
      <c r="C457" s="5">
        <v>1506.8965517241381</v>
      </c>
      <c r="D457" s="135"/>
      <c r="E457" s="32"/>
      <c r="F457" s="28"/>
      <c r="G457" s="57"/>
      <c r="H457" s="18">
        <f t="shared" si="7"/>
        <v>1506.8965517241381</v>
      </c>
      <c r="I457" s="119"/>
      <c r="J457" s="119"/>
    </row>
    <row r="458" spans="1:10">
      <c r="A458" s="60" t="s">
        <v>1107</v>
      </c>
      <c r="B458" s="60">
        <v>57040</v>
      </c>
      <c r="C458" s="5">
        <v>1758.6206896551726</v>
      </c>
      <c r="D458" s="135"/>
      <c r="E458" s="32"/>
      <c r="F458" s="28"/>
      <c r="G458" s="57"/>
      <c r="H458" s="18">
        <f t="shared" si="7"/>
        <v>1758.6206896551726</v>
      </c>
      <c r="I458" s="119"/>
      <c r="J458" s="119"/>
    </row>
    <row r="459" spans="1:10">
      <c r="A459" s="60" t="s">
        <v>1107</v>
      </c>
      <c r="B459" s="60">
        <v>57041</v>
      </c>
      <c r="C459" s="5">
        <v>1007.7586206896552</v>
      </c>
      <c r="D459" s="135"/>
      <c r="E459" s="32"/>
      <c r="F459" s="28"/>
      <c r="G459" s="57"/>
      <c r="H459" s="18">
        <f t="shared" si="7"/>
        <v>1007.7586206896552</v>
      </c>
      <c r="I459" s="119"/>
      <c r="J459" s="119"/>
    </row>
    <row r="460" spans="1:10">
      <c r="A460" s="60" t="s">
        <v>1107</v>
      </c>
      <c r="B460" s="60">
        <v>57042</v>
      </c>
      <c r="C460" s="5">
        <v>3634.4827586206898</v>
      </c>
      <c r="D460" s="135"/>
      <c r="E460" s="32"/>
      <c r="F460" s="28"/>
      <c r="G460" s="57"/>
      <c r="H460" s="18">
        <f t="shared" si="7"/>
        <v>3634.4827586206898</v>
      </c>
      <c r="I460" s="119"/>
      <c r="J460" s="119"/>
    </row>
    <row r="461" spans="1:10">
      <c r="A461" s="60" t="s">
        <v>1107</v>
      </c>
      <c r="B461" s="60">
        <v>57043</v>
      </c>
      <c r="C461" s="5">
        <v>1007.7586206896552</v>
      </c>
      <c r="D461" s="135"/>
      <c r="E461" s="32"/>
      <c r="F461" s="28"/>
      <c r="G461" s="57"/>
      <c r="H461" s="18">
        <f t="shared" si="7"/>
        <v>1007.7586206896552</v>
      </c>
      <c r="I461" s="119"/>
      <c r="J461" s="119"/>
    </row>
    <row r="462" spans="1:10">
      <c r="A462" s="60" t="s">
        <v>1107</v>
      </c>
      <c r="B462" s="60">
        <v>57044</v>
      </c>
      <c r="C462" s="5">
        <v>1758.6120689655174</v>
      </c>
      <c r="D462" s="135"/>
      <c r="E462" s="32"/>
      <c r="F462" s="28"/>
      <c r="G462" s="57"/>
      <c r="H462" s="18">
        <f t="shared" si="7"/>
        <v>1758.6120689655174</v>
      </c>
      <c r="I462" s="119"/>
      <c r="J462" s="119"/>
    </row>
    <row r="463" spans="1:10">
      <c r="A463" s="60" t="s">
        <v>1107</v>
      </c>
      <c r="B463" s="60">
        <v>57045</v>
      </c>
      <c r="C463" s="5">
        <v>1698.2758620689656</v>
      </c>
      <c r="D463" s="135"/>
      <c r="E463" s="32"/>
      <c r="F463" s="28"/>
      <c r="G463" s="57"/>
      <c r="H463" s="18">
        <f t="shared" si="7"/>
        <v>1698.2758620689656</v>
      </c>
      <c r="I463" s="119"/>
      <c r="J463" s="119"/>
    </row>
    <row r="464" spans="1:10">
      <c r="A464" s="60" t="s">
        <v>1107</v>
      </c>
      <c r="B464" s="60">
        <v>57046</v>
      </c>
      <c r="C464" s="5">
        <v>1698.2758620689656</v>
      </c>
      <c r="D464" s="135"/>
      <c r="E464" s="32"/>
      <c r="F464" s="28"/>
      <c r="G464" s="57"/>
      <c r="H464" s="18">
        <f t="shared" si="7"/>
        <v>1698.2758620689656</v>
      </c>
      <c r="I464" s="119"/>
      <c r="J464" s="119"/>
    </row>
    <row r="465" spans="1:10">
      <c r="A465" s="60" t="s">
        <v>1107</v>
      </c>
      <c r="B465" s="60">
        <v>57047</v>
      </c>
      <c r="C465" s="5">
        <v>1007.7586206896552</v>
      </c>
      <c r="D465" s="135"/>
      <c r="E465" s="32"/>
      <c r="F465" s="28"/>
      <c r="G465" s="57"/>
      <c r="H465" s="18">
        <f t="shared" si="7"/>
        <v>1007.7586206896552</v>
      </c>
      <c r="I465" s="119"/>
      <c r="J465" s="119"/>
    </row>
    <row r="466" spans="1:10">
      <c r="A466" s="60" t="s">
        <v>1107</v>
      </c>
      <c r="B466" s="60">
        <v>57048</v>
      </c>
      <c r="C466" s="5">
        <v>2862.0689655172414</v>
      </c>
      <c r="D466" s="135"/>
      <c r="E466" s="32"/>
      <c r="F466" s="28"/>
      <c r="G466" s="57"/>
      <c r="H466" s="18">
        <f t="shared" si="7"/>
        <v>2862.0689655172414</v>
      </c>
      <c r="I466" s="119"/>
      <c r="J466" s="119"/>
    </row>
    <row r="467" spans="1:10">
      <c r="A467" s="60" t="s">
        <v>1107</v>
      </c>
      <c r="B467" s="60">
        <v>57049</v>
      </c>
      <c r="C467" s="5">
        <v>1007.7586206896552</v>
      </c>
      <c r="D467" s="135"/>
      <c r="E467" s="32"/>
      <c r="F467" s="28"/>
      <c r="G467" s="57"/>
      <c r="H467" s="18">
        <f t="shared" si="7"/>
        <v>1007.7586206896552</v>
      </c>
      <c r="I467" s="119"/>
      <c r="J467" s="119"/>
    </row>
    <row r="468" spans="1:10">
      <c r="A468" s="60" t="s">
        <v>1107</v>
      </c>
      <c r="B468" s="60">
        <v>57050</v>
      </c>
      <c r="C468" s="5">
        <v>400</v>
      </c>
      <c r="D468" s="135"/>
      <c r="E468" s="32"/>
      <c r="F468" s="28"/>
      <c r="G468" s="57"/>
      <c r="H468" s="18">
        <f t="shared" si="7"/>
        <v>400</v>
      </c>
      <c r="I468" s="119"/>
      <c r="J468" s="119"/>
    </row>
    <row r="469" spans="1:10">
      <c r="A469" s="60" t="s">
        <v>1107</v>
      </c>
      <c r="B469" s="60">
        <v>57051</v>
      </c>
      <c r="C469" s="5">
        <v>1124.1293103448277</v>
      </c>
      <c r="D469" s="135"/>
      <c r="E469" s="32"/>
      <c r="F469" s="28"/>
      <c r="G469" s="57"/>
      <c r="H469" s="18">
        <f t="shared" si="7"/>
        <v>1124.1293103448277</v>
      </c>
      <c r="I469" s="119"/>
      <c r="J469" s="119"/>
    </row>
    <row r="470" spans="1:10">
      <c r="A470" s="60" t="s">
        <v>1107</v>
      </c>
      <c r="B470" s="60">
        <v>57052</v>
      </c>
      <c r="C470" s="5">
        <v>1335.3534482758621</v>
      </c>
      <c r="D470" s="135"/>
      <c r="E470" s="32"/>
      <c r="F470" s="28"/>
      <c r="G470" s="57"/>
      <c r="H470" s="18">
        <f t="shared" si="7"/>
        <v>1335.3534482758621</v>
      </c>
      <c r="I470" s="119"/>
      <c r="J470" s="119"/>
    </row>
    <row r="471" spans="1:10">
      <c r="A471" s="60" t="s">
        <v>1107</v>
      </c>
      <c r="B471" s="60">
        <v>57053</v>
      </c>
      <c r="C471" s="5">
        <v>1007.7500000000001</v>
      </c>
      <c r="D471" s="135"/>
      <c r="E471" s="32"/>
      <c r="F471" s="28"/>
      <c r="G471" s="57"/>
      <c r="H471" s="18">
        <f t="shared" si="7"/>
        <v>1007.7500000000001</v>
      </c>
      <c r="I471" s="119"/>
      <c r="J471" s="119"/>
    </row>
    <row r="472" spans="1:10">
      <c r="A472" s="60" t="s">
        <v>1107</v>
      </c>
      <c r="B472" s="60">
        <v>57054</v>
      </c>
      <c r="C472" s="5">
        <v>2862.0603448275861</v>
      </c>
      <c r="D472" s="135"/>
      <c r="E472" s="32"/>
      <c r="F472" s="28"/>
      <c r="G472" s="57"/>
      <c r="H472" s="18">
        <f t="shared" si="7"/>
        <v>2862.0603448275861</v>
      </c>
      <c r="I472" s="119"/>
      <c r="J472" s="119"/>
    </row>
    <row r="473" spans="1:10">
      <c r="A473" s="60" t="s">
        <v>1107</v>
      </c>
      <c r="B473" s="60">
        <v>57055</v>
      </c>
      <c r="C473" s="5">
        <v>1671.5517241379312</v>
      </c>
      <c r="D473" s="135"/>
      <c r="E473" s="32"/>
      <c r="F473" s="28"/>
      <c r="G473" s="57"/>
      <c r="H473" s="18">
        <f t="shared" si="7"/>
        <v>1671.5517241379312</v>
      </c>
      <c r="I473" s="119"/>
      <c r="J473" s="119"/>
    </row>
    <row r="474" spans="1:10">
      <c r="A474" s="60" t="s">
        <v>1107</v>
      </c>
      <c r="B474" s="60">
        <v>57056</v>
      </c>
      <c r="C474" s="5">
        <v>3183.0258620689656</v>
      </c>
      <c r="D474" s="135"/>
      <c r="E474" s="32"/>
      <c r="F474" s="28"/>
      <c r="G474" s="57"/>
      <c r="H474" s="18">
        <f t="shared" si="7"/>
        <v>3183.0258620689656</v>
      </c>
      <c r="I474" s="119"/>
      <c r="J474" s="119"/>
    </row>
    <row r="475" spans="1:10">
      <c r="A475" s="60" t="s">
        <v>1107</v>
      </c>
      <c r="B475" s="60">
        <v>57057</v>
      </c>
      <c r="C475" s="5">
        <v>2470.7758620689656</v>
      </c>
      <c r="D475" s="135"/>
      <c r="E475" s="32"/>
      <c r="F475" s="28"/>
      <c r="G475" s="57"/>
      <c r="H475" s="18">
        <f t="shared" si="7"/>
        <v>2470.7758620689656</v>
      </c>
      <c r="I475" s="119"/>
      <c r="J475" s="119"/>
    </row>
    <row r="476" spans="1:10">
      <c r="A476" s="60" t="s">
        <v>1107</v>
      </c>
      <c r="B476" s="60">
        <v>57058</v>
      </c>
      <c r="C476" s="5">
        <v>1698.2758620689656</v>
      </c>
      <c r="D476" s="135"/>
      <c r="E476" s="32"/>
      <c r="F476" s="28"/>
      <c r="G476" s="57"/>
      <c r="H476" s="18">
        <f t="shared" si="7"/>
        <v>1698.2758620689656</v>
      </c>
      <c r="I476" s="119"/>
      <c r="J476" s="119"/>
    </row>
    <row r="477" spans="1:10">
      <c r="A477" s="60" t="s">
        <v>1107</v>
      </c>
      <c r="B477" s="60">
        <v>57059</v>
      </c>
      <c r="C477" s="5">
        <v>1698.2672413793105</v>
      </c>
      <c r="D477" s="135"/>
      <c r="E477" s="32"/>
      <c r="F477" s="28"/>
      <c r="G477" s="57"/>
      <c r="H477" s="18">
        <f t="shared" si="7"/>
        <v>1698.2672413793105</v>
      </c>
      <c r="I477" s="119"/>
      <c r="J477" s="119"/>
    </row>
    <row r="478" spans="1:10">
      <c r="A478" s="60" t="s">
        <v>1107</v>
      </c>
      <c r="B478" s="60">
        <v>57060</v>
      </c>
      <c r="C478" s="5">
        <v>1758.6206896551726</v>
      </c>
      <c r="D478" s="135"/>
      <c r="E478" s="32"/>
      <c r="F478" s="28"/>
      <c r="G478" s="57"/>
      <c r="H478" s="18">
        <f t="shared" si="7"/>
        <v>1758.6206896551726</v>
      </c>
      <c r="I478" s="119"/>
      <c r="J478" s="119"/>
    </row>
    <row r="479" spans="1:10">
      <c r="A479" s="60" t="s">
        <v>1107</v>
      </c>
      <c r="B479" s="60">
        <v>57061</v>
      </c>
      <c r="C479" s="5">
        <v>1939.6637931034486</v>
      </c>
      <c r="D479" s="135"/>
      <c r="E479" s="32"/>
      <c r="F479" s="28"/>
      <c r="G479" s="57"/>
      <c r="H479" s="18">
        <f t="shared" si="7"/>
        <v>1939.6637931034486</v>
      </c>
      <c r="I479" s="119"/>
      <c r="J479" s="119"/>
    </row>
    <row r="480" spans="1:10">
      <c r="A480" s="60" t="s">
        <v>1107</v>
      </c>
      <c r="B480" s="60">
        <v>57062</v>
      </c>
      <c r="C480" s="5">
        <v>1007.7586206896552</v>
      </c>
      <c r="D480" s="135"/>
      <c r="E480" s="32"/>
      <c r="F480" s="28"/>
      <c r="G480" s="57"/>
      <c r="H480" s="18">
        <f t="shared" si="7"/>
        <v>1007.7586206896552</v>
      </c>
      <c r="I480" s="119"/>
      <c r="J480" s="119"/>
    </row>
    <row r="481" spans="1:10">
      <c r="A481" s="60" t="s">
        <v>1107</v>
      </c>
      <c r="B481" s="60">
        <v>57063</v>
      </c>
      <c r="C481" s="5">
        <v>1309.4827586206898</v>
      </c>
      <c r="D481" s="135"/>
      <c r="E481" s="32"/>
      <c r="F481" s="28"/>
      <c r="G481" s="57"/>
      <c r="H481" s="18">
        <f t="shared" si="7"/>
        <v>1309.4827586206898</v>
      </c>
      <c r="I481" s="119"/>
      <c r="J481" s="119"/>
    </row>
    <row r="482" spans="1:10">
      <c r="A482" s="60" t="s">
        <v>1107</v>
      </c>
      <c r="B482" s="60">
        <v>57064</v>
      </c>
      <c r="C482" s="5">
        <v>2107.7586206896553</v>
      </c>
      <c r="D482" s="135"/>
      <c r="E482" s="32"/>
      <c r="F482" s="28"/>
      <c r="G482" s="57"/>
      <c r="H482" s="18">
        <f t="shared" si="7"/>
        <v>2107.7586206896553</v>
      </c>
      <c r="I482" s="119"/>
      <c r="J482" s="119"/>
    </row>
    <row r="483" spans="1:10">
      <c r="A483" s="60" t="s">
        <v>1107</v>
      </c>
      <c r="B483" s="60">
        <v>57065</v>
      </c>
      <c r="C483" s="5">
        <v>297.81896551724139</v>
      </c>
      <c r="D483" s="135"/>
      <c r="E483" s="32"/>
      <c r="F483" s="28"/>
      <c r="G483" s="57"/>
      <c r="H483" s="18">
        <f t="shared" si="7"/>
        <v>297.81896551724139</v>
      </c>
      <c r="I483" s="119"/>
      <c r="J483" s="119"/>
    </row>
    <row r="484" spans="1:10">
      <c r="A484" s="60" t="s">
        <v>1107</v>
      </c>
      <c r="B484" s="60">
        <v>57066</v>
      </c>
      <c r="C484" s="5">
        <v>1007.7586206896552</v>
      </c>
      <c r="D484" s="135"/>
      <c r="E484" s="32"/>
      <c r="F484" s="28"/>
      <c r="G484" s="57"/>
      <c r="H484" s="18">
        <f t="shared" si="7"/>
        <v>1007.7586206896552</v>
      </c>
      <c r="I484" s="119"/>
      <c r="J484" s="119"/>
    </row>
    <row r="485" spans="1:10">
      <c r="A485" s="60" t="s">
        <v>1107</v>
      </c>
      <c r="B485" s="60">
        <v>57067</v>
      </c>
      <c r="C485" s="5">
        <v>1207.7586206896553</v>
      </c>
      <c r="D485" s="135"/>
      <c r="E485" s="32"/>
      <c r="F485" s="28"/>
      <c r="G485" s="57"/>
      <c r="H485" s="18">
        <f t="shared" si="7"/>
        <v>1207.7586206896553</v>
      </c>
      <c r="I485" s="119"/>
      <c r="J485" s="119"/>
    </row>
    <row r="486" spans="1:10">
      <c r="A486" s="60" t="s">
        <v>1107</v>
      </c>
      <c r="B486" s="60">
        <v>57068</v>
      </c>
      <c r="C486" s="5">
        <v>7097.4137931034484</v>
      </c>
      <c r="D486" s="135"/>
      <c r="E486" s="32"/>
      <c r="F486" s="28"/>
      <c r="G486" s="57"/>
      <c r="H486" s="18">
        <f t="shared" si="7"/>
        <v>7097.4137931034484</v>
      </c>
      <c r="I486" s="119"/>
      <c r="J486" s="119"/>
    </row>
    <row r="487" spans="1:10">
      <c r="A487" s="60" t="s">
        <v>1107</v>
      </c>
      <c r="B487" s="60">
        <v>57069</v>
      </c>
      <c r="C487" s="5">
        <v>2792.2500000000005</v>
      </c>
      <c r="D487" s="135"/>
      <c r="E487" s="32"/>
      <c r="F487" s="28"/>
      <c r="G487" s="57"/>
      <c r="H487" s="18">
        <f t="shared" si="7"/>
        <v>2792.2500000000005</v>
      </c>
      <c r="I487" s="119"/>
      <c r="J487" s="119"/>
    </row>
    <row r="488" spans="1:10">
      <c r="A488" s="60" t="s">
        <v>1107</v>
      </c>
      <c r="B488" s="60">
        <v>57070</v>
      </c>
      <c r="C488" s="5">
        <v>7327.5862068965525</v>
      </c>
      <c r="D488" s="135"/>
      <c r="E488" s="32"/>
      <c r="F488" s="28"/>
      <c r="G488" s="57"/>
      <c r="H488" s="18">
        <f t="shared" si="7"/>
        <v>7327.5862068965525</v>
      </c>
      <c r="I488" s="119"/>
      <c r="J488" s="119"/>
    </row>
    <row r="489" spans="1:10">
      <c r="A489" s="60" t="s">
        <v>1107</v>
      </c>
      <c r="B489" s="60">
        <v>57071</v>
      </c>
      <c r="C489" s="5">
        <v>3849.1293103448274</v>
      </c>
      <c r="D489" s="135"/>
      <c r="E489" s="32"/>
      <c r="F489" s="28"/>
      <c r="G489" s="57"/>
      <c r="H489" s="18">
        <f t="shared" si="7"/>
        <v>3849.1293103448274</v>
      </c>
      <c r="I489" s="119"/>
      <c r="J489" s="119"/>
    </row>
    <row r="490" spans="1:10">
      <c r="A490" s="60" t="s">
        <v>1107</v>
      </c>
      <c r="B490" s="60">
        <v>57072</v>
      </c>
      <c r="C490" s="5">
        <v>2531.0258620689656</v>
      </c>
      <c r="D490" s="135"/>
      <c r="E490" s="32"/>
      <c r="F490" s="28"/>
      <c r="G490" s="57"/>
      <c r="H490" s="18">
        <f t="shared" si="7"/>
        <v>2531.0258620689656</v>
      </c>
      <c r="I490" s="119"/>
      <c r="J490" s="119"/>
    </row>
    <row r="491" spans="1:10">
      <c r="A491" s="60" t="s">
        <v>1107</v>
      </c>
      <c r="B491" s="60">
        <v>57073</v>
      </c>
      <c r="C491" s="5">
        <v>1007.7586206896552</v>
      </c>
      <c r="D491" s="135"/>
      <c r="E491" s="32"/>
      <c r="F491" s="28"/>
      <c r="G491" s="57"/>
      <c r="H491" s="18">
        <f t="shared" ref="H491:H554" si="8">+C491-F491</f>
        <v>1007.7586206896552</v>
      </c>
      <c r="I491" s="119"/>
      <c r="J491" s="119"/>
    </row>
    <row r="492" spans="1:10">
      <c r="A492" s="60" t="s">
        <v>1107</v>
      </c>
      <c r="B492" s="60">
        <v>57074</v>
      </c>
      <c r="C492" s="5">
        <v>947.42241379310349</v>
      </c>
      <c r="D492" s="135"/>
      <c r="E492" s="32"/>
      <c r="F492" s="28"/>
      <c r="G492" s="57"/>
      <c r="H492" s="18">
        <f t="shared" si="8"/>
        <v>947.42241379310349</v>
      </c>
      <c r="I492" s="119"/>
      <c r="J492" s="119"/>
    </row>
    <row r="493" spans="1:10">
      <c r="A493" s="60" t="s">
        <v>1107</v>
      </c>
      <c r="B493" s="60">
        <v>57075</v>
      </c>
      <c r="C493" s="5">
        <v>3978.4396551724139</v>
      </c>
      <c r="D493" s="135"/>
      <c r="E493" s="32"/>
      <c r="F493" s="28"/>
      <c r="G493" s="57"/>
      <c r="H493" s="18">
        <f t="shared" si="8"/>
        <v>3978.4396551724139</v>
      </c>
      <c r="I493" s="119"/>
      <c r="J493" s="119"/>
    </row>
    <row r="494" spans="1:10">
      <c r="A494" s="60" t="s">
        <v>1107</v>
      </c>
      <c r="B494" s="60">
        <v>57076</v>
      </c>
      <c r="C494" s="5">
        <v>7097.4137931034484</v>
      </c>
      <c r="D494" s="135"/>
      <c r="E494" s="32"/>
      <c r="F494" s="28"/>
      <c r="G494" s="57"/>
      <c r="H494" s="18">
        <f t="shared" si="8"/>
        <v>7097.4137931034484</v>
      </c>
      <c r="I494" s="119"/>
      <c r="J494" s="119"/>
    </row>
    <row r="495" spans="1:10">
      <c r="A495" s="60" t="s">
        <v>1107</v>
      </c>
      <c r="B495" s="60">
        <v>57077</v>
      </c>
      <c r="C495" s="5">
        <v>1007.7586206896552</v>
      </c>
      <c r="D495" s="135"/>
      <c r="E495" s="32"/>
      <c r="F495" s="28"/>
      <c r="G495" s="57"/>
      <c r="H495" s="18">
        <f t="shared" si="8"/>
        <v>1007.7586206896552</v>
      </c>
      <c r="I495" s="119"/>
      <c r="J495" s="119"/>
    </row>
    <row r="496" spans="1:10">
      <c r="A496" s="60" t="s">
        <v>1107</v>
      </c>
      <c r="B496" s="60">
        <v>57078</v>
      </c>
      <c r="C496" s="5">
        <v>1837.0689655172414</v>
      </c>
      <c r="D496" s="135"/>
      <c r="E496" s="32"/>
      <c r="F496" s="28"/>
      <c r="G496" s="57"/>
      <c r="H496" s="18">
        <f t="shared" si="8"/>
        <v>1837.0689655172414</v>
      </c>
      <c r="I496" s="119"/>
      <c r="J496" s="119"/>
    </row>
    <row r="497" spans="1:10">
      <c r="A497" s="60" t="s">
        <v>1107</v>
      </c>
      <c r="B497" s="60">
        <v>57079</v>
      </c>
      <c r="C497" s="5">
        <v>1300.1637931034484</v>
      </c>
      <c r="D497" s="135"/>
      <c r="E497" s="32"/>
      <c r="F497" s="28"/>
      <c r="G497" s="57"/>
      <c r="H497" s="18">
        <f t="shared" si="8"/>
        <v>1300.1637931034484</v>
      </c>
      <c r="I497" s="119"/>
      <c r="J497" s="119"/>
    </row>
    <row r="498" spans="1:10">
      <c r="A498" s="60" t="s">
        <v>1107</v>
      </c>
      <c r="B498" s="60">
        <v>57080</v>
      </c>
      <c r="C498" s="5">
        <v>406.19827586206901</v>
      </c>
      <c r="D498" s="135"/>
      <c r="E498" s="32"/>
      <c r="F498" s="28"/>
      <c r="G498" s="57"/>
      <c r="H498" s="18">
        <f t="shared" si="8"/>
        <v>406.19827586206901</v>
      </c>
      <c r="I498" s="119"/>
      <c r="J498" s="119"/>
    </row>
    <row r="499" spans="1:10">
      <c r="A499" s="60" t="s">
        <v>1107</v>
      </c>
      <c r="B499" s="60">
        <v>57081</v>
      </c>
      <c r="C499" s="5">
        <v>180.00000000000003</v>
      </c>
      <c r="D499" s="135"/>
      <c r="E499" s="32"/>
      <c r="F499" s="28"/>
      <c r="G499" s="57"/>
      <c r="H499" s="18">
        <f t="shared" si="8"/>
        <v>180.00000000000003</v>
      </c>
      <c r="I499" s="119"/>
      <c r="J499" s="119"/>
    </row>
    <row r="500" spans="1:10">
      <c r="A500" s="60" t="s">
        <v>1107</v>
      </c>
      <c r="B500" s="60">
        <v>57082</v>
      </c>
      <c r="C500" s="5">
        <v>948.62068965517255</v>
      </c>
      <c r="D500" s="135"/>
      <c r="E500" s="32"/>
      <c r="F500" s="28"/>
      <c r="G500" s="57"/>
      <c r="H500" s="18">
        <f t="shared" si="8"/>
        <v>948.62068965517255</v>
      </c>
      <c r="I500" s="119"/>
      <c r="J500" s="119"/>
    </row>
    <row r="501" spans="1:10">
      <c r="A501" s="60" t="s">
        <v>1107</v>
      </c>
      <c r="B501" s="60">
        <v>57083</v>
      </c>
      <c r="C501" s="5">
        <v>180.00000000000003</v>
      </c>
      <c r="D501" s="135"/>
      <c r="E501" s="32"/>
      <c r="F501" s="28"/>
      <c r="G501" s="57"/>
      <c r="H501" s="18">
        <f t="shared" si="8"/>
        <v>180.00000000000003</v>
      </c>
      <c r="I501" s="119"/>
      <c r="J501" s="119"/>
    </row>
    <row r="502" spans="1:10">
      <c r="A502" s="60" t="s">
        <v>1107</v>
      </c>
      <c r="B502" s="60">
        <v>57084</v>
      </c>
      <c r="C502" s="5">
        <v>180.00000000000003</v>
      </c>
      <c r="D502" s="135"/>
      <c r="E502" s="32"/>
      <c r="F502" s="28"/>
      <c r="G502" s="57"/>
      <c r="H502" s="18">
        <f t="shared" si="8"/>
        <v>180.00000000000003</v>
      </c>
      <c r="I502" s="119"/>
      <c r="J502" s="119"/>
    </row>
    <row r="503" spans="1:10">
      <c r="A503" s="60" t="s">
        <v>1107</v>
      </c>
      <c r="B503" s="60">
        <v>57085</v>
      </c>
      <c r="C503" s="5">
        <v>2306.2241379310344</v>
      </c>
      <c r="D503" s="135"/>
      <c r="E503" s="32"/>
      <c r="F503" s="28"/>
      <c r="G503" s="57"/>
      <c r="H503" s="18">
        <f t="shared" si="8"/>
        <v>2306.2241379310344</v>
      </c>
      <c r="I503" s="119"/>
      <c r="J503" s="119"/>
    </row>
    <row r="504" spans="1:10">
      <c r="A504" s="60" t="s">
        <v>1107</v>
      </c>
      <c r="B504" s="60">
        <v>57086</v>
      </c>
      <c r="C504" s="5">
        <v>135</v>
      </c>
      <c r="D504" s="135"/>
      <c r="E504" s="32"/>
      <c r="F504" s="28"/>
      <c r="G504" s="57"/>
      <c r="H504" s="18">
        <f t="shared" si="8"/>
        <v>135</v>
      </c>
      <c r="I504" s="119"/>
      <c r="J504" s="119"/>
    </row>
    <row r="505" spans="1:10">
      <c r="A505" s="60" t="s">
        <v>1107</v>
      </c>
      <c r="B505" s="60">
        <v>57087</v>
      </c>
      <c r="C505" s="5">
        <v>4095</v>
      </c>
      <c r="D505" s="135"/>
      <c r="E505" s="32"/>
      <c r="F505" s="28"/>
      <c r="G505" s="57"/>
      <c r="H505" s="18">
        <f t="shared" si="8"/>
        <v>4095</v>
      </c>
      <c r="I505" s="119"/>
      <c r="J505" s="119"/>
    </row>
    <row r="506" spans="1:10">
      <c r="A506" s="60" t="s">
        <v>1107</v>
      </c>
      <c r="B506" s="60">
        <v>57088</v>
      </c>
      <c r="C506" s="5">
        <v>2120.6896551724139</v>
      </c>
      <c r="D506" s="135"/>
      <c r="E506" s="32"/>
      <c r="F506" s="28"/>
      <c r="G506" s="57"/>
      <c r="H506" s="18">
        <f t="shared" si="8"/>
        <v>2120.6896551724139</v>
      </c>
      <c r="I506" s="119"/>
      <c r="J506" s="119"/>
    </row>
    <row r="507" spans="1:10">
      <c r="A507" s="60" t="s">
        <v>1107</v>
      </c>
      <c r="B507" s="60">
        <v>57089</v>
      </c>
      <c r="C507" s="5">
        <v>1007.7586206896552</v>
      </c>
      <c r="D507" s="135"/>
      <c r="E507" s="32"/>
      <c r="F507" s="28"/>
      <c r="G507" s="57"/>
      <c r="H507" s="18">
        <f t="shared" si="8"/>
        <v>1007.7586206896552</v>
      </c>
      <c r="I507" s="119"/>
      <c r="J507" s="119"/>
    </row>
    <row r="508" spans="1:10">
      <c r="A508" s="60" t="s">
        <v>1107</v>
      </c>
      <c r="B508" s="60">
        <v>57090</v>
      </c>
      <c r="C508" s="5">
        <v>947.42241379310349</v>
      </c>
      <c r="D508" s="135"/>
      <c r="E508" s="32"/>
      <c r="F508" s="28"/>
      <c r="G508" s="57"/>
      <c r="H508" s="18">
        <f t="shared" si="8"/>
        <v>947.42241379310349</v>
      </c>
      <c r="I508" s="119"/>
      <c r="J508" s="119"/>
    </row>
    <row r="509" spans="1:10">
      <c r="A509" s="60" t="s">
        <v>1107</v>
      </c>
      <c r="B509" s="60">
        <v>57091</v>
      </c>
      <c r="C509" s="5">
        <v>3654.3103448275865</v>
      </c>
      <c r="D509" s="135"/>
      <c r="E509" s="32"/>
      <c r="F509" s="28"/>
      <c r="G509" s="57"/>
      <c r="H509" s="18">
        <f t="shared" si="8"/>
        <v>3654.3103448275865</v>
      </c>
      <c r="I509" s="119"/>
      <c r="J509" s="119"/>
    </row>
    <row r="510" spans="1:10">
      <c r="A510" s="60" t="s">
        <v>1107</v>
      </c>
      <c r="B510" s="60">
        <v>57092</v>
      </c>
      <c r="C510" s="5">
        <v>1007.7586206896552</v>
      </c>
      <c r="D510" s="135"/>
      <c r="E510" s="32"/>
      <c r="F510" s="28"/>
      <c r="G510" s="57"/>
      <c r="H510" s="18">
        <f t="shared" si="8"/>
        <v>1007.7586206896552</v>
      </c>
      <c r="I510" s="119"/>
      <c r="J510" s="119"/>
    </row>
    <row r="511" spans="1:10">
      <c r="A511" s="60" t="s">
        <v>1107</v>
      </c>
      <c r="B511" s="60">
        <v>57093</v>
      </c>
      <c r="C511" s="5">
        <v>2792.2327586206898</v>
      </c>
      <c r="D511" s="135"/>
      <c r="E511" s="32"/>
      <c r="F511" s="28"/>
      <c r="G511" s="57"/>
      <c r="H511" s="18">
        <f t="shared" si="8"/>
        <v>2792.2327586206898</v>
      </c>
      <c r="I511" s="119"/>
      <c r="J511" s="119"/>
    </row>
    <row r="512" spans="1:10">
      <c r="A512" s="60" t="s">
        <v>1107</v>
      </c>
      <c r="B512" s="60">
        <v>57094</v>
      </c>
      <c r="C512" s="5">
        <v>947.42241379310349</v>
      </c>
      <c r="D512" s="135"/>
      <c r="E512" s="32"/>
      <c r="F512" s="28"/>
      <c r="G512" s="57"/>
      <c r="H512" s="18">
        <f t="shared" si="8"/>
        <v>947.42241379310349</v>
      </c>
      <c r="I512" s="119"/>
      <c r="J512" s="119"/>
    </row>
    <row r="513" spans="1:10">
      <c r="A513" s="60" t="s">
        <v>1107</v>
      </c>
      <c r="B513" s="60">
        <v>57095</v>
      </c>
      <c r="C513" s="5">
        <v>947.43103448275872</v>
      </c>
      <c r="D513" s="135"/>
      <c r="E513" s="32"/>
      <c r="F513" s="28"/>
      <c r="G513" s="57"/>
      <c r="H513" s="18">
        <f t="shared" si="8"/>
        <v>947.43103448275872</v>
      </c>
      <c r="I513" s="119"/>
      <c r="J513" s="119"/>
    </row>
    <row r="514" spans="1:10">
      <c r="A514" s="60" t="s">
        <v>1107</v>
      </c>
      <c r="B514" s="60">
        <v>57096</v>
      </c>
      <c r="C514" s="5">
        <v>1007.7586206896552</v>
      </c>
      <c r="D514" s="135"/>
      <c r="E514" s="32"/>
      <c r="F514" s="28"/>
      <c r="G514" s="57"/>
      <c r="H514" s="18">
        <f t="shared" si="8"/>
        <v>1007.7586206896552</v>
      </c>
      <c r="I514" s="119"/>
      <c r="J514" s="119"/>
    </row>
    <row r="515" spans="1:10">
      <c r="A515" s="60" t="s">
        <v>1107</v>
      </c>
      <c r="B515" s="60">
        <v>57097</v>
      </c>
      <c r="C515" s="5">
        <v>1007.7586206896552</v>
      </c>
      <c r="D515" s="135"/>
      <c r="E515" s="32"/>
      <c r="F515" s="28"/>
      <c r="G515" s="57"/>
      <c r="H515" s="18">
        <f t="shared" si="8"/>
        <v>1007.7586206896552</v>
      </c>
      <c r="I515" s="119"/>
      <c r="J515" s="119"/>
    </row>
    <row r="516" spans="1:10">
      <c r="A516" s="60" t="s">
        <v>1107</v>
      </c>
      <c r="B516" s="60">
        <v>57098</v>
      </c>
      <c r="C516" s="5">
        <v>1780.2500000000002</v>
      </c>
      <c r="D516" s="135"/>
      <c r="E516" s="32"/>
      <c r="F516" s="28"/>
      <c r="G516" s="57"/>
      <c r="H516" s="18">
        <f t="shared" si="8"/>
        <v>1780.2500000000002</v>
      </c>
      <c r="I516" s="119"/>
      <c r="J516" s="119"/>
    </row>
    <row r="517" spans="1:10">
      <c r="A517" s="60" t="s">
        <v>1107</v>
      </c>
      <c r="B517" s="60">
        <v>57099</v>
      </c>
      <c r="C517" s="5">
        <v>1701.0172413793105</v>
      </c>
      <c r="D517" s="135"/>
      <c r="E517" s="32"/>
      <c r="F517" s="28"/>
      <c r="G517" s="57"/>
      <c r="H517" s="18">
        <f t="shared" si="8"/>
        <v>1701.0172413793105</v>
      </c>
      <c r="I517" s="119"/>
      <c r="J517" s="119"/>
    </row>
    <row r="518" spans="1:10">
      <c r="A518" s="60" t="s">
        <v>1107</v>
      </c>
      <c r="B518" s="60">
        <v>57100</v>
      </c>
      <c r="C518" s="5">
        <v>1698.2758620689656</v>
      </c>
      <c r="D518" s="135"/>
      <c r="E518" s="32"/>
      <c r="F518" s="28"/>
      <c r="G518" s="57"/>
      <c r="H518" s="18">
        <f t="shared" si="8"/>
        <v>1698.2758620689656</v>
      </c>
      <c r="I518" s="119"/>
      <c r="J518" s="119"/>
    </row>
    <row r="519" spans="1:10">
      <c r="A519" s="60" t="s">
        <v>1107</v>
      </c>
      <c r="B519" s="60">
        <v>57101</v>
      </c>
      <c r="C519" s="5">
        <v>3788.8017241379316</v>
      </c>
      <c r="D519" s="135"/>
      <c r="E519" s="32"/>
      <c r="F519" s="28"/>
      <c r="G519" s="57"/>
      <c r="H519" s="18">
        <f t="shared" si="8"/>
        <v>3788.8017241379316</v>
      </c>
      <c r="I519" s="119"/>
      <c r="J519" s="119"/>
    </row>
    <row r="520" spans="1:10">
      <c r="A520" s="60" t="s">
        <v>1107</v>
      </c>
      <c r="B520" s="60">
        <v>57102</v>
      </c>
      <c r="C520" s="5">
        <v>3387.3879310344828</v>
      </c>
      <c r="D520" s="135"/>
      <c r="E520" s="32"/>
      <c r="F520" s="28"/>
      <c r="G520" s="57"/>
      <c r="H520" s="18">
        <f t="shared" si="8"/>
        <v>3387.3879310344828</v>
      </c>
      <c r="I520" s="119"/>
      <c r="J520" s="119"/>
    </row>
    <row r="521" spans="1:10">
      <c r="A521" s="60" t="s">
        <v>1107</v>
      </c>
      <c r="B521" s="60">
        <v>57103</v>
      </c>
      <c r="C521" s="5">
        <v>1007.7586206896552</v>
      </c>
      <c r="D521" s="135"/>
      <c r="E521" s="32"/>
      <c r="F521" s="28"/>
      <c r="G521" s="57"/>
      <c r="H521" s="18">
        <f t="shared" si="8"/>
        <v>1007.7586206896552</v>
      </c>
      <c r="I521" s="119"/>
      <c r="J521" s="119"/>
    </row>
    <row r="522" spans="1:10">
      <c r="A522" s="60" t="s">
        <v>1107</v>
      </c>
      <c r="B522" s="60">
        <v>57104</v>
      </c>
      <c r="C522" s="5">
        <v>1007.7586206896552</v>
      </c>
      <c r="D522" s="135"/>
      <c r="E522" s="32"/>
      <c r="F522" s="28"/>
      <c r="G522" s="57"/>
      <c r="H522" s="18">
        <f t="shared" si="8"/>
        <v>1007.7586206896552</v>
      </c>
      <c r="I522" s="119"/>
      <c r="J522" s="119"/>
    </row>
    <row r="523" spans="1:10">
      <c r="A523" s="60" t="s">
        <v>1107</v>
      </c>
      <c r="B523" s="60">
        <v>57105</v>
      </c>
      <c r="C523" s="5">
        <v>1125</v>
      </c>
      <c r="D523" s="135"/>
      <c r="E523" s="32"/>
      <c r="F523" s="28"/>
      <c r="G523" s="57"/>
      <c r="H523" s="18">
        <f t="shared" si="8"/>
        <v>1125</v>
      </c>
      <c r="I523" s="119"/>
      <c r="J523" s="119"/>
    </row>
    <row r="524" spans="1:10">
      <c r="A524" s="60" t="s">
        <v>1107</v>
      </c>
      <c r="B524" s="60">
        <v>57106</v>
      </c>
      <c r="C524" s="5">
        <v>1758.6206896551726</v>
      </c>
      <c r="D524" s="135"/>
      <c r="E524" s="32"/>
      <c r="F524" s="28"/>
      <c r="G524" s="57"/>
      <c r="H524" s="18">
        <f t="shared" si="8"/>
        <v>1758.6206896551726</v>
      </c>
      <c r="I524" s="119"/>
      <c r="J524" s="119"/>
    </row>
    <row r="525" spans="1:10">
      <c r="A525" s="60" t="s">
        <v>1107</v>
      </c>
      <c r="B525" s="60">
        <v>57107</v>
      </c>
      <c r="C525" s="5">
        <v>1007.7500000000001</v>
      </c>
      <c r="D525" s="135"/>
      <c r="E525" s="32"/>
      <c r="F525" s="28"/>
      <c r="G525" s="57"/>
      <c r="H525" s="18">
        <f t="shared" si="8"/>
        <v>1007.7500000000001</v>
      </c>
      <c r="I525" s="119"/>
      <c r="J525" s="119"/>
    </row>
    <row r="526" spans="1:10">
      <c r="A526" s="60" t="s">
        <v>1107</v>
      </c>
      <c r="B526" s="60">
        <v>57108</v>
      </c>
      <c r="C526" s="5">
        <v>2862.0603448275861</v>
      </c>
      <c r="D526" s="135"/>
      <c r="E526" s="32"/>
      <c r="F526" s="28"/>
      <c r="G526" s="57"/>
      <c r="H526" s="18">
        <f t="shared" si="8"/>
        <v>2862.0603448275861</v>
      </c>
      <c r="I526" s="119"/>
      <c r="J526" s="119"/>
    </row>
    <row r="527" spans="1:10">
      <c r="A527" s="60" t="s">
        <v>1107</v>
      </c>
      <c r="B527" s="60">
        <v>57109</v>
      </c>
      <c r="C527" s="5">
        <v>1698.2758620689656</v>
      </c>
      <c r="D527" s="135"/>
      <c r="E527" s="32"/>
      <c r="F527" s="28"/>
      <c r="G527" s="57"/>
      <c r="H527" s="18">
        <f t="shared" si="8"/>
        <v>1698.2758620689656</v>
      </c>
      <c r="I527" s="119"/>
      <c r="J527" s="119"/>
    </row>
    <row r="528" spans="1:10">
      <c r="A528" s="60" t="s">
        <v>1107</v>
      </c>
      <c r="B528" s="60">
        <v>57110</v>
      </c>
      <c r="C528" s="5">
        <v>4642.4913793103451</v>
      </c>
      <c r="D528" s="135"/>
      <c r="E528" s="32"/>
      <c r="F528" s="28"/>
      <c r="G528" s="57"/>
      <c r="H528" s="18">
        <f t="shared" si="8"/>
        <v>4642.4913793103451</v>
      </c>
      <c r="I528" s="119"/>
      <c r="J528" s="119"/>
    </row>
    <row r="529" spans="1:10">
      <c r="A529" s="60" t="s">
        <v>1107</v>
      </c>
      <c r="B529" s="60">
        <v>57111</v>
      </c>
      <c r="C529" s="5">
        <v>3555.3103448275865</v>
      </c>
      <c r="D529" s="135"/>
      <c r="E529" s="32"/>
      <c r="F529" s="28"/>
      <c r="G529" s="57"/>
      <c r="H529" s="18">
        <f t="shared" si="8"/>
        <v>3555.3103448275865</v>
      </c>
      <c r="I529" s="119"/>
      <c r="J529" s="119"/>
    </row>
    <row r="530" spans="1:10">
      <c r="A530" s="60" t="s">
        <v>1107</v>
      </c>
      <c r="B530" s="60">
        <v>57112</v>
      </c>
      <c r="C530" s="5">
        <v>947.43103448275872</v>
      </c>
      <c r="D530" s="135"/>
      <c r="E530" s="32"/>
      <c r="F530" s="28"/>
      <c r="G530" s="57"/>
      <c r="H530" s="18">
        <f t="shared" si="8"/>
        <v>947.43103448275872</v>
      </c>
      <c r="I530" s="119"/>
      <c r="J530" s="119"/>
    </row>
    <row r="531" spans="1:10">
      <c r="A531" s="60" t="s">
        <v>1107</v>
      </c>
      <c r="B531" s="60">
        <v>57113</v>
      </c>
      <c r="C531" s="5">
        <v>3163.620689655173</v>
      </c>
      <c r="D531" s="135"/>
      <c r="E531" s="32"/>
      <c r="F531" s="28"/>
      <c r="G531" s="57"/>
      <c r="H531" s="18">
        <f t="shared" si="8"/>
        <v>3163.620689655173</v>
      </c>
      <c r="I531" s="119"/>
      <c r="J531" s="119"/>
    </row>
    <row r="532" spans="1:10">
      <c r="A532" s="60" t="s">
        <v>1107</v>
      </c>
      <c r="B532" s="60">
        <v>57114</v>
      </c>
      <c r="C532" s="5">
        <v>1007.7586206896552</v>
      </c>
      <c r="D532" s="135"/>
      <c r="E532" s="32"/>
      <c r="F532" s="28"/>
      <c r="G532" s="57"/>
      <c r="H532" s="18">
        <f t="shared" si="8"/>
        <v>1007.7586206896552</v>
      </c>
      <c r="I532" s="119"/>
      <c r="J532" s="119"/>
    </row>
    <row r="533" spans="1:10">
      <c r="A533" s="60" t="s">
        <v>1107</v>
      </c>
      <c r="B533" s="60">
        <v>57115</v>
      </c>
      <c r="C533" s="5">
        <v>2086.2068965517242</v>
      </c>
      <c r="D533" s="135"/>
      <c r="E533" s="32"/>
      <c r="F533" s="28"/>
      <c r="G533" s="57"/>
      <c r="H533" s="18">
        <f t="shared" si="8"/>
        <v>2086.2068965517242</v>
      </c>
      <c r="I533" s="119"/>
      <c r="J533" s="119"/>
    </row>
    <row r="534" spans="1:10">
      <c r="A534" s="60" t="s">
        <v>1107</v>
      </c>
      <c r="B534" s="60">
        <v>57116</v>
      </c>
      <c r="C534" s="5">
        <v>3675.0689655172414</v>
      </c>
      <c r="D534" s="135"/>
      <c r="E534" s="32"/>
      <c r="F534" s="28"/>
      <c r="G534" s="57"/>
      <c r="H534" s="18">
        <f t="shared" si="8"/>
        <v>3675.0689655172414</v>
      </c>
      <c r="I534" s="119"/>
      <c r="J534" s="119"/>
    </row>
    <row r="535" spans="1:10">
      <c r="A535" s="60" t="s">
        <v>1107</v>
      </c>
      <c r="B535" s="60">
        <v>57117</v>
      </c>
      <c r="C535" s="5">
        <v>1607.7586206896553</v>
      </c>
      <c r="D535" s="135"/>
      <c r="E535" s="32"/>
      <c r="F535" s="28"/>
      <c r="G535" s="57"/>
      <c r="H535" s="18">
        <f t="shared" si="8"/>
        <v>1607.7586206896553</v>
      </c>
      <c r="I535" s="119"/>
      <c r="J535" s="119"/>
    </row>
    <row r="536" spans="1:10">
      <c r="A536" s="60" t="s">
        <v>1107</v>
      </c>
      <c r="B536" s="60">
        <v>57118</v>
      </c>
      <c r="C536" s="5">
        <v>3675.0689655172414</v>
      </c>
      <c r="D536" s="135"/>
      <c r="E536" s="32"/>
      <c r="F536" s="28"/>
      <c r="G536" s="57"/>
      <c r="H536" s="18">
        <f t="shared" si="8"/>
        <v>3675.0689655172414</v>
      </c>
      <c r="I536" s="119"/>
      <c r="J536" s="119"/>
    </row>
    <row r="537" spans="1:10">
      <c r="A537" s="60" t="s">
        <v>1107</v>
      </c>
      <c r="B537" s="60">
        <v>57119</v>
      </c>
      <c r="C537" s="5">
        <v>6000</v>
      </c>
      <c r="D537" s="135"/>
      <c r="E537" s="32"/>
      <c r="F537" s="28"/>
      <c r="G537" s="57"/>
      <c r="H537" s="18">
        <f t="shared" si="8"/>
        <v>6000</v>
      </c>
      <c r="I537" s="119"/>
      <c r="J537" s="119"/>
    </row>
    <row r="538" spans="1:10">
      <c r="A538" s="60" t="s">
        <v>1107</v>
      </c>
      <c r="B538" s="60">
        <v>57120</v>
      </c>
      <c r="C538" s="5">
        <v>947.42241379310349</v>
      </c>
      <c r="D538" s="135"/>
      <c r="E538" s="32"/>
      <c r="F538" s="28"/>
      <c r="G538" s="57"/>
      <c r="H538" s="18">
        <f t="shared" si="8"/>
        <v>947.42241379310349</v>
      </c>
      <c r="I538" s="119"/>
      <c r="J538" s="119"/>
    </row>
    <row r="539" spans="1:10">
      <c r="A539" s="60" t="s">
        <v>1107</v>
      </c>
      <c r="B539" s="60">
        <v>57121</v>
      </c>
      <c r="C539" s="5">
        <v>5547.6896551724139</v>
      </c>
      <c r="D539" s="135"/>
      <c r="E539" s="32"/>
      <c r="F539" s="28"/>
      <c r="G539" s="57"/>
      <c r="H539" s="18">
        <f t="shared" si="8"/>
        <v>5547.6896551724139</v>
      </c>
      <c r="I539" s="119"/>
      <c r="J539" s="119"/>
    </row>
    <row r="540" spans="1:10">
      <c r="A540" s="60" t="s">
        <v>1107</v>
      </c>
      <c r="B540" s="60">
        <v>57122</v>
      </c>
      <c r="C540" s="5">
        <v>3849.1379310344832</v>
      </c>
      <c r="D540" s="135"/>
      <c r="E540" s="32"/>
      <c r="F540" s="28"/>
      <c r="G540" s="57"/>
      <c r="H540" s="18">
        <f t="shared" si="8"/>
        <v>3849.1379310344832</v>
      </c>
      <c r="I540" s="119"/>
      <c r="J540" s="119"/>
    </row>
    <row r="541" spans="1:10">
      <c r="A541" s="60" t="s">
        <v>1107</v>
      </c>
      <c r="B541" s="60">
        <v>57123</v>
      </c>
      <c r="C541" s="5">
        <v>400.00862068965517</v>
      </c>
      <c r="D541" s="135"/>
      <c r="E541" s="32"/>
      <c r="F541" s="28"/>
      <c r="G541" s="57"/>
      <c r="H541" s="18">
        <f t="shared" si="8"/>
        <v>400.00862068965517</v>
      </c>
      <c r="I541" s="119"/>
      <c r="J541" s="119"/>
    </row>
    <row r="542" spans="1:10">
      <c r="A542" s="60" t="s">
        <v>1107</v>
      </c>
      <c r="B542" s="60">
        <v>57124</v>
      </c>
      <c r="C542" s="5">
        <v>1320.0000000000002</v>
      </c>
      <c r="D542" s="135"/>
      <c r="E542" s="32"/>
      <c r="F542" s="28"/>
      <c r="G542" s="57"/>
      <c r="H542" s="18">
        <f t="shared" si="8"/>
        <v>1320.0000000000002</v>
      </c>
      <c r="I542" s="119"/>
      <c r="J542" s="119"/>
    </row>
    <row r="543" spans="1:10">
      <c r="A543" s="60" t="s">
        <v>1107</v>
      </c>
      <c r="B543" s="60">
        <v>57125</v>
      </c>
      <c r="C543" s="5">
        <v>2090</v>
      </c>
      <c r="D543" s="135"/>
      <c r="E543" s="32"/>
      <c r="F543" s="28"/>
      <c r="G543" s="57"/>
      <c r="H543" s="18">
        <f t="shared" si="8"/>
        <v>2090</v>
      </c>
      <c r="I543" s="119"/>
      <c r="J543" s="119"/>
    </row>
    <row r="544" spans="1:10">
      <c r="A544" s="60" t="s">
        <v>1107</v>
      </c>
      <c r="B544" s="60">
        <v>57126</v>
      </c>
      <c r="C544" s="5">
        <v>2086.2068965517242</v>
      </c>
      <c r="D544" s="135"/>
      <c r="E544" s="32"/>
      <c r="F544" s="28"/>
      <c r="G544" s="57"/>
      <c r="H544" s="18">
        <f t="shared" si="8"/>
        <v>2086.2068965517242</v>
      </c>
      <c r="I544" s="119"/>
      <c r="J544" s="119"/>
    </row>
    <row r="545" spans="1:10">
      <c r="A545" s="60" t="s">
        <v>1107</v>
      </c>
      <c r="B545" s="60">
        <v>57127</v>
      </c>
      <c r="C545" s="5">
        <v>2311.0086206896553</v>
      </c>
      <c r="D545" s="135"/>
      <c r="E545" s="32"/>
      <c r="F545" s="28"/>
      <c r="G545" s="57"/>
      <c r="H545" s="18">
        <f t="shared" si="8"/>
        <v>2311.0086206896553</v>
      </c>
      <c r="I545" s="119"/>
      <c r="J545" s="119"/>
    </row>
    <row r="546" spans="1:10">
      <c r="A546" s="60" t="s">
        <v>1107</v>
      </c>
      <c r="B546" s="60">
        <v>57128</v>
      </c>
      <c r="C546" s="5">
        <v>1007.7500000000001</v>
      </c>
      <c r="D546" s="135"/>
      <c r="E546" s="32"/>
      <c r="F546" s="28"/>
      <c r="G546" s="57"/>
      <c r="H546" s="18">
        <f t="shared" si="8"/>
        <v>1007.7500000000001</v>
      </c>
      <c r="I546" s="119"/>
      <c r="J546" s="119"/>
    </row>
    <row r="547" spans="1:10">
      <c r="A547" s="60" t="s">
        <v>1107</v>
      </c>
      <c r="B547" s="60">
        <v>57129</v>
      </c>
      <c r="C547" s="5">
        <v>2801.7241379310349</v>
      </c>
      <c r="D547" s="135"/>
      <c r="E547" s="32"/>
      <c r="F547" s="28"/>
      <c r="G547" s="57"/>
      <c r="H547" s="18">
        <f t="shared" si="8"/>
        <v>2801.7241379310349</v>
      </c>
      <c r="I547" s="119"/>
      <c r="J547" s="119"/>
    </row>
    <row r="548" spans="1:10">
      <c r="A548" s="60" t="s">
        <v>1107</v>
      </c>
      <c r="B548" s="60">
        <v>57130</v>
      </c>
      <c r="C548" s="5">
        <v>1007.7586206896552</v>
      </c>
      <c r="D548" s="135"/>
      <c r="E548" s="32"/>
      <c r="F548" s="28"/>
      <c r="G548" s="57"/>
      <c r="H548" s="18">
        <f t="shared" si="8"/>
        <v>1007.7586206896552</v>
      </c>
      <c r="I548" s="119"/>
      <c r="J548" s="119"/>
    </row>
    <row r="549" spans="1:10">
      <c r="A549" s="60" t="s">
        <v>1107</v>
      </c>
      <c r="B549" s="60">
        <v>57131</v>
      </c>
      <c r="C549" s="5">
        <v>1007.7500000000001</v>
      </c>
      <c r="D549" s="135"/>
      <c r="E549" s="32"/>
      <c r="F549" s="28"/>
      <c r="G549" s="57"/>
      <c r="H549" s="18">
        <f t="shared" si="8"/>
        <v>1007.7500000000001</v>
      </c>
      <c r="I549" s="119"/>
      <c r="J549" s="119"/>
    </row>
    <row r="550" spans="1:10">
      <c r="A550" s="60" t="s">
        <v>1107</v>
      </c>
      <c r="B550" s="60">
        <v>57132</v>
      </c>
      <c r="C550" s="5">
        <v>1698.2758620689656</v>
      </c>
      <c r="D550" s="135"/>
      <c r="E550" s="32"/>
      <c r="F550" s="28"/>
      <c r="G550" s="57"/>
      <c r="H550" s="18">
        <f t="shared" si="8"/>
        <v>1698.2758620689656</v>
      </c>
      <c r="I550" s="119"/>
      <c r="J550" s="119"/>
    </row>
    <row r="551" spans="1:10">
      <c r="A551" s="60" t="s">
        <v>1107</v>
      </c>
      <c r="B551" s="60">
        <v>57133</v>
      </c>
      <c r="C551" s="5">
        <v>947.43103448275872</v>
      </c>
      <c r="D551" s="135"/>
      <c r="E551" s="32"/>
      <c r="F551" s="28"/>
      <c r="G551" s="57"/>
      <c r="H551" s="18">
        <f t="shared" si="8"/>
        <v>947.43103448275872</v>
      </c>
      <c r="I551" s="119"/>
      <c r="J551" s="119"/>
    </row>
    <row r="552" spans="1:10">
      <c r="A552" s="60" t="s">
        <v>1107</v>
      </c>
      <c r="B552" s="60">
        <v>57134</v>
      </c>
      <c r="C552" s="5">
        <v>180.00000000000003</v>
      </c>
      <c r="D552" s="135"/>
      <c r="E552" s="32"/>
      <c r="F552" s="28"/>
      <c r="G552" s="57"/>
      <c r="H552" s="18">
        <f t="shared" si="8"/>
        <v>180.00000000000003</v>
      </c>
      <c r="I552" s="119"/>
      <c r="J552" s="119"/>
    </row>
    <row r="553" spans="1:10">
      <c r="A553" s="60" t="s">
        <v>1107</v>
      </c>
      <c r="B553" s="60">
        <v>57135</v>
      </c>
      <c r="C553" s="5">
        <v>3023.4224137931037</v>
      </c>
      <c r="D553" s="135"/>
      <c r="E553" s="32"/>
      <c r="F553" s="28"/>
      <c r="G553" s="57"/>
      <c r="H553" s="18">
        <f t="shared" si="8"/>
        <v>3023.4224137931037</v>
      </c>
      <c r="I553" s="119"/>
      <c r="J553" s="119"/>
    </row>
    <row r="554" spans="1:10">
      <c r="A554" s="60" t="s">
        <v>1107</v>
      </c>
      <c r="B554" s="60">
        <v>57136</v>
      </c>
      <c r="C554" s="5">
        <v>2719.0086206896553</v>
      </c>
      <c r="D554" s="135"/>
      <c r="E554" s="32"/>
      <c r="F554" s="28"/>
      <c r="G554" s="57"/>
      <c r="H554" s="18">
        <f t="shared" si="8"/>
        <v>2719.0086206896553</v>
      </c>
      <c r="I554" s="119"/>
      <c r="J554" s="119"/>
    </row>
    <row r="555" spans="1:10">
      <c r="A555" s="60" t="s">
        <v>1107</v>
      </c>
      <c r="B555" s="60">
        <v>57137</v>
      </c>
      <c r="C555" s="5">
        <v>1750.8706896551726</v>
      </c>
      <c r="D555" s="135"/>
      <c r="E555" s="32"/>
      <c r="F555" s="28"/>
      <c r="G555" s="57"/>
      <c r="H555" s="18">
        <f t="shared" ref="H555:H618" si="9">+C555-F555</f>
        <v>1750.8706896551726</v>
      </c>
      <c r="I555" s="119"/>
      <c r="J555" s="119"/>
    </row>
    <row r="556" spans="1:10">
      <c r="A556" s="60" t="s">
        <v>1107</v>
      </c>
      <c r="B556" s="60">
        <v>57140</v>
      </c>
      <c r="C556" s="5">
        <v>1758.6206896551726</v>
      </c>
      <c r="D556" s="135"/>
      <c r="E556" s="32"/>
      <c r="F556" s="28"/>
      <c r="G556" s="57"/>
      <c r="H556" s="18">
        <f t="shared" si="9"/>
        <v>1758.6206896551726</v>
      </c>
      <c r="I556" s="119"/>
      <c r="J556" s="119"/>
    </row>
    <row r="557" spans="1:10">
      <c r="A557" s="60" t="s">
        <v>1107</v>
      </c>
      <c r="B557" s="60">
        <v>57141</v>
      </c>
      <c r="C557" s="5">
        <v>4947.4137931034484</v>
      </c>
      <c r="D557" s="135"/>
      <c r="E557" s="32"/>
      <c r="F557" s="28"/>
      <c r="G557" s="57"/>
      <c r="H557" s="18">
        <f t="shared" si="9"/>
        <v>4947.4137931034484</v>
      </c>
      <c r="I557" s="119"/>
      <c r="J557" s="119"/>
    </row>
    <row r="558" spans="1:10">
      <c r="A558" s="60" t="s">
        <v>1107</v>
      </c>
      <c r="B558" s="60">
        <v>57142</v>
      </c>
      <c r="C558" s="5">
        <v>947.42241379310349</v>
      </c>
      <c r="D558" s="135"/>
      <c r="E558" s="32"/>
      <c r="F558" s="28"/>
      <c r="G558" s="57"/>
      <c r="H558" s="18">
        <f t="shared" si="9"/>
        <v>947.42241379310349</v>
      </c>
      <c r="I558" s="119"/>
      <c r="J558" s="119"/>
    </row>
    <row r="559" spans="1:10">
      <c r="A559" s="60" t="s">
        <v>1107</v>
      </c>
      <c r="B559" s="60">
        <v>57143</v>
      </c>
      <c r="C559" s="5">
        <v>1965.5086206896551</v>
      </c>
      <c r="D559" s="135"/>
      <c r="E559" s="32"/>
      <c r="F559" s="28"/>
      <c r="G559" s="57"/>
      <c r="H559" s="18">
        <f t="shared" si="9"/>
        <v>1965.5086206896551</v>
      </c>
      <c r="I559" s="119"/>
      <c r="J559" s="119"/>
    </row>
    <row r="560" spans="1:10">
      <c r="A560" s="60" t="s">
        <v>1107</v>
      </c>
      <c r="B560" s="60">
        <v>57144</v>
      </c>
      <c r="C560" s="5">
        <v>4107.75</v>
      </c>
      <c r="D560" s="135"/>
      <c r="E560" s="32"/>
      <c r="F560" s="28"/>
      <c r="G560" s="57"/>
      <c r="H560" s="18">
        <f t="shared" si="9"/>
        <v>4107.75</v>
      </c>
      <c r="I560" s="119"/>
      <c r="J560" s="119"/>
    </row>
    <row r="561" spans="1:10">
      <c r="A561" s="60" t="s">
        <v>1107</v>
      </c>
      <c r="B561" s="60">
        <v>57145</v>
      </c>
      <c r="C561" s="5">
        <v>2319.8879310344832</v>
      </c>
      <c r="D561" s="135"/>
      <c r="E561" s="32"/>
      <c r="F561" s="28"/>
      <c r="G561" s="57"/>
      <c r="H561" s="18">
        <f t="shared" si="9"/>
        <v>2319.8879310344832</v>
      </c>
      <c r="I561" s="119"/>
      <c r="J561" s="119"/>
    </row>
    <row r="562" spans="1:10">
      <c r="A562" s="60" t="s">
        <v>1107</v>
      </c>
      <c r="B562" s="60">
        <v>57146</v>
      </c>
      <c r="C562" s="5">
        <v>3574.1896551724144</v>
      </c>
      <c r="D562" s="135"/>
      <c r="E562" s="32"/>
      <c r="F562" s="28"/>
      <c r="G562" s="57"/>
      <c r="H562" s="18">
        <f t="shared" si="9"/>
        <v>3574.1896551724144</v>
      </c>
      <c r="I562" s="119"/>
      <c r="J562" s="119"/>
    </row>
    <row r="563" spans="1:10">
      <c r="A563" s="60" t="s">
        <v>1107</v>
      </c>
      <c r="B563" s="60">
        <v>57147</v>
      </c>
      <c r="C563" s="5">
        <v>2801.7327586206902</v>
      </c>
      <c r="D563" s="135"/>
      <c r="E563" s="32"/>
      <c r="F563" s="28"/>
      <c r="G563" s="57"/>
      <c r="H563" s="18">
        <f t="shared" si="9"/>
        <v>2801.7327586206902</v>
      </c>
      <c r="I563" s="119"/>
      <c r="J563" s="119"/>
    </row>
    <row r="564" spans="1:10">
      <c r="A564" s="60" t="s">
        <v>1107</v>
      </c>
      <c r="B564" s="60">
        <v>57148</v>
      </c>
      <c r="C564" s="5">
        <v>793.10344827586209</v>
      </c>
      <c r="D564" s="135"/>
      <c r="E564" s="32"/>
      <c r="F564" s="28"/>
      <c r="G564" s="57"/>
      <c r="H564" s="18">
        <f t="shared" si="9"/>
        <v>793.10344827586209</v>
      </c>
      <c r="I564" s="119"/>
      <c r="J564" s="119"/>
    </row>
    <row r="565" spans="1:10">
      <c r="A565" s="60" t="s">
        <v>1107</v>
      </c>
      <c r="B565" s="60">
        <v>57149</v>
      </c>
      <c r="C565" s="5">
        <v>3593.9741379310349</v>
      </c>
      <c r="D565" s="135"/>
      <c r="E565" s="32"/>
      <c r="F565" s="28"/>
      <c r="G565" s="57"/>
      <c r="H565" s="18">
        <f t="shared" si="9"/>
        <v>3593.9741379310349</v>
      </c>
      <c r="I565" s="119"/>
      <c r="J565" s="119"/>
    </row>
    <row r="566" spans="1:10">
      <c r="A566" s="60" t="s">
        <v>1107</v>
      </c>
      <c r="B566" s="60">
        <v>57150</v>
      </c>
      <c r="C566" s="5">
        <v>1007.7586206896552</v>
      </c>
      <c r="D566" s="135"/>
      <c r="E566" s="32"/>
      <c r="F566" s="28"/>
      <c r="G566" s="57"/>
      <c r="H566" s="18">
        <f t="shared" si="9"/>
        <v>1007.7586206896552</v>
      </c>
      <c r="I566" s="119"/>
      <c r="J566" s="119"/>
    </row>
    <row r="567" spans="1:10">
      <c r="A567" s="60" t="s">
        <v>1107</v>
      </c>
      <c r="B567" s="60">
        <v>57151</v>
      </c>
      <c r="C567" s="5">
        <v>1</v>
      </c>
      <c r="D567" s="135"/>
      <c r="E567" s="32"/>
      <c r="F567" s="28"/>
      <c r="G567" s="57"/>
      <c r="H567" s="18">
        <f t="shared" si="9"/>
        <v>1</v>
      </c>
      <c r="I567" s="119"/>
      <c r="J567" s="119"/>
    </row>
    <row r="568" spans="1:10">
      <c r="A568" s="60" t="s">
        <v>1107</v>
      </c>
      <c r="B568" s="60">
        <v>57152</v>
      </c>
      <c r="C568" s="5">
        <v>2115.5172413793107</v>
      </c>
      <c r="D568" s="135"/>
      <c r="E568" s="32"/>
      <c r="F568" s="28"/>
      <c r="G568" s="57"/>
      <c r="H568" s="18">
        <f t="shared" si="9"/>
        <v>2115.5172413793107</v>
      </c>
      <c r="I568" s="119"/>
      <c r="J568" s="119"/>
    </row>
    <row r="569" spans="1:10">
      <c r="A569" s="60" t="s">
        <v>1107</v>
      </c>
      <c r="B569" s="60">
        <v>57153</v>
      </c>
      <c r="C569" s="5">
        <v>1958.6120689655172</v>
      </c>
      <c r="D569" s="135"/>
      <c r="E569" s="32"/>
      <c r="F569" s="28"/>
      <c r="G569" s="57"/>
      <c r="H569" s="18">
        <f t="shared" si="9"/>
        <v>1958.6120689655172</v>
      </c>
      <c r="I569" s="119"/>
      <c r="J569" s="119"/>
    </row>
    <row r="570" spans="1:10">
      <c r="A570" s="60" t="s">
        <v>1107</v>
      </c>
      <c r="B570" s="60">
        <v>57154</v>
      </c>
      <c r="C570" s="5">
        <v>1758.6206896551726</v>
      </c>
      <c r="D570" s="135"/>
      <c r="E570" s="32"/>
      <c r="F570" s="28"/>
      <c r="G570" s="57"/>
      <c r="H570" s="18">
        <f t="shared" si="9"/>
        <v>1758.6206896551726</v>
      </c>
      <c r="I570" s="119"/>
      <c r="J570" s="119"/>
    </row>
    <row r="571" spans="1:10">
      <c r="A571" s="60" t="s">
        <v>1107</v>
      </c>
      <c r="B571" s="60">
        <v>57155</v>
      </c>
      <c r="C571" s="5">
        <v>1758.6120689655174</v>
      </c>
      <c r="D571" s="135"/>
      <c r="E571" s="32"/>
      <c r="F571" s="28"/>
      <c r="G571" s="57"/>
      <c r="H571" s="18">
        <f t="shared" si="9"/>
        <v>1758.6120689655174</v>
      </c>
      <c r="I571" s="119"/>
      <c r="J571" s="119"/>
    </row>
    <row r="572" spans="1:10">
      <c r="A572" s="60" t="s">
        <v>1107</v>
      </c>
      <c r="B572" s="60">
        <v>57156</v>
      </c>
      <c r="C572" s="5">
        <v>4797.4137931034484</v>
      </c>
      <c r="D572" s="135"/>
      <c r="E572" s="32"/>
      <c r="F572" s="28"/>
      <c r="G572" s="57"/>
      <c r="H572" s="18">
        <f t="shared" si="9"/>
        <v>4797.4137931034484</v>
      </c>
      <c r="I572" s="119"/>
      <c r="J572" s="119"/>
    </row>
    <row r="573" spans="1:10">
      <c r="A573" s="60" t="s">
        <v>1107</v>
      </c>
      <c r="B573" s="60">
        <v>57157</v>
      </c>
      <c r="C573" s="5">
        <v>1758.6206896551726</v>
      </c>
      <c r="D573" s="135"/>
      <c r="E573" s="32"/>
      <c r="F573" s="28"/>
      <c r="G573" s="57"/>
      <c r="H573" s="18">
        <f t="shared" si="9"/>
        <v>1758.6206896551726</v>
      </c>
      <c r="I573" s="119"/>
      <c r="J573" s="119"/>
    </row>
    <row r="574" spans="1:10">
      <c r="A574" s="60" t="s">
        <v>1107</v>
      </c>
      <c r="B574" s="60">
        <v>57158</v>
      </c>
      <c r="C574" s="5">
        <v>1364.6637931034484</v>
      </c>
      <c r="D574" s="135"/>
      <c r="E574" s="32"/>
      <c r="F574" s="28"/>
      <c r="G574" s="57"/>
      <c r="H574" s="18">
        <f t="shared" si="9"/>
        <v>1364.6637931034484</v>
      </c>
      <c r="I574" s="119"/>
      <c r="J574" s="119"/>
    </row>
    <row r="575" spans="1:10">
      <c r="A575" s="60" t="s">
        <v>1107</v>
      </c>
      <c r="B575" s="60">
        <v>57159</v>
      </c>
      <c r="C575" s="5">
        <v>6000</v>
      </c>
      <c r="D575" s="135"/>
      <c r="E575" s="32"/>
      <c r="F575" s="28"/>
      <c r="G575" s="57"/>
      <c r="H575" s="18">
        <f t="shared" si="9"/>
        <v>6000</v>
      </c>
      <c r="I575" s="119"/>
      <c r="J575" s="119"/>
    </row>
    <row r="576" spans="1:10">
      <c r="A576" s="60" t="s">
        <v>1107</v>
      </c>
      <c r="B576" s="60">
        <v>57160</v>
      </c>
      <c r="C576" s="5">
        <v>6000</v>
      </c>
      <c r="D576" s="135"/>
      <c r="E576" s="32"/>
      <c r="F576" s="28"/>
      <c r="G576" s="57"/>
      <c r="H576" s="18">
        <f t="shared" si="9"/>
        <v>6000</v>
      </c>
      <c r="I576" s="119"/>
      <c r="J576" s="119"/>
    </row>
    <row r="577" spans="1:10">
      <c r="A577" s="60" t="s">
        <v>1107</v>
      </c>
      <c r="B577" s="60">
        <v>57161</v>
      </c>
      <c r="C577" s="5">
        <v>947.42241379310349</v>
      </c>
      <c r="D577" s="135"/>
      <c r="E577" s="32"/>
      <c r="F577" s="28"/>
      <c r="G577" s="57"/>
      <c r="H577" s="18">
        <f t="shared" si="9"/>
        <v>947.42241379310349</v>
      </c>
      <c r="I577" s="119"/>
      <c r="J577" s="119"/>
    </row>
    <row r="578" spans="1:10">
      <c r="A578" s="60" t="s">
        <v>1107</v>
      </c>
      <c r="B578" s="60">
        <v>57162</v>
      </c>
      <c r="C578" s="5">
        <v>1007.7586206896552</v>
      </c>
      <c r="D578" s="135"/>
      <c r="E578" s="32"/>
      <c r="F578" s="28"/>
      <c r="G578" s="57"/>
      <c r="H578" s="18">
        <f t="shared" si="9"/>
        <v>1007.7586206896552</v>
      </c>
      <c r="I578" s="119"/>
      <c r="J578" s="119"/>
    </row>
    <row r="579" spans="1:10">
      <c r="A579" s="60" t="s">
        <v>1107</v>
      </c>
      <c r="B579" s="60">
        <v>57163</v>
      </c>
      <c r="C579" s="5">
        <v>3849.1293103448274</v>
      </c>
      <c r="D579" s="135"/>
      <c r="E579" s="32"/>
      <c r="F579" s="28"/>
      <c r="G579" s="57"/>
      <c r="H579" s="18">
        <f t="shared" si="9"/>
        <v>3849.1293103448274</v>
      </c>
      <c r="I579" s="119"/>
      <c r="J579" s="119"/>
    </row>
    <row r="580" spans="1:10">
      <c r="A580" s="60" t="s">
        <v>1107</v>
      </c>
      <c r="B580" s="60">
        <v>57164</v>
      </c>
      <c r="C580" s="5">
        <v>1698.2758620689656</v>
      </c>
      <c r="D580" s="135"/>
      <c r="E580" s="32"/>
      <c r="F580" s="28"/>
      <c r="G580" s="57"/>
      <c r="H580" s="18">
        <f t="shared" si="9"/>
        <v>1698.2758620689656</v>
      </c>
      <c r="I580" s="119"/>
      <c r="J580" s="119"/>
    </row>
    <row r="581" spans="1:10">
      <c r="A581" s="60" t="s">
        <v>1107</v>
      </c>
      <c r="B581" s="60">
        <v>57165</v>
      </c>
      <c r="C581" s="5">
        <v>2731.8965517241381</v>
      </c>
      <c r="D581" s="135"/>
      <c r="E581" s="32"/>
      <c r="F581" s="28"/>
      <c r="G581" s="57"/>
      <c r="H581" s="18">
        <f t="shared" si="9"/>
        <v>2731.8965517241381</v>
      </c>
      <c r="I581" s="119"/>
      <c r="J581" s="119"/>
    </row>
    <row r="582" spans="1:10">
      <c r="A582" s="60" t="s">
        <v>1107</v>
      </c>
      <c r="B582" s="60">
        <v>57166</v>
      </c>
      <c r="C582" s="5">
        <v>23103.198275862069</v>
      </c>
      <c r="D582" s="135"/>
      <c r="E582" s="32"/>
      <c r="F582" s="28"/>
      <c r="G582" s="57"/>
      <c r="H582" s="18">
        <f t="shared" si="9"/>
        <v>23103.198275862069</v>
      </c>
      <c r="I582" s="119"/>
      <c r="J582" s="119"/>
    </row>
    <row r="583" spans="1:10">
      <c r="A583" s="60" t="s">
        <v>1107</v>
      </c>
      <c r="B583" s="60">
        <v>57167</v>
      </c>
      <c r="C583" s="5">
        <v>2862.0603448275861</v>
      </c>
      <c r="D583" s="135"/>
      <c r="E583" s="32"/>
      <c r="F583" s="28"/>
      <c r="G583" s="57"/>
      <c r="H583" s="18">
        <f t="shared" si="9"/>
        <v>2862.0603448275861</v>
      </c>
      <c r="I583" s="119"/>
      <c r="J583" s="119"/>
    </row>
    <row r="584" spans="1:10">
      <c r="A584" s="60" t="s">
        <v>1107</v>
      </c>
      <c r="B584" s="60">
        <v>57168</v>
      </c>
      <c r="C584" s="5">
        <v>2862.0689655172414</v>
      </c>
      <c r="D584" s="135"/>
      <c r="E584" s="32"/>
      <c r="F584" s="28"/>
      <c r="G584" s="57"/>
      <c r="H584" s="18">
        <f t="shared" si="9"/>
        <v>2862.0689655172414</v>
      </c>
      <c r="I584" s="119"/>
      <c r="J584" s="119"/>
    </row>
    <row r="585" spans="1:10">
      <c r="A585" s="60" t="s">
        <v>1107</v>
      </c>
      <c r="B585" s="60">
        <v>57169</v>
      </c>
      <c r="C585" s="5">
        <v>1758.6206896551726</v>
      </c>
      <c r="D585" s="135"/>
      <c r="E585" s="32"/>
      <c r="F585" s="28"/>
      <c r="G585" s="57"/>
      <c r="H585" s="18">
        <f t="shared" si="9"/>
        <v>1758.6206896551726</v>
      </c>
      <c r="I585" s="119"/>
      <c r="J585" s="119"/>
    </row>
    <row r="586" spans="1:10">
      <c r="A586" s="60" t="s">
        <v>1107</v>
      </c>
      <c r="B586" s="60">
        <v>57170</v>
      </c>
      <c r="C586" s="5">
        <v>1007.7586206896552</v>
      </c>
      <c r="D586" s="135"/>
      <c r="E586" s="32"/>
      <c r="F586" s="28"/>
      <c r="G586" s="57"/>
      <c r="H586" s="18">
        <f t="shared" si="9"/>
        <v>1007.7586206896552</v>
      </c>
      <c r="I586" s="119"/>
      <c r="J586" s="119"/>
    </row>
    <row r="587" spans="1:10">
      <c r="A587" s="60" t="s">
        <v>1107</v>
      </c>
      <c r="B587" s="60">
        <v>57171</v>
      </c>
      <c r="C587" s="5">
        <v>1758.6206896551726</v>
      </c>
      <c r="D587" s="135"/>
      <c r="E587" s="32"/>
      <c r="F587" s="28"/>
      <c r="G587" s="57"/>
      <c r="H587" s="18">
        <f t="shared" si="9"/>
        <v>1758.6206896551726</v>
      </c>
      <c r="I587" s="119"/>
      <c r="J587" s="119"/>
    </row>
    <row r="588" spans="1:10">
      <c r="A588" s="60" t="s">
        <v>1107</v>
      </c>
      <c r="B588" s="60">
        <v>57172</v>
      </c>
      <c r="C588" s="5">
        <v>6141.0172413793107</v>
      </c>
      <c r="D588" s="135"/>
      <c r="E588" s="32"/>
      <c r="F588" s="28"/>
      <c r="G588" s="57"/>
      <c r="H588" s="18">
        <f t="shared" si="9"/>
        <v>6141.0172413793107</v>
      </c>
      <c r="I588" s="119"/>
      <c r="J588" s="119"/>
    </row>
    <row r="589" spans="1:10">
      <c r="A589" s="60" t="s">
        <v>1107</v>
      </c>
      <c r="B589" s="60">
        <v>57173</v>
      </c>
      <c r="C589" s="5">
        <v>775.86206896551732</v>
      </c>
      <c r="D589" s="135"/>
      <c r="E589" s="32"/>
      <c r="F589" s="28"/>
      <c r="G589" s="57"/>
      <c r="H589" s="18">
        <f t="shared" si="9"/>
        <v>775.86206896551732</v>
      </c>
      <c r="I589" s="119"/>
      <c r="J589" s="119"/>
    </row>
    <row r="590" spans="1:10">
      <c r="A590" s="60" t="s">
        <v>1107</v>
      </c>
      <c r="B590" s="60">
        <v>57174</v>
      </c>
      <c r="C590" s="5">
        <v>2166.7327586206898</v>
      </c>
      <c r="D590" s="135"/>
      <c r="E590" s="32"/>
      <c r="F590" s="28"/>
      <c r="G590" s="57"/>
      <c r="H590" s="18">
        <f t="shared" si="9"/>
        <v>2166.7327586206898</v>
      </c>
      <c r="I590" s="119"/>
      <c r="J590" s="119"/>
    </row>
    <row r="591" spans="1:10">
      <c r="A591" s="60" t="s">
        <v>1107</v>
      </c>
      <c r="B591" s="60">
        <v>57175</v>
      </c>
      <c r="C591" s="5">
        <v>1007.7586206896552</v>
      </c>
      <c r="D591" s="135"/>
      <c r="E591" s="32"/>
      <c r="F591" s="28"/>
      <c r="G591" s="57"/>
      <c r="H591" s="18">
        <f t="shared" si="9"/>
        <v>1007.7586206896552</v>
      </c>
      <c r="I591" s="119"/>
      <c r="J591" s="119"/>
    </row>
    <row r="592" spans="1:10">
      <c r="A592" s="60" t="s">
        <v>1107</v>
      </c>
      <c r="B592" s="60">
        <v>57176</v>
      </c>
      <c r="C592" s="5">
        <v>1428.4482758620691</v>
      </c>
      <c r="D592" s="135"/>
      <c r="E592" s="32"/>
      <c r="F592" s="28"/>
      <c r="G592" s="57"/>
      <c r="H592" s="18">
        <f t="shared" si="9"/>
        <v>1428.4482758620691</v>
      </c>
      <c r="I592" s="119"/>
      <c r="J592" s="119"/>
    </row>
    <row r="593" spans="1:10">
      <c r="A593" s="60" t="s">
        <v>1107</v>
      </c>
      <c r="B593" s="60">
        <v>57177</v>
      </c>
      <c r="C593" s="5">
        <v>1007.7586206896552</v>
      </c>
      <c r="D593" s="135"/>
      <c r="E593" s="32"/>
      <c r="F593" s="28"/>
      <c r="G593" s="57"/>
      <c r="H593" s="18">
        <f t="shared" si="9"/>
        <v>1007.7586206896552</v>
      </c>
      <c r="I593" s="119"/>
      <c r="J593" s="119"/>
    </row>
    <row r="594" spans="1:10">
      <c r="A594" s="60" t="s">
        <v>1107</v>
      </c>
      <c r="B594" s="60">
        <v>57178</v>
      </c>
      <c r="C594" s="5">
        <v>1007.7586206896552</v>
      </c>
      <c r="D594" s="135"/>
      <c r="E594" s="32"/>
      <c r="F594" s="28"/>
      <c r="G594" s="57"/>
      <c r="H594" s="18">
        <f t="shared" si="9"/>
        <v>1007.7586206896552</v>
      </c>
      <c r="I594" s="119"/>
      <c r="J594" s="119"/>
    </row>
    <row r="595" spans="1:10">
      <c r="A595" s="60" t="s">
        <v>1107</v>
      </c>
      <c r="B595" s="60">
        <v>57179</v>
      </c>
      <c r="C595" s="5">
        <v>1007.7586206896552</v>
      </c>
      <c r="D595" s="135"/>
      <c r="E595" s="32"/>
      <c r="F595" s="28"/>
      <c r="G595" s="57"/>
      <c r="H595" s="18">
        <f t="shared" si="9"/>
        <v>1007.7586206896552</v>
      </c>
      <c r="I595" s="119"/>
      <c r="J595" s="119"/>
    </row>
    <row r="596" spans="1:10">
      <c r="A596" s="60" t="s">
        <v>1107</v>
      </c>
      <c r="B596" s="60">
        <v>57180</v>
      </c>
      <c r="C596" s="5">
        <v>2801.7241379310349</v>
      </c>
      <c r="D596" s="135"/>
      <c r="E596" s="32"/>
      <c r="F596" s="28"/>
      <c r="G596" s="57"/>
      <c r="H596" s="18">
        <f t="shared" si="9"/>
        <v>2801.7241379310349</v>
      </c>
      <c r="I596" s="119"/>
      <c r="J596" s="119"/>
    </row>
    <row r="597" spans="1:10">
      <c r="A597" s="60" t="s">
        <v>1107</v>
      </c>
      <c r="B597" s="60">
        <v>57181</v>
      </c>
      <c r="C597" s="5">
        <v>2801.7241379310349</v>
      </c>
      <c r="D597" s="135"/>
      <c r="E597" s="32"/>
      <c r="F597" s="28"/>
      <c r="G597" s="57"/>
      <c r="H597" s="18">
        <f t="shared" si="9"/>
        <v>2801.7241379310349</v>
      </c>
      <c r="I597" s="119"/>
      <c r="J597" s="119"/>
    </row>
    <row r="598" spans="1:10">
      <c r="A598" s="60" t="s">
        <v>1107</v>
      </c>
      <c r="B598" s="60">
        <v>57182</v>
      </c>
      <c r="C598" s="5">
        <v>947.42241379310349</v>
      </c>
      <c r="D598" s="135"/>
      <c r="E598" s="32"/>
      <c r="F598" s="28"/>
      <c r="G598" s="57"/>
      <c r="H598" s="18">
        <f t="shared" si="9"/>
        <v>947.42241379310349</v>
      </c>
      <c r="I598" s="119"/>
      <c r="J598" s="119"/>
    </row>
    <row r="599" spans="1:10">
      <c r="A599" s="60" t="s">
        <v>1107</v>
      </c>
      <c r="B599" s="60">
        <v>57183</v>
      </c>
      <c r="C599" s="5">
        <v>947.42241379310349</v>
      </c>
      <c r="D599" s="135"/>
      <c r="E599" s="32"/>
      <c r="F599" s="28"/>
      <c r="G599" s="57"/>
      <c r="H599" s="18">
        <f t="shared" si="9"/>
        <v>947.42241379310349</v>
      </c>
      <c r="I599" s="119"/>
      <c r="J599" s="119"/>
    </row>
    <row r="600" spans="1:10">
      <c r="A600" s="60" t="s">
        <v>1107</v>
      </c>
      <c r="B600" s="60">
        <v>57184</v>
      </c>
      <c r="C600" s="5">
        <v>1698.2758620689656</v>
      </c>
      <c r="D600" s="135"/>
      <c r="E600" s="32"/>
      <c r="F600" s="28"/>
      <c r="G600" s="57"/>
      <c r="H600" s="18">
        <f t="shared" si="9"/>
        <v>1698.2758620689656</v>
      </c>
      <c r="I600" s="119"/>
      <c r="J600" s="119"/>
    </row>
    <row r="601" spans="1:10">
      <c r="A601" s="60" t="s">
        <v>1107</v>
      </c>
      <c r="B601" s="60">
        <v>57185</v>
      </c>
      <c r="C601" s="5">
        <v>6329.310344827587</v>
      </c>
      <c r="D601" s="135"/>
      <c r="E601" s="32"/>
      <c r="F601" s="28"/>
      <c r="G601" s="57"/>
      <c r="H601" s="18">
        <f t="shared" si="9"/>
        <v>6329.310344827587</v>
      </c>
      <c r="I601" s="119"/>
      <c r="J601" s="119"/>
    </row>
    <row r="602" spans="1:10">
      <c r="A602" s="60" t="s">
        <v>1107</v>
      </c>
      <c r="B602" s="60">
        <v>57186</v>
      </c>
      <c r="C602" s="5">
        <v>660.33620689655174</v>
      </c>
      <c r="D602" s="135"/>
      <c r="E602" s="32"/>
      <c r="F602" s="28"/>
      <c r="G602" s="57"/>
      <c r="H602" s="18">
        <f t="shared" si="9"/>
        <v>660.33620689655174</v>
      </c>
      <c r="I602" s="119"/>
      <c r="J602" s="119"/>
    </row>
    <row r="603" spans="1:10">
      <c r="A603" s="60" t="s">
        <v>1107</v>
      </c>
      <c r="B603" s="60">
        <v>57187</v>
      </c>
      <c r="C603" s="5">
        <v>75748.758620689652</v>
      </c>
      <c r="D603" s="135"/>
      <c r="E603" s="32"/>
      <c r="F603" s="28"/>
      <c r="G603" s="57"/>
      <c r="H603" s="18">
        <f t="shared" si="9"/>
        <v>75748.758620689652</v>
      </c>
      <c r="I603" s="119"/>
      <c r="J603" s="119"/>
    </row>
    <row r="604" spans="1:10">
      <c r="A604" s="60" t="s">
        <v>1107</v>
      </c>
      <c r="B604" s="60">
        <v>57188</v>
      </c>
      <c r="C604" s="5">
        <v>13353.077586206897</v>
      </c>
      <c r="D604" s="135"/>
      <c r="E604" s="32"/>
      <c r="F604" s="28"/>
      <c r="G604" s="57"/>
      <c r="H604" s="18">
        <f t="shared" si="9"/>
        <v>13353.077586206897</v>
      </c>
      <c r="I604" s="119"/>
      <c r="J604" s="119"/>
    </row>
    <row r="605" spans="1:10">
      <c r="A605" s="60" t="s">
        <v>1107</v>
      </c>
      <c r="B605" s="60">
        <v>57189</v>
      </c>
      <c r="C605" s="5">
        <v>17246.689655172413</v>
      </c>
      <c r="D605" s="135"/>
      <c r="E605" s="32"/>
      <c r="F605" s="28"/>
      <c r="G605" s="57"/>
      <c r="H605" s="18">
        <f t="shared" si="9"/>
        <v>17246.689655172413</v>
      </c>
      <c r="I605" s="119"/>
      <c r="J605" s="119"/>
    </row>
    <row r="606" spans="1:10">
      <c r="A606" s="60" t="s">
        <v>1107</v>
      </c>
      <c r="B606" s="60">
        <v>57190</v>
      </c>
      <c r="C606" s="5">
        <v>1038.7758620689656</v>
      </c>
      <c r="D606" s="135"/>
      <c r="E606" s="32"/>
      <c r="F606" s="28"/>
      <c r="G606" s="57"/>
      <c r="H606" s="18">
        <f t="shared" si="9"/>
        <v>1038.7758620689656</v>
      </c>
      <c r="I606" s="119"/>
      <c r="J606" s="119"/>
    </row>
    <row r="607" spans="1:10">
      <c r="A607" s="60" t="s">
        <v>1107</v>
      </c>
      <c r="B607" s="60">
        <v>57191</v>
      </c>
      <c r="C607" s="5">
        <v>8064.8879310344837</v>
      </c>
      <c r="D607" s="135"/>
      <c r="E607" s="32"/>
      <c r="F607" s="28"/>
      <c r="G607" s="57"/>
      <c r="H607" s="18">
        <f t="shared" si="9"/>
        <v>8064.8879310344837</v>
      </c>
      <c r="I607" s="119"/>
      <c r="J607" s="119"/>
    </row>
    <row r="608" spans="1:10">
      <c r="A608" s="60" t="s">
        <v>1107</v>
      </c>
      <c r="B608" s="60">
        <v>57192</v>
      </c>
      <c r="C608" s="5">
        <v>1758.6120689655174</v>
      </c>
      <c r="D608" s="135"/>
      <c r="E608" s="32"/>
      <c r="F608" s="28"/>
      <c r="G608" s="57"/>
      <c r="H608" s="18">
        <f t="shared" si="9"/>
        <v>1758.6120689655174</v>
      </c>
      <c r="I608" s="119"/>
      <c r="J608" s="119"/>
    </row>
    <row r="609" spans="1:10">
      <c r="A609" s="60" t="s">
        <v>1107</v>
      </c>
      <c r="B609" s="60">
        <v>57193</v>
      </c>
      <c r="C609" s="5">
        <v>3788.7931034482763</v>
      </c>
      <c r="D609" s="135"/>
      <c r="E609" s="32"/>
      <c r="F609" s="28"/>
      <c r="G609" s="57"/>
      <c r="H609" s="18">
        <f t="shared" si="9"/>
        <v>3788.7931034482763</v>
      </c>
      <c r="I609" s="119"/>
      <c r="J609" s="119"/>
    </row>
    <row r="610" spans="1:10">
      <c r="A610" s="60" t="s">
        <v>1107</v>
      </c>
      <c r="B610" s="60">
        <v>57194</v>
      </c>
      <c r="C610" s="5">
        <v>1698.2758620689656</v>
      </c>
      <c r="D610" s="135"/>
      <c r="E610" s="32"/>
      <c r="F610" s="28"/>
      <c r="G610" s="57"/>
      <c r="H610" s="18">
        <f t="shared" si="9"/>
        <v>1698.2758620689656</v>
      </c>
      <c r="I610" s="119"/>
      <c r="J610" s="119"/>
    </row>
    <row r="611" spans="1:10">
      <c r="A611" s="60" t="s">
        <v>1107</v>
      </c>
      <c r="B611" s="60">
        <v>57195</v>
      </c>
      <c r="C611" s="5">
        <v>947.50862068965512</v>
      </c>
      <c r="D611" s="135"/>
      <c r="E611" s="32"/>
      <c r="F611" s="28"/>
      <c r="G611" s="57"/>
      <c r="H611" s="18">
        <f t="shared" si="9"/>
        <v>947.50862068965512</v>
      </c>
      <c r="I611" s="119"/>
      <c r="J611" s="119"/>
    </row>
    <row r="612" spans="1:10">
      <c r="A612" s="60" t="s">
        <v>1107</v>
      </c>
      <c r="B612" s="60">
        <v>57196</v>
      </c>
      <c r="C612" s="5">
        <v>3788.8017241379316</v>
      </c>
      <c r="D612" s="135"/>
      <c r="E612" s="32"/>
      <c r="F612" s="28"/>
      <c r="G612" s="57"/>
      <c r="H612" s="18">
        <f t="shared" si="9"/>
        <v>3788.8017241379316</v>
      </c>
      <c r="I612" s="119"/>
      <c r="J612" s="119"/>
    </row>
    <row r="613" spans="1:10">
      <c r="A613" s="60" t="s">
        <v>1107</v>
      </c>
      <c r="B613" s="60">
        <v>57197</v>
      </c>
      <c r="C613" s="5">
        <v>3788.8017241379316</v>
      </c>
      <c r="D613" s="135"/>
      <c r="E613" s="32"/>
      <c r="F613" s="28"/>
      <c r="G613" s="57"/>
      <c r="H613" s="18">
        <f t="shared" si="9"/>
        <v>3788.8017241379316</v>
      </c>
      <c r="I613" s="119"/>
      <c r="J613" s="119"/>
    </row>
    <row r="614" spans="1:10">
      <c r="A614" s="60" t="s">
        <v>1107</v>
      </c>
      <c r="B614" s="60">
        <v>57198</v>
      </c>
      <c r="C614" s="5">
        <v>260.33620689655174</v>
      </c>
      <c r="D614" s="135"/>
      <c r="E614" s="32"/>
      <c r="F614" s="28"/>
      <c r="G614" s="57"/>
      <c r="H614" s="18">
        <f t="shared" si="9"/>
        <v>260.33620689655174</v>
      </c>
      <c r="I614" s="119"/>
      <c r="J614" s="119"/>
    </row>
    <row r="615" spans="1:10">
      <c r="A615" s="60" t="s">
        <v>1107</v>
      </c>
      <c r="B615" s="60">
        <v>57199</v>
      </c>
      <c r="C615" s="5">
        <v>1758.6206896551726</v>
      </c>
      <c r="D615" s="135"/>
      <c r="E615" s="32"/>
      <c r="F615" s="28"/>
      <c r="G615" s="57"/>
      <c r="H615" s="18">
        <f t="shared" si="9"/>
        <v>1758.6206896551726</v>
      </c>
      <c r="I615" s="119"/>
      <c r="J615" s="119"/>
    </row>
    <row r="616" spans="1:10">
      <c r="A616" s="60" t="s">
        <v>1107</v>
      </c>
      <c r="B616" s="60">
        <v>57200</v>
      </c>
      <c r="C616" s="5">
        <v>4107.75</v>
      </c>
      <c r="D616" s="135"/>
      <c r="E616" s="32"/>
      <c r="F616" s="28"/>
      <c r="G616" s="57"/>
      <c r="H616" s="18">
        <f t="shared" si="9"/>
        <v>4107.75</v>
      </c>
      <c r="I616" s="119"/>
      <c r="J616" s="119"/>
    </row>
    <row r="617" spans="1:10">
      <c r="A617" s="60" t="s">
        <v>1107</v>
      </c>
      <c r="B617" s="60">
        <v>57201</v>
      </c>
      <c r="C617" s="5">
        <v>3028.1034482758623</v>
      </c>
      <c r="D617" s="135"/>
      <c r="E617" s="32"/>
      <c r="F617" s="28"/>
      <c r="G617" s="57"/>
      <c r="H617" s="18">
        <f t="shared" si="9"/>
        <v>3028.1034482758623</v>
      </c>
      <c r="I617" s="119"/>
      <c r="J617" s="119"/>
    </row>
    <row r="618" spans="1:10">
      <c r="A618" s="60" t="s">
        <v>1107</v>
      </c>
      <c r="B618" s="60">
        <v>57202</v>
      </c>
      <c r="C618" s="5">
        <v>3360.3879310344832</v>
      </c>
      <c r="D618" s="135"/>
      <c r="E618" s="32"/>
      <c r="F618" s="28"/>
      <c r="G618" s="57"/>
      <c r="H618" s="18">
        <f t="shared" si="9"/>
        <v>3360.3879310344832</v>
      </c>
      <c r="I618" s="119"/>
      <c r="J618" s="119"/>
    </row>
    <row r="619" spans="1:10">
      <c r="A619" s="60" t="s">
        <v>1107</v>
      </c>
      <c r="B619" s="60">
        <v>57203</v>
      </c>
      <c r="C619" s="5">
        <v>3360.3879310344832</v>
      </c>
      <c r="D619" s="135"/>
      <c r="E619" s="32"/>
      <c r="F619" s="28"/>
      <c r="G619" s="57"/>
      <c r="H619" s="18">
        <f t="shared" ref="H619:H682" si="10">+C619-F619</f>
        <v>3360.3879310344832</v>
      </c>
      <c r="I619" s="119"/>
      <c r="J619" s="119"/>
    </row>
    <row r="620" spans="1:10">
      <c r="A620" s="60" t="s">
        <v>1107</v>
      </c>
      <c r="B620" s="60">
        <v>57204</v>
      </c>
      <c r="C620" s="5">
        <v>1646.6465517241379</v>
      </c>
      <c r="D620" s="135"/>
      <c r="E620" s="32"/>
      <c r="F620" s="28"/>
      <c r="G620" s="57"/>
      <c r="H620" s="18">
        <f t="shared" si="10"/>
        <v>1646.6465517241379</v>
      </c>
      <c r="I620" s="119"/>
      <c r="J620" s="119"/>
    </row>
    <row r="621" spans="1:10">
      <c r="A621" s="60" t="s">
        <v>1107</v>
      </c>
      <c r="B621" s="60">
        <v>57205</v>
      </c>
      <c r="C621" s="5">
        <v>2500.0862068965516</v>
      </c>
      <c r="D621" s="135"/>
      <c r="E621" s="32"/>
      <c r="F621" s="28"/>
      <c r="G621" s="57"/>
      <c r="H621" s="18">
        <f t="shared" si="10"/>
        <v>2500.0862068965516</v>
      </c>
      <c r="I621" s="119"/>
      <c r="J621" s="119"/>
    </row>
    <row r="622" spans="1:10">
      <c r="A622" s="60" t="s">
        <v>1107</v>
      </c>
      <c r="B622" s="60">
        <v>57206</v>
      </c>
      <c r="C622" s="5">
        <v>2270.3706896551726</v>
      </c>
      <c r="D622" s="135"/>
      <c r="E622" s="32"/>
      <c r="F622" s="28"/>
      <c r="G622" s="57"/>
      <c r="H622" s="18">
        <f t="shared" si="10"/>
        <v>2270.3706896551726</v>
      </c>
      <c r="I622" s="119"/>
      <c r="J622" s="119"/>
    </row>
    <row r="623" spans="1:10">
      <c r="A623" s="60" t="s">
        <v>1107</v>
      </c>
      <c r="B623" s="60">
        <v>57207</v>
      </c>
      <c r="C623" s="5">
        <v>1007.7500000000001</v>
      </c>
      <c r="D623" s="135"/>
      <c r="E623" s="32"/>
      <c r="F623" s="28"/>
      <c r="G623" s="57"/>
      <c r="H623" s="18">
        <f t="shared" si="10"/>
        <v>1007.7500000000001</v>
      </c>
      <c r="I623" s="119"/>
      <c r="J623" s="119"/>
    </row>
    <row r="624" spans="1:10">
      <c r="A624" s="60" t="s">
        <v>1107</v>
      </c>
      <c r="B624" s="60">
        <v>57208</v>
      </c>
      <c r="C624" s="5">
        <v>99.000000000000014</v>
      </c>
      <c r="D624" s="135"/>
      <c r="E624" s="32"/>
      <c r="F624" s="28"/>
      <c r="G624" s="57"/>
      <c r="H624" s="18">
        <f t="shared" si="10"/>
        <v>99.000000000000014</v>
      </c>
      <c r="I624" s="119"/>
      <c r="J624" s="119"/>
    </row>
    <row r="625" spans="1:10">
      <c r="A625" s="60" t="s">
        <v>1107</v>
      </c>
      <c r="B625" s="60">
        <v>57209</v>
      </c>
      <c r="C625" s="5">
        <v>2010.6465517241379</v>
      </c>
      <c r="D625" s="135"/>
      <c r="E625" s="32"/>
      <c r="F625" s="28"/>
      <c r="G625" s="57"/>
      <c r="H625" s="18">
        <f t="shared" si="10"/>
        <v>2010.6465517241379</v>
      </c>
      <c r="I625" s="119"/>
      <c r="J625" s="119"/>
    </row>
    <row r="626" spans="1:10">
      <c r="A626" s="60" t="s">
        <v>1107</v>
      </c>
      <c r="B626" s="60">
        <v>57210</v>
      </c>
      <c r="C626" s="5">
        <v>3360.3879310344832</v>
      </c>
      <c r="D626" s="135"/>
      <c r="E626" s="32"/>
      <c r="F626" s="28"/>
      <c r="G626" s="57"/>
      <c r="H626" s="18">
        <f t="shared" si="10"/>
        <v>3360.3879310344832</v>
      </c>
      <c r="I626" s="119"/>
      <c r="J626" s="119"/>
    </row>
    <row r="627" spans="1:10">
      <c r="A627" s="60" t="s">
        <v>1107</v>
      </c>
      <c r="B627" s="60">
        <v>57211</v>
      </c>
      <c r="C627" s="5">
        <v>1467.6120689655174</v>
      </c>
      <c r="D627" s="135"/>
      <c r="E627" s="32"/>
      <c r="F627" s="28"/>
      <c r="G627" s="57"/>
      <c r="H627" s="18">
        <f t="shared" si="10"/>
        <v>1467.6120689655174</v>
      </c>
      <c r="I627" s="119"/>
      <c r="J627" s="119"/>
    </row>
    <row r="628" spans="1:10">
      <c r="A628" s="60" t="s">
        <v>1107</v>
      </c>
      <c r="B628" s="60">
        <v>57212</v>
      </c>
      <c r="C628" s="5">
        <v>2270.3706896551726</v>
      </c>
      <c r="D628" s="135"/>
      <c r="E628" s="32"/>
      <c r="F628" s="28"/>
      <c r="G628" s="57"/>
      <c r="H628" s="18">
        <f t="shared" si="10"/>
        <v>2270.3706896551726</v>
      </c>
      <c r="I628" s="119"/>
      <c r="J628" s="119"/>
    </row>
    <row r="629" spans="1:10">
      <c r="A629" s="60" t="s">
        <v>1107</v>
      </c>
      <c r="B629" s="60">
        <v>57213</v>
      </c>
      <c r="C629" s="5">
        <v>1467.6120689655174</v>
      </c>
      <c r="D629" s="135"/>
      <c r="E629" s="32"/>
      <c r="F629" s="28"/>
      <c r="G629" s="57"/>
      <c r="H629" s="18">
        <f t="shared" si="10"/>
        <v>1467.6120689655174</v>
      </c>
      <c r="I629" s="119"/>
      <c r="J629" s="119"/>
    </row>
    <row r="630" spans="1:10">
      <c r="A630" s="60" t="s">
        <v>1107</v>
      </c>
      <c r="B630" s="60">
        <v>57214</v>
      </c>
      <c r="C630" s="5">
        <v>3028.1034482758623</v>
      </c>
      <c r="D630" s="135"/>
      <c r="E630" s="32"/>
      <c r="F630" s="28"/>
      <c r="G630" s="57"/>
      <c r="H630" s="18">
        <f t="shared" si="10"/>
        <v>3028.1034482758623</v>
      </c>
      <c r="I630" s="119"/>
      <c r="J630" s="119"/>
    </row>
    <row r="631" spans="1:10">
      <c r="A631" s="60" t="s">
        <v>1107</v>
      </c>
      <c r="B631" s="60">
        <v>57215</v>
      </c>
      <c r="C631" s="5">
        <v>947.43103448275872</v>
      </c>
      <c r="D631" s="135"/>
      <c r="E631" s="32"/>
      <c r="F631" s="28"/>
      <c r="G631" s="57"/>
      <c r="H631" s="18">
        <f t="shared" si="10"/>
        <v>947.43103448275872</v>
      </c>
      <c r="I631" s="119"/>
      <c r="J631" s="119"/>
    </row>
    <row r="632" spans="1:10">
      <c r="A632" s="60" t="s">
        <v>1107</v>
      </c>
      <c r="B632" s="60">
        <v>57216</v>
      </c>
      <c r="C632" s="5">
        <v>1719.8189655172414</v>
      </c>
      <c r="D632" s="135"/>
      <c r="E632" s="32"/>
      <c r="F632" s="28"/>
      <c r="G632" s="57"/>
      <c r="H632" s="18">
        <f t="shared" si="10"/>
        <v>1719.8189655172414</v>
      </c>
      <c r="I632" s="119"/>
      <c r="J632" s="119"/>
    </row>
    <row r="633" spans="1:10">
      <c r="A633" s="60" t="s">
        <v>1107</v>
      </c>
      <c r="B633" s="60">
        <v>57217</v>
      </c>
      <c r="C633" s="5">
        <v>99.000000000000014</v>
      </c>
      <c r="D633" s="135"/>
      <c r="E633" s="32"/>
      <c r="F633" s="28"/>
      <c r="G633" s="57"/>
      <c r="H633" s="18">
        <f t="shared" si="10"/>
        <v>99.000000000000014</v>
      </c>
      <c r="I633" s="119"/>
      <c r="J633" s="119"/>
    </row>
    <row r="634" spans="1:10">
      <c r="A634" s="60" t="s">
        <v>1107</v>
      </c>
      <c r="B634" s="60">
        <v>57218</v>
      </c>
      <c r="C634" s="5">
        <v>2025.8706896551728</v>
      </c>
      <c r="D634" s="135"/>
      <c r="E634" s="32"/>
      <c r="F634" s="28"/>
      <c r="G634" s="57"/>
      <c r="H634" s="18">
        <f t="shared" si="10"/>
        <v>2025.8706896551728</v>
      </c>
      <c r="I634" s="119"/>
      <c r="J634" s="119"/>
    </row>
    <row r="635" spans="1:10">
      <c r="A635" s="60" t="s">
        <v>1107</v>
      </c>
      <c r="B635" s="60">
        <v>57219</v>
      </c>
      <c r="C635" s="5">
        <v>2495.6896551724139</v>
      </c>
      <c r="D635" s="135"/>
      <c r="E635" s="32"/>
      <c r="F635" s="28"/>
      <c r="G635" s="57"/>
      <c r="H635" s="18">
        <f t="shared" si="10"/>
        <v>2495.6896551724139</v>
      </c>
      <c r="I635" s="119"/>
      <c r="J635" s="119"/>
    </row>
    <row r="636" spans="1:10">
      <c r="A636" s="60" t="s">
        <v>1107</v>
      </c>
      <c r="B636" s="60">
        <v>57220</v>
      </c>
      <c r="C636" s="5">
        <v>198.00000000000003</v>
      </c>
      <c r="D636" s="135"/>
      <c r="E636" s="32"/>
      <c r="F636" s="28"/>
      <c r="G636" s="57"/>
      <c r="H636" s="18">
        <f t="shared" si="10"/>
        <v>198.00000000000003</v>
      </c>
      <c r="I636" s="119"/>
      <c r="J636" s="119"/>
    </row>
    <row r="637" spans="1:10">
      <c r="A637" s="60" t="s">
        <v>1107</v>
      </c>
      <c r="B637" s="60">
        <v>57221</v>
      </c>
      <c r="C637" s="5">
        <v>198.00000000000003</v>
      </c>
      <c r="D637" s="135"/>
      <c r="E637" s="32"/>
      <c r="F637" s="28"/>
      <c r="G637" s="57"/>
      <c r="H637" s="18">
        <f t="shared" si="10"/>
        <v>198.00000000000003</v>
      </c>
      <c r="I637" s="119"/>
      <c r="J637" s="119"/>
    </row>
    <row r="638" spans="1:10">
      <c r="A638" s="60" t="s">
        <v>1107</v>
      </c>
      <c r="B638" s="60">
        <v>57222</v>
      </c>
      <c r="C638" s="5">
        <v>198.00000000000003</v>
      </c>
      <c r="D638" s="135"/>
      <c r="E638" s="32"/>
      <c r="F638" s="28"/>
      <c r="G638" s="57"/>
      <c r="H638" s="18">
        <f t="shared" si="10"/>
        <v>198.00000000000003</v>
      </c>
      <c r="I638" s="119"/>
      <c r="J638" s="119"/>
    </row>
    <row r="639" spans="1:10">
      <c r="A639" s="60" t="s">
        <v>1107</v>
      </c>
      <c r="B639" s="60">
        <v>57223</v>
      </c>
      <c r="C639" s="5">
        <v>99.000000000000014</v>
      </c>
      <c r="D639" s="135"/>
      <c r="E639" s="32"/>
      <c r="F639" s="28"/>
      <c r="G639" s="57"/>
      <c r="H639" s="18">
        <f t="shared" si="10"/>
        <v>99.000000000000014</v>
      </c>
      <c r="I639" s="119"/>
      <c r="J639" s="119"/>
    </row>
    <row r="640" spans="1:10">
      <c r="A640" s="60" t="s">
        <v>1107</v>
      </c>
      <c r="B640" s="60">
        <v>57224</v>
      </c>
      <c r="C640" s="5">
        <v>99.000000000000014</v>
      </c>
      <c r="D640" s="135"/>
      <c r="E640" s="32"/>
      <c r="F640" s="28"/>
      <c r="G640" s="57"/>
      <c r="H640" s="18">
        <f t="shared" si="10"/>
        <v>99.000000000000014</v>
      </c>
      <c r="I640" s="119"/>
      <c r="J640" s="119"/>
    </row>
    <row r="641" spans="1:10">
      <c r="A641" s="60" t="s">
        <v>1107</v>
      </c>
      <c r="B641" s="60">
        <v>57225</v>
      </c>
      <c r="C641" s="5">
        <v>66</v>
      </c>
      <c r="D641" s="135"/>
      <c r="E641" s="32"/>
      <c r="F641" s="28"/>
      <c r="G641" s="57"/>
      <c r="H641" s="18">
        <f t="shared" si="10"/>
        <v>66</v>
      </c>
      <c r="I641" s="119"/>
      <c r="J641" s="119"/>
    </row>
    <row r="642" spans="1:10">
      <c r="A642" s="60" t="s">
        <v>1107</v>
      </c>
      <c r="B642" s="60">
        <v>57226</v>
      </c>
      <c r="C642" s="5">
        <v>99.000000000000014</v>
      </c>
      <c r="D642" s="135"/>
      <c r="E642" s="32"/>
      <c r="F642" s="28"/>
      <c r="G642" s="57"/>
      <c r="H642" s="18">
        <f t="shared" si="10"/>
        <v>99.000000000000014</v>
      </c>
      <c r="I642" s="119"/>
      <c r="J642" s="119"/>
    </row>
    <row r="643" spans="1:10">
      <c r="A643" s="60" t="s">
        <v>1107</v>
      </c>
      <c r="B643" s="60">
        <v>57227</v>
      </c>
      <c r="C643" s="5">
        <v>66</v>
      </c>
      <c r="D643" s="135"/>
      <c r="E643" s="32"/>
      <c r="F643" s="28"/>
      <c r="G643" s="57"/>
      <c r="H643" s="18">
        <f t="shared" si="10"/>
        <v>66</v>
      </c>
      <c r="I643" s="119"/>
      <c r="J643" s="119"/>
    </row>
    <row r="644" spans="1:10">
      <c r="A644" s="60" t="s">
        <v>1107</v>
      </c>
      <c r="B644" s="60">
        <v>57228</v>
      </c>
      <c r="C644" s="5">
        <v>1578.3189655172414</v>
      </c>
      <c r="D644" s="135"/>
      <c r="E644" s="32"/>
      <c r="F644" s="28"/>
      <c r="G644" s="57"/>
      <c r="H644" s="18">
        <f t="shared" si="10"/>
        <v>1578.3189655172414</v>
      </c>
      <c r="I644" s="119"/>
      <c r="J644" s="119"/>
    </row>
    <row r="645" spans="1:10">
      <c r="A645" s="60" t="s">
        <v>1107</v>
      </c>
      <c r="B645" s="60">
        <v>57229</v>
      </c>
      <c r="C645" s="5">
        <v>400</v>
      </c>
      <c r="D645" s="135"/>
      <c r="E645" s="32"/>
      <c r="F645" s="28"/>
      <c r="G645" s="57"/>
      <c r="H645" s="18">
        <f t="shared" si="10"/>
        <v>400</v>
      </c>
      <c r="I645" s="119"/>
      <c r="J645" s="119"/>
    </row>
    <row r="646" spans="1:10">
      <c r="A646" s="60" t="s">
        <v>1107</v>
      </c>
      <c r="B646" s="60">
        <v>57230</v>
      </c>
      <c r="C646" s="5">
        <v>2862.0603448275861</v>
      </c>
      <c r="D646" s="135"/>
      <c r="E646" s="32"/>
      <c r="F646" s="28"/>
      <c r="G646" s="57"/>
      <c r="H646" s="18">
        <f t="shared" si="10"/>
        <v>2862.0603448275861</v>
      </c>
      <c r="I646" s="119"/>
      <c r="J646" s="119"/>
    </row>
    <row r="647" spans="1:10">
      <c r="A647" s="60" t="s">
        <v>1107</v>
      </c>
      <c r="B647" s="60">
        <v>57231</v>
      </c>
      <c r="C647" s="5">
        <v>1758.6120689655174</v>
      </c>
      <c r="D647" s="135"/>
      <c r="E647" s="32"/>
      <c r="F647" s="28"/>
      <c r="G647" s="57"/>
      <c r="H647" s="18">
        <f t="shared" si="10"/>
        <v>1758.6120689655174</v>
      </c>
      <c r="I647" s="119"/>
      <c r="J647" s="119"/>
    </row>
    <row r="648" spans="1:10">
      <c r="A648" s="60" t="s">
        <v>1107</v>
      </c>
      <c r="B648" s="60">
        <v>57232</v>
      </c>
      <c r="C648" s="5">
        <v>4560.1379310344837</v>
      </c>
      <c r="D648" s="135"/>
      <c r="E648" s="32"/>
      <c r="F648" s="28"/>
      <c r="G648" s="57"/>
      <c r="H648" s="18">
        <f t="shared" si="10"/>
        <v>4560.1379310344837</v>
      </c>
      <c r="I648" s="119"/>
      <c r="J648" s="119"/>
    </row>
    <row r="649" spans="1:10">
      <c r="A649" s="60" t="s">
        <v>1107</v>
      </c>
      <c r="B649" s="60">
        <v>57233</v>
      </c>
      <c r="C649" s="5">
        <v>3593.9568965517242</v>
      </c>
      <c r="D649" s="135"/>
      <c r="E649" s="32"/>
      <c r="F649" s="28"/>
      <c r="G649" s="57"/>
      <c r="H649" s="18">
        <f t="shared" si="10"/>
        <v>3593.9568965517242</v>
      </c>
      <c r="I649" s="119"/>
      <c r="J649" s="119"/>
    </row>
    <row r="650" spans="1:10">
      <c r="A650" s="60" t="s">
        <v>1107</v>
      </c>
      <c r="B650" s="60">
        <v>57234</v>
      </c>
      <c r="C650" s="5">
        <v>1007.7586206896552</v>
      </c>
      <c r="D650" s="135"/>
      <c r="E650" s="32"/>
      <c r="F650" s="28"/>
      <c r="G650" s="57"/>
      <c r="H650" s="18">
        <f t="shared" si="10"/>
        <v>1007.7586206896552</v>
      </c>
      <c r="I650" s="119"/>
      <c r="J650" s="119"/>
    </row>
    <row r="651" spans="1:10">
      <c r="A651" s="60" t="s">
        <v>1107</v>
      </c>
      <c r="B651" s="60">
        <v>57235</v>
      </c>
      <c r="C651" s="5">
        <v>2801.7241379310349</v>
      </c>
      <c r="D651" s="135"/>
      <c r="E651" s="32"/>
      <c r="F651" s="28"/>
      <c r="G651" s="57"/>
      <c r="H651" s="18">
        <f t="shared" si="10"/>
        <v>2801.7241379310349</v>
      </c>
      <c r="I651" s="119"/>
      <c r="J651" s="119"/>
    </row>
    <row r="652" spans="1:10">
      <c r="A652" s="60" t="s">
        <v>1107</v>
      </c>
      <c r="B652" s="60">
        <v>57236</v>
      </c>
      <c r="C652" s="5">
        <v>2801.7327586206902</v>
      </c>
      <c r="D652" s="135"/>
      <c r="E652" s="32"/>
      <c r="F652" s="28"/>
      <c r="G652" s="57"/>
      <c r="H652" s="18">
        <f t="shared" si="10"/>
        <v>2801.7327586206902</v>
      </c>
      <c r="I652" s="119"/>
      <c r="J652" s="119"/>
    </row>
    <row r="653" spans="1:10">
      <c r="A653" s="60" t="s">
        <v>1107</v>
      </c>
      <c r="B653" s="60">
        <v>57237</v>
      </c>
      <c r="C653" s="5">
        <v>112.06896551724138</v>
      </c>
      <c r="D653" s="135"/>
      <c r="E653" s="32"/>
      <c r="F653" s="28"/>
      <c r="G653" s="57"/>
      <c r="H653" s="18">
        <f t="shared" si="10"/>
        <v>112.06896551724138</v>
      </c>
      <c r="I653" s="119"/>
      <c r="J653" s="119"/>
    </row>
    <row r="654" spans="1:10">
      <c r="A654" s="60" t="s">
        <v>1107</v>
      </c>
      <c r="B654" s="60">
        <v>57238</v>
      </c>
      <c r="C654" s="5">
        <v>2172.4137931034484</v>
      </c>
      <c r="D654" s="135"/>
      <c r="E654" s="32"/>
      <c r="F654" s="28"/>
      <c r="G654" s="57"/>
      <c r="H654" s="18">
        <f t="shared" si="10"/>
        <v>2172.4137931034484</v>
      </c>
      <c r="I654" s="119"/>
      <c r="J654" s="119"/>
    </row>
    <row r="655" spans="1:10">
      <c r="A655" s="60" t="s">
        <v>1107</v>
      </c>
      <c r="B655" s="60">
        <v>57239</v>
      </c>
      <c r="C655" s="5">
        <v>5396.5172413793107</v>
      </c>
      <c r="D655" s="135"/>
      <c r="E655" s="32"/>
      <c r="F655" s="28"/>
      <c r="G655" s="57"/>
      <c r="H655" s="18">
        <f t="shared" si="10"/>
        <v>5396.5172413793107</v>
      </c>
      <c r="I655" s="119"/>
      <c r="J655" s="119"/>
    </row>
    <row r="656" spans="1:10">
      <c r="A656" s="60" t="s">
        <v>1107</v>
      </c>
      <c r="B656" s="60">
        <v>57240</v>
      </c>
      <c r="C656" s="5">
        <v>4289.6465517241377</v>
      </c>
      <c r="D656" s="135"/>
      <c r="E656" s="32"/>
      <c r="F656" s="28"/>
      <c r="G656" s="57"/>
      <c r="H656" s="18">
        <f t="shared" si="10"/>
        <v>4289.6465517241377</v>
      </c>
      <c r="I656" s="119"/>
      <c r="J656" s="119"/>
    </row>
    <row r="657" spans="1:10">
      <c r="A657" s="60" t="s">
        <v>1107</v>
      </c>
      <c r="B657" s="60">
        <v>57241</v>
      </c>
      <c r="C657" s="5">
        <v>4289.6465517241377</v>
      </c>
      <c r="D657" s="135"/>
      <c r="E657" s="32"/>
      <c r="F657" s="28"/>
      <c r="G657" s="57"/>
      <c r="H657" s="18">
        <f t="shared" si="10"/>
        <v>4289.6465517241377</v>
      </c>
      <c r="I657" s="119"/>
      <c r="J657" s="119"/>
    </row>
    <row r="658" spans="1:10">
      <c r="A658" s="60" t="s">
        <v>1107</v>
      </c>
      <c r="B658" s="60">
        <v>57242</v>
      </c>
      <c r="C658" s="5">
        <v>947.42241379310349</v>
      </c>
      <c r="D658" s="135"/>
      <c r="E658" s="32"/>
      <c r="F658" s="28"/>
      <c r="G658" s="57"/>
      <c r="H658" s="18">
        <f t="shared" si="10"/>
        <v>947.42241379310349</v>
      </c>
      <c r="I658" s="119"/>
      <c r="J658" s="119"/>
    </row>
    <row r="659" spans="1:10">
      <c r="A659" s="60" t="s">
        <v>1107</v>
      </c>
      <c r="B659" s="60">
        <v>57243</v>
      </c>
      <c r="C659" s="5">
        <v>297.93103448275866</v>
      </c>
      <c r="D659" s="135"/>
      <c r="E659" s="32"/>
      <c r="F659" s="28"/>
      <c r="G659" s="57"/>
      <c r="H659" s="18">
        <f t="shared" si="10"/>
        <v>297.93103448275866</v>
      </c>
      <c r="I659" s="119"/>
      <c r="J659" s="119"/>
    </row>
    <row r="660" spans="1:10">
      <c r="A660" s="60" t="s">
        <v>1107</v>
      </c>
      <c r="B660" s="60">
        <v>57244</v>
      </c>
      <c r="C660" s="5">
        <v>297.93103448275866</v>
      </c>
      <c r="D660" s="135"/>
      <c r="E660" s="32"/>
      <c r="F660" s="28"/>
      <c r="G660" s="57"/>
      <c r="H660" s="18">
        <f t="shared" si="10"/>
        <v>297.93103448275866</v>
      </c>
      <c r="I660" s="119"/>
      <c r="J660" s="119"/>
    </row>
    <row r="661" spans="1:10">
      <c r="A661" s="60" t="s">
        <v>1107</v>
      </c>
      <c r="B661" s="60">
        <v>57245</v>
      </c>
      <c r="C661" s="5">
        <v>779.73275862068976</v>
      </c>
      <c r="D661" s="135"/>
      <c r="E661" s="32"/>
      <c r="F661" s="28"/>
      <c r="G661" s="57"/>
      <c r="H661" s="18">
        <f t="shared" si="10"/>
        <v>779.73275862068976</v>
      </c>
      <c r="I661" s="119"/>
      <c r="J661" s="119"/>
    </row>
    <row r="662" spans="1:10">
      <c r="A662" s="60" t="s">
        <v>1107</v>
      </c>
      <c r="B662" s="60">
        <v>57246</v>
      </c>
      <c r="C662" s="5">
        <v>779.73275862068976</v>
      </c>
      <c r="D662" s="135"/>
      <c r="E662" s="32"/>
      <c r="F662" s="28"/>
      <c r="G662" s="57"/>
      <c r="H662" s="18">
        <f t="shared" si="10"/>
        <v>779.73275862068976</v>
      </c>
      <c r="I662" s="119"/>
      <c r="J662" s="119"/>
    </row>
    <row r="663" spans="1:10">
      <c r="A663" s="60" t="s">
        <v>1107</v>
      </c>
      <c r="B663" s="60">
        <v>57247</v>
      </c>
      <c r="C663" s="5">
        <v>297.93103448275866</v>
      </c>
      <c r="D663" s="135"/>
      <c r="E663" s="32"/>
      <c r="F663" s="28"/>
      <c r="G663" s="57"/>
      <c r="H663" s="18">
        <f t="shared" si="10"/>
        <v>297.93103448275866</v>
      </c>
      <c r="I663" s="119"/>
      <c r="J663" s="119"/>
    </row>
    <row r="664" spans="1:10">
      <c r="A664" s="60" t="s">
        <v>1107</v>
      </c>
      <c r="B664" s="60">
        <v>57248</v>
      </c>
      <c r="C664" s="5">
        <v>1007.7586206896552</v>
      </c>
      <c r="D664" s="135"/>
      <c r="E664" s="32"/>
      <c r="F664" s="28"/>
      <c r="G664" s="57"/>
      <c r="H664" s="18">
        <f t="shared" si="10"/>
        <v>1007.7586206896552</v>
      </c>
      <c r="I664" s="119"/>
      <c r="J664" s="119"/>
    </row>
    <row r="665" spans="1:10">
      <c r="A665" s="60" t="s">
        <v>1107</v>
      </c>
      <c r="B665" s="60">
        <v>57249</v>
      </c>
      <c r="C665" s="5">
        <v>9071.5689655172428</v>
      </c>
      <c r="D665" s="135"/>
      <c r="E665" s="32"/>
      <c r="F665" s="28"/>
      <c r="G665" s="57"/>
      <c r="H665" s="18">
        <f t="shared" si="10"/>
        <v>9071.5689655172428</v>
      </c>
      <c r="I665" s="119"/>
      <c r="J665" s="119"/>
    </row>
    <row r="666" spans="1:10">
      <c r="A666" s="60" t="s">
        <v>1107</v>
      </c>
      <c r="B666" s="60">
        <v>57250</v>
      </c>
      <c r="C666" s="5">
        <v>3360.3879310344832</v>
      </c>
      <c r="D666" s="135"/>
      <c r="E666" s="32"/>
      <c r="F666" s="28"/>
      <c r="G666" s="57"/>
      <c r="H666" s="18">
        <f t="shared" si="10"/>
        <v>3360.3879310344832</v>
      </c>
      <c r="I666" s="119"/>
      <c r="J666" s="119"/>
    </row>
    <row r="667" spans="1:10">
      <c r="A667" s="60" t="s">
        <v>1107</v>
      </c>
      <c r="B667" s="60">
        <v>57251</v>
      </c>
      <c r="C667" s="5">
        <v>3028.1034482758623</v>
      </c>
      <c r="D667" s="135"/>
      <c r="E667" s="32"/>
      <c r="F667" s="28"/>
      <c r="G667" s="57"/>
      <c r="H667" s="18">
        <f t="shared" si="10"/>
        <v>3028.1034482758623</v>
      </c>
      <c r="I667" s="119"/>
      <c r="J667" s="119"/>
    </row>
    <row r="668" spans="1:10">
      <c r="A668" s="60" t="s">
        <v>1107</v>
      </c>
      <c r="B668" s="60">
        <v>57252</v>
      </c>
      <c r="C668" s="5">
        <v>198.00000000000003</v>
      </c>
      <c r="D668" s="135"/>
      <c r="E668" s="32"/>
      <c r="F668" s="28"/>
      <c r="G668" s="57"/>
      <c r="H668" s="18">
        <f t="shared" si="10"/>
        <v>198.00000000000003</v>
      </c>
      <c r="I668" s="119"/>
      <c r="J668" s="119"/>
    </row>
    <row r="669" spans="1:10">
      <c r="A669" s="60" t="s">
        <v>1107</v>
      </c>
      <c r="B669" s="60">
        <v>57253</v>
      </c>
      <c r="C669" s="5">
        <v>1007.7586206896552</v>
      </c>
      <c r="D669" s="135"/>
      <c r="E669" s="32"/>
      <c r="F669" s="28"/>
      <c r="G669" s="57"/>
      <c r="H669" s="18">
        <f t="shared" si="10"/>
        <v>1007.7586206896552</v>
      </c>
      <c r="I669" s="119"/>
      <c r="J669" s="119"/>
    </row>
    <row r="670" spans="1:10">
      <c r="A670" s="60" t="s">
        <v>1107</v>
      </c>
      <c r="B670" s="60">
        <v>57254</v>
      </c>
      <c r="C670" s="5">
        <v>1007.7586206896552</v>
      </c>
      <c r="D670" s="135"/>
      <c r="E670" s="32"/>
      <c r="F670" s="28"/>
      <c r="G670" s="57"/>
      <c r="H670" s="18">
        <f t="shared" si="10"/>
        <v>1007.7586206896552</v>
      </c>
      <c r="I670" s="119"/>
      <c r="J670" s="119"/>
    </row>
    <row r="671" spans="1:10">
      <c r="A671" s="60" t="s">
        <v>1107</v>
      </c>
      <c r="B671" s="60">
        <v>57255</v>
      </c>
      <c r="C671" s="5">
        <v>1309.4913793103449</v>
      </c>
      <c r="D671" s="135"/>
      <c r="E671" s="32"/>
      <c r="F671" s="28"/>
      <c r="G671" s="57"/>
      <c r="H671" s="18">
        <f t="shared" si="10"/>
        <v>1309.4913793103449</v>
      </c>
      <c r="I671" s="119"/>
      <c r="J671" s="119"/>
    </row>
    <row r="672" spans="1:10">
      <c r="A672" s="60" t="s">
        <v>1107</v>
      </c>
      <c r="B672" s="60">
        <v>57256</v>
      </c>
      <c r="C672" s="5">
        <v>1007.7586206896552</v>
      </c>
      <c r="D672" s="135"/>
      <c r="E672" s="32"/>
      <c r="F672" s="28"/>
      <c r="G672" s="57"/>
      <c r="H672" s="18">
        <f t="shared" si="10"/>
        <v>1007.7586206896552</v>
      </c>
      <c r="I672" s="119"/>
      <c r="J672" s="119"/>
    </row>
    <row r="673" spans="1:10">
      <c r="A673" s="60" t="s">
        <v>1107</v>
      </c>
      <c r="B673" s="60">
        <v>57257</v>
      </c>
      <c r="C673" s="5">
        <v>1007.7586206896552</v>
      </c>
      <c r="D673" s="135"/>
      <c r="E673" s="32"/>
      <c r="F673" s="28"/>
      <c r="G673" s="57"/>
      <c r="H673" s="18">
        <f t="shared" si="10"/>
        <v>1007.7586206896552</v>
      </c>
      <c r="I673" s="119"/>
      <c r="J673" s="119"/>
    </row>
    <row r="674" spans="1:10">
      <c r="A674" s="60" t="s">
        <v>1107</v>
      </c>
      <c r="B674" s="60">
        <v>57258</v>
      </c>
      <c r="C674" s="5">
        <v>1698.2672413793105</v>
      </c>
      <c r="D674" s="135"/>
      <c r="E674" s="32"/>
      <c r="F674" s="28"/>
      <c r="G674" s="57"/>
      <c r="H674" s="18">
        <f t="shared" si="10"/>
        <v>1698.2672413793105</v>
      </c>
      <c r="I674" s="119"/>
      <c r="J674" s="119"/>
    </row>
    <row r="675" spans="1:10">
      <c r="A675" s="60" t="s">
        <v>1107</v>
      </c>
      <c r="B675" s="60">
        <v>57259</v>
      </c>
      <c r="C675" s="5">
        <v>2470.6896551724139</v>
      </c>
      <c r="D675" s="135"/>
      <c r="E675" s="32"/>
      <c r="F675" s="28"/>
      <c r="G675" s="57"/>
      <c r="H675" s="18">
        <f t="shared" si="10"/>
        <v>2470.6896551724139</v>
      </c>
      <c r="I675" s="119"/>
      <c r="J675" s="119"/>
    </row>
    <row r="676" spans="1:10">
      <c r="A676" s="60" t="s">
        <v>1107</v>
      </c>
      <c r="B676" s="60">
        <v>57260</v>
      </c>
      <c r="C676" s="5">
        <v>2862.0603448275861</v>
      </c>
      <c r="D676" s="135"/>
      <c r="E676" s="32"/>
      <c r="F676" s="28"/>
      <c r="G676" s="57"/>
      <c r="H676" s="18">
        <f t="shared" si="10"/>
        <v>2862.0603448275861</v>
      </c>
      <c r="I676" s="119"/>
      <c r="J676" s="119"/>
    </row>
    <row r="677" spans="1:10">
      <c r="A677" s="60" t="s">
        <v>1107</v>
      </c>
      <c r="B677" s="60">
        <v>57261</v>
      </c>
      <c r="C677" s="5">
        <v>2801.7241379310349</v>
      </c>
      <c r="D677" s="135"/>
      <c r="E677" s="32"/>
      <c r="F677" s="28"/>
      <c r="G677" s="57"/>
      <c r="H677" s="18">
        <f t="shared" si="10"/>
        <v>2801.7241379310349</v>
      </c>
      <c r="I677" s="119"/>
      <c r="J677" s="119"/>
    </row>
    <row r="678" spans="1:10">
      <c r="A678" s="60" t="s">
        <v>1107</v>
      </c>
      <c r="B678" s="60">
        <v>57262</v>
      </c>
      <c r="C678" s="5">
        <v>1758.6206896551726</v>
      </c>
      <c r="D678" s="135"/>
      <c r="E678" s="32"/>
      <c r="F678" s="28"/>
      <c r="G678" s="57"/>
      <c r="H678" s="18">
        <f t="shared" si="10"/>
        <v>1758.6206896551726</v>
      </c>
      <c r="I678" s="119"/>
      <c r="J678" s="119"/>
    </row>
    <row r="679" spans="1:10">
      <c r="A679" s="60" t="s">
        <v>1107</v>
      </c>
      <c r="B679" s="60">
        <v>57263</v>
      </c>
      <c r="C679" s="5">
        <v>1007.7500000000001</v>
      </c>
      <c r="D679" s="135"/>
      <c r="E679" s="32"/>
      <c r="F679" s="28"/>
      <c r="G679" s="57"/>
      <c r="H679" s="18">
        <f t="shared" si="10"/>
        <v>1007.7500000000001</v>
      </c>
      <c r="I679" s="119"/>
      <c r="J679" s="119"/>
    </row>
    <row r="680" spans="1:10">
      <c r="A680" s="60" t="s">
        <v>1107</v>
      </c>
      <c r="B680" s="60">
        <v>57264</v>
      </c>
      <c r="C680" s="5">
        <v>1304.3189655172414</v>
      </c>
      <c r="D680" s="135"/>
      <c r="E680" s="32"/>
      <c r="F680" s="28"/>
      <c r="G680" s="57"/>
      <c r="H680" s="18">
        <f t="shared" si="10"/>
        <v>1304.3189655172414</v>
      </c>
      <c r="I680" s="119"/>
      <c r="J680" s="119"/>
    </row>
    <row r="681" spans="1:10">
      <c r="A681" s="60" t="s">
        <v>1107</v>
      </c>
      <c r="B681" s="60">
        <v>57265</v>
      </c>
      <c r="C681" s="5">
        <v>1698.2758620689656</v>
      </c>
      <c r="D681" s="135"/>
      <c r="E681" s="32"/>
      <c r="F681" s="28"/>
      <c r="G681" s="57"/>
      <c r="H681" s="18">
        <f t="shared" si="10"/>
        <v>1698.2758620689656</v>
      </c>
      <c r="I681" s="119"/>
      <c r="J681" s="119"/>
    </row>
    <row r="682" spans="1:10">
      <c r="A682" s="60" t="s">
        <v>1107</v>
      </c>
      <c r="B682" s="60">
        <v>57266</v>
      </c>
      <c r="C682" s="5">
        <v>3723.6896551724135</v>
      </c>
      <c r="D682" s="135"/>
      <c r="E682" s="32"/>
      <c r="F682" s="28"/>
      <c r="G682" s="57"/>
      <c r="H682" s="18">
        <f t="shared" si="10"/>
        <v>3723.6896551724135</v>
      </c>
      <c r="I682" s="119"/>
      <c r="J682" s="119"/>
    </row>
    <row r="683" spans="1:10">
      <c r="A683" s="60" t="s">
        <v>1107</v>
      </c>
      <c r="B683" s="60">
        <v>57267</v>
      </c>
      <c r="C683" s="5">
        <v>1698.2758620689656</v>
      </c>
      <c r="D683" s="135"/>
      <c r="E683" s="32"/>
      <c r="F683" s="28"/>
      <c r="G683" s="57"/>
      <c r="H683" s="18">
        <f t="shared" ref="H683:H746" si="11">+C683-F683</f>
        <v>1698.2758620689656</v>
      </c>
      <c r="I683" s="119"/>
      <c r="J683" s="119"/>
    </row>
    <row r="684" spans="1:10">
      <c r="A684" s="60" t="s">
        <v>1107</v>
      </c>
      <c r="B684" s="60">
        <v>57268</v>
      </c>
      <c r="C684" s="5">
        <v>1007.7586206896552</v>
      </c>
      <c r="D684" s="135"/>
      <c r="E684" s="32"/>
      <c r="F684" s="28"/>
      <c r="G684" s="57"/>
      <c r="H684" s="18">
        <f t="shared" si="11"/>
        <v>1007.7586206896552</v>
      </c>
      <c r="I684" s="119"/>
      <c r="J684" s="119"/>
    </row>
    <row r="685" spans="1:10">
      <c r="A685" s="60" t="s">
        <v>1107</v>
      </c>
      <c r="B685" s="60">
        <v>57269</v>
      </c>
      <c r="C685" s="5">
        <v>2801.7241379310349</v>
      </c>
      <c r="D685" s="135"/>
      <c r="E685" s="32"/>
      <c r="F685" s="28"/>
      <c r="G685" s="57"/>
      <c r="H685" s="18">
        <f t="shared" si="11"/>
        <v>2801.7241379310349</v>
      </c>
      <c r="I685" s="119"/>
      <c r="J685" s="119"/>
    </row>
    <row r="686" spans="1:10">
      <c r="A686" s="60" t="s">
        <v>1107</v>
      </c>
      <c r="B686" s="60">
        <v>57270</v>
      </c>
      <c r="C686" s="5">
        <v>16175.000000000002</v>
      </c>
      <c r="D686" s="135"/>
      <c r="E686" s="32"/>
      <c r="F686" s="28"/>
      <c r="G686" s="57"/>
      <c r="H686" s="18">
        <f t="shared" si="11"/>
        <v>16175.000000000002</v>
      </c>
      <c r="I686" s="119"/>
      <c r="J686" s="119"/>
    </row>
    <row r="687" spans="1:10">
      <c r="A687" s="60" t="s">
        <v>1107</v>
      </c>
      <c r="B687" s="60">
        <v>57271</v>
      </c>
      <c r="C687" s="5">
        <v>2862.0689655172414</v>
      </c>
      <c r="D687" s="135"/>
      <c r="E687" s="32"/>
      <c r="F687" s="28"/>
      <c r="G687" s="57"/>
      <c r="H687" s="18">
        <f t="shared" si="11"/>
        <v>2862.0689655172414</v>
      </c>
      <c r="I687" s="119"/>
      <c r="J687" s="119"/>
    </row>
    <row r="688" spans="1:10">
      <c r="A688" s="60" t="s">
        <v>1107</v>
      </c>
      <c r="B688" s="60">
        <v>57272</v>
      </c>
      <c r="C688" s="5">
        <v>947.42241379310349</v>
      </c>
      <c r="D688" s="135"/>
      <c r="E688" s="32"/>
      <c r="F688" s="28"/>
      <c r="G688" s="57"/>
      <c r="H688" s="18">
        <f t="shared" si="11"/>
        <v>947.42241379310349</v>
      </c>
      <c r="I688" s="119"/>
      <c r="J688" s="119"/>
    </row>
    <row r="689" spans="1:10">
      <c r="A689" s="60" t="s">
        <v>1107</v>
      </c>
      <c r="B689" s="60">
        <v>57273</v>
      </c>
      <c r="C689" s="5">
        <v>947.42241379310349</v>
      </c>
      <c r="D689" s="135"/>
      <c r="E689" s="32"/>
      <c r="F689" s="28"/>
      <c r="G689" s="57"/>
      <c r="H689" s="18">
        <f t="shared" si="11"/>
        <v>947.42241379310349</v>
      </c>
      <c r="I689" s="119"/>
      <c r="J689" s="119"/>
    </row>
    <row r="690" spans="1:10">
      <c r="A690" s="60" t="s">
        <v>1107</v>
      </c>
      <c r="B690" s="60">
        <v>57274</v>
      </c>
      <c r="C690" s="5">
        <v>6923.3620689655181</v>
      </c>
      <c r="D690" s="135"/>
      <c r="E690" s="32"/>
      <c r="F690" s="28"/>
      <c r="G690" s="57"/>
      <c r="H690" s="18">
        <f t="shared" si="11"/>
        <v>6923.3620689655181</v>
      </c>
      <c r="I690" s="119"/>
      <c r="J690" s="119"/>
    </row>
    <row r="691" spans="1:10">
      <c r="A691" s="60" t="s">
        <v>1107</v>
      </c>
      <c r="B691" s="60">
        <v>57275</v>
      </c>
      <c r="C691" s="5">
        <v>1007.7586206896552</v>
      </c>
      <c r="D691" s="135"/>
      <c r="E691" s="32"/>
      <c r="F691" s="28"/>
      <c r="G691" s="57"/>
      <c r="H691" s="18">
        <f t="shared" si="11"/>
        <v>1007.7586206896552</v>
      </c>
      <c r="I691" s="119"/>
      <c r="J691" s="119"/>
    </row>
    <row r="692" spans="1:10">
      <c r="A692" s="60" t="s">
        <v>1107</v>
      </c>
      <c r="B692" s="60">
        <v>57276</v>
      </c>
      <c r="C692" s="5">
        <v>2487.0603448275861</v>
      </c>
      <c r="D692" s="135"/>
      <c r="E692" s="32"/>
      <c r="F692" s="28"/>
      <c r="G692" s="57"/>
      <c r="H692" s="18">
        <f t="shared" si="11"/>
        <v>2487.0603448275861</v>
      </c>
      <c r="I692" s="119"/>
      <c r="J692" s="119"/>
    </row>
    <row r="693" spans="1:10">
      <c r="A693" s="60" t="s">
        <v>1107</v>
      </c>
      <c r="B693" s="60">
        <v>57277</v>
      </c>
      <c r="C693" s="5">
        <v>1007.7586206896552</v>
      </c>
      <c r="D693" s="135"/>
      <c r="E693" s="32"/>
      <c r="F693" s="28"/>
      <c r="G693" s="57"/>
      <c r="H693" s="18">
        <f t="shared" si="11"/>
        <v>1007.7586206896552</v>
      </c>
      <c r="I693" s="119"/>
      <c r="J693" s="119"/>
    </row>
    <row r="694" spans="1:10">
      <c r="A694" s="60" t="s">
        <v>1107</v>
      </c>
      <c r="B694" s="60">
        <v>57278</v>
      </c>
      <c r="C694" s="5">
        <v>2443.9568965517242</v>
      </c>
      <c r="D694" s="135"/>
      <c r="E694" s="32"/>
      <c r="F694" s="28"/>
      <c r="G694" s="57"/>
      <c r="H694" s="18">
        <f t="shared" si="11"/>
        <v>2443.9568965517242</v>
      </c>
      <c r="I694" s="119"/>
      <c r="J694" s="119"/>
    </row>
    <row r="695" spans="1:10">
      <c r="A695" s="60" t="s">
        <v>1107</v>
      </c>
      <c r="B695" s="60">
        <v>57279</v>
      </c>
      <c r="C695" s="5">
        <v>1898.2758620689656</v>
      </c>
      <c r="D695" s="135"/>
      <c r="E695" s="32"/>
      <c r="F695" s="28"/>
      <c r="G695" s="57"/>
      <c r="H695" s="18">
        <f t="shared" si="11"/>
        <v>1898.2758620689656</v>
      </c>
      <c r="I695" s="119"/>
      <c r="J695" s="119"/>
    </row>
    <row r="696" spans="1:10">
      <c r="A696" s="60" t="s">
        <v>1107</v>
      </c>
      <c r="B696" s="60">
        <v>57280</v>
      </c>
      <c r="C696" s="5">
        <v>482.75862068965523</v>
      </c>
      <c r="D696" s="135"/>
      <c r="E696" s="32"/>
      <c r="F696" s="28"/>
      <c r="G696" s="57"/>
      <c r="H696" s="18">
        <f t="shared" si="11"/>
        <v>482.75862068965523</v>
      </c>
      <c r="I696" s="119"/>
      <c r="J696" s="119"/>
    </row>
    <row r="697" spans="1:10">
      <c r="A697" s="60" t="s">
        <v>1107</v>
      </c>
      <c r="B697" s="60">
        <v>57281</v>
      </c>
      <c r="C697" s="5">
        <v>200</v>
      </c>
      <c r="D697" s="135"/>
      <c r="E697" s="32"/>
      <c r="F697" s="28"/>
      <c r="G697" s="57"/>
      <c r="H697" s="18">
        <f t="shared" si="11"/>
        <v>200</v>
      </c>
      <c r="I697" s="119"/>
      <c r="J697" s="119"/>
    </row>
    <row r="698" spans="1:10">
      <c r="A698" s="60" t="s">
        <v>1107</v>
      </c>
      <c r="B698" s="60">
        <v>57282</v>
      </c>
      <c r="C698" s="5">
        <v>182.97413793103451</v>
      </c>
      <c r="D698" s="135"/>
      <c r="E698" s="32"/>
      <c r="F698" s="28"/>
      <c r="G698" s="57"/>
      <c r="H698" s="18">
        <f t="shared" si="11"/>
        <v>182.97413793103451</v>
      </c>
      <c r="I698" s="119"/>
      <c r="J698" s="119"/>
    </row>
    <row r="699" spans="1:10">
      <c r="A699" s="60" t="s">
        <v>1107</v>
      </c>
      <c r="B699" s="60">
        <v>57283</v>
      </c>
      <c r="C699" s="5">
        <v>3080.0000000000005</v>
      </c>
      <c r="D699" s="135"/>
      <c r="E699" s="32"/>
      <c r="F699" s="28"/>
      <c r="G699" s="57"/>
      <c r="H699" s="18">
        <f t="shared" si="11"/>
        <v>3080.0000000000005</v>
      </c>
      <c r="I699" s="119"/>
      <c r="J699" s="119"/>
    </row>
    <row r="700" spans="1:10">
      <c r="A700" s="60" t="s">
        <v>1107</v>
      </c>
      <c r="B700" s="60">
        <v>57284</v>
      </c>
      <c r="C700" s="5">
        <v>1155</v>
      </c>
      <c r="D700" s="135"/>
      <c r="E700" s="32"/>
      <c r="F700" s="28"/>
      <c r="G700" s="57"/>
      <c r="H700" s="18">
        <f t="shared" si="11"/>
        <v>1155</v>
      </c>
      <c r="I700" s="119"/>
      <c r="J700" s="119"/>
    </row>
    <row r="701" spans="1:10">
      <c r="A701" s="60" t="s">
        <v>1107</v>
      </c>
      <c r="B701" s="60">
        <v>57285</v>
      </c>
      <c r="C701" s="5">
        <v>916</v>
      </c>
      <c r="D701" s="135"/>
      <c r="E701" s="32"/>
      <c r="F701" s="28"/>
      <c r="G701" s="57"/>
      <c r="H701" s="18">
        <f t="shared" si="11"/>
        <v>916</v>
      </c>
      <c r="I701" s="119"/>
      <c r="J701" s="119"/>
    </row>
    <row r="702" spans="1:10">
      <c r="A702" s="60" t="s">
        <v>1107</v>
      </c>
      <c r="B702" s="60">
        <v>57286</v>
      </c>
      <c r="C702" s="5">
        <v>3788.8017241379316</v>
      </c>
      <c r="D702" s="135"/>
      <c r="E702" s="32"/>
      <c r="F702" s="28"/>
      <c r="G702" s="57"/>
      <c r="H702" s="18">
        <f t="shared" si="11"/>
        <v>3788.8017241379316</v>
      </c>
      <c r="I702" s="119"/>
      <c r="J702" s="119"/>
    </row>
    <row r="703" spans="1:10">
      <c r="A703" s="60" t="s">
        <v>1107</v>
      </c>
      <c r="B703" s="60">
        <v>57287</v>
      </c>
      <c r="C703" s="5">
        <v>1361.2068965517242</v>
      </c>
      <c r="D703" s="135"/>
      <c r="E703" s="32"/>
      <c r="F703" s="28"/>
      <c r="G703" s="57"/>
      <c r="H703" s="18">
        <f t="shared" si="11"/>
        <v>1361.2068965517242</v>
      </c>
      <c r="I703" s="119"/>
      <c r="J703" s="119"/>
    </row>
    <row r="704" spans="1:10">
      <c r="A704" s="60" t="s">
        <v>1107</v>
      </c>
      <c r="B704" s="60">
        <v>57288</v>
      </c>
      <c r="C704" s="5">
        <v>1304.3189655172414</v>
      </c>
      <c r="D704" s="135"/>
      <c r="E704" s="32"/>
      <c r="F704" s="28"/>
      <c r="G704" s="57"/>
      <c r="H704" s="18">
        <f t="shared" si="11"/>
        <v>1304.3189655172414</v>
      </c>
      <c r="I704" s="119"/>
      <c r="J704" s="119"/>
    </row>
    <row r="705" spans="1:10">
      <c r="A705" s="60" t="s">
        <v>1107</v>
      </c>
      <c r="B705" s="60">
        <v>57289</v>
      </c>
      <c r="C705" s="5">
        <v>3558.9568965517246</v>
      </c>
      <c r="D705" s="135"/>
      <c r="E705" s="32"/>
      <c r="F705" s="28"/>
      <c r="G705" s="57"/>
      <c r="H705" s="18">
        <f t="shared" si="11"/>
        <v>3558.9568965517246</v>
      </c>
      <c r="I705" s="119"/>
      <c r="J705" s="119"/>
    </row>
    <row r="706" spans="1:10">
      <c r="A706" s="60" t="s">
        <v>1107</v>
      </c>
      <c r="B706" s="60">
        <v>57290</v>
      </c>
      <c r="C706" s="5">
        <v>2655.8189655172414</v>
      </c>
      <c r="D706" s="135"/>
      <c r="E706" s="32"/>
      <c r="F706" s="28"/>
      <c r="G706" s="57"/>
      <c r="H706" s="18">
        <f t="shared" si="11"/>
        <v>2655.8189655172414</v>
      </c>
      <c r="I706" s="119"/>
      <c r="J706" s="119"/>
    </row>
    <row r="707" spans="1:10">
      <c r="A707" s="60" t="s">
        <v>1107</v>
      </c>
      <c r="B707" s="60">
        <v>57291</v>
      </c>
      <c r="C707" s="5">
        <v>1698.2758620689656</v>
      </c>
      <c r="D707" s="135"/>
      <c r="E707" s="32"/>
      <c r="F707" s="28"/>
      <c r="G707" s="57"/>
      <c r="H707" s="18">
        <f t="shared" si="11"/>
        <v>1698.2758620689656</v>
      </c>
      <c r="I707" s="119"/>
      <c r="J707" s="119"/>
    </row>
    <row r="708" spans="1:10">
      <c r="A708" s="60" t="s">
        <v>1107</v>
      </c>
      <c r="B708" s="60">
        <v>57292</v>
      </c>
      <c r="C708" s="5">
        <v>1008.0172413793103</v>
      </c>
      <c r="D708" s="135"/>
      <c r="E708" s="32"/>
      <c r="F708" s="28"/>
      <c r="G708" s="57"/>
      <c r="H708" s="18">
        <f t="shared" si="11"/>
        <v>1008.0172413793103</v>
      </c>
      <c r="I708" s="119"/>
      <c r="J708" s="119"/>
    </row>
    <row r="709" spans="1:10">
      <c r="A709" s="60" t="s">
        <v>1107</v>
      </c>
      <c r="B709" s="60">
        <v>57293</v>
      </c>
      <c r="C709" s="5">
        <v>1.6810344827586208</v>
      </c>
      <c r="D709" s="135"/>
      <c r="E709" s="32"/>
      <c r="F709" s="28"/>
      <c r="G709" s="57"/>
      <c r="H709" s="18">
        <f t="shared" si="11"/>
        <v>1.6810344827586208</v>
      </c>
      <c r="I709" s="119"/>
      <c r="J709" s="119"/>
    </row>
    <row r="710" spans="1:10">
      <c r="A710" s="60" t="s">
        <v>1107</v>
      </c>
      <c r="B710" s="60">
        <v>57294</v>
      </c>
      <c r="C710" s="5">
        <v>1758.6120689655174</v>
      </c>
      <c r="D710" s="135"/>
      <c r="E710" s="32"/>
      <c r="F710" s="28"/>
      <c r="G710" s="57"/>
      <c r="H710" s="18">
        <f t="shared" si="11"/>
        <v>1758.6120689655174</v>
      </c>
      <c r="I710" s="119"/>
      <c r="J710" s="119"/>
    </row>
    <row r="711" spans="1:10">
      <c r="A711" s="60" t="s">
        <v>1107</v>
      </c>
      <c r="B711" s="60">
        <v>57295</v>
      </c>
      <c r="C711" s="5">
        <v>947.42241379310349</v>
      </c>
      <c r="D711" s="135"/>
      <c r="E711" s="32"/>
      <c r="F711" s="28"/>
      <c r="G711" s="57"/>
      <c r="H711" s="18">
        <f t="shared" si="11"/>
        <v>947.42241379310349</v>
      </c>
      <c r="I711" s="119"/>
      <c r="J711" s="119"/>
    </row>
    <row r="712" spans="1:10">
      <c r="A712" s="60" t="s">
        <v>1107</v>
      </c>
      <c r="B712" s="60">
        <v>57296</v>
      </c>
      <c r="C712" s="5">
        <v>1007.7586206896552</v>
      </c>
      <c r="D712" s="135"/>
      <c r="E712" s="32"/>
      <c r="F712" s="28"/>
      <c r="G712" s="57"/>
      <c r="H712" s="18">
        <f t="shared" si="11"/>
        <v>1007.7586206896552</v>
      </c>
      <c r="I712" s="119"/>
      <c r="J712" s="119"/>
    </row>
    <row r="713" spans="1:10">
      <c r="A713" s="60" t="s">
        <v>1107</v>
      </c>
      <c r="B713" s="60">
        <v>57297</v>
      </c>
      <c r="C713" s="5">
        <v>6012.4310344827591</v>
      </c>
      <c r="D713" s="135"/>
      <c r="E713" s="32"/>
      <c r="F713" s="28"/>
      <c r="G713" s="57"/>
      <c r="H713" s="18">
        <f t="shared" si="11"/>
        <v>6012.4310344827591</v>
      </c>
      <c r="I713" s="119"/>
      <c r="J713" s="119"/>
    </row>
    <row r="714" spans="1:10">
      <c r="A714" s="60" t="s">
        <v>1107</v>
      </c>
      <c r="B714" s="60">
        <v>57298</v>
      </c>
      <c r="C714" s="5">
        <v>1007.7586206896552</v>
      </c>
      <c r="D714" s="135"/>
      <c r="E714" s="32"/>
      <c r="F714" s="28"/>
      <c r="G714" s="57"/>
      <c r="H714" s="18">
        <f t="shared" si="11"/>
        <v>1007.7586206896552</v>
      </c>
      <c r="I714" s="119"/>
      <c r="J714" s="119"/>
    </row>
    <row r="715" spans="1:10">
      <c r="A715" s="60" t="s">
        <v>1107</v>
      </c>
      <c r="B715" s="60">
        <v>57299</v>
      </c>
      <c r="C715" s="5">
        <v>1758.6206896551726</v>
      </c>
      <c r="D715" s="135"/>
      <c r="E715" s="32"/>
      <c r="F715" s="28"/>
      <c r="G715" s="57"/>
      <c r="H715" s="18">
        <f t="shared" si="11"/>
        <v>1758.6206896551726</v>
      </c>
      <c r="I715" s="119"/>
      <c r="J715" s="119"/>
    </row>
    <row r="716" spans="1:10">
      <c r="A716" s="60" t="s">
        <v>1107</v>
      </c>
      <c r="B716" s="60">
        <v>57300</v>
      </c>
      <c r="C716" s="5">
        <v>0.8793103448275863</v>
      </c>
      <c r="D716" s="135"/>
      <c r="E716" s="32"/>
      <c r="F716" s="28"/>
      <c r="G716" s="57"/>
      <c r="H716" s="18">
        <f t="shared" si="11"/>
        <v>0.8793103448275863</v>
      </c>
      <c r="I716" s="119"/>
      <c r="J716" s="119"/>
    </row>
    <row r="717" spans="1:10">
      <c r="A717" s="60" t="s">
        <v>1107</v>
      </c>
      <c r="B717" s="60">
        <v>57301</v>
      </c>
      <c r="C717" s="5">
        <v>2862.0603448275861</v>
      </c>
      <c r="D717" s="135"/>
      <c r="E717" s="32"/>
      <c r="F717" s="28"/>
      <c r="G717" s="57"/>
      <c r="H717" s="18">
        <f t="shared" si="11"/>
        <v>2862.0603448275861</v>
      </c>
      <c r="I717" s="119"/>
      <c r="J717" s="119"/>
    </row>
    <row r="718" spans="1:10">
      <c r="A718" s="60" t="s">
        <v>1107</v>
      </c>
      <c r="B718" s="60">
        <v>57302</v>
      </c>
      <c r="C718" s="5">
        <v>2112.9396551724139</v>
      </c>
      <c r="D718" s="135"/>
      <c r="E718" s="32"/>
      <c r="F718" s="28"/>
      <c r="G718" s="57"/>
      <c r="H718" s="18">
        <f t="shared" si="11"/>
        <v>2112.9396551724139</v>
      </c>
      <c r="I718" s="119"/>
      <c r="J718" s="119"/>
    </row>
    <row r="719" spans="1:10">
      <c r="A719" s="60" t="s">
        <v>1107</v>
      </c>
      <c r="B719" s="60">
        <v>57303</v>
      </c>
      <c r="C719" s="5">
        <v>1780.1724137931035</v>
      </c>
      <c r="D719" s="135"/>
      <c r="E719" s="32"/>
      <c r="F719" s="28"/>
      <c r="G719" s="57"/>
      <c r="H719" s="18">
        <f t="shared" si="11"/>
        <v>1780.1724137931035</v>
      </c>
      <c r="I719" s="119"/>
      <c r="J719" s="119"/>
    </row>
    <row r="720" spans="1:10">
      <c r="A720" s="60" t="s">
        <v>1107</v>
      </c>
      <c r="B720" s="60">
        <v>57304</v>
      </c>
      <c r="C720" s="5">
        <v>1.75</v>
      </c>
      <c r="D720" s="135"/>
      <c r="E720" s="32"/>
      <c r="F720" s="28"/>
      <c r="G720" s="57"/>
      <c r="H720" s="18">
        <f t="shared" si="11"/>
        <v>1.75</v>
      </c>
      <c r="I720" s="119"/>
      <c r="J720" s="119"/>
    </row>
    <row r="721" spans="1:10">
      <c r="A721" s="60" t="s">
        <v>1107</v>
      </c>
      <c r="B721" s="60">
        <v>57305</v>
      </c>
      <c r="C721" s="5">
        <v>3624.7586206896558</v>
      </c>
      <c r="D721" s="135"/>
      <c r="E721" s="32"/>
      <c r="F721" s="28"/>
      <c r="G721" s="57"/>
      <c r="H721" s="18">
        <f t="shared" si="11"/>
        <v>3624.7586206896558</v>
      </c>
      <c r="I721" s="119"/>
      <c r="J721" s="119"/>
    </row>
    <row r="722" spans="1:10">
      <c r="A722" s="60" t="s">
        <v>1107</v>
      </c>
      <c r="B722" s="60">
        <v>57306</v>
      </c>
      <c r="C722" s="5">
        <v>1719.8189655172414</v>
      </c>
      <c r="D722" s="135"/>
      <c r="E722" s="32"/>
      <c r="F722" s="28"/>
      <c r="G722" s="57"/>
      <c r="H722" s="18">
        <f t="shared" si="11"/>
        <v>1719.8189655172414</v>
      </c>
      <c r="I722" s="119"/>
      <c r="J722" s="119"/>
    </row>
    <row r="723" spans="1:10">
      <c r="A723" s="60" t="s">
        <v>1107</v>
      </c>
      <c r="B723" s="60">
        <v>57307</v>
      </c>
      <c r="C723" s="5">
        <v>1007.7500000000001</v>
      </c>
      <c r="D723" s="135"/>
      <c r="E723" s="32"/>
      <c r="F723" s="28"/>
      <c r="G723" s="57"/>
      <c r="H723" s="18">
        <f t="shared" si="11"/>
        <v>1007.7500000000001</v>
      </c>
      <c r="I723" s="119"/>
      <c r="J723" s="119"/>
    </row>
    <row r="724" spans="1:10">
      <c r="A724" s="60" t="s">
        <v>1107</v>
      </c>
      <c r="B724" s="60">
        <v>57308</v>
      </c>
      <c r="C724" s="5">
        <v>180.00000000000003</v>
      </c>
      <c r="D724" s="135"/>
      <c r="E724" s="32"/>
      <c r="F724" s="28"/>
      <c r="G724" s="57"/>
      <c r="H724" s="18">
        <f t="shared" si="11"/>
        <v>180.00000000000003</v>
      </c>
      <c r="I724" s="119"/>
      <c r="J724" s="119"/>
    </row>
    <row r="725" spans="1:10">
      <c r="A725" s="60" t="s">
        <v>1107</v>
      </c>
      <c r="B725" s="60">
        <v>57309</v>
      </c>
      <c r="C725" s="5">
        <v>180.00000000000003</v>
      </c>
      <c r="D725" s="135"/>
      <c r="E725" s="32"/>
      <c r="F725" s="28"/>
      <c r="G725" s="57"/>
      <c r="H725" s="18">
        <f t="shared" si="11"/>
        <v>180.00000000000003</v>
      </c>
      <c r="I725" s="119"/>
      <c r="J725" s="119"/>
    </row>
    <row r="726" spans="1:10">
      <c r="A726" s="60" t="s">
        <v>1107</v>
      </c>
      <c r="B726" s="60">
        <v>57310</v>
      </c>
      <c r="C726" s="5">
        <v>180.00000000000003</v>
      </c>
      <c r="D726" s="135"/>
      <c r="E726" s="32"/>
      <c r="F726" s="28"/>
      <c r="G726" s="57"/>
      <c r="H726" s="18">
        <f t="shared" si="11"/>
        <v>180.00000000000003</v>
      </c>
      <c r="I726" s="119"/>
      <c r="J726" s="119"/>
    </row>
    <row r="727" spans="1:10">
      <c r="A727" s="60" t="s">
        <v>1107</v>
      </c>
      <c r="B727" s="60">
        <v>57311</v>
      </c>
      <c r="C727" s="5">
        <v>180.00000000000003</v>
      </c>
      <c r="D727" s="135"/>
      <c r="E727" s="32"/>
      <c r="F727" s="28"/>
      <c r="G727" s="57"/>
      <c r="H727" s="18">
        <f t="shared" si="11"/>
        <v>180.00000000000003</v>
      </c>
      <c r="I727" s="119"/>
      <c r="J727" s="119"/>
    </row>
    <row r="728" spans="1:10">
      <c r="A728" s="60" t="s">
        <v>1107</v>
      </c>
      <c r="B728" s="60">
        <v>57312</v>
      </c>
      <c r="C728" s="5">
        <v>180.00000000000003</v>
      </c>
      <c r="D728" s="135"/>
      <c r="E728" s="32"/>
      <c r="F728" s="28"/>
      <c r="G728" s="57"/>
      <c r="H728" s="18">
        <f t="shared" si="11"/>
        <v>180.00000000000003</v>
      </c>
      <c r="I728" s="119"/>
      <c r="J728" s="119"/>
    </row>
    <row r="729" spans="1:10">
      <c r="A729" s="60" t="s">
        <v>1107</v>
      </c>
      <c r="B729" s="60">
        <v>57313</v>
      </c>
      <c r="C729" s="5">
        <v>150</v>
      </c>
      <c r="D729" s="135"/>
      <c r="E729" s="32"/>
      <c r="F729" s="28"/>
      <c r="G729" s="57"/>
      <c r="H729" s="18">
        <f t="shared" si="11"/>
        <v>150</v>
      </c>
      <c r="I729" s="119"/>
      <c r="J729" s="119"/>
    </row>
    <row r="730" spans="1:10">
      <c r="A730" s="60" t="s">
        <v>1107</v>
      </c>
      <c r="B730" s="60">
        <v>57314</v>
      </c>
      <c r="C730" s="5">
        <v>180.00000000000003</v>
      </c>
      <c r="D730" s="135"/>
      <c r="E730" s="32"/>
      <c r="F730" s="28"/>
      <c r="G730" s="57"/>
      <c r="H730" s="18">
        <f t="shared" si="11"/>
        <v>180.00000000000003</v>
      </c>
      <c r="I730" s="119"/>
      <c r="J730" s="119"/>
    </row>
    <row r="731" spans="1:10">
      <c r="A731" s="60" t="s">
        <v>1107</v>
      </c>
      <c r="B731" s="60">
        <v>57315</v>
      </c>
      <c r="C731" s="5">
        <v>180.00000000000003</v>
      </c>
      <c r="D731" s="135"/>
      <c r="E731" s="32"/>
      <c r="F731" s="28"/>
      <c r="G731" s="57"/>
      <c r="H731" s="18">
        <f t="shared" si="11"/>
        <v>180.00000000000003</v>
      </c>
      <c r="I731" s="119"/>
      <c r="J731" s="119"/>
    </row>
    <row r="732" spans="1:10">
      <c r="A732" s="60" t="s">
        <v>1107</v>
      </c>
      <c r="B732" s="60">
        <v>57316</v>
      </c>
      <c r="C732" s="5">
        <v>180.00000000000003</v>
      </c>
      <c r="D732" s="135"/>
      <c r="E732" s="32"/>
      <c r="F732" s="28"/>
      <c r="G732" s="57"/>
      <c r="H732" s="18">
        <f t="shared" si="11"/>
        <v>180.00000000000003</v>
      </c>
      <c r="I732" s="119"/>
      <c r="J732" s="119"/>
    </row>
    <row r="733" spans="1:10">
      <c r="A733" s="60" t="s">
        <v>1107</v>
      </c>
      <c r="B733" s="60">
        <v>57317</v>
      </c>
      <c r="C733" s="5">
        <v>180.00000000000003</v>
      </c>
      <c r="D733" s="135"/>
      <c r="E733" s="32"/>
      <c r="F733" s="28"/>
      <c r="G733" s="57"/>
      <c r="H733" s="18">
        <f t="shared" si="11"/>
        <v>180.00000000000003</v>
      </c>
      <c r="I733" s="119"/>
      <c r="J733" s="119"/>
    </row>
    <row r="734" spans="1:10">
      <c r="A734" s="60" t="s">
        <v>1107</v>
      </c>
      <c r="B734" s="60">
        <v>57318</v>
      </c>
      <c r="C734" s="5">
        <v>180.00000000000003</v>
      </c>
      <c r="D734" s="135"/>
      <c r="E734" s="32"/>
      <c r="F734" s="28"/>
      <c r="G734" s="57"/>
      <c r="H734" s="18">
        <f t="shared" si="11"/>
        <v>180.00000000000003</v>
      </c>
      <c r="I734" s="119"/>
      <c r="J734" s="119"/>
    </row>
    <row r="735" spans="1:10">
      <c r="A735" s="60" t="s">
        <v>1107</v>
      </c>
      <c r="B735" s="60">
        <v>57319</v>
      </c>
      <c r="C735" s="5">
        <v>180.00000000000003</v>
      </c>
      <c r="D735" s="135"/>
      <c r="E735" s="32"/>
      <c r="F735" s="28"/>
      <c r="G735" s="57"/>
      <c r="H735" s="18">
        <f t="shared" si="11"/>
        <v>180.00000000000003</v>
      </c>
      <c r="I735" s="119"/>
      <c r="J735" s="119"/>
    </row>
    <row r="736" spans="1:10">
      <c r="A736" s="60" t="s">
        <v>1107</v>
      </c>
      <c r="B736" s="60">
        <v>57320</v>
      </c>
      <c r="C736" s="5">
        <v>180.00000000000003</v>
      </c>
      <c r="D736" s="135"/>
      <c r="E736" s="32"/>
      <c r="F736" s="28"/>
      <c r="G736" s="57"/>
      <c r="H736" s="18">
        <f t="shared" si="11"/>
        <v>180.00000000000003</v>
      </c>
      <c r="I736" s="119"/>
      <c r="J736" s="119"/>
    </row>
    <row r="737" spans="1:10">
      <c r="A737" s="60" t="s">
        <v>1107</v>
      </c>
      <c r="B737" s="60">
        <v>57321</v>
      </c>
      <c r="C737" s="5">
        <v>180.00000000000003</v>
      </c>
      <c r="D737" s="135"/>
      <c r="E737" s="32"/>
      <c r="F737" s="28"/>
      <c r="G737" s="57"/>
      <c r="H737" s="18">
        <f t="shared" si="11"/>
        <v>180.00000000000003</v>
      </c>
      <c r="I737" s="119"/>
      <c r="J737" s="119"/>
    </row>
    <row r="738" spans="1:10">
      <c r="A738" s="60" t="s">
        <v>1107</v>
      </c>
      <c r="B738" s="60">
        <v>57322</v>
      </c>
      <c r="C738" s="5">
        <v>180.00000000000003</v>
      </c>
      <c r="D738" s="57"/>
      <c r="E738" s="32"/>
      <c r="F738" s="28"/>
      <c r="G738" s="57"/>
      <c r="H738" s="18">
        <f t="shared" si="11"/>
        <v>180.00000000000003</v>
      </c>
      <c r="I738" s="119"/>
      <c r="J738" s="119"/>
    </row>
    <row r="739" spans="1:10">
      <c r="A739" s="60" t="s">
        <v>1107</v>
      </c>
      <c r="B739" s="60">
        <v>57323</v>
      </c>
      <c r="C739" s="5">
        <v>180.00000000000003</v>
      </c>
      <c r="D739" s="57"/>
      <c r="E739" s="32"/>
      <c r="F739" s="28"/>
      <c r="G739" s="57"/>
      <c r="H739" s="18">
        <f t="shared" si="11"/>
        <v>180.00000000000003</v>
      </c>
      <c r="I739" s="119"/>
      <c r="J739" s="119"/>
    </row>
    <row r="740" spans="1:10">
      <c r="A740" s="60" t="s">
        <v>1107</v>
      </c>
      <c r="B740" s="60">
        <v>57324</v>
      </c>
      <c r="C740" s="5">
        <v>180.00000000000003</v>
      </c>
      <c r="D740" s="57"/>
      <c r="E740" s="32"/>
      <c r="F740" s="28"/>
      <c r="G740" s="57"/>
      <c r="H740" s="18">
        <f t="shared" si="11"/>
        <v>180.00000000000003</v>
      </c>
      <c r="I740" s="119"/>
      <c r="J740" s="119"/>
    </row>
    <row r="741" spans="1:10">
      <c r="A741" s="60" t="s">
        <v>1107</v>
      </c>
      <c r="B741" s="60">
        <v>57325</v>
      </c>
      <c r="C741" s="5">
        <v>180.00000000000003</v>
      </c>
      <c r="D741" s="57"/>
      <c r="E741" s="32"/>
      <c r="F741" s="28"/>
      <c r="G741" s="57"/>
      <c r="H741" s="18">
        <f t="shared" si="11"/>
        <v>180.00000000000003</v>
      </c>
      <c r="I741" s="119"/>
      <c r="J741" s="119"/>
    </row>
    <row r="742" spans="1:10">
      <c r="A742" s="60" t="s">
        <v>1107</v>
      </c>
      <c r="B742" s="60">
        <v>57326</v>
      </c>
      <c r="C742" s="5">
        <v>180.00000000000003</v>
      </c>
      <c r="D742" s="57"/>
      <c r="E742" s="32"/>
      <c r="F742" s="28"/>
      <c r="G742" s="57"/>
      <c r="H742" s="18">
        <f t="shared" si="11"/>
        <v>180.00000000000003</v>
      </c>
      <c r="I742" s="119"/>
      <c r="J742" s="119"/>
    </row>
    <row r="743" spans="1:10">
      <c r="A743" s="60" t="s">
        <v>1107</v>
      </c>
      <c r="B743" s="60">
        <v>57327</v>
      </c>
      <c r="C743" s="5">
        <v>180.00000000000003</v>
      </c>
      <c r="D743" s="57"/>
      <c r="E743" s="32"/>
      <c r="F743" s="28"/>
      <c r="G743" s="57"/>
      <c r="H743" s="18">
        <f t="shared" si="11"/>
        <v>180.00000000000003</v>
      </c>
      <c r="I743" s="119"/>
      <c r="J743" s="119"/>
    </row>
    <row r="744" spans="1:10">
      <c r="A744" s="60" t="s">
        <v>1107</v>
      </c>
      <c r="B744" s="60">
        <v>57328</v>
      </c>
      <c r="C744" s="5">
        <v>180.00000000000003</v>
      </c>
      <c r="D744" s="57"/>
      <c r="E744" s="32"/>
      <c r="F744" s="28"/>
      <c r="G744" s="57"/>
      <c r="H744" s="18">
        <f t="shared" si="11"/>
        <v>180.00000000000003</v>
      </c>
      <c r="I744" s="119"/>
      <c r="J744" s="119"/>
    </row>
    <row r="745" spans="1:10">
      <c r="A745" s="60" t="s">
        <v>1107</v>
      </c>
      <c r="B745" s="60">
        <v>57329</v>
      </c>
      <c r="C745" s="5">
        <v>180.00000000000003</v>
      </c>
      <c r="D745" s="57"/>
      <c r="E745" s="32"/>
      <c r="F745" s="28"/>
      <c r="G745" s="57"/>
      <c r="H745" s="18">
        <f t="shared" si="11"/>
        <v>180.00000000000003</v>
      </c>
      <c r="I745" s="119"/>
      <c r="J745" s="119"/>
    </row>
    <row r="746" spans="1:10">
      <c r="A746" s="60" t="s">
        <v>1107</v>
      </c>
      <c r="B746" s="60">
        <v>57330</v>
      </c>
      <c r="C746" s="5">
        <v>90.000000000000014</v>
      </c>
      <c r="D746" s="57"/>
      <c r="E746" s="32"/>
      <c r="F746" s="28"/>
      <c r="G746" s="57"/>
      <c r="H746" s="18">
        <f t="shared" si="11"/>
        <v>90.000000000000014</v>
      </c>
      <c r="I746" s="119"/>
      <c r="J746" s="119"/>
    </row>
    <row r="747" spans="1:10">
      <c r="A747" s="60" t="s">
        <v>1107</v>
      </c>
      <c r="B747" s="60">
        <v>57331</v>
      </c>
      <c r="C747" s="5">
        <v>180.00000000000003</v>
      </c>
      <c r="D747" s="57"/>
      <c r="E747" s="32"/>
      <c r="F747" s="28"/>
      <c r="G747" s="57"/>
      <c r="H747" s="18">
        <f t="shared" ref="H747:H810" si="12">+C747-F747</f>
        <v>180.00000000000003</v>
      </c>
      <c r="I747" s="119"/>
      <c r="J747" s="119"/>
    </row>
    <row r="748" spans="1:10">
      <c r="A748" s="60" t="s">
        <v>1107</v>
      </c>
      <c r="B748" s="60">
        <v>57332</v>
      </c>
      <c r="C748" s="5">
        <v>180.00000000000003</v>
      </c>
      <c r="D748" s="57"/>
      <c r="E748" s="32"/>
      <c r="F748" s="28"/>
      <c r="G748" s="57"/>
      <c r="H748" s="18">
        <f t="shared" si="12"/>
        <v>180.00000000000003</v>
      </c>
      <c r="I748" s="119"/>
      <c r="J748" s="119"/>
    </row>
    <row r="749" spans="1:10">
      <c r="A749" s="60" t="s">
        <v>1107</v>
      </c>
      <c r="B749" s="60">
        <v>57333</v>
      </c>
      <c r="C749" s="5">
        <v>180.00000000000003</v>
      </c>
      <c r="D749" s="57"/>
      <c r="E749" s="32"/>
      <c r="F749" s="28"/>
      <c r="G749" s="57"/>
      <c r="H749" s="18">
        <f t="shared" si="12"/>
        <v>180.00000000000003</v>
      </c>
      <c r="I749" s="119"/>
      <c r="J749" s="119"/>
    </row>
    <row r="750" spans="1:10">
      <c r="A750" s="60" t="s">
        <v>1107</v>
      </c>
      <c r="B750" s="60">
        <v>57334</v>
      </c>
      <c r="C750" s="5">
        <v>180.00000000000003</v>
      </c>
      <c r="D750" s="57"/>
      <c r="E750" s="32"/>
      <c r="F750" s="28"/>
      <c r="G750" s="57"/>
      <c r="H750" s="18">
        <f t="shared" si="12"/>
        <v>180.00000000000003</v>
      </c>
      <c r="I750" s="119"/>
      <c r="J750" s="119"/>
    </row>
    <row r="751" spans="1:10">
      <c r="A751" s="60" t="s">
        <v>1107</v>
      </c>
      <c r="B751" s="60">
        <v>57335</v>
      </c>
      <c r="C751" s="5">
        <v>3736.8534482758623</v>
      </c>
      <c r="D751" s="57"/>
      <c r="E751" s="32"/>
      <c r="F751" s="28"/>
      <c r="G751" s="57"/>
      <c r="H751" s="18">
        <f t="shared" si="12"/>
        <v>3736.8534482758623</v>
      </c>
      <c r="I751" s="119"/>
      <c r="J751" s="119"/>
    </row>
    <row r="752" spans="1:10">
      <c r="A752" s="60" t="s">
        <v>1107</v>
      </c>
      <c r="B752" s="60">
        <v>57336</v>
      </c>
      <c r="C752" s="5">
        <v>180.00000000000003</v>
      </c>
      <c r="D752" s="57"/>
      <c r="E752" s="32"/>
      <c r="F752" s="28"/>
      <c r="G752" s="57"/>
      <c r="H752" s="18">
        <f t="shared" si="12"/>
        <v>180.00000000000003</v>
      </c>
      <c r="I752" s="119"/>
      <c r="J752" s="119"/>
    </row>
    <row r="753" spans="1:10">
      <c r="A753" s="60" t="s">
        <v>1107</v>
      </c>
      <c r="B753" s="60">
        <v>57337</v>
      </c>
      <c r="C753" s="5">
        <v>1140.1465517241379</v>
      </c>
      <c r="D753" s="57"/>
      <c r="E753" s="32"/>
      <c r="F753" s="28"/>
      <c r="G753" s="57"/>
      <c r="H753" s="18">
        <f t="shared" si="12"/>
        <v>1140.1465517241379</v>
      </c>
      <c r="I753" s="119"/>
      <c r="J753" s="119"/>
    </row>
    <row r="754" spans="1:10">
      <c r="A754" s="60" t="s">
        <v>1107</v>
      </c>
      <c r="B754" s="60">
        <v>57338</v>
      </c>
      <c r="C754" s="5">
        <v>180.00000000000003</v>
      </c>
      <c r="D754" s="57"/>
      <c r="E754" s="32"/>
      <c r="F754" s="28"/>
      <c r="G754" s="57"/>
      <c r="H754" s="18">
        <f t="shared" si="12"/>
        <v>180.00000000000003</v>
      </c>
      <c r="I754" s="119"/>
      <c r="J754" s="119"/>
    </row>
    <row r="755" spans="1:10">
      <c r="A755" s="60" t="s">
        <v>1107</v>
      </c>
      <c r="B755" s="60">
        <v>57339</v>
      </c>
      <c r="C755" s="5">
        <v>180.00000000000003</v>
      </c>
      <c r="D755" s="57"/>
      <c r="E755" s="32"/>
      <c r="F755" s="28"/>
      <c r="G755" s="57"/>
      <c r="H755" s="18">
        <f t="shared" si="12"/>
        <v>180.00000000000003</v>
      </c>
      <c r="I755" s="119"/>
      <c r="J755" s="119"/>
    </row>
    <row r="756" spans="1:10">
      <c r="A756" s="60" t="s">
        <v>1107</v>
      </c>
      <c r="B756" s="60">
        <v>57340</v>
      </c>
      <c r="C756" s="5">
        <v>864.08620689655186</v>
      </c>
      <c r="D756" s="57"/>
      <c r="E756" s="32"/>
      <c r="F756" s="28"/>
      <c r="G756" s="57"/>
      <c r="H756" s="18">
        <f t="shared" si="12"/>
        <v>864.08620689655186</v>
      </c>
      <c r="I756" s="119"/>
      <c r="J756" s="119"/>
    </row>
    <row r="757" spans="1:10">
      <c r="A757" s="60" t="s">
        <v>1107</v>
      </c>
      <c r="B757" s="60">
        <v>57341</v>
      </c>
      <c r="C757" s="5">
        <v>736.39655172413802</v>
      </c>
      <c r="D757" s="57"/>
      <c r="E757" s="32"/>
      <c r="F757" s="28"/>
      <c r="G757" s="57"/>
      <c r="H757" s="18">
        <f t="shared" si="12"/>
        <v>736.39655172413802</v>
      </c>
      <c r="I757" s="119"/>
      <c r="J757" s="119"/>
    </row>
    <row r="758" spans="1:10">
      <c r="A758" s="60" t="s">
        <v>1107</v>
      </c>
      <c r="B758" s="60">
        <v>57342</v>
      </c>
      <c r="C758" s="5">
        <v>7847.25</v>
      </c>
      <c r="D758" s="57"/>
      <c r="E758" s="32"/>
      <c r="F758" s="28"/>
      <c r="G758" s="57"/>
      <c r="H758" s="18">
        <f t="shared" si="12"/>
        <v>7847.25</v>
      </c>
      <c r="I758" s="119"/>
      <c r="J758" s="119"/>
    </row>
    <row r="759" spans="1:10">
      <c r="A759" s="60" t="s">
        <v>1107</v>
      </c>
      <c r="B759" s="60">
        <v>57343</v>
      </c>
      <c r="C759" s="5">
        <v>5535.8706896551721</v>
      </c>
      <c r="D759" s="57"/>
      <c r="E759" s="32"/>
      <c r="F759" s="28"/>
      <c r="G759" s="57"/>
      <c r="H759" s="18">
        <f t="shared" si="12"/>
        <v>5535.8706896551721</v>
      </c>
      <c r="I759" s="119"/>
      <c r="J759" s="119"/>
    </row>
    <row r="760" spans="1:10">
      <c r="A760" s="60" t="s">
        <v>1107</v>
      </c>
      <c r="B760" s="60">
        <v>57344</v>
      </c>
      <c r="C760" s="5">
        <v>1915.6379310344828</v>
      </c>
      <c r="D760" s="57"/>
      <c r="E760" s="32"/>
      <c r="F760" s="28"/>
      <c r="G760" s="57"/>
      <c r="H760" s="18">
        <f t="shared" si="12"/>
        <v>1915.6379310344828</v>
      </c>
      <c r="I760" s="119"/>
      <c r="J760" s="119"/>
    </row>
    <row r="761" spans="1:10">
      <c r="A761" s="60" t="s">
        <v>1107</v>
      </c>
      <c r="B761" s="60">
        <v>57345</v>
      </c>
      <c r="C761" s="5">
        <v>3849.1379310344832</v>
      </c>
      <c r="D761" s="57"/>
      <c r="E761" s="32"/>
      <c r="F761" s="28"/>
      <c r="G761" s="57"/>
      <c r="H761" s="18">
        <f t="shared" si="12"/>
        <v>3849.1379310344832</v>
      </c>
      <c r="I761" s="119"/>
      <c r="J761" s="119"/>
    </row>
    <row r="762" spans="1:10">
      <c r="A762" s="60" t="s">
        <v>1107</v>
      </c>
      <c r="B762" s="60">
        <v>57346</v>
      </c>
      <c r="C762" s="5">
        <v>0.87068965517241381</v>
      </c>
      <c r="D762" s="57"/>
      <c r="E762" s="32"/>
      <c r="F762" s="28"/>
      <c r="G762" s="57"/>
      <c r="H762" s="18">
        <f t="shared" si="12"/>
        <v>0.87068965517241381</v>
      </c>
      <c r="I762" s="119"/>
      <c r="J762" s="119"/>
    </row>
    <row r="763" spans="1:10">
      <c r="A763" s="60" t="s">
        <v>1107</v>
      </c>
      <c r="B763" s="60">
        <v>57347</v>
      </c>
      <c r="C763" s="5">
        <v>1758.6206896551726</v>
      </c>
      <c r="D763" s="57"/>
      <c r="E763" s="32"/>
      <c r="F763" s="28"/>
      <c r="G763" s="57"/>
      <c r="H763" s="18">
        <f t="shared" si="12"/>
        <v>1758.6206896551726</v>
      </c>
      <c r="I763" s="119"/>
      <c r="J763" s="119"/>
    </row>
    <row r="764" spans="1:10">
      <c r="A764" s="60" t="s">
        <v>1107</v>
      </c>
      <c r="B764" s="60">
        <v>57348</v>
      </c>
      <c r="C764" s="5">
        <v>1007.7500000000001</v>
      </c>
      <c r="D764" s="57"/>
      <c r="E764" s="32"/>
      <c r="F764" s="28"/>
      <c r="G764" s="57"/>
      <c r="H764" s="18">
        <f t="shared" si="12"/>
        <v>1007.7500000000001</v>
      </c>
      <c r="I764" s="119"/>
      <c r="J764" s="119"/>
    </row>
    <row r="765" spans="1:10">
      <c r="A765" s="60" t="s">
        <v>1107</v>
      </c>
      <c r="B765" s="60">
        <v>57349</v>
      </c>
      <c r="C765" s="5">
        <v>1007.7500000000001</v>
      </c>
      <c r="D765" s="57"/>
      <c r="E765" s="32"/>
      <c r="F765" s="28"/>
      <c r="G765" s="57"/>
      <c r="H765" s="18">
        <f t="shared" si="12"/>
        <v>1007.7500000000001</v>
      </c>
      <c r="I765" s="119"/>
      <c r="J765" s="119"/>
    </row>
    <row r="766" spans="1:10">
      <c r="A766" s="60" t="s">
        <v>1107</v>
      </c>
      <c r="B766" s="60">
        <v>57350</v>
      </c>
      <c r="C766" s="5">
        <v>947.42241379310349</v>
      </c>
      <c r="D766" s="57"/>
      <c r="E766" s="32"/>
      <c r="F766" s="28"/>
      <c r="G766" s="57"/>
      <c r="H766" s="18">
        <f t="shared" si="12"/>
        <v>947.42241379310349</v>
      </c>
      <c r="I766" s="119"/>
      <c r="J766" s="119"/>
    </row>
    <row r="767" spans="1:10">
      <c r="A767" s="60" t="s">
        <v>1107</v>
      </c>
      <c r="B767" s="60">
        <v>57351</v>
      </c>
      <c r="C767" s="5">
        <v>2142.2413793103451</v>
      </c>
      <c r="D767" s="57"/>
      <c r="E767" s="32"/>
      <c r="F767" s="28"/>
      <c r="G767" s="57"/>
      <c r="H767" s="18">
        <f t="shared" si="12"/>
        <v>2142.2413793103451</v>
      </c>
      <c r="I767" s="119"/>
      <c r="J767" s="119"/>
    </row>
    <row r="768" spans="1:10">
      <c r="A768" s="60" t="s">
        <v>1107</v>
      </c>
      <c r="B768" s="60">
        <v>57352</v>
      </c>
      <c r="C768" s="5">
        <v>2862.0603448275861</v>
      </c>
      <c r="D768" s="57"/>
      <c r="E768" s="32"/>
      <c r="F768" s="28"/>
      <c r="G768" s="57"/>
      <c r="H768" s="18">
        <f t="shared" si="12"/>
        <v>2862.0603448275861</v>
      </c>
      <c r="I768" s="119"/>
      <c r="J768" s="119"/>
    </row>
    <row r="769" spans="1:10">
      <c r="A769" s="60" t="s">
        <v>1107</v>
      </c>
      <c r="B769" s="60">
        <v>57353</v>
      </c>
      <c r="C769" s="5">
        <v>200</v>
      </c>
      <c r="D769" s="57"/>
      <c r="E769" s="32"/>
      <c r="F769" s="28"/>
      <c r="G769" s="57"/>
      <c r="H769" s="18">
        <f t="shared" si="12"/>
        <v>200</v>
      </c>
      <c r="I769" s="119"/>
      <c r="J769" s="119"/>
    </row>
    <row r="770" spans="1:10">
      <c r="A770" s="60" t="s">
        <v>1107</v>
      </c>
      <c r="B770" s="60">
        <v>57354</v>
      </c>
      <c r="C770" s="5">
        <v>1007.7500000000001</v>
      </c>
      <c r="D770" s="57"/>
      <c r="E770" s="32"/>
      <c r="F770" s="28"/>
      <c r="G770" s="57"/>
      <c r="H770" s="18">
        <f t="shared" si="12"/>
        <v>1007.7500000000001</v>
      </c>
      <c r="I770" s="119"/>
      <c r="J770" s="119"/>
    </row>
    <row r="771" spans="1:10">
      <c r="A771" s="60" t="s">
        <v>1107</v>
      </c>
      <c r="B771" s="60">
        <v>57355</v>
      </c>
      <c r="C771" s="5">
        <v>200</v>
      </c>
      <c r="D771" s="57"/>
      <c r="E771" s="32"/>
      <c r="F771" s="28"/>
      <c r="G771" s="57"/>
      <c r="H771" s="18">
        <f t="shared" si="12"/>
        <v>200</v>
      </c>
      <c r="I771" s="119"/>
      <c r="J771" s="119"/>
    </row>
    <row r="772" spans="1:10">
      <c r="A772" s="60" t="s">
        <v>1107</v>
      </c>
      <c r="B772" s="60">
        <v>57356</v>
      </c>
      <c r="C772" s="5">
        <v>1780.1724137931035</v>
      </c>
      <c r="D772" s="57"/>
      <c r="E772" s="32"/>
      <c r="F772" s="28"/>
      <c r="G772" s="57"/>
      <c r="H772" s="18">
        <f t="shared" si="12"/>
        <v>1780.1724137931035</v>
      </c>
      <c r="I772" s="119"/>
      <c r="J772" s="119"/>
    </row>
    <row r="773" spans="1:10">
      <c r="A773" s="60" t="s">
        <v>1107</v>
      </c>
      <c r="B773" s="60">
        <v>57357</v>
      </c>
      <c r="C773" s="5">
        <v>1007.7586206896552</v>
      </c>
      <c r="D773" s="57"/>
      <c r="E773" s="32"/>
      <c r="F773" s="28"/>
      <c r="G773" s="57"/>
      <c r="H773" s="18">
        <f t="shared" si="12"/>
        <v>1007.7586206896552</v>
      </c>
      <c r="I773" s="119"/>
      <c r="J773" s="119"/>
    </row>
    <row r="774" spans="1:10">
      <c r="A774" s="60" t="s">
        <v>1107</v>
      </c>
      <c r="B774" s="60">
        <v>57358</v>
      </c>
      <c r="C774" s="5">
        <v>947.42241379310349</v>
      </c>
      <c r="D774" s="57"/>
      <c r="E774" s="32"/>
      <c r="F774" s="28"/>
      <c r="G774" s="57"/>
      <c r="H774" s="18">
        <f t="shared" si="12"/>
        <v>947.42241379310349</v>
      </c>
      <c r="I774" s="119"/>
      <c r="J774" s="119"/>
    </row>
    <row r="775" spans="1:10">
      <c r="A775" s="60" t="s">
        <v>1107</v>
      </c>
      <c r="B775" s="60">
        <v>57359</v>
      </c>
      <c r="C775" s="5">
        <v>1758.6120689655174</v>
      </c>
      <c r="D775" s="57"/>
      <c r="E775" s="32"/>
      <c r="F775" s="28"/>
      <c r="G775" s="57"/>
      <c r="H775" s="18">
        <f t="shared" si="12"/>
        <v>1758.6120689655174</v>
      </c>
      <c r="I775" s="119"/>
      <c r="J775" s="119"/>
    </row>
    <row r="776" spans="1:10">
      <c r="A776" s="60" t="s">
        <v>1107</v>
      </c>
      <c r="B776" s="60">
        <v>57360</v>
      </c>
      <c r="C776" s="5">
        <v>5733.0172413793107</v>
      </c>
      <c r="D776" s="57"/>
      <c r="E776" s="32"/>
      <c r="F776" s="28"/>
      <c r="G776" s="57"/>
      <c r="H776" s="18">
        <f t="shared" si="12"/>
        <v>5733.0172413793107</v>
      </c>
      <c r="I776" s="119"/>
      <c r="J776" s="119"/>
    </row>
    <row r="777" spans="1:10">
      <c r="A777" s="60" t="s">
        <v>1107</v>
      </c>
      <c r="B777" s="60">
        <v>57361</v>
      </c>
      <c r="C777" s="5">
        <v>1007.7586206896552</v>
      </c>
      <c r="D777" s="57"/>
      <c r="E777" s="32"/>
      <c r="F777" s="28"/>
      <c r="G777" s="57"/>
      <c r="H777" s="18">
        <f t="shared" si="12"/>
        <v>1007.7586206896552</v>
      </c>
      <c r="I777" s="119"/>
      <c r="J777" s="119"/>
    </row>
    <row r="778" spans="1:10">
      <c r="A778" s="60" t="s">
        <v>1107</v>
      </c>
      <c r="B778" s="60">
        <v>57362</v>
      </c>
      <c r="C778" s="5">
        <v>947.42241379310349</v>
      </c>
      <c r="D778" s="57"/>
      <c r="E778" s="32"/>
      <c r="F778" s="28"/>
      <c r="G778" s="57"/>
      <c r="H778" s="18">
        <f t="shared" si="12"/>
        <v>947.42241379310349</v>
      </c>
      <c r="I778" s="119"/>
      <c r="J778" s="119"/>
    </row>
    <row r="779" spans="1:10">
      <c r="A779" s="60" t="s">
        <v>1107</v>
      </c>
      <c r="B779" s="60">
        <v>57363</v>
      </c>
      <c r="C779" s="5">
        <v>840.51724137931035</v>
      </c>
      <c r="D779" s="57"/>
      <c r="E779" s="32"/>
      <c r="F779" s="28"/>
      <c r="G779" s="57"/>
      <c r="H779" s="18">
        <f t="shared" si="12"/>
        <v>840.51724137931035</v>
      </c>
      <c r="I779" s="119"/>
      <c r="J779" s="119"/>
    </row>
    <row r="780" spans="1:10">
      <c r="A780" s="60" t="s">
        <v>1107</v>
      </c>
      <c r="B780" s="60">
        <v>57364</v>
      </c>
      <c r="C780" s="5">
        <v>3682.9482758620693</v>
      </c>
      <c r="D780" s="57"/>
      <c r="E780" s="32"/>
      <c r="F780" s="28"/>
      <c r="G780" s="57"/>
      <c r="H780" s="18">
        <f t="shared" si="12"/>
        <v>3682.9482758620693</v>
      </c>
      <c r="I780" s="119"/>
      <c r="J780" s="119"/>
    </row>
    <row r="781" spans="1:10">
      <c r="A781" s="60" t="s">
        <v>1107</v>
      </c>
      <c r="B781" s="60">
        <v>57365</v>
      </c>
      <c r="C781" s="5">
        <v>2858.6206896551726</v>
      </c>
      <c r="D781" s="57"/>
      <c r="E781" s="32"/>
      <c r="F781" s="28"/>
      <c r="G781" s="57"/>
      <c r="H781" s="18">
        <f t="shared" si="12"/>
        <v>2858.6206896551726</v>
      </c>
      <c r="I781" s="119"/>
      <c r="J781" s="119"/>
    </row>
    <row r="782" spans="1:10">
      <c r="A782" s="60" t="s">
        <v>1107</v>
      </c>
      <c r="B782" s="60">
        <v>57366</v>
      </c>
      <c r="C782" s="5">
        <v>947.42241379310349</v>
      </c>
      <c r="D782" s="57"/>
      <c r="E782" s="32"/>
      <c r="F782" s="28"/>
      <c r="G782" s="57"/>
      <c r="H782" s="18">
        <f t="shared" si="12"/>
        <v>947.42241379310349</v>
      </c>
      <c r="I782" s="119"/>
      <c r="J782" s="119"/>
    </row>
    <row r="783" spans="1:10">
      <c r="A783" s="60" t="s">
        <v>1107</v>
      </c>
      <c r="B783" s="60">
        <v>57367</v>
      </c>
      <c r="C783" s="5">
        <v>947.42241379310349</v>
      </c>
      <c r="D783" s="57"/>
      <c r="E783" s="32"/>
      <c r="F783" s="28"/>
      <c r="G783" s="57"/>
      <c r="H783" s="18">
        <f t="shared" si="12"/>
        <v>947.42241379310349</v>
      </c>
      <c r="I783" s="119"/>
      <c r="J783" s="119"/>
    </row>
    <row r="784" spans="1:10">
      <c r="A784" s="60" t="s">
        <v>1107</v>
      </c>
      <c r="B784" s="60">
        <v>57368</v>
      </c>
      <c r="C784" s="5">
        <v>1758.6206896551726</v>
      </c>
      <c r="D784" s="57"/>
      <c r="E784" s="32"/>
      <c r="F784" s="28"/>
      <c r="G784" s="57"/>
      <c r="H784" s="18">
        <f t="shared" si="12"/>
        <v>1758.6206896551726</v>
      </c>
      <c r="I784" s="119"/>
      <c r="J784" s="119"/>
    </row>
    <row r="785" spans="1:10">
      <c r="A785" s="60" t="s">
        <v>1107</v>
      </c>
      <c r="B785" s="60">
        <v>57369</v>
      </c>
      <c r="C785" s="5">
        <v>2801.7327586206902</v>
      </c>
      <c r="D785" s="57"/>
      <c r="E785" s="32"/>
      <c r="F785" s="28"/>
      <c r="G785" s="57"/>
      <c r="H785" s="18">
        <f t="shared" si="12"/>
        <v>2801.7327586206902</v>
      </c>
      <c r="I785" s="119"/>
      <c r="J785" s="119"/>
    </row>
    <row r="786" spans="1:10">
      <c r="A786" s="60" t="s">
        <v>1107</v>
      </c>
      <c r="B786" s="60">
        <v>57370</v>
      </c>
      <c r="C786" s="5">
        <v>900.00000000000011</v>
      </c>
      <c r="D786" s="57"/>
      <c r="E786" s="32"/>
      <c r="F786" s="28"/>
      <c r="G786" s="57"/>
      <c r="H786" s="18">
        <f t="shared" si="12"/>
        <v>900.00000000000011</v>
      </c>
      <c r="I786" s="119"/>
      <c r="J786" s="119"/>
    </row>
    <row r="787" spans="1:10">
      <c r="A787" s="60" t="s">
        <v>1107</v>
      </c>
      <c r="B787" s="60">
        <v>57371</v>
      </c>
      <c r="C787" s="5">
        <v>900.00000000000011</v>
      </c>
      <c r="D787" s="57"/>
      <c r="E787" s="32"/>
      <c r="F787" s="28"/>
      <c r="G787" s="57"/>
      <c r="H787" s="18">
        <f t="shared" si="12"/>
        <v>900.00000000000011</v>
      </c>
      <c r="I787" s="119"/>
      <c r="J787" s="119"/>
    </row>
    <row r="788" spans="1:10">
      <c r="A788" s="60" t="s">
        <v>1107</v>
      </c>
      <c r="B788" s="60">
        <v>57372</v>
      </c>
      <c r="C788" s="5">
        <v>900.00000000000011</v>
      </c>
      <c r="D788" s="57"/>
      <c r="E788" s="32"/>
      <c r="F788" s="28"/>
      <c r="G788" s="57"/>
      <c r="H788" s="18">
        <f t="shared" si="12"/>
        <v>900.00000000000011</v>
      </c>
      <c r="I788" s="119"/>
      <c r="J788" s="119"/>
    </row>
    <row r="789" spans="1:10">
      <c r="A789" s="60" t="s">
        <v>1107</v>
      </c>
      <c r="B789" s="60">
        <v>57373</v>
      </c>
      <c r="C789" s="5">
        <v>900.00000000000011</v>
      </c>
      <c r="D789" s="57"/>
      <c r="E789" s="32"/>
      <c r="F789" s="28"/>
      <c r="G789" s="57"/>
      <c r="H789" s="18">
        <f t="shared" si="12"/>
        <v>900.00000000000011</v>
      </c>
      <c r="I789" s="119"/>
      <c r="J789" s="119"/>
    </row>
    <row r="790" spans="1:10">
      <c r="A790" s="60" t="s">
        <v>1107</v>
      </c>
      <c r="B790" s="60">
        <v>57374</v>
      </c>
      <c r="C790" s="5">
        <v>990.00000000000011</v>
      </c>
      <c r="D790" s="57"/>
      <c r="E790" s="32"/>
      <c r="F790" s="28"/>
      <c r="G790" s="57"/>
      <c r="H790" s="18">
        <f t="shared" si="12"/>
        <v>990.00000000000011</v>
      </c>
      <c r="I790" s="119"/>
      <c r="J790" s="119"/>
    </row>
    <row r="791" spans="1:10">
      <c r="A791" s="60" t="s">
        <v>1107</v>
      </c>
      <c r="B791" s="60">
        <v>57375</v>
      </c>
      <c r="C791" s="5">
        <v>900.00000000000011</v>
      </c>
      <c r="D791" s="57"/>
      <c r="E791" s="32"/>
      <c r="F791" s="28"/>
      <c r="G791" s="57"/>
      <c r="H791" s="18">
        <f t="shared" si="12"/>
        <v>900.00000000000011</v>
      </c>
      <c r="I791" s="119"/>
      <c r="J791" s="119"/>
    </row>
    <row r="792" spans="1:10">
      <c r="A792" s="60" t="s">
        <v>1107</v>
      </c>
      <c r="B792" s="60">
        <v>57376</v>
      </c>
      <c r="C792" s="5">
        <v>900.00000000000011</v>
      </c>
      <c r="D792" s="57"/>
      <c r="E792" s="32"/>
      <c r="F792" s="28"/>
      <c r="G792" s="57"/>
      <c r="H792" s="18">
        <f t="shared" si="12"/>
        <v>900.00000000000011</v>
      </c>
      <c r="I792" s="119"/>
      <c r="J792" s="119"/>
    </row>
    <row r="793" spans="1:10">
      <c r="A793" s="60" t="s">
        <v>1107</v>
      </c>
      <c r="B793" s="60">
        <v>57377</v>
      </c>
      <c r="C793" s="5">
        <v>900.00000000000011</v>
      </c>
      <c r="D793" s="57"/>
      <c r="E793" s="32"/>
      <c r="F793" s="28"/>
      <c r="G793" s="57"/>
      <c r="H793" s="18">
        <f t="shared" si="12"/>
        <v>900.00000000000011</v>
      </c>
      <c r="I793" s="119"/>
      <c r="J793" s="119"/>
    </row>
    <row r="794" spans="1:10">
      <c r="A794" s="60" t="s">
        <v>1107</v>
      </c>
      <c r="B794" s="60">
        <v>57378</v>
      </c>
      <c r="C794" s="5">
        <v>900.00000000000011</v>
      </c>
      <c r="D794" s="57"/>
      <c r="E794" s="32"/>
      <c r="F794" s="28"/>
      <c r="G794" s="57"/>
      <c r="H794" s="18">
        <f t="shared" si="12"/>
        <v>900.00000000000011</v>
      </c>
      <c r="I794" s="119"/>
      <c r="J794" s="119"/>
    </row>
    <row r="795" spans="1:10">
      <c r="A795" s="60" t="s">
        <v>1107</v>
      </c>
      <c r="B795" s="60">
        <v>57379</v>
      </c>
      <c r="C795" s="5">
        <v>900.00000000000011</v>
      </c>
      <c r="D795" s="57"/>
      <c r="E795" s="32"/>
      <c r="F795" s="28"/>
      <c r="G795" s="57"/>
      <c r="H795" s="18">
        <f t="shared" si="12"/>
        <v>900.00000000000011</v>
      </c>
      <c r="I795" s="119"/>
      <c r="J795" s="119"/>
    </row>
    <row r="796" spans="1:10">
      <c r="A796" s="60" t="s">
        <v>1107</v>
      </c>
      <c r="B796" s="60">
        <v>57380</v>
      </c>
      <c r="C796" s="5">
        <v>900.00000000000011</v>
      </c>
      <c r="D796" s="57"/>
      <c r="E796" s="32"/>
      <c r="F796" s="28"/>
      <c r="G796" s="57"/>
      <c r="H796" s="18">
        <f t="shared" si="12"/>
        <v>900.00000000000011</v>
      </c>
      <c r="I796" s="119"/>
      <c r="J796" s="119"/>
    </row>
    <row r="797" spans="1:10">
      <c r="A797" s="60" t="s">
        <v>1107</v>
      </c>
      <c r="B797" s="60">
        <v>57381</v>
      </c>
      <c r="C797" s="5">
        <v>900.00000000000011</v>
      </c>
      <c r="D797" s="57"/>
      <c r="E797" s="32"/>
      <c r="F797" s="28"/>
      <c r="G797" s="57"/>
      <c r="H797" s="18">
        <f t="shared" si="12"/>
        <v>900.00000000000011</v>
      </c>
      <c r="I797" s="119"/>
      <c r="J797" s="119"/>
    </row>
    <row r="798" spans="1:10">
      <c r="A798" s="60" t="s">
        <v>1107</v>
      </c>
      <c r="B798" s="60">
        <v>57382</v>
      </c>
      <c r="C798" s="5">
        <v>900.00000000000011</v>
      </c>
      <c r="D798" s="57"/>
      <c r="E798" s="32"/>
      <c r="F798" s="28"/>
      <c r="G798" s="57"/>
      <c r="H798" s="18">
        <f t="shared" si="12"/>
        <v>900.00000000000011</v>
      </c>
      <c r="I798" s="119"/>
      <c r="J798" s="119"/>
    </row>
    <row r="799" spans="1:10">
      <c r="A799" s="60" t="s">
        <v>1107</v>
      </c>
      <c r="B799" s="60">
        <v>57383</v>
      </c>
      <c r="C799" s="5">
        <v>900.00000000000011</v>
      </c>
      <c r="D799" s="57"/>
      <c r="E799" s="32"/>
      <c r="F799" s="28"/>
      <c r="G799" s="57"/>
      <c r="H799" s="18">
        <f t="shared" si="12"/>
        <v>900.00000000000011</v>
      </c>
      <c r="I799" s="119"/>
      <c r="J799" s="119"/>
    </row>
    <row r="800" spans="1:10">
      <c r="A800" s="60" t="s">
        <v>1107</v>
      </c>
      <c r="B800" s="60">
        <v>57384</v>
      </c>
      <c r="C800" s="5">
        <v>900.00000000000011</v>
      </c>
      <c r="D800" s="57"/>
      <c r="E800" s="32"/>
      <c r="F800" s="28"/>
      <c r="G800" s="57"/>
      <c r="H800" s="18">
        <f t="shared" si="12"/>
        <v>900.00000000000011</v>
      </c>
      <c r="I800" s="119"/>
      <c r="J800" s="119"/>
    </row>
    <row r="801" spans="1:10">
      <c r="A801" s="60" t="s">
        <v>1107</v>
      </c>
      <c r="B801" s="60">
        <v>57385</v>
      </c>
      <c r="C801" s="5">
        <v>900.00000000000011</v>
      </c>
      <c r="D801" s="57"/>
      <c r="E801" s="32"/>
      <c r="F801" s="28"/>
      <c r="G801" s="57"/>
      <c r="H801" s="18">
        <f t="shared" si="12"/>
        <v>900.00000000000011</v>
      </c>
      <c r="I801" s="119"/>
      <c r="J801" s="119"/>
    </row>
    <row r="802" spans="1:10">
      <c r="A802" s="60" t="s">
        <v>1107</v>
      </c>
      <c r="B802" s="60">
        <v>57386</v>
      </c>
      <c r="C802" s="5">
        <v>450.00000000000006</v>
      </c>
      <c r="D802" s="57"/>
      <c r="E802" s="32"/>
      <c r="F802" s="28"/>
      <c r="G802" s="57"/>
      <c r="H802" s="18">
        <f t="shared" si="12"/>
        <v>450.00000000000006</v>
      </c>
      <c r="I802" s="119"/>
      <c r="J802" s="119"/>
    </row>
    <row r="803" spans="1:10">
      <c r="A803" s="60" t="s">
        <v>1107</v>
      </c>
      <c r="B803" s="60">
        <v>57387</v>
      </c>
      <c r="C803" s="5">
        <v>900.00000000000011</v>
      </c>
      <c r="D803" s="57"/>
      <c r="E803" s="32"/>
      <c r="F803" s="28"/>
      <c r="G803" s="57"/>
      <c r="H803" s="18">
        <f t="shared" si="12"/>
        <v>900.00000000000011</v>
      </c>
      <c r="I803" s="119"/>
      <c r="J803" s="119"/>
    </row>
    <row r="804" spans="1:10">
      <c r="A804" s="60" t="s">
        <v>1107</v>
      </c>
      <c r="B804" s="60">
        <v>57388</v>
      </c>
      <c r="C804" s="5">
        <v>900.00000000000011</v>
      </c>
      <c r="D804" s="57"/>
      <c r="E804" s="32"/>
      <c r="F804" s="28"/>
      <c r="G804" s="57"/>
      <c r="H804" s="18">
        <f t="shared" si="12"/>
        <v>900.00000000000011</v>
      </c>
      <c r="I804" s="119"/>
      <c r="J804" s="119"/>
    </row>
    <row r="805" spans="1:10">
      <c r="A805" s="60" t="s">
        <v>1107</v>
      </c>
      <c r="B805" s="60">
        <v>57389</v>
      </c>
      <c r="C805" s="5">
        <v>900.00000000000011</v>
      </c>
      <c r="D805" s="57"/>
      <c r="E805" s="32"/>
      <c r="F805" s="28"/>
      <c r="G805" s="57"/>
      <c r="H805" s="18">
        <f t="shared" si="12"/>
        <v>900.00000000000011</v>
      </c>
      <c r="I805" s="119"/>
      <c r="J805" s="119"/>
    </row>
    <row r="806" spans="1:10">
      <c r="A806" s="60" t="s">
        <v>1107</v>
      </c>
      <c r="B806" s="60">
        <v>57390</v>
      </c>
      <c r="C806" s="5">
        <v>900.00000000000011</v>
      </c>
      <c r="D806" s="57"/>
      <c r="E806" s="32"/>
      <c r="F806" s="28"/>
      <c r="G806" s="57"/>
      <c r="H806" s="18">
        <f t="shared" si="12"/>
        <v>900.00000000000011</v>
      </c>
      <c r="I806" s="119"/>
      <c r="J806" s="119"/>
    </row>
    <row r="807" spans="1:10">
      <c r="A807" s="60" t="s">
        <v>1107</v>
      </c>
      <c r="B807" s="60">
        <v>57391</v>
      </c>
      <c r="C807" s="5">
        <v>3788.8017241379316</v>
      </c>
      <c r="D807" s="57"/>
      <c r="E807" s="32"/>
      <c r="F807" s="28"/>
      <c r="G807" s="57"/>
      <c r="H807" s="18">
        <f t="shared" si="12"/>
        <v>3788.8017241379316</v>
      </c>
      <c r="I807" s="119"/>
      <c r="J807" s="119"/>
    </row>
    <row r="808" spans="1:10">
      <c r="A808" s="60" t="s">
        <v>1107</v>
      </c>
      <c r="B808" s="60">
        <v>57392</v>
      </c>
      <c r="C808" s="5">
        <v>4245.5172413793107</v>
      </c>
      <c r="D808" s="57"/>
      <c r="E808" s="32"/>
      <c r="F808" s="28"/>
      <c r="G808" s="57"/>
      <c r="H808" s="18">
        <f t="shared" si="12"/>
        <v>4245.5172413793107</v>
      </c>
      <c r="I808" s="119"/>
      <c r="J808" s="119"/>
    </row>
    <row r="809" spans="1:10">
      <c r="A809" s="60" t="s">
        <v>1107</v>
      </c>
      <c r="B809" s="60">
        <v>57393</v>
      </c>
      <c r="C809" s="5">
        <v>1007.7586206896552</v>
      </c>
      <c r="D809" s="57"/>
      <c r="E809" s="32"/>
      <c r="F809" s="28"/>
      <c r="G809" s="57"/>
      <c r="H809" s="18">
        <f t="shared" si="12"/>
        <v>1007.7586206896552</v>
      </c>
      <c r="I809" s="119"/>
      <c r="J809" s="119"/>
    </row>
    <row r="810" spans="1:10">
      <c r="A810" s="60" t="s">
        <v>1107</v>
      </c>
      <c r="B810" s="60">
        <v>57394</v>
      </c>
      <c r="C810" s="5">
        <v>2862.0689655172414</v>
      </c>
      <c r="D810" s="57"/>
      <c r="E810" s="32"/>
      <c r="F810" s="28"/>
      <c r="G810" s="57"/>
      <c r="H810" s="18">
        <f t="shared" si="12"/>
        <v>2862.0689655172414</v>
      </c>
      <c r="I810" s="119"/>
      <c r="J810" s="119"/>
    </row>
    <row r="811" spans="1:10">
      <c r="A811" s="60" t="s">
        <v>1107</v>
      </c>
      <c r="B811" s="60">
        <v>57395</v>
      </c>
      <c r="C811" s="5">
        <v>3566.025862068966</v>
      </c>
      <c r="D811" s="57"/>
      <c r="E811" s="32"/>
      <c r="F811" s="28"/>
      <c r="G811" s="57"/>
      <c r="H811" s="18">
        <f t="shared" ref="H811:H874" si="13">+C811-F811</f>
        <v>3566.025862068966</v>
      </c>
      <c r="I811" s="119"/>
      <c r="J811" s="119"/>
    </row>
    <row r="812" spans="1:10">
      <c r="A812" s="60" t="s">
        <v>1107</v>
      </c>
      <c r="B812" s="60">
        <v>57396</v>
      </c>
      <c r="C812" s="5">
        <v>1007.7586206896552</v>
      </c>
      <c r="D812" s="57"/>
      <c r="E812" s="32"/>
      <c r="F812" s="28"/>
      <c r="G812" s="57"/>
      <c r="H812" s="18">
        <f t="shared" si="13"/>
        <v>1007.7586206896552</v>
      </c>
      <c r="I812" s="119"/>
      <c r="J812" s="119"/>
    </row>
    <row r="813" spans="1:10">
      <c r="A813" s="60" t="s">
        <v>1107</v>
      </c>
      <c r="B813" s="60">
        <v>57397</v>
      </c>
      <c r="C813" s="5">
        <v>900.00000000000011</v>
      </c>
      <c r="D813" s="57"/>
      <c r="E813" s="32"/>
      <c r="F813" s="28"/>
      <c r="G813" s="57"/>
      <c r="H813" s="18">
        <f t="shared" si="13"/>
        <v>900.00000000000011</v>
      </c>
      <c r="I813" s="119"/>
      <c r="J813" s="119"/>
    </row>
    <row r="814" spans="1:10">
      <c r="A814" s="60" t="s">
        <v>1107</v>
      </c>
      <c r="B814" s="60">
        <v>57398</v>
      </c>
      <c r="C814" s="5">
        <v>1007.7586206896552</v>
      </c>
      <c r="D814" s="57"/>
      <c r="E814" s="32"/>
      <c r="F814" s="28"/>
      <c r="G814" s="57"/>
      <c r="H814" s="18">
        <f t="shared" si="13"/>
        <v>1007.7586206896552</v>
      </c>
      <c r="I814" s="119"/>
      <c r="J814" s="119"/>
    </row>
    <row r="815" spans="1:10">
      <c r="A815" s="60" t="s">
        <v>1107</v>
      </c>
      <c r="B815" s="60">
        <v>57399</v>
      </c>
      <c r="C815" s="5">
        <v>1758.6206896551726</v>
      </c>
      <c r="D815" s="57"/>
      <c r="E815" s="32"/>
      <c r="F815" s="28"/>
      <c r="G815" s="57"/>
      <c r="H815" s="18">
        <f t="shared" si="13"/>
        <v>1758.6206896551726</v>
      </c>
      <c r="I815" s="119"/>
      <c r="J815" s="119"/>
    </row>
    <row r="816" spans="1:10">
      <c r="A816" s="60" t="s">
        <v>1107</v>
      </c>
      <c r="B816" s="60">
        <v>57400</v>
      </c>
      <c r="C816" s="5">
        <v>1007.7672413793105</v>
      </c>
      <c r="D816" s="57"/>
      <c r="E816" s="32"/>
      <c r="F816" s="28"/>
      <c r="G816" s="57"/>
      <c r="H816" s="18">
        <f t="shared" si="13"/>
        <v>1007.7672413793105</v>
      </c>
      <c r="I816" s="119"/>
      <c r="J816" s="119"/>
    </row>
    <row r="817" spans="1:10">
      <c r="A817" s="60" t="s">
        <v>1107</v>
      </c>
      <c r="B817" s="60">
        <v>57401</v>
      </c>
      <c r="C817" s="5">
        <v>1007.7586206896552</v>
      </c>
      <c r="D817" s="57"/>
      <c r="E817" s="32"/>
      <c r="F817" s="28"/>
      <c r="G817" s="57"/>
      <c r="H817" s="18">
        <f t="shared" si="13"/>
        <v>1007.7586206896552</v>
      </c>
      <c r="I817" s="119"/>
      <c r="J817" s="119"/>
    </row>
    <row r="818" spans="1:10">
      <c r="A818" s="60" t="s">
        <v>1107</v>
      </c>
      <c r="B818" s="60">
        <v>57402</v>
      </c>
      <c r="C818" s="5">
        <v>1007.7672413793105</v>
      </c>
      <c r="D818" s="57"/>
      <c r="E818" s="32"/>
      <c r="F818" s="28"/>
      <c r="G818" s="57"/>
      <c r="H818" s="18">
        <f t="shared" si="13"/>
        <v>1007.7672413793105</v>
      </c>
      <c r="I818" s="119"/>
      <c r="J818" s="119"/>
    </row>
    <row r="819" spans="1:10">
      <c r="A819" s="60" t="s">
        <v>1107</v>
      </c>
      <c r="B819" s="60">
        <v>57403</v>
      </c>
      <c r="C819" s="5">
        <v>1007.7586206896552</v>
      </c>
      <c r="D819" s="57"/>
      <c r="E819" s="32"/>
      <c r="F819" s="28"/>
      <c r="G819" s="57"/>
      <c r="H819" s="18">
        <f t="shared" si="13"/>
        <v>1007.7586206896552</v>
      </c>
      <c r="I819" s="119"/>
      <c r="J819" s="119"/>
    </row>
    <row r="820" spans="1:10">
      <c r="A820" s="60" t="s">
        <v>1107</v>
      </c>
      <c r="B820" s="60">
        <v>57404</v>
      </c>
      <c r="C820" s="5">
        <v>947.42241379310349</v>
      </c>
      <c r="D820" s="57"/>
      <c r="E820" s="32"/>
      <c r="F820" s="28"/>
      <c r="G820" s="57"/>
      <c r="H820" s="18">
        <f t="shared" si="13"/>
        <v>947.42241379310349</v>
      </c>
      <c r="I820" s="119"/>
      <c r="J820" s="119"/>
    </row>
    <row r="821" spans="1:10">
      <c r="A821" s="60" t="s">
        <v>1107</v>
      </c>
      <c r="B821" s="60">
        <v>57405</v>
      </c>
      <c r="C821" s="5">
        <v>2518.9741379310349</v>
      </c>
      <c r="D821" s="57"/>
      <c r="E821" s="32"/>
      <c r="F821" s="28"/>
      <c r="G821" s="57"/>
      <c r="H821" s="18">
        <f t="shared" si="13"/>
        <v>2518.9741379310349</v>
      </c>
      <c r="I821" s="119"/>
      <c r="J821" s="119"/>
    </row>
    <row r="822" spans="1:10">
      <c r="A822" s="60" t="s">
        <v>1107</v>
      </c>
      <c r="B822" s="60">
        <v>57406</v>
      </c>
      <c r="C822" s="5">
        <v>1007.7672413793105</v>
      </c>
      <c r="D822" s="57"/>
      <c r="E822" s="32"/>
      <c r="F822" s="28"/>
      <c r="G822" s="57"/>
      <c r="H822" s="18">
        <f t="shared" si="13"/>
        <v>1007.7672413793105</v>
      </c>
      <c r="I822" s="119"/>
      <c r="J822" s="119"/>
    </row>
    <row r="823" spans="1:10">
      <c r="A823" s="60" t="s">
        <v>1107</v>
      </c>
      <c r="B823" s="60">
        <v>57407</v>
      </c>
      <c r="C823" s="5">
        <v>3456.8965517241381</v>
      </c>
      <c r="D823" s="57"/>
      <c r="E823" s="32"/>
      <c r="F823" s="28"/>
      <c r="G823" s="57"/>
      <c r="H823" s="18">
        <f t="shared" si="13"/>
        <v>3456.8965517241381</v>
      </c>
      <c r="I823" s="119"/>
      <c r="J823" s="119"/>
    </row>
    <row r="824" spans="1:10">
      <c r="A824" s="60" t="s">
        <v>1107</v>
      </c>
      <c r="B824" s="60">
        <v>57408</v>
      </c>
      <c r="C824" s="5">
        <v>3129.3189655172418</v>
      </c>
      <c r="D824" s="57"/>
      <c r="E824" s="32"/>
      <c r="F824" s="28"/>
      <c r="G824" s="57"/>
      <c r="H824" s="18">
        <f t="shared" si="13"/>
        <v>3129.3189655172418</v>
      </c>
      <c r="I824" s="119"/>
      <c r="J824" s="119"/>
    </row>
    <row r="825" spans="1:10">
      <c r="A825" s="60" t="s">
        <v>1107</v>
      </c>
      <c r="B825" s="60">
        <v>57409</v>
      </c>
      <c r="C825" s="5">
        <v>947.42241379310349</v>
      </c>
      <c r="D825" s="57"/>
      <c r="E825" s="32"/>
      <c r="F825" s="28"/>
      <c r="G825" s="57"/>
      <c r="H825" s="18">
        <f t="shared" si="13"/>
        <v>947.42241379310349</v>
      </c>
      <c r="I825" s="119"/>
      <c r="J825" s="119"/>
    </row>
    <row r="826" spans="1:10">
      <c r="A826" s="60" t="s">
        <v>1107</v>
      </c>
      <c r="B826" s="60">
        <v>57410</v>
      </c>
      <c r="C826" s="5">
        <v>1007.7672413793105</v>
      </c>
      <c r="D826" s="57"/>
      <c r="E826" s="32"/>
      <c r="F826" s="28"/>
      <c r="G826" s="57"/>
      <c r="H826" s="18">
        <f t="shared" si="13"/>
        <v>1007.7672413793105</v>
      </c>
      <c r="I826" s="119"/>
      <c r="J826" s="119"/>
    </row>
    <row r="827" spans="1:10">
      <c r="A827" s="60" t="s">
        <v>1107</v>
      </c>
      <c r="B827" s="60">
        <v>57411</v>
      </c>
      <c r="C827" s="5">
        <v>1007.7586206896552</v>
      </c>
      <c r="D827" s="57"/>
      <c r="E827" s="32"/>
      <c r="F827" s="28"/>
      <c r="G827" s="57"/>
      <c r="H827" s="18">
        <f t="shared" si="13"/>
        <v>1007.7586206896552</v>
      </c>
      <c r="I827" s="119"/>
      <c r="J827" s="119"/>
    </row>
    <row r="828" spans="1:10">
      <c r="A828" s="60" t="s">
        <v>1107</v>
      </c>
      <c r="B828" s="60">
        <v>57412</v>
      </c>
      <c r="C828" s="5">
        <v>1698.2672413793105</v>
      </c>
      <c r="D828" s="57"/>
      <c r="E828" s="32"/>
      <c r="F828" s="28"/>
      <c r="G828" s="57"/>
      <c r="H828" s="18">
        <f t="shared" si="13"/>
        <v>1698.2672413793105</v>
      </c>
      <c r="I828" s="119"/>
      <c r="J828" s="119"/>
    </row>
    <row r="829" spans="1:10">
      <c r="A829" s="60" t="s">
        <v>1107</v>
      </c>
      <c r="B829" s="60">
        <v>57413</v>
      </c>
      <c r="C829" s="5">
        <v>947.42241379310349</v>
      </c>
      <c r="D829" s="57"/>
      <c r="E829" s="32"/>
      <c r="F829" s="28"/>
      <c r="G829" s="57"/>
      <c r="H829" s="18">
        <f t="shared" si="13"/>
        <v>947.42241379310349</v>
      </c>
      <c r="I829" s="119"/>
      <c r="J829" s="119"/>
    </row>
    <row r="830" spans="1:10">
      <c r="A830" s="60" t="s">
        <v>1107</v>
      </c>
      <c r="B830" s="60">
        <v>57414</v>
      </c>
      <c r="C830" s="5">
        <v>2801.7241379310349</v>
      </c>
      <c r="D830" s="57"/>
      <c r="E830" s="32"/>
      <c r="F830" s="28"/>
      <c r="G830" s="57"/>
      <c r="H830" s="18">
        <f t="shared" si="13"/>
        <v>2801.7241379310349</v>
      </c>
      <c r="I830" s="119"/>
      <c r="J830" s="119"/>
    </row>
    <row r="831" spans="1:10">
      <c r="A831" s="60" t="s">
        <v>1107</v>
      </c>
      <c r="B831" s="60">
        <v>57415</v>
      </c>
      <c r="C831" s="5">
        <v>3104.5689655172418</v>
      </c>
      <c r="D831" s="57"/>
      <c r="E831" s="32"/>
      <c r="F831" s="28"/>
      <c r="G831" s="57"/>
      <c r="H831" s="18">
        <f t="shared" si="13"/>
        <v>3104.5689655172418</v>
      </c>
      <c r="I831" s="119"/>
      <c r="J831" s="119"/>
    </row>
    <row r="832" spans="1:10">
      <c r="A832" s="60" t="s">
        <v>1107</v>
      </c>
      <c r="B832" s="60">
        <v>57416</v>
      </c>
      <c r="C832" s="5">
        <v>1007.7672413793105</v>
      </c>
      <c r="D832" s="57"/>
      <c r="E832" s="32"/>
      <c r="F832" s="28"/>
      <c r="G832" s="57"/>
      <c r="H832" s="18">
        <f t="shared" si="13"/>
        <v>1007.7672413793105</v>
      </c>
      <c r="I832" s="119"/>
      <c r="J832" s="119"/>
    </row>
    <row r="833" spans="1:10">
      <c r="A833" s="60" t="s">
        <v>1107</v>
      </c>
      <c r="B833" s="60">
        <v>57417</v>
      </c>
      <c r="C833" s="5">
        <v>4517.2586206896558</v>
      </c>
      <c r="D833" s="57"/>
      <c r="E833" s="32"/>
      <c r="F833" s="28"/>
      <c r="G833" s="57"/>
      <c r="H833" s="18">
        <f t="shared" si="13"/>
        <v>4517.2586206896558</v>
      </c>
      <c r="I833" s="119"/>
      <c r="J833" s="119"/>
    </row>
    <row r="834" spans="1:10">
      <c r="A834" s="60" t="s">
        <v>1107</v>
      </c>
      <c r="B834" s="60">
        <v>57418</v>
      </c>
      <c r="C834" s="5">
        <v>2100</v>
      </c>
      <c r="D834" s="57"/>
      <c r="E834" s="32"/>
      <c r="F834" s="28"/>
      <c r="G834" s="57"/>
      <c r="H834" s="18">
        <f t="shared" si="13"/>
        <v>2100</v>
      </c>
      <c r="I834" s="119"/>
      <c r="J834" s="119"/>
    </row>
    <row r="835" spans="1:10">
      <c r="A835" s="60" t="s">
        <v>1107</v>
      </c>
      <c r="B835" s="60">
        <v>57419</v>
      </c>
      <c r="C835" s="5">
        <v>947.41379310344837</v>
      </c>
      <c r="D835" s="57"/>
      <c r="E835" s="32"/>
      <c r="F835" s="28"/>
      <c r="G835" s="57"/>
      <c r="H835" s="18">
        <f t="shared" si="13"/>
        <v>947.41379310344837</v>
      </c>
      <c r="I835" s="119"/>
      <c r="J835" s="119"/>
    </row>
    <row r="836" spans="1:10">
      <c r="A836" s="60" t="s">
        <v>1107</v>
      </c>
      <c r="B836" s="60">
        <v>57420</v>
      </c>
      <c r="C836" s="5">
        <v>1698.2672413793105</v>
      </c>
      <c r="D836" s="57"/>
      <c r="E836" s="32"/>
      <c r="F836" s="28"/>
      <c r="G836" s="57"/>
      <c r="H836" s="18">
        <f t="shared" si="13"/>
        <v>1698.2672413793105</v>
      </c>
      <c r="I836" s="119"/>
      <c r="J836" s="119"/>
    </row>
    <row r="837" spans="1:10">
      <c r="A837" s="60" t="s">
        <v>1107</v>
      </c>
      <c r="B837" s="60">
        <v>57421</v>
      </c>
      <c r="C837" s="5">
        <v>2731.8965517241381</v>
      </c>
      <c r="D837" s="57"/>
      <c r="E837" s="32"/>
      <c r="F837" s="28"/>
      <c r="G837" s="57"/>
      <c r="H837" s="18">
        <f t="shared" si="13"/>
        <v>2731.8965517241381</v>
      </c>
      <c r="I837" s="119"/>
      <c r="J837" s="119"/>
    </row>
    <row r="838" spans="1:10">
      <c r="A838" s="60" t="s">
        <v>1107</v>
      </c>
      <c r="B838" s="60">
        <v>57422</v>
      </c>
      <c r="C838" s="5">
        <v>1780.7672413793105</v>
      </c>
      <c r="D838" s="57"/>
      <c r="E838" s="32"/>
      <c r="F838" s="28"/>
      <c r="G838" s="57"/>
      <c r="H838" s="18">
        <f t="shared" si="13"/>
        <v>1780.7672413793105</v>
      </c>
      <c r="I838" s="119"/>
      <c r="J838" s="119"/>
    </row>
    <row r="839" spans="1:10">
      <c r="A839" s="60" t="s">
        <v>1107</v>
      </c>
      <c r="B839" s="60">
        <v>57423</v>
      </c>
      <c r="C839" s="5">
        <v>3849.1379310344832</v>
      </c>
      <c r="D839" s="57"/>
      <c r="E839" s="32"/>
      <c r="F839" s="28"/>
      <c r="G839" s="57"/>
      <c r="H839" s="18">
        <f t="shared" si="13"/>
        <v>3849.1379310344832</v>
      </c>
      <c r="I839" s="119"/>
      <c r="J839" s="119"/>
    </row>
    <row r="840" spans="1:10">
      <c r="A840" s="60" t="s">
        <v>1107</v>
      </c>
      <c r="B840" s="60">
        <v>57424</v>
      </c>
      <c r="C840" s="5">
        <v>1758.6120689655174</v>
      </c>
      <c r="D840" s="57"/>
      <c r="E840" s="32"/>
      <c r="F840" s="28"/>
      <c r="G840" s="57"/>
      <c r="H840" s="18">
        <f t="shared" si="13"/>
        <v>1758.6120689655174</v>
      </c>
      <c r="I840" s="119"/>
      <c r="J840" s="119"/>
    </row>
    <row r="841" spans="1:10">
      <c r="A841" s="60" t="s">
        <v>1107</v>
      </c>
      <c r="B841" s="60">
        <v>57425</v>
      </c>
      <c r="C841" s="5">
        <v>947.42241379310349</v>
      </c>
      <c r="D841" s="57"/>
      <c r="E841" s="32"/>
      <c r="F841" s="28"/>
      <c r="G841" s="57"/>
      <c r="H841" s="18">
        <f t="shared" si="13"/>
        <v>947.42241379310349</v>
      </c>
      <c r="I841" s="119"/>
      <c r="J841" s="119"/>
    </row>
    <row r="842" spans="1:10">
      <c r="A842" s="60" t="s">
        <v>1107</v>
      </c>
      <c r="B842" s="60">
        <v>57426</v>
      </c>
      <c r="C842" s="5">
        <v>947.42241379310349</v>
      </c>
      <c r="D842" s="57"/>
      <c r="E842" s="32"/>
      <c r="F842" s="28"/>
      <c r="G842" s="57"/>
      <c r="H842" s="18">
        <f t="shared" si="13"/>
        <v>947.42241379310349</v>
      </c>
      <c r="I842" s="119"/>
      <c r="J842" s="119"/>
    </row>
    <row r="843" spans="1:10">
      <c r="A843" s="60" t="s">
        <v>1107</v>
      </c>
      <c r="B843" s="60">
        <v>57427</v>
      </c>
      <c r="C843" s="5">
        <v>1698.2758620689656</v>
      </c>
      <c r="D843" s="57"/>
      <c r="E843" s="32"/>
      <c r="F843" s="28"/>
      <c r="G843" s="57"/>
      <c r="H843" s="18">
        <f t="shared" si="13"/>
        <v>1698.2758620689656</v>
      </c>
      <c r="I843" s="119"/>
      <c r="J843" s="119"/>
    </row>
    <row r="844" spans="1:10">
      <c r="A844" s="60" t="s">
        <v>1107</v>
      </c>
      <c r="B844" s="60">
        <v>57428</v>
      </c>
      <c r="C844" s="5">
        <v>2500</v>
      </c>
      <c r="D844" s="57"/>
      <c r="E844" s="32"/>
      <c r="F844" s="28"/>
      <c r="G844" s="57"/>
      <c r="H844" s="18">
        <f t="shared" si="13"/>
        <v>2500</v>
      </c>
      <c r="I844" s="119"/>
      <c r="J844" s="119"/>
    </row>
    <row r="845" spans="1:10">
      <c r="A845" s="60" t="s">
        <v>1107</v>
      </c>
      <c r="B845" s="60">
        <v>57429</v>
      </c>
      <c r="C845" s="5">
        <v>5734.3793103448279</v>
      </c>
      <c r="D845" s="57"/>
      <c r="E845" s="32"/>
      <c r="F845" s="28"/>
      <c r="G845" s="57"/>
      <c r="H845" s="18">
        <f t="shared" si="13"/>
        <v>5734.3793103448279</v>
      </c>
      <c r="I845" s="119"/>
      <c r="J845" s="119"/>
    </row>
    <row r="846" spans="1:10">
      <c r="A846" s="60" t="s">
        <v>1107</v>
      </c>
      <c r="B846" s="60">
        <v>57430</v>
      </c>
      <c r="C846" s="5">
        <v>3793.1120689655177</v>
      </c>
      <c r="D846" s="57"/>
      <c r="E846" s="32"/>
      <c r="F846" s="28"/>
      <c r="G846" s="57"/>
      <c r="H846" s="18">
        <f t="shared" si="13"/>
        <v>3793.1120689655177</v>
      </c>
      <c r="I846" s="119"/>
      <c r="J846" s="119"/>
    </row>
    <row r="847" spans="1:10">
      <c r="A847" s="60" t="s">
        <v>1107</v>
      </c>
      <c r="B847" s="60">
        <v>57431</v>
      </c>
      <c r="C847" s="5">
        <v>1758.6206896551726</v>
      </c>
      <c r="D847" s="57"/>
      <c r="E847" s="32"/>
      <c r="F847" s="28"/>
      <c r="G847" s="57"/>
      <c r="H847" s="18">
        <f t="shared" si="13"/>
        <v>1758.6206896551726</v>
      </c>
      <c r="I847" s="119"/>
      <c r="J847" s="119"/>
    </row>
    <row r="848" spans="1:10">
      <c r="A848" s="60" t="s">
        <v>1107</v>
      </c>
      <c r="B848" s="60">
        <v>57432</v>
      </c>
      <c r="C848" s="5">
        <v>7026.8965517241386</v>
      </c>
      <c r="D848" s="57"/>
      <c r="E848" s="32"/>
      <c r="F848" s="28"/>
      <c r="G848" s="57"/>
      <c r="H848" s="18">
        <f t="shared" si="13"/>
        <v>7026.8965517241386</v>
      </c>
      <c r="I848" s="119"/>
      <c r="J848" s="119"/>
    </row>
    <row r="849" spans="1:10">
      <c r="A849" s="60" t="s">
        <v>1107</v>
      </c>
      <c r="B849" s="60">
        <v>57433</v>
      </c>
      <c r="C849" s="5">
        <v>947.42241379310349</v>
      </c>
      <c r="D849" s="57"/>
      <c r="E849" s="32"/>
      <c r="F849" s="28"/>
      <c r="G849" s="57"/>
      <c r="H849" s="18">
        <f t="shared" si="13"/>
        <v>947.42241379310349</v>
      </c>
      <c r="I849" s="119"/>
      <c r="J849" s="119"/>
    </row>
    <row r="850" spans="1:10">
      <c r="A850" s="60" t="s">
        <v>1107</v>
      </c>
      <c r="B850" s="60">
        <v>57434</v>
      </c>
      <c r="C850" s="5">
        <v>1007.7672413793105</v>
      </c>
      <c r="D850" s="57"/>
      <c r="E850" s="32"/>
      <c r="F850" s="28"/>
      <c r="G850" s="57"/>
      <c r="H850" s="18">
        <f t="shared" si="13"/>
        <v>1007.7672413793105</v>
      </c>
      <c r="I850" s="119"/>
      <c r="J850" s="119"/>
    </row>
    <row r="851" spans="1:10">
      <c r="A851" s="60" t="s">
        <v>1107</v>
      </c>
      <c r="B851" s="60">
        <v>57435</v>
      </c>
      <c r="C851" s="5">
        <v>6731.8879310344828</v>
      </c>
      <c r="D851" s="57"/>
      <c r="E851" s="32"/>
      <c r="F851" s="28"/>
      <c r="G851" s="57"/>
      <c r="H851" s="18">
        <f t="shared" si="13"/>
        <v>6731.8879310344828</v>
      </c>
      <c r="I851" s="119"/>
      <c r="J851" s="119"/>
    </row>
    <row r="852" spans="1:10">
      <c r="A852" s="60" t="s">
        <v>1107</v>
      </c>
      <c r="B852" s="60">
        <v>57436</v>
      </c>
      <c r="C852" s="5">
        <v>2801.7241379310349</v>
      </c>
      <c r="D852" s="57"/>
      <c r="E852" s="32"/>
      <c r="F852" s="28"/>
      <c r="G852" s="57"/>
      <c r="H852" s="18">
        <f t="shared" si="13"/>
        <v>2801.7241379310349</v>
      </c>
      <c r="I852" s="119"/>
      <c r="J852" s="119"/>
    </row>
    <row r="853" spans="1:10">
      <c r="A853" s="60" t="s">
        <v>1107</v>
      </c>
      <c r="B853" s="60">
        <v>57437</v>
      </c>
      <c r="C853" s="5">
        <v>1780.1810344827588</v>
      </c>
      <c r="D853" s="57"/>
      <c r="E853" s="32"/>
      <c r="F853" s="28"/>
      <c r="G853" s="57"/>
      <c r="H853" s="18">
        <f t="shared" si="13"/>
        <v>1780.1810344827588</v>
      </c>
      <c r="I853" s="119"/>
      <c r="J853" s="119"/>
    </row>
    <row r="854" spans="1:10">
      <c r="A854" s="60" t="s">
        <v>1107</v>
      </c>
      <c r="B854" s="60">
        <v>57438</v>
      </c>
      <c r="C854" s="5">
        <v>2179.3189655172418</v>
      </c>
      <c r="D854" s="57"/>
      <c r="E854" s="32"/>
      <c r="F854" s="28"/>
      <c r="G854" s="57"/>
      <c r="H854" s="18">
        <f t="shared" si="13"/>
        <v>2179.3189655172418</v>
      </c>
      <c r="I854" s="119"/>
      <c r="J854" s="119"/>
    </row>
    <row r="855" spans="1:10">
      <c r="A855" s="60" t="s">
        <v>1107</v>
      </c>
      <c r="B855" s="60">
        <v>57439</v>
      </c>
      <c r="C855" s="5">
        <v>947.42241379310349</v>
      </c>
      <c r="D855" s="57"/>
      <c r="E855" s="32"/>
      <c r="F855" s="28"/>
      <c r="G855" s="57"/>
      <c r="H855" s="18">
        <f t="shared" si="13"/>
        <v>947.42241379310349</v>
      </c>
      <c r="I855" s="119"/>
      <c r="J855" s="119"/>
    </row>
    <row r="856" spans="1:10">
      <c r="A856" s="60" t="s">
        <v>1107</v>
      </c>
      <c r="B856" s="60">
        <v>57440</v>
      </c>
      <c r="C856" s="5">
        <v>947.41379310344837</v>
      </c>
      <c r="D856" s="57"/>
      <c r="E856" s="32"/>
      <c r="F856" s="28"/>
      <c r="G856" s="57"/>
      <c r="H856" s="18">
        <f t="shared" si="13"/>
        <v>947.41379310344837</v>
      </c>
      <c r="I856" s="119"/>
      <c r="J856" s="119"/>
    </row>
    <row r="857" spans="1:10">
      <c r="A857" s="60" t="s">
        <v>1107</v>
      </c>
      <c r="B857" s="60">
        <v>57441</v>
      </c>
      <c r="C857" s="5">
        <v>1698.2758620689656</v>
      </c>
      <c r="D857" s="57"/>
      <c r="E857" s="32"/>
      <c r="F857" s="28"/>
      <c r="G857" s="57"/>
      <c r="H857" s="18">
        <f t="shared" si="13"/>
        <v>1698.2758620689656</v>
      </c>
      <c r="I857" s="119"/>
      <c r="J857" s="119"/>
    </row>
    <row r="858" spans="1:10">
      <c r="A858" s="60" t="s">
        <v>1107</v>
      </c>
      <c r="B858" s="60">
        <v>57442</v>
      </c>
      <c r="C858" s="5">
        <v>1698.2758620689656</v>
      </c>
      <c r="D858" s="57"/>
      <c r="E858" s="32"/>
      <c r="F858" s="28"/>
      <c r="G858" s="57"/>
      <c r="H858" s="18">
        <f t="shared" si="13"/>
        <v>1698.2758620689656</v>
      </c>
      <c r="I858" s="119"/>
      <c r="J858" s="119"/>
    </row>
    <row r="859" spans="1:10">
      <c r="A859" s="60" t="s">
        <v>1107</v>
      </c>
      <c r="B859" s="60">
        <v>57443</v>
      </c>
      <c r="C859" s="5">
        <v>1007.7672413793105</v>
      </c>
      <c r="D859" s="57"/>
      <c r="E859" s="32"/>
      <c r="F859" s="28"/>
      <c r="G859" s="57"/>
      <c r="H859" s="18">
        <f t="shared" si="13"/>
        <v>1007.7672413793105</v>
      </c>
      <c r="I859" s="119"/>
      <c r="J859" s="119"/>
    </row>
    <row r="860" spans="1:10">
      <c r="A860" s="60" t="s">
        <v>1107</v>
      </c>
      <c r="B860" s="60">
        <v>57444</v>
      </c>
      <c r="C860" s="5">
        <v>2801.7241379310349</v>
      </c>
      <c r="D860" s="57"/>
      <c r="E860" s="32"/>
      <c r="F860" s="28"/>
      <c r="G860" s="57"/>
      <c r="H860" s="18">
        <f t="shared" si="13"/>
        <v>2801.7241379310349</v>
      </c>
      <c r="I860" s="119"/>
      <c r="J860" s="119"/>
    </row>
    <row r="861" spans="1:10">
      <c r="A861" s="60" t="s">
        <v>1107</v>
      </c>
      <c r="B861" s="60">
        <v>57445</v>
      </c>
      <c r="C861" s="5">
        <v>3788.7931034482763</v>
      </c>
      <c r="D861" s="57"/>
      <c r="E861" s="32"/>
      <c r="F861" s="28"/>
      <c r="G861" s="57"/>
      <c r="H861" s="18">
        <f t="shared" si="13"/>
        <v>3788.7931034482763</v>
      </c>
      <c r="I861" s="119"/>
      <c r="J861" s="119"/>
    </row>
    <row r="862" spans="1:10">
      <c r="A862" s="60" t="s">
        <v>1107</v>
      </c>
      <c r="B862" s="60">
        <v>57446</v>
      </c>
      <c r="C862" s="5">
        <v>2801.7241379310349</v>
      </c>
      <c r="D862" s="57"/>
      <c r="E862" s="32"/>
      <c r="F862" s="28"/>
      <c r="G862" s="57"/>
      <c r="H862" s="18">
        <f t="shared" si="13"/>
        <v>2801.7241379310349</v>
      </c>
      <c r="I862" s="119"/>
      <c r="J862" s="119"/>
    </row>
    <row r="863" spans="1:10">
      <c r="A863" s="60" t="s">
        <v>1107</v>
      </c>
      <c r="B863" s="60">
        <v>57447</v>
      </c>
      <c r="C863" s="5">
        <v>947.41379310344837</v>
      </c>
      <c r="D863" s="57"/>
      <c r="E863" s="32"/>
      <c r="F863" s="28"/>
      <c r="G863" s="57"/>
      <c r="H863" s="18">
        <f t="shared" si="13"/>
        <v>947.41379310344837</v>
      </c>
      <c r="I863" s="119"/>
      <c r="J863" s="119"/>
    </row>
    <row r="864" spans="1:10">
      <c r="A864" s="60" t="s">
        <v>1107</v>
      </c>
      <c r="B864" s="60">
        <v>57448</v>
      </c>
      <c r="C864" s="5">
        <v>1758.6293103448277</v>
      </c>
      <c r="D864" s="57"/>
      <c r="E864" s="32"/>
      <c r="F864" s="28"/>
      <c r="G864" s="57"/>
      <c r="H864" s="18">
        <f t="shared" si="13"/>
        <v>1758.6293103448277</v>
      </c>
      <c r="I864" s="119"/>
      <c r="J864" s="119"/>
    </row>
    <row r="865" spans="1:10">
      <c r="A865" s="60" t="s">
        <v>1107</v>
      </c>
      <c r="B865" s="60">
        <v>57449</v>
      </c>
      <c r="C865" s="5">
        <v>2018.3362068965519</v>
      </c>
      <c r="D865" s="57"/>
      <c r="E865" s="32"/>
      <c r="F865" s="28"/>
      <c r="G865" s="57"/>
      <c r="H865" s="18">
        <f t="shared" si="13"/>
        <v>2018.3362068965519</v>
      </c>
      <c r="I865" s="119"/>
      <c r="J865" s="119"/>
    </row>
    <row r="866" spans="1:10">
      <c r="A866" s="60" t="s">
        <v>1107</v>
      </c>
      <c r="B866" s="60">
        <v>57450</v>
      </c>
      <c r="C866" s="5">
        <v>1253.3965517241381</v>
      </c>
      <c r="D866" s="57"/>
      <c r="E866" s="32"/>
      <c r="F866" s="28"/>
      <c r="G866" s="57"/>
      <c r="H866" s="18">
        <f t="shared" si="13"/>
        <v>1253.3965517241381</v>
      </c>
      <c r="I866" s="119"/>
      <c r="J866" s="119"/>
    </row>
    <row r="867" spans="1:10">
      <c r="A867" s="60" t="s">
        <v>1107</v>
      </c>
      <c r="B867" s="60">
        <v>57451</v>
      </c>
      <c r="C867" s="5">
        <v>1698.2758620689656</v>
      </c>
      <c r="D867" s="57"/>
      <c r="E867" s="32"/>
      <c r="F867" s="28"/>
      <c r="G867" s="57"/>
      <c r="H867" s="18">
        <f t="shared" si="13"/>
        <v>1698.2758620689656</v>
      </c>
      <c r="I867" s="119"/>
      <c r="J867" s="119"/>
    </row>
    <row r="868" spans="1:10">
      <c r="A868" s="60" t="s">
        <v>1107</v>
      </c>
      <c r="B868" s="60">
        <v>57452</v>
      </c>
      <c r="C868" s="5">
        <v>947.42241379310349</v>
      </c>
      <c r="D868" s="57"/>
      <c r="E868" s="32"/>
      <c r="F868" s="28"/>
      <c r="G868" s="57"/>
      <c r="H868" s="18">
        <f t="shared" si="13"/>
        <v>947.42241379310349</v>
      </c>
      <c r="I868" s="119"/>
      <c r="J868" s="119"/>
    </row>
    <row r="869" spans="1:10">
      <c r="A869" s="60" t="s">
        <v>1107</v>
      </c>
      <c r="B869" s="60">
        <v>57453</v>
      </c>
      <c r="C869" s="5">
        <v>1758.6206896551726</v>
      </c>
      <c r="D869" s="57"/>
      <c r="E869" s="32"/>
      <c r="F869" s="28"/>
      <c r="G869" s="57"/>
      <c r="H869" s="18">
        <f t="shared" si="13"/>
        <v>1758.6206896551726</v>
      </c>
      <c r="I869" s="119"/>
      <c r="J869" s="119"/>
    </row>
    <row r="870" spans="1:10">
      <c r="A870" s="60" t="s">
        <v>1107</v>
      </c>
      <c r="B870" s="60">
        <v>57454</v>
      </c>
      <c r="C870" s="5">
        <v>1007.7672413793105</v>
      </c>
      <c r="D870" s="57"/>
      <c r="E870" s="32"/>
      <c r="F870" s="28"/>
      <c r="G870" s="57"/>
      <c r="H870" s="18">
        <f t="shared" si="13"/>
        <v>1007.7672413793105</v>
      </c>
      <c r="I870" s="119"/>
      <c r="J870" s="119"/>
    </row>
    <row r="871" spans="1:10">
      <c r="A871" s="60" t="s">
        <v>1107</v>
      </c>
      <c r="B871" s="60">
        <v>57455</v>
      </c>
      <c r="C871" s="5">
        <v>621.86206896551732</v>
      </c>
      <c r="D871" s="57"/>
      <c r="E871" s="32"/>
      <c r="F871" s="28"/>
      <c r="G871" s="57"/>
      <c r="H871" s="18">
        <f t="shared" si="13"/>
        <v>621.86206896551732</v>
      </c>
      <c r="I871" s="119"/>
      <c r="J871" s="119"/>
    </row>
    <row r="872" spans="1:10">
      <c r="A872" s="60" t="s">
        <v>1107</v>
      </c>
      <c r="B872" s="60">
        <v>57456</v>
      </c>
      <c r="C872" s="5">
        <v>1719.8275862068967</v>
      </c>
      <c r="D872" s="57"/>
      <c r="E872" s="32"/>
      <c r="F872" s="28"/>
      <c r="G872" s="57"/>
      <c r="H872" s="18">
        <f t="shared" si="13"/>
        <v>1719.8275862068967</v>
      </c>
      <c r="I872" s="119"/>
      <c r="J872" s="119"/>
    </row>
    <row r="873" spans="1:10">
      <c r="A873" s="60" t="s">
        <v>1107</v>
      </c>
      <c r="B873" s="60">
        <v>57457</v>
      </c>
      <c r="C873" s="5">
        <v>3849.1379310344832</v>
      </c>
      <c r="D873" s="57"/>
      <c r="E873" s="32"/>
      <c r="F873" s="28"/>
      <c r="G873" s="57"/>
      <c r="H873" s="18">
        <f t="shared" si="13"/>
        <v>3849.1379310344832</v>
      </c>
      <c r="I873" s="119"/>
      <c r="J873" s="119"/>
    </row>
    <row r="874" spans="1:10">
      <c r="A874" s="60" t="s">
        <v>1107</v>
      </c>
      <c r="B874" s="60">
        <v>57458</v>
      </c>
      <c r="C874" s="5">
        <v>22985.793103448279</v>
      </c>
      <c r="D874" s="57"/>
      <c r="E874" s="32"/>
      <c r="F874" s="28"/>
      <c r="G874" s="57"/>
      <c r="H874" s="18">
        <f t="shared" si="13"/>
        <v>22985.793103448279</v>
      </c>
      <c r="I874" s="119"/>
      <c r="J874" s="119"/>
    </row>
    <row r="875" spans="1:10">
      <c r="A875" s="60" t="s">
        <v>1107</v>
      </c>
      <c r="B875" s="60">
        <v>57459</v>
      </c>
      <c r="C875" s="5">
        <v>400</v>
      </c>
      <c r="D875" s="57"/>
      <c r="E875" s="32"/>
      <c r="F875" s="28"/>
      <c r="G875" s="57"/>
      <c r="H875" s="18">
        <f t="shared" ref="H875:H938" si="14">+C875-F875</f>
        <v>400</v>
      </c>
      <c r="I875" s="119"/>
      <c r="J875" s="119"/>
    </row>
    <row r="876" spans="1:10">
      <c r="A876" s="60" t="s">
        <v>1107</v>
      </c>
      <c r="B876" s="60">
        <v>57460</v>
      </c>
      <c r="C876" s="5">
        <v>1205.1206896551726</v>
      </c>
      <c r="D876" s="57"/>
      <c r="E876" s="32"/>
      <c r="F876" s="28"/>
      <c r="G876" s="57"/>
      <c r="H876" s="18">
        <f t="shared" si="14"/>
        <v>1205.1206896551726</v>
      </c>
      <c r="I876" s="119"/>
      <c r="J876" s="119"/>
    </row>
    <row r="877" spans="1:10">
      <c r="A877" s="60" t="s">
        <v>1107</v>
      </c>
      <c r="B877" s="60">
        <v>57461</v>
      </c>
      <c r="C877" s="5">
        <v>1698.2758620689656</v>
      </c>
      <c r="D877" s="57"/>
      <c r="E877" s="32"/>
      <c r="F877" s="28"/>
      <c r="G877" s="57"/>
      <c r="H877" s="18">
        <f t="shared" si="14"/>
        <v>1698.2758620689656</v>
      </c>
      <c r="I877" s="119"/>
      <c r="J877" s="119"/>
    </row>
    <row r="878" spans="1:10">
      <c r="A878" s="60" t="s">
        <v>1107</v>
      </c>
      <c r="B878" s="60">
        <v>57462</v>
      </c>
      <c r="C878" s="5">
        <v>1701.043103448276</v>
      </c>
      <c r="D878" s="57"/>
      <c r="E878" s="32"/>
      <c r="F878" s="28"/>
      <c r="G878" s="57"/>
      <c r="H878" s="18">
        <f t="shared" si="14"/>
        <v>1701.043103448276</v>
      </c>
      <c r="I878" s="119"/>
      <c r="J878" s="119"/>
    </row>
    <row r="879" spans="1:10">
      <c r="A879" s="60" t="s">
        <v>1107</v>
      </c>
      <c r="B879" s="60">
        <v>57463</v>
      </c>
      <c r="C879" s="5">
        <v>947.42241379310349</v>
      </c>
      <c r="D879" s="57"/>
      <c r="E879" s="32"/>
      <c r="F879" s="28"/>
      <c r="G879" s="57"/>
      <c r="H879" s="18">
        <f t="shared" si="14"/>
        <v>947.42241379310349</v>
      </c>
      <c r="I879" s="119"/>
      <c r="J879" s="119"/>
    </row>
    <row r="880" spans="1:10">
      <c r="A880" s="60" t="s">
        <v>1107</v>
      </c>
      <c r="B880" s="60">
        <v>57464</v>
      </c>
      <c r="C880" s="5">
        <v>2596.7327586206898</v>
      </c>
      <c r="D880" s="57"/>
      <c r="E880" s="32"/>
      <c r="F880" s="28"/>
      <c r="G880" s="57"/>
      <c r="H880" s="18">
        <f t="shared" si="14"/>
        <v>2596.7327586206898</v>
      </c>
      <c r="I880" s="119"/>
      <c r="J880" s="119"/>
    </row>
    <row r="881" spans="1:10">
      <c r="A881" s="60" t="s">
        <v>1107</v>
      </c>
      <c r="B881" s="60">
        <v>57465</v>
      </c>
      <c r="C881" s="5">
        <v>1758.6206896551726</v>
      </c>
      <c r="D881" s="57"/>
      <c r="E881" s="32"/>
      <c r="F881" s="28"/>
      <c r="G881" s="57"/>
      <c r="H881" s="18">
        <f t="shared" si="14"/>
        <v>1758.6206896551726</v>
      </c>
      <c r="I881" s="119"/>
      <c r="J881" s="119"/>
    </row>
    <row r="882" spans="1:10">
      <c r="A882" s="60" t="s">
        <v>1107</v>
      </c>
      <c r="B882" s="60">
        <v>57466</v>
      </c>
      <c r="C882" s="5">
        <v>1251.5603448275863</v>
      </c>
      <c r="D882" s="57"/>
      <c r="E882" s="32"/>
      <c r="F882" s="28"/>
      <c r="G882" s="57"/>
      <c r="H882" s="18">
        <f t="shared" si="14"/>
        <v>1251.5603448275863</v>
      </c>
      <c r="I882" s="119"/>
      <c r="J882" s="119"/>
    </row>
    <row r="883" spans="1:10">
      <c r="A883" s="60" t="s">
        <v>1107</v>
      </c>
      <c r="B883" s="60">
        <v>57467</v>
      </c>
      <c r="C883" s="5">
        <v>10910.051724137931</v>
      </c>
      <c r="D883" s="57"/>
      <c r="E883" s="32"/>
      <c r="F883" s="28"/>
      <c r="G883" s="57"/>
      <c r="H883" s="18">
        <f t="shared" si="14"/>
        <v>10910.051724137931</v>
      </c>
      <c r="I883" s="119"/>
      <c r="J883" s="119"/>
    </row>
    <row r="884" spans="1:10">
      <c r="A884" s="60" t="s">
        <v>1107</v>
      </c>
      <c r="B884" s="60">
        <v>57468</v>
      </c>
      <c r="C884" s="5">
        <v>1698.2758620689656</v>
      </c>
      <c r="D884" s="57"/>
      <c r="E884" s="32"/>
      <c r="F884" s="28"/>
      <c r="G884" s="57"/>
      <c r="H884" s="18">
        <f t="shared" si="14"/>
        <v>1698.2758620689656</v>
      </c>
      <c r="I884" s="119"/>
      <c r="J884" s="119"/>
    </row>
    <row r="885" spans="1:10">
      <c r="A885" s="60" t="s">
        <v>1107</v>
      </c>
      <c r="B885" s="60">
        <v>57469</v>
      </c>
      <c r="C885" s="5">
        <v>474.26724137931035</v>
      </c>
      <c r="D885" s="57"/>
      <c r="E885" s="32"/>
      <c r="F885" s="28"/>
      <c r="G885" s="57"/>
      <c r="H885" s="18">
        <f t="shared" si="14"/>
        <v>474.26724137931035</v>
      </c>
      <c r="I885" s="119"/>
      <c r="J885" s="119"/>
    </row>
    <row r="886" spans="1:10">
      <c r="A886" s="60" t="s">
        <v>1107</v>
      </c>
      <c r="B886" s="60">
        <v>57470</v>
      </c>
      <c r="C886" s="5">
        <v>3124.1379310344828</v>
      </c>
      <c r="D886" s="57"/>
      <c r="E886" s="32"/>
      <c r="F886" s="28"/>
      <c r="G886" s="57"/>
      <c r="H886" s="18">
        <f t="shared" si="14"/>
        <v>3124.1379310344828</v>
      </c>
      <c r="I886" s="119"/>
      <c r="J886" s="119"/>
    </row>
    <row r="887" spans="1:10">
      <c r="A887" s="60" t="s">
        <v>1107</v>
      </c>
      <c r="B887" s="60">
        <v>57471</v>
      </c>
      <c r="C887" s="5">
        <v>547.41379310344837</v>
      </c>
      <c r="D887" s="57"/>
      <c r="E887" s="32"/>
      <c r="F887" s="28"/>
      <c r="G887" s="57"/>
      <c r="H887" s="18">
        <f t="shared" si="14"/>
        <v>547.41379310344837</v>
      </c>
      <c r="I887" s="119"/>
      <c r="J887" s="119"/>
    </row>
    <row r="888" spans="1:10">
      <c r="A888" s="60" t="s">
        <v>1107</v>
      </c>
      <c r="B888" s="60">
        <v>57472</v>
      </c>
      <c r="C888" s="5">
        <v>947.42241379310349</v>
      </c>
      <c r="D888" s="57"/>
      <c r="E888" s="32"/>
      <c r="F888" s="28"/>
      <c r="G888" s="57"/>
      <c r="H888" s="18">
        <f t="shared" si="14"/>
        <v>947.42241379310349</v>
      </c>
      <c r="I888" s="119"/>
      <c r="J888" s="119"/>
    </row>
    <row r="889" spans="1:10">
      <c r="A889" s="60" t="s">
        <v>1107</v>
      </c>
      <c r="B889" s="60">
        <v>57473</v>
      </c>
      <c r="C889" s="5">
        <v>1698.2758620689656</v>
      </c>
      <c r="D889" s="57"/>
      <c r="E889" s="32"/>
      <c r="F889" s="28"/>
      <c r="G889" s="57"/>
      <c r="H889" s="18">
        <f t="shared" si="14"/>
        <v>1698.2758620689656</v>
      </c>
      <c r="I889" s="119"/>
      <c r="J889" s="119"/>
    </row>
    <row r="890" spans="1:10">
      <c r="A890" s="60" t="s">
        <v>1107</v>
      </c>
      <c r="B890" s="60">
        <v>57474</v>
      </c>
      <c r="C890" s="5">
        <v>2992.7500000000005</v>
      </c>
      <c r="D890" s="57"/>
      <c r="E890" s="32"/>
      <c r="F890" s="28"/>
      <c r="G890" s="57"/>
      <c r="H890" s="18">
        <f t="shared" si="14"/>
        <v>2992.7500000000005</v>
      </c>
      <c r="I890" s="119"/>
      <c r="J890" s="119"/>
    </row>
    <row r="891" spans="1:10">
      <c r="A891" s="60" t="s">
        <v>1107</v>
      </c>
      <c r="B891" s="60">
        <v>57475</v>
      </c>
      <c r="C891" s="5">
        <v>3491.8965517241381</v>
      </c>
      <c r="D891" s="57"/>
      <c r="E891" s="32"/>
      <c r="F891" s="28"/>
      <c r="G891" s="57"/>
      <c r="H891" s="18">
        <f t="shared" si="14"/>
        <v>3491.8965517241381</v>
      </c>
      <c r="I891" s="119"/>
      <c r="J891" s="119"/>
    </row>
    <row r="892" spans="1:10">
      <c r="A892" s="60" t="s">
        <v>1107</v>
      </c>
      <c r="B892" s="60">
        <v>57476</v>
      </c>
      <c r="C892" s="5">
        <v>1007.7672413793105</v>
      </c>
      <c r="D892" s="57"/>
      <c r="E892" s="32"/>
      <c r="F892" s="28"/>
      <c r="G892" s="57"/>
      <c r="H892" s="18">
        <f t="shared" si="14"/>
        <v>1007.7672413793105</v>
      </c>
      <c r="I892" s="119"/>
      <c r="J892" s="119"/>
    </row>
    <row r="893" spans="1:10">
      <c r="A893" s="60" t="s">
        <v>1107</v>
      </c>
      <c r="B893" s="60">
        <v>57477</v>
      </c>
      <c r="C893" s="5">
        <v>1780.1724137931035</v>
      </c>
      <c r="D893" s="57"/>
      <c r="E893" s="32"/>
      <c r="F893" s="28"/>
      <c r="G893" s="57"/>
      <c r="H893" s="18">
        <f t="shared" si="14"/>
        <v>1780.1724137931035</v>
      </c>
      <c r="I893" s="119"/>
      <c r="J893" s="119"/>
    </row>
    <row r="894" spans="1:10">
      <c r="A894" s="60" t="s">
        <v>1107</v>
      </c>
      <c r="B894" s="60">
        <v>57478</v>
      </c>
      <c r="C894" s="5">
        <v>2171.2327586206898</v>
      </c>
      <c r="D894" s="57"/>
      <c r="E894" s="32"/>
      <c r="F894" s="28"/>
      <c r="G894" s="57"/>
      <c r="H894" s="18">
        <f t="shared" si="14"/>
        <v>2171.2327586206898</v>
      </c>
      <c r="I894" s="119"/>
      <c r="J894" s="119"/>
    </row>
    <row r="895" spans="1:10">
      <c r="A895" s="60" t="s">
        <v>1107</v>
      </c>
      <c r="B895" s="60">
        <v>57479</v>
      </c>
      <c r="C895" s="5">
        <v>1007.7672413793105</v>
      </c>
      <c r="D895" s="57"/>
      <c r="E895" s="32"/>
      <c r="F895" s="28"/>
      <c r="G895" s="57"/>
      <c r="H895" s="18">
        <f t="shared" si="14"/>
        <v>1007.7672413793105</v>
      </c>
      <c r="I895" s="119"/>
      <c r="J895" s="119"/>
    </row>
    <row r="896" spans="1:10">
      <c r="A896" s="60" t="s">
        <v>1107</v>
      </c>
      <c r="B896" s="60">
        <v>57480</v>
      </c>
      <c r="C896" s="5">
        <v>947.42241379310349</v>
      </c>
      <c r="D896" s="57"/>
      <c r="E896" s="32"/>
      <c r="F896" s="28"/>
      <c r="G896" s="57"/>
      <c r="H896" s="18">
        <f t="shared" si="14"/>
        <v>947.42241379310349</v>
      </c>
      <c r="I896" s="119"/>
      <c r="J896" s="119"/>
    </row>
    <row r="897" spans="1:10">
      <c r="A897" s="60" t="s">
        <v>1107</v>
      </c>
      <c r="B897" s="60">
        <v>57481</v>
      </c>
      <c r="C897" s="5">
        <v>20469.603448275866</v>
      </c>
      <c r="D897" s="57"/>
      <c r="E897" s="32"/>
      <c r="F897" s="28"/>
      <c r="G897" s="57"/>
      <c r="H897" s="18">
        <f t="shared" si="14"/>
        <v>20469.603448275866</v>
      </c>
      <c r="I897" s="119"/>
      <c r="J897" s="119"/>
    </row>
    <row r="898" spans="1:10">
      <c r="A898" s="60" t="s">
        <v>1107</v>
      </c>
      <c r="B898" s="60">
        <v>57482</v>
      </c>
      <c r="C898" s="5">
        <v>400</v>
      </c>
      <c r="D898" s="57"/>
      <c r="E898" s="32"/>
      <c r="F898" s="28"/>
      <c r="G898" s="57"/>
      <c r="H898" s="18">
        <f t="shared" si="14"/>
        <v>400</v>
      </c>
      <c r="I898" s="119"/>
      <c r="J898" s="119"/>
    </row>
    <row r="899" spans="1:10">
      <c r="A899" s="60" t="s">
        <v>1107</v>
      </c>
      <c r="B899" s="60">
        <v>57483</v>
      </c>
      <c r="C899" s="5">
        <v>3564.6637931034488</v>
      </c>
      <c r="D899" s="57"/>
      <c r="E899" s="32"/>
      <c r="F899" s="28"/>
      <c r="G899" s="57"/>
      <c r="H899" s="18">
        <f t="shared" si="14"/>
        <v>3564.6637931034488</v>
      </c>
      <c r="I899" s="119"/>
      <c r="J899" s="119"/>
    </row>
    <row r="900" spans="1:10">
      <c r="A900" s="60" t="s">
        <v>1107</v>
      </c>
      <c r="B900" s="60">
        <v>57484</v>
      </c>
      <c r="C900" s="5">
        <v>1613</v>
      </c>
      <c r="D900" s="57"/>
      <c r="E900" s="32"/>
      <c r="F900" s="28"/>
      <c r="G900" s="57"/>
      <c r="H900" s="18">
        <f t="shared" si="14"/>
        <v>1613</v>
      </c>
      <c r="I900" s="119"/>
      <c r="J900" s="119"/>
    </row>
    <row r="901" spans="1:10">
      <c r="A901" s="60" t="s">
        <v>1107</v>
      </c>
      <c r="B901" s="60">
        <v>57485</v>
      </c>
      <c r="C901" s="5">
        <v>1758.6293103448277</v>
      </c>
      <c r="D901" s="57"/>
      <c r="E901" s="32"/>
      <c r="F901" s="28"/>
      <c r="G901" s="57"/>
      <c r="H901" s="18">
        <f t="shared" si="14"/>
        <v>1758.6293103448277</v>
      </c>
      <c r="I901" s="119"/>
      <c r="J901" s="119"/>
    </row>
    <row r="902" spans="1:10">
      <c r="A902" s="60" t="s">
        <v>1107</v>
      </c>
      <c r="B902" s="60">
        <v>57486</v>
      </c>
      <c r="C902" s="5">
        <v>947.42241379310349</v>
      </c>
      <c r="D902" s="57"/>
      <c r="E902" s="32"/>
      <c r="F902" s="28"/>
      <c r="G902" s="57"/>
      <c r="H902" s="18">
        <f t="shared" si="14"/>
        <v>947.42241379310349</v>
      </c>
      <c r="I902" s="119"/>
      <c r="J902" s="119"/>
    </row>
    <row r="903" spans="1:10">
      <c r="A903" s="60" t="s">
        <v>1107</v>
      </c>
      <c r="B903" s="60">
        <v>57487</v>
      </c>
      <c r="C903" s="5">
        <v>2922.4224137931037</v>
      </c>
      <c r="D903" s="57"/>
      <c r="E903" s="32"/>
      <c r="F903" s="28"/>
      <c r="G903" s="57"/>
      <c r="H903" s="18">
        <f t="shared" si="14"/>
        <v>2922.4224137931037</v>
      </c>
      <c r="I903" s="119"/>
      <c r="J903" s="119"/>
    </row>
    <row r="904" spans="1:10">
      <c r="A904" s="60" t="s">
        <v>1107</v>
      </c>
      <c r="B904" s="60">
        <v>57488</v>
      </c>
      <c r="C904" s="5">
        <v>1758.6206896551726</v>
      </c>
      <c r="D904" s="57"/>
      <c r="E904" s="32"/>
      <c r="F904" s="28"/>
      <c r="G904" s="57"/>
      <c r="H904" s="18">
        <f t="shared" si="14"/>
        <v>1758.6206896551726</v>
      </c>
      <c r="I904" s="119"/>
      <c r="J904" s="119"/>
    </row>
    <row r="905" spans="1:10">
      <c r="A905" s="60" t="s">
        <v>1107</v>
      </c>
      <c r="B905" s="60">
        <v>57489</v>
      </c>
      <c r="C905" s="5">
        <v>600</v>
      </c>
      <c r="D905" s="57"/>
      <c r="E905" s="32"/>
      <c r="F905" s="28"/>
      <c r="G905" s="57"/>
      <c r="H905" s="18">
        <f t="shared" si="14"/>
        <v>600</v>
      </c>
      <c r="I905" s="119"/>
      <c r="J905" s="119"/>
    </row>
    <row r="906" spans="1:10">
      <c r="A906" s="60" t="s">
        <v>1107</v>
      </c>
      <c r="B906" s="60">
        <v>57490</v>
      </c>
      <c r="C906" s="5">
        <v>1</v>
      </c>
      <c r="D906" s="57"/>
      <c r="E906" s="32"/>
      <c r="F906" s="28"/>
      <c r="G906" s="57"/>
      <c r="H906" s="18">
        <f t="shared" si="14"/>
        <v>1</v>
      </c>
      <c r="I906" s="119"/>
      <c r="J906" s="119"/>
    </row>
    <row r="907" spans="1:10">
      <c r="A907" s="60" t="s">
        <v>1107</v>
      </c>
      <c r="B907" s="60">
        <v>57491</v>
      </c>
      <c r="C907" s="5">
        <v>1</v>
      </c>
      <c r="D907" s="57"/>
      <c r="E907" s="32"/>
      <c r="F907" s="28"/>
      <c r="G907" s="57"/>
      <c r="H907" s="18">
        <f t="shared" si="14"/>
        <v>1</v>
      </c>
      <c r="I907" s="119"/>
      <c r="J907" s="119"/>
    </row>
    <row r="908" spans="1:10">
      <c r="A908" s="60" t="s">
        <v>1107</v>
      </c>
      <c r="B908" s="60">
        <v>57492</v>
      </c>
      <c r="C908" s="5">
        <v>91.000000000000014</v>
      </c>
      <c r="D908" s="57"/>
      <c r="E908" s="32"/>
      <c r="F908" s="28"/>
      <c r="G908" s="57"/>
      <c r="H908" s="18">
        <f t="shared" si="14"/>
        <v>91.000000000000014</v>
      </c>
      <c r="I908" s="119"/>
      <c r="J908" s="119"/>
    </row>
    <row r="909" spans="1:10">
      <c r="A909" s="60" t="s">
        <v>1107</v>
      </c>
      <c r="B909" s="60">
        <v>57493</v>
      </c>
      <c r="C909" s="5">
        <v>9629.1293103448297</v>
      </c>
      <c r="D909" s="57"/>
      <c r="E909" s="32"/>
      <c r="F909" s="28"/>
      <c r="G909" s="57"/>
      <c r="H909" s="18">
        <f t="shared" si="14"/>
        <v>9629.1293103448297</v>
      </c>
      <c r="I909" s="119"/>
      <c r="J909" s="119"/>
    </row>
    <row r="910" spans="1:10">
      <c r="A910" s="60" t="s">
        <v>1107</v>
      </c>
      <c r="B910" s="60">
        <v>57494</v>
      </c>
      <c r="C910" s="5">
        <v>1278.2586206896553</v>
      </c>
      <c r="D910" s="57"/>
      <c r="E910" s="32"/>
      <c r="F910" s="28"/>
      <c r="G910" s="57"/>
      <c r="H910" s="18">
        <f t="shared" si="14"/>
        <v>1278.2586206896553</v>
      </c>
      <c r="I910" s="119"/>
      <c r="J910" s="119"/>
    </row>
    <row r="911" spans="1:10">
      <c r="A911" s="60" t="s">
        <v>1107</v>
      </c>
      <c r="B911" s="60">
        <v>57495</v>
      </c>
      <c r="C911" s="5">
        <v>1361.2068965517242</v>
      </c>
      <c r="D911" s="57"/>
      <c r="E911" s="32"/>
      <c r="F911" s="28"/>
      <c r="G911" s="57"/>
      <c r="H911" s="18">
        <f t="shared" si="14"/>
        <v>1361.2068965517242</v>
      </c>
      <c r="I911" s="119"/>
      <c r="J911" s="119"/>
    </row>
    <row r="912" spans="1:10">
      <c r="A912" s="60" t="s">
        <v>1107</v>
      </c>
      <c r="B912" s="60">
        <v>57496</v>
      </c>
      <c r="C912" s="5">
        <v>947.42241379310349</v>
      </c>
      <c r="D912" s="57"/>
      <c r="E912" s="32"/>
      <c r="F912" s="28"/>
      <c r="G912" s="57"/>
      <c r="H912" s="18">
        <f t="shared" si="14"/>
        <v>947.42241379310349</v>
      </c>
      <c r="I912" s="119"/>
      <c r="J912" s="119"/>
    </row>
    <row r="913" spans="1:10">
      <c r="A913" s="60" t="s">
        <v>1107</v>
      </c>
      <c r="B913" s="60">
        <v>57497</v>
      </c>
      <c r="C913" s="5">
        <v>1007.7586206896552</v>
      </c>
      <c r="D913" s="57"/>
      <c r="E913" s="32"/>
      <c r="F913" s="28"/>
      <c r="G913" s="57"/>
      <c r="H913" s="18">
        <f t="shared" si="14"/>
        <v>1007.7586206896552</v>
      </c>
      <c r="I913" s="119"/>
      <c r="J913" s="119"/>
    </row>
    <row r="914" spans="1:10">
      <c r="A914" s="60" t="s">
        <v>1107</v>
      </c>
      <c r="B914" s="60">
        <v>57498</v>
      </c>
      <c r="C914" s="5">
        <v>2862.0689655172414</v>
      </c>
      <c r="D914" s="57"/>
      <c r="E914" s="32"/>
      <c r="F914" s="28"/>
      <c r="G914" s="57"/>
      <c r="H914" s="18">
        <f t="shared" si="14"/>
        <v>2862.0689655172414</v>
      </c>
      <c r="I914" s="119"/>
      <c r="J914" s="119"/>
    </row>
    <row r="915" spans="1:10">
      <c r="A915" s="60" t="s">
        <v>1107</v>
      </c>
      <c r="B915" s="60">
        <v>57499</v>
      </c>
      <c r="C915" s="5">
        <v>1007.7586206896552</v>
      </c>
      <c r="D915" s="57"/>
      <c r="E915" s="32"/>
      <c r="F915" s="28"/>
      <c r="G915" s="57"/>
      <c r="H915" s="18">
        <f t="shared" si="14"/>
        <v>1007.7586206896552</v>
      </c>
      <c r="I915" s="119"/>
      <c r="J915" s="119"/>
    </row>
    <row r="916" spans="1:10">
      <c r="A916" s="60" t="s">
        <v>1107</v>
      </c>
      <c r="B916" s="60">
        <v>57500</v>
      </c>
      <c r="C916" s="5">
        <v>1007.7672413793105</v>
      </c>
      <c r="D916" s="57"/>
      <c r="E916" s="32"/>
      <c r="F916" s="28"/>
      <c r="G916" s="57"/>
      <c r="H916" s="18">
        <f t="shared" si="14"/>
        <v>1007.7672413793105</v>
      </c>
      <c r="I916" s="119"/>
      <c r="J916" s="119"/>
    </row>
    <row r="917" spans="1:10">
      <c r="A917" s="60" t="s">
        <v>1107</v>
      </c>
      <c r="B917" s="60">
        <v>57501</v>
      </c>
      <c r="C917" s="5">
        <v>1007.7672413793105</v>
      </c>
      <c r="D917" s="57"/>
      <c r="E917" s="32"/>
      <c r="F917" s="28"/>
      <c r="G917" s="57"/>
      <c r="H917" s="18">
        <f t="shared" si="14"/>
        <v>1007.7672413793105</v>
      </c>
      <c r="I917" s="119"/>
      <c r="J917" s="119"/>
    </row>
    <row r="918" spans="1:10">
      <c r="A918" s="60" t="s">
        <v>1107</v>
      </c>
      <c r="B918" s="60">
        <v>57502</v>
      </c>
      <c r="C918" s="5">
        <v>2281.8275862068967</v>
      </c>
      <c r="D918" s="57"/>
      <c r="E918" s="32"/>
      <c r="F918" s="28"/>
      <c r="G918" s="57"/>
      <c r="H918" s="18">
        <f t="shared" si="14"/>
        <v>2281.8275862068967</v>
      </c>
      <c r="I918" s="119"/>
      <c r="J918" s="119"/>
    </row>
    <row r="919" spans="1:10">
      <c r="A919" s="60" t="s">
        <v>1107</v>
      </c>
      <c r="B919" s="60">
        <v>57503</v>
      </c>
      <c r="C919" s="5">
        <v>342.35344827586209</v>
      </c>
      <c r="D919" s="57"/>
      <c r="E919" s="32"/>
      <c r="F919" s="28"/>
      <c r="G919" s="57"/>
      <c r="H919" s="18">
        <f t="shared" si="14"/>
        <v>342.35344827586209</v>
      </c>
      <c r="I919" s="119"/>
      <c r="J919" s="119"/>
    </row>
    <row r="920" spans="1:10">
      <c r="A920" s="60" t="s">
        <v>1107</v>
      </c>
      <c r="B920" s="60">
        <v>57504</v>
      </c>
      <c r="C920" s="5">
        <v>55</v>
      </c>
      <c r="D920" s="57"/>
      <c r="E920" s="32"/>
      <c r="F920" s="28"/>
      <c r="G920" s="57"/>
      <c r="H920" s="18">
        <f t="shared" si="14"/>
        <v>55</v>
      </c>
      <c r="I920" s="119"/>
      <c r="J920" s="119"/>
    </row>
    <row r="921" spans="1:10">
      <c r="A921" s="60" t="s">
        <v>1107</v>
      </c>
      <c r="B921" s="60">
        <v>57505</v>
      </c>
      <c r="C921" s="5">
        <v>3360.3879310344832</v>
      </c>
      <c r="D921" s="57"/>
      <c r="E921" s="32"/>
      <c r="F921" s="28"/>
      <c r="G921" s="57"/>
      <c r="H921" s="18">
        <f t="shared" si="14"/>
        <v>3360.3879310344832</v>
      </c>
      <c r="I921" s="119"/>
      <c r="J921" s="119"/>
    </row>
    <row r="922" spans="1:10">
      <c r="A922" s="60" t="s">
        <v>1107</v>
      </c>
      <c r="B922" s="60">
        <v>57506</v>
      </c>
      <c r="C922" s="5">
        <v>180.00000000000003</v>
      </c>
      <c r="D922" s="57"/>
      <c r="E922" s="32"/>
      <c r="F922" s="28"/>
      <c r="G922" s="57"/>
      <c r="H922" s="18">
        <f t="shared" si="14"/>
        <v>180.00000000000003</v>
      </c>
      <c r="I922" s="119"/>
      <c r="J922" s="119"/>
    </row>
    <row r="923" spans="1:10">
      <c r="A923" s="60" t="s">
        <v>1107</v>
      </c>
      <c r="B923" s="60">
        <v>57507</v>
      </c>
      <c r="C923" s="5">
        <v>3360.3879310344832</v>
      </c>
      <c r="D923" s="57"/>
      <c r="E923" s="32"/>
      <c r="F923" s="28"/>
      <c r="G923" s="57"/>
      <c r="H923" s="18">
        <f t="shared" si="14"/>
        <v>3360.3879310344832</v>
      </c>
      <c r="I923" s="119"/>
      <c r="J923" s="119"/>
    </row>
    <row r="924" spans="1:10">
      <c r="A924" s="60" t="s">
        <v>1107</v>
      </c>
      <c r="B924" s="60">
        <v>57508</v>
      </c>
      <c r="C924" s="5">
        <v>3360.3879310344832</v>
      </c>
      <c r="D924" s="57"/>
      <c r="E924" s="32"/>
      <c r="F924" s="28"/>
      <c r="G924" s="57"/>
      <c r="H924" s="18">
        <f t="shared" si="14"/>
        <v>3360.3879310344832</v>
      </c>
      <c r="I924" s="119"/>
      <c r="J924" s="119"/>
    </row>
    <row r="925" spans="1:10">
      <c r="A925" s="60" t="s">
        <v>1107</v>
      </c>
      <c r="B925" s="60">
        <v>57509</v>
      </c>
      <c r="C925" s="5">
        <v>2862.0689655172414</v>
      </c>
      <c r="D925" s="57"/>
      <c r="E925" s="32"/>
      <c r="F925" s="28"/>
      <c r="G925" s="57"/>
      <c r="H925" s="18">
        <f t="shared" si="14"/>
        <v>2862.0689655172414</v>
      </c>
      <c r="I925" s="119"/>
      <c r="J925" s="119"/>
    </row>
    <row r="926" spans="1:10">
      <c r="A926" s="60" t="s">
        <v>1107</v>
      </c>
      <c r="B926" s="60">
        <v>57510</v>
      </c>
      <c r="C926" s="5">
        <v>330.93103448275866</v>
      </c>
      <c r="D926" s="57"/>
      <c r="E926" s="32"/>
      <c r="F926" s="28"/>
      <c r="G926" s="57"/>
      <c r="H926" s="18">
        <f t="shared" si="14"/>
        <v>330.93103448275866</v>
      </c>
      <c r="I926" s="119"/>
      <c r="J926" s="119"/>
    </row>
    <row r="927" spans="1:10">
      <c r="A927" s="60" t="s">
        <v>1107</v>
      </c>
      <c r="B927" s="60">
        <v>57511</v>
      </c>
      <c r="C927" s="5">
        <v>99.000000000000014</v>
      </c>
      <c r="D927" s="57"/>
      <c r="E927" s="32"/>
      <c r="F927" s="28"/>
      <c r="G927" s="57"/>
      <c r="H927" s="18">
        <f t="shared" si="14"/>
        <v>99.000000000000014</v>
      </c>
      <c r="I927" s="119"/>
      <c r="J927" s="119"/>
    </row>
    <row r="928" spans="1:10">
      <c r="A928" s="60" t="s">
        <v>1107</v>
      </c>
      <c r="B928" s="60">
        <v>57512</v>
      </c>
      <c r="C928" s="5">
        <v>3360.3879310344832</v>
      </c>
      <c r="D928" s="57"/>
      <c r="E928" s="32"/>
      <c r="F928" s="28"/>
      <c r="G928" s="57"/>
      <c r="H928" s="18">
        <f t="shared" si="14"/>
        <v>3360.3879310344832</v>
      </c>
      <c r="I928" s="119"/>
      <c r="J928" s="119"/>
    </row>
    <row r="929" spans="1:10">
      <c r="A929" s="60" t="s">
        <v>1107</v>
      </c>
      <c r="B929" s="60">
        <v>57513</v>
      </c>
      <c r="C929" s="5">
        <v>3360.3879310344832</v>
      </c>
      <c r="D929" s="57"/>
      <c r="E929" s="32"/>
      <c r="F929" s="28"/>
      <c r="G929" s="57"/>
      <c r="H929" s="18">
        <f t="shared" si="14"/>
        <v>3360.3879310344832</v>
      </c>
      <c r="I929" s="119"/>
      <c r="J929" s="119"/>
    </row>
    <row r="930" spans="1:10">
      <c r="A930" s="60" t="s">
        <v>1107</v>
      </c>
      <c r="B930" s="60">
        <v>57514</v>
      </c>
      <c r="C930" s="5">
        <v>3360.3879310344832</v>
      </c>
      <c r="D930" s="57"/>
      <c r="E930" s="32"/>
      <c r="F930" s="28"/>
      <c r="G930" s="57"/>
      <c r="H930" s="18">
        <f t="shared" si="14"/>
        <v>3360.3879310344832</v>
      </c>
      <c r="I930" s="119"/>
      <c r="J930" s="119"/>
    </row>
    <row r="931" spans="1:10">
      <c r="A931" s="60" t="s">
        <v>1107</v>
      </c>
      <c r="B931" s="60">
        <v>57515</v>
      </c>
      <c r="C931" s="5">
        <v>3360.3879310344832</v>
      </c>
      <c r="D931" s="57"/>
      <c r="E931" s="32"/>
      <c r="F931" s="28"/>
      <c r="G931" s="57"/>
      <c r="H931" s="18">
        <f t="shared" si="14"/>
        <v>3360.3879310344832</v>
      </c>
      <c r="I931" s="119"/>
      <c r="J931" s="119"/>
    </row>
    <row r="932" spans="1:10">
      <c r="A932" s="60" t="s">
        <v>1107</v>
      </c>
      <c r="B932" s="60">
        <v>57516</v>
      </c>
      <c r="C932" s="5">
        <v>3360.3879310344832</v>
      </c>
      <c r="D932" s="57"/>
      <c r="E932" s="32"/>
      <c r="F932" s="28"/>
      <c r="G932" s="57"/>
      <c r="H932" s="18">
        <f t="shared" si="14"/>
        <v>3360.3879310344832</v>
      </c>
      <c r="I932" s="119"/>
      <c r="J932" s="119"/>
    </row>
    <row r="933" spans="1:10">
      <c r="A933" s="60" t="s">
        <v>1107</v>
      </c>
      <c r="B933" s="60">
        <v>57517</v>
      </c>
      <c r="C933" s="5">
        <v>3360.3879310344832</v>
      </c>
      <c r="D933" s="57"/>
      <c r="E933" s="32"/>
      <c r="F933" s="28"/>
      <c r="G933" s="57"/>
      <c r="H933" s="18">
        <f t="shared" si="14"/>
        <v>3360.3879310344832</v>
      </c>
      <c r="I933" s="119"/>
      <c r="J933" s="119"/>
    </row>
    <row r="934" spans="1:10">
      <c r="A934" s="60" t="s">
        <v>1107</v>
      </c>
      <c r="B934" s="60">
        <v>57518</v>
      </c>
      <c r="C934" s="5">
        <v>198.00000000000003</v>
      </c>
      <c r="D934" s="57"/>
      <c r="E934" s="32"/>
      <c r="F934" s="28"/>
      <c r="G934" s="57"/>
      <c r="H934" s="18">
        <f t="shared" si="14"/>
        <v>198.00000000000003</v>
      </c>
      <c r="I934" s="119"/>
      <c r="J934" s="119"/>
    </row>
    <row r="935" spans="1:10">
      <c r="A935" s="60" t="s">
        <v>1107</v>
      </c>
      <c r="B935" s="60">
        <v>57519</v>
      </c>
      <c r="C935" s="5">
        <v>2862.0689655172414</v>
      </c>
      <c r="D935" s="57"/>
      <c r="E935" s="32"/>
      <c r="F935" s="28"/>
      <c r="G935" s="57"/>
      <c r="H935" s="18">
        <f t="shared" si="14"/>
        <v>2862.0689655172414</v>
      </c>
      <c r="I935" s="119"/>
      <c r="J935" s="119"/>
    </row>
    <row r="936" spans="1:10">
      <c r="A936" s="60" t="s">
        <v>1107</v>
      </c>
      <c r="B936" s="60">
        <v>57520</v>
      </c>
      <c r="C936" s="5">
        <v>1719.8275862068967</v>
      </c>
      <c r="D936" s="57"/>
      <c r="E936" s="32"/>
      <c r="F936" s="28"/>
      <c r="G936" s="57"/>
      <c r="H936" s="18">
        <f t="shared" si="14"/>
        <v>1719.8275862068967</v>
      </c>
      <c r="I936" s="119"/>
      <c r="J936" s="119"/>
    </row>
    <row r="937" spans="1:10">
      <c r="A937" s="60" t="s">
        <v>1107</v>
      </c>
      <c r="B937" s="60">
        <v>57521</v>
      </c>
      <c r="C937" s="5">
        <v>947.42241379310349</v>
      </c>
      <c r="D937" s="57"/>
      <c r="E937" s="32"/>
      <c r="F937" s="28"/>
      <c r="G937" s="57"/>
      <c r="H937" s="18">
        <f t="shared" si="14"/>
        <v>947.42241379310349</v>
      </c>
      <c r="I937" s="119"/>
      <c r="J937" s="119"/>
    </row>
    <row r="938" spans="1:10">
      <c r="A938" s="60" t="s">
        <v>1107</v>
      </c>
      <c r="B938" s="60">
        <v>57522</v>
      </c>
      <c r="C938" s="5">
        <v>1304.3189655172414</v>
      </c>
      <c r="D938" s="57"/>
      <c r="E938" s="32"/>
      <c r="F938" s="28"/>
      <c r="G938" s="57"/>
      <c r="H938" s="18">
        <f t="shared" si="14"/>
        <v>1304.3189655172414</v>
      </c>
      <c r="I938" s="119"/>
      <c r="J938" s="119"/>
    </row>
    <row r="939" spans="1:10">
      <c r="A939" s="60" t="s">
        <v>1107</v>
      </c>
      <c r="B939" s="60">
        <v>57523</v>
      </c>
      <c r="C939" s="5">
        <v>1780.1810344827588</v>
      </c>
      <c r="D939" s="57"/>
      <c r="E939" s="32"/>
      <c r="F939" s="28"/>
      <c r="G939" s="57"/>
      <c r="H939" s="18">
        <f t="shared" ref="H939:H952" si="15">+C939-F939</f>
        <v>1780.1810344827588</v>
      </c>
      <c r="I939" s="119"/>
      <c r="J939" s="119"/>
    </row>
    <row r="940" spans="1:10">
      <c r="A940" s="60" t="s">
        <v>1107</v>
      </c>
      <c r="B940" s="60">
        <v>57524</v>
      </c>
      <c r="C940" s="5">
        <v>1007.7586206896552</v>
      </c>
      <c r="D940" s="57"/>
      <c r="E940" s="32"/>
      <c r="F940" s="28"/>
      <c r="G940" s="57"/>
      <c r="H940" s="18">
        <f t="shared" si="15"/>
        <v>1007.7586206896552</v>
      </c>
      <c r="I940" s="119"/>
      <c r="J940" s="119"/>
    </row>
    <row r="941" spans="1:10">
      <c r="A941" s="60" t="s">
        <v>1107</v>
      </c>
      <c r="B941" s="60">
        <v>57525</v>
      </c>
      <c r="C941" s="5">
        <v>1007.7586206896552</v>
      </c>
      <c r="D941" s="57"/>
      <c r="E941" s="32"/>
      <c r="F941" s="28"/>
      <c r="G941" s="57"/>
      <c r="H941" s="18">
        <f t="shared" si="15"/>
        <v>1007.7586206896552</v>
      </c>
      <c r="I941" s="119"/>
      <c r="J941" s="119"/>
    </row>
    <row r="942" spans="1:10">
      <c r="A942" s="60" t="s">
        <v>1107</v>
      </c>
      <c r="B942" s="60">
        <v>57526</v>
      </c>
      <c r="C942" s="5">
        <v>947.42241379310349</v>
      </c>
      <c r="D942" s="57"/>
      <c r="E942" s="32"/>
      <c r="F942" s="28"/>
      <c r="G942" s="57"/>
      <c r="H942" s="18">
        <f t="shared" si="15"/>
        <v>947.42241379310349</v>
      </c>
      <c r="I942" s="119"/>
      <c r="J942" s="119"/>
    </row>
    <row r="943" spans="1:10">
      <c r="A943" s="60" t="s">
        <v>1107</v>
      </c>
      <c r="B943" s="60">
        <v>57527</v>
      </c>
      <c r="C943" s="5">
        <v>10004.327586206897</v>
      </c>
      <c r="D943" s="57"/>
      <c r="E943" s="32"/>
      <c r="F943" s="28"/>
      <c r="G943" s="57"/>
      <c r="H943" s="18">
        <f t="shared" si="15"/>
        <v>10004.327586206897</v>
      </c>
      <c r="I943" s="119"/>
      <c r="J943" s="119"/>
    </row>
    <row r="944" spans="1:10">
      <c r="A944" s="60" t="s">
        <v>1107</v>
      </c>
      <c r="B944" s="60">
        <v>57528</v>
      </c>
      <c r="C944" s="5">
        <v>28365.827586206899</v>
      </c>
      <c r="D944" s="57"/>
      <c r="E944" s="32"/>
      <c r="F944" s="28"/>
      <c r="G944" s="57"/>
      <c r="H944" s="18">
        <f t="shared" si="15"/>
        <v>28365.827586206899</v>
      </c>
      <c r="I944" s="119"/>
      <c r="J944" s="119"/>
    </row>
    <row r="945" spans="1:13">
      <c r="A945" s="60" t="s">
        <v>1107</v>
      </c>
      <c r="B945" s="60">
        <v>57529</v>
      </c>
      <c r="C945" s="5">
        <v>3788.7931034482763</v>
      </c>
      <c r="D945" s="57"/>
      <c r="E945" s="32"/>
      <c r="F945" s="28"/>
      <c r="G945" s="57"/>
      <c r="H945" s="18">
        <f t="shared" si="15"/>
        <v>3788.7931034482763</v>
      </c>
      <c r="I945" s="119"/>
      <c r="J945" s="119"/>
    </row>
    <row r="946" spans="1:13">
      <c r="A946" s="60" t="s">
        <v>1107</v>
      </c>
      <c r="B946" s="60">
        <v>57530</v>
      </c>
      <c r="C946" s="5">
        <v>2801.7241379310349</v>
      </c>
      <c r="D946" s="57"/>
      <c r="E946" s="32"/>
      <c r="F946" s="28"/>
      <c r="G946" s="57"/>
      <c r="H946" s="18">
        <f t="shared" si="15"/>
        <v>2801.7241379310349</v>
      </c>
      <c r="I946" s="119"/>
      <c r="J946" s="119"/>
    </row>
    <row r="947" spans="1:13">
      <c r="A947" s="60" t="s">
        <v>1107</v>
      </c>
      <c r="B947" s="60">
        <v>57531</v>
      </c>
      <c r="C947" s="5">
        <v>1227.0086206896551</v>
      </c>
      <c r="D947" s="57"/>
      <c r="E947" s="32"/>
      <c r="F947" s="28"/>
      <c r="G947" s="57"/>
      <c r="H947" s="18">
        <f t="shared" si="15"/>
        <v>1227.0086206896551</v>
      </c>
      <c r="I947" s="119"/>
      <c r="J947" s="119"/>
    </row>
    <row r="948" spans="1:13">
      <c r="A948" s="60" t="s">
        <v>1107</v>
      </c>
      <c r="B948" s="60">
        <v>57532</v>
      </c>
      <c r="C948" s="5">
        <v>1007.7241379310345</v>
      </c>
      <c r="D948" s="57"/>
      <c r="E948" s="32"/>
      <c r="F948" s="28"/>
      <c r="G948" s="57"/>
      <c r="H948" s="18">
        <f t="shared" si="15"/>
        <v>1007.7241379310345</v>
      </c>
      <c r="I948" s="119"/>
      <c r="J948" s="119"/>
    </row>
    <row r="949" spans="1:13">
      <c r="A949" s="60" t="s">
        <v>1107</v>
      </c>
      <c r="B949" s="60">
        <v>57533</v>
      </c>
      <c r="C949" s="5">
        <v>2501</v>
      </c>
      <c r="D949" s="57"/>
      <c r="E949" s="32"/>
      <c r="F949" s="28"/>
      <c r="G949" s="57"/>
      <c r="H949" s="18">
        <f t="shared" si="15"/>
        <v>2501</v>
      </c>
      <c r="I949" s="119"/>
      <c r="J949" s="119"/>
    </row>
    <row r="950" spans="1:13">
      <c r="A950" s="60" t="s">
        <v>1107</v>
      </c>
      <c r="B950" s="60">
        <v>57534</v>
      </c>
      <c r="C950" s="5">
        <v>2270.3706896551726</v>
      </c>
      <c r="D950" s="57"/>
      <c r="E950" s="32"/>
      <c r="F950" s="28"/>
      <c r="G950" s="57"/>
      <c r="H950" s="18">
        <f t="shared" si="15"/>
        <v>2270.3706896551726</v>
      </c>
      <c r="I950" s="119"/>
      <c r="J950" s="119"/>
    </row>
    <row r="951" spans="1:13">
      <c r="A951" s="60" t="s">
        <v>1107</v>
      </c>
      <c r="B951" s="60">
        <v>57535</v>
      </c>
      <c r="C951" s="5">
        <v>3360.3879310344832</v>
      </c>
      <c r="D951" s="57"/>
      <c r="E951" s="32"/>
      <c r="F951" s="28"/>
      <c r="G951" s="57"/>
      <c r="H951" s="18">
        <f t="shared" si="15"/>
        <v>3360.3879310344832</v>
      </c>
      <c r="I951" s="119"/>
      <c r="J951" s="119"/>
    </row>
    <row r="952" spans="1:13">
      <c r="A952" s="60" t="s">
        <v>1107</v>
      </c>
      <c r="B952" s="60">
        <v>57536</v>
      </c>
      <c r="C952" s="5">
        <v>3360.3879310344832</v>
      </c>
      <c r="D952" s="57"/>
      <c r="E952" s="32"/>
      <c r="F952" s="28"/>
      <c r="G952" s="57"/>
      <c r="H952" s="18">
        <f t="shared" si="15"/>
        <v>3360.3879310344832</v>
      </c>
      <c r="I952" s="119"/>
      <c r="J952" s="119"/>
    </row>
    <row r="953" spans="1:13">
      <c r="L953" s="36" t="s">
        <v>2</v>
      </c>
      <c r="M953" s="98">
        <f>+C954+C984</f>
        <v>1986319.8275862052</v>
      </c>
    </row>
    <row r="954" spans="1:13" ht="15.75" thickBot="1">
      <c r="B954" s="92"/>
      <c r="C954" s="31">
        <f>+SUM(C8:C952)</f>
        <v>2061562.3362068948</v>
      </c>
      <c r="D954" s="36"/>
      <c r="E954" s="36"/>
      <c r="F954" s="31">
        <f>+SUM(F8:F952)</f>
        <v>0</v>
      </c>
      <c r="G954" s="36"/>
      <c r="H954" s="34">
        <f>+SUM(H8:H952)</f>
        <v>2061562.3362068948</v>
      </c>
      <c r="I954" s="119"/>
      <c r="J954" s="119"/>
      <c r="L954" s="36" t="s">
        <v>277</v>
      </c>
      <c r="M954" s="130">
        <f>+F954+F984</f>
        <v>0</v>
      </c>
    </row>
    <row r="955" spans="1:13" ht="15.75" thickTop="1">
      <c r="L955" s="36" t="s">
        <v>223</v>
      </c>
      <c r="M955" s="98">
        <f>+M953-M954</f>
        <v>1986319.8275862052</v>
      </c>
    </row>
    <row r="957" spans="1:13">
      <c r="A957" s="60" t="s">
        <v>2253</v>
      </c>
      <c r="B957" s="60">
        <v>2065</v>
      </c>
      <c r="C957" s="5">
        <v>-9226.3879310344837</v>
      </c>
      <c r="D957" s="120"/>
      <c r="E957" s="32"/>
      <c r="F957" s="28"/>
      <c r="G957" s="57"/>
      <c r="H957" s="18">
        <f>+C957-F957</f>
        <v>-9226.3879310344837</v>
      </c>
    </row>
    <row r="958" spans="1:13">
      <c r="A958" s="60" t="s">
        <v>2253</v>
      </c>
      <c r="B958" s="60">
        <v>2066</v>
      </c>
      <c r="C958" s="5">
        <v>-862.06896551724139</v>
      </c>
      <c r="D958" s="120"/>
      <c r="E958" s="32"/>
      <c r="F958" s="28"/>
      <c r="G958" s="57"/>
      <c r="H958" s="18">
        <f t="shared" ref="H958:H982" si="16">+C958-F958</f>
        <v>-862.06896551724139</v>
      </c>
    </row>
    <row r="959" spans="1:13">
      <c r="A959" s="60" t="s">
        <v>2253</v>
      </c>
      <c r="B959" s="60">
        <v>2067</v>
      </c>
      <c r="C959" s="5">
        <v>-947.43103448275872</v>
      </c>
      <c r="D959" s="120"/>
      <c r="E959" s="32"/>
      <c r="F959" s="28"/>
      <c r="G959" s="57"/>
      <c r="H959" s="18">
        <f t="shared" si="16"/>
        <v>-947.43103448275872</v>
      </c>
    </row>
    <row r="960" spans="1:13">
      <c r="A960" s="60" t="s">
        <v>2253</v>
      </c>
      <c r="B960" s="60">
        <v>2068</v>
      </c>
      <c r="C960" s="5">
        <v>-5263.4482758620697</v>
      </c>
      <c r="D960" s="120"/>
      <c r="E960" s="32"/>
      <c r="F960" s="28"/>
      <c r="G960" s="57"/>
      <c r="H960" s="18">
        <f t="shared" si="16"/>
        <v>-5263.4482758620697</v>
      </c>
    </row>
    <row r="961" spans="1:8">
      <c r="A961" s="60" t="s">
        <v>2253</v>
      </c>
      <c r="B961" s="60">
        <v>2069</v>
      </c>
      <c r="C961" s="5">
        <v>-1007.7586206896552</v>
      </c>
      <c r="D961" s="120"/>
      <c r="E961" s="32"/>
      <c r="F961" s="28"/>
      <c r="G961" s="57"/>
      <c r="H961" s="18">
        <f t="shared" si="16"/>
        <v>-1007.7586206896552</v>
      </c>
    </row>
    <row r="962" spans="1:8">
      <c r="A962" s="60" t="s">
        <v>2253</v>
      </c>
      <c r="B962" s="60">
        <v>2070</v>
      </c>
      <c r="C962" s="5">
        <v>-2862.0603448275861</v>
      </c>
      <c r="D962" s="120"/>
      <c r="E962" s="32"/>
      <c r="F962" s="28"/>
      <c r="G962" s="57"/>
      <c r="H962" s="18">
        <f t="shared" si="16"/>
        <v>-2862.0603448275861</v>
      </c>
    </row>
    <row r="963" spans="1:8">
      <c r="A963" s="60" t="s">
        <v>2253</v>
      </c>
      <c r="B963" s="60">
        <v>2071</v>
      </c>
      <c r="C963" s="5">
        <v>-947.42241379310349</v>
      </c>
      <c r="D963" s="120"/>
      <c r="E963" s="32"/>
      <c r="F963" s="28"/>
      <c r="G963" s="57"/>
      <c r="H963" s="18">
        <f t="shared" si="16"/>
        <v>-947.42241379310349</v>
      </c>
    </row>
    <row r="964" spans="1:8">
      <c r="A964" s="60" t="s">
        <v>2253</v>
      </c>
      <c r="B964" s="60">
        <v>2072</v>
      </c>
      <c r="C964" s="5">
        <v>-2531.0258620689656</v>
      </c>
      <c r="D964" s="120"/>
      <c r="E964" s="32"/>
      <c r="F964" s="28"/>
      <c r="G964" s="57"/>
      <c r="H964" s="18">
        <f t="shared" si="16"/>
        <v>-2531.0258620689656</v>
      </c>
    </row>
    <row r="965" spans="1:8">
      <c r="A965" s="60" t="s">
        <v>2253</v>
      </c>
      <c r="B965" s="60">
        <v>2073</v>
      </c>
      <c r="C965" s="5">
        <v>-400</v>
      </c>
      <c r="D965" s="120"/>
      <c r="E965" s="32"/>
      <c r="F965" s="28"/>
      <c r="G965" s="57"/>
      <c r="H965" s="18">
        <f t="shared" si="16"/>
        <v>-400</v>
      </c>
    </row>
    <row r="966" spans="1:8">
      <c r="A966" s="60" t="s">
        <v>2253</v>
      </c>
      <c r="B966" s="60">
        <v>2074</v>
      </c>
      <c r="C966" s="5">
        <v>-375</v>
      </c>
      <c r="D966" s="120"/>
      <c r="E966" s="32"/>
      <c r="F966" s="28"/>
      <c r="G966" s="57"/>
      <c r="H966" s="18">
        <f t="shared" si="16"/>
        <v>-375</v>
      </c>
    </row>
    <row r="967" spans="1:8">
      <c r="A967" s="60" t="s">
        <v>2253</v>
      </c>
      <c r="B967" s="60">
        <v>2075</v>
      </c>
      <c r="C967" s="5">
        <v>-13950.000000000002</v>
      </c>
      <c r="D967" s="120"/>
      <c r="E967" s="32"/>
      <c r="F967" s="28"/>
      <c r="G967" s="57"/>
      <c r="H967" s="18">
        <f t="shared" si="16"/>
        <v>-13950.000000000002</v>
      </c>
    </row>
    <row r="968" spans="1:8">
      <c r="A968" s="60" t="s">
        <v>2253</v>
      </c>
      <c r="B968" s="60">
        <v>2076</v>
      </c>
      <c r="C968" s="5">
        <v>-1007.7586206896552</v>
      </c>
      <c r="D968" s="120"/>
      <c r="E968" s="32"/>
      <c r="F968" s="28"/>
      <c r="G968" s="57"/>
      <c r="H968" s="18">
        <f t="shared" si="16"/>
        <v>-1007.7586206896552</v>
      </c>
    </row>
    <row r="969" spans="1:8">
      <c r="A969" s="60" t="s">
        <v>2253</v>
      </c>
      <c r="B969" s="60">
        <v>2077</v>
      </c>
      <c r="C969" s="5">
        <v>-2981.8879310344828</v>
      </c>
      <c r="D969" s="120"/>
      <c r="E969" s="32"/>
      <c r="F969" s="28"/>
      <c r="G969" s="57"/>
      <c r="H969" s="18">
        <f t="shared" si="16"/>
        <v>-2981.8879310344828</v>
      </c>
    </row>
    <row r="970" spans="1:8">
      <c r="A970" s="60" t="s">
        <v>2253</v>
      </c>
      <c r="B970" s="60">
        <v>2078</v>
      </c>
      <c r="C970" s="5">
        <v>-7097.4137931034484</v>
      </c>
      <c r="D970" s="120"/>
      <c r="E970" s="32"/>
      <c r="F970" s="28"/>
      <c r="G970" s="57"/>
      <c r="H970" s="18">
        <f t="shared" si="16"/>
        <v>-7097.4137931034484</v>
      </c>
    </row>
    <row r="971" spans="1:8">
      <c r="A971" s="60" t="s">
        <v>2253</v>
      </c>
      <c r="B971" s="60">
        <v>2079</v>
      </c>
      <c r="C971" s="5">
        <v>-2120.6896551724139</v>
      </c>
      <c r="D971" s="120"/>
      <c r="E971" s="32"/>
      <c r="F971" s="28"/>
      <c r="G971" s="57"/>
      <c r="H971" s="18">
        <f t="shared" si="16"/>
        <v>-2120.6896551724139</v>
      </c>
    </row>
    <row r="972" spans="1:8">
      <c r="A972" s="60" t="s">
        <v>2253</v>
      </c>
      <c r="B972" s="60">
        <v>2080</v>
      </c>
      <c r="C972" s="5">
        <v>-947.42241379310349</v>
      </c>
      <c r="D972" s="120"/>
      <c r="E972" s="32"/>
      <c r="F972" s="28"/>
      <c r="G972" s="57"/>
      <c r="H972" s="18">
        <f t="shared" si="16"/>
        <v>-947.42241379310349</v>
      </c>
    </row>
    <row r="973" spans="1:8">
      <c r="A973" s="60" t="s">
        <v>2253</v>
      </c>
      <c r="B973" s="60">
        <v>2081</v>
      </c>
      <c r="C973" s="5">
        <v>-2792.2327586206898</v>
      </c>
      <c r="D973" s="120"/>
      <c r="E973" s="32"/>
      <c r="F973" s="28"/>
      <c r="G973" s="57"/>
      <c r="H973" s="18">
        <f t="shared" si="16"/>
        <v>-2792.2327586206898</v>
      </c>
    </row>
    <row r="974" spans="1:8">
      <c r="A974" s="60" t="s">
        <v>2253</v>
      </c>
      <c r="B974" s="60">
        <v>2082</v>
      </c>
      <c r="C974" s="5">
        <v>-947.42241379310349</v>
      </c>
      <c r="D974" s="120"/>
      <c r="E974" s="32"/>
      <c r="F974" s="28"/>
      <c r="G974" s="57"/>
      <c r="H974" s="18">
        <f t="shared" si="16"/>
        <v>-947.42241379310349</v>
      </c>
    </row>
    <row r="975" spans="1:8">
      <c r="A975" s="60" t="s">
        <v>2253</v>
      </c>
      <c r="B975" s="60">
        <v>2083</v>
      </c>
      <c r="C975" s="5">
        <v>-2086.2068965517242</v>
      </c>
      <c r="D975" s="120"/>
      <c r="E975" s="32"/>
      <c r="F975" s="28"/>
      <c r="G975" s="57"/>
      <c r="H975" s="18">
        <f t="shared" si="16"/>
        <v>-2086.2068965517242</v>
      </c>
    </row>
    <row r="976" spans="1:8">
      <c r="A976" s="60" t="s">
        <v>2253</v>
      </c>
      <c r="B976" s="60">
        <v>2084</v>
      </c>
      <c r="C976" s="5">
        <v>-3675.0689655172414</v>
      </c>
      <c r="D976" s="120"/>
      <c r="E976" s="32"/>
      <c r="F976" s="28"/>
      <c r="G976" s="57"/>
      <c r="H976" s="18">
        <f t="shared" si="16"/>
        <v>-3675.0689655172414</v>
      </c>
    </row>
    <row r="977" spans="1:8">
      <c r="A977" s="60" t="s">
        <v>2253</v>
      </c>
      <c r="B977" s="60">
        <v>2086</v>
      </c>
      <c r="C977" s="5">
        <v>-1758.6206896551726</v>
      </c>
      <c r="D977" s="120"/>
      <c r="E977" s="32"/>
      <c r="F977" s="28"/>
      <c r="G977" s="57"/>
      <c r="H977" s="18">
        <f t="shared" si="16"/>
        <v>-1758.6206896551726</v>
      </c>
    </row>
    <row r="978" spans="1:8">
      <c r="A978" s="60" t="s">
        <v>2253</v>
      </c>
      <c r="B978" s="60">
        <v>2087</v>
      </c>
      <c r="C978" s="5">
        <v>-4289.6465517241377</v>
      </c>
      <c r="D978" s="120"/>
      <c r="E978" s="32"/>
      <c r="F978" s="28"/>
      <c r="G978" s="57"/>
      <c r="H978" s="18">
        <f t="shared" si="16"/>
        <v>-4289.6465517241377</v>
      </c>
    </row>
    <row r="979" spans="1:8">
      <c r="A979" s="60" t="s">
        <v>2253</v>
      </c>
      <c r="B979" s="60">
        <v>2088</v>
      </c>
      <c r="C979" s="5">
        <v>-3849.1379310344832</v>
      </c>
      <c r="D979" s="120"/>
      <c r="E979" s="32"/>
      <c r="F979" s="28"/>
      <c r="G979" s="57"/>
      <c r="H979" s="18">
        <f t="shared" si="16"/>
        <v>-3849.1379310344832</v>
      </c>
    </row>
    <row r="980" spans="1:8">
      <c r="A980" s="60" t="s">
        <v>2253</v>
      </c>
      <c r="B980" s="60">
        <v>2089</v>
      </c>
      <c r="C980" s="5">
        <v>-947.42241379310349</v>
      </c>
      <c r="D980" s="120"/>
      <c r="E980" s="32"/>
      <c r="F980" s="28"/>
      <c r="G980" s="57"/>
      <c r="H980" s="18">
        <f t="shared" si="16"/>
        <v>-947.42241379310349</v>
      </c>
    </row>
    <row r="981" spans="1:8">
      <c r="A981" s="60" t="s">
        <v>2253</v>
      </c>
      <c r="B981" s="60">
        <v>2090</v>
      </c>
      <c r="C981" s="5">
        <v>-1007.7672413793105</v>
      </c>
      <c r="D981" s="120"/>
      <c r="E981" s="32"/>
      <c r="F981" s="28"/>
      <c r="G981" s="57"/>
      <c r="H981" s="18">
        <f t="shared" si="16"/>
        <v>-1007.7672413793105</v>
      </c>
    </row>
    <row r="982" spans="1:8">
      <c r="A982" s="60" t="s">
        <v>2253</v>
      </c>
      <c r="B982" s="60">
        <v>2091</v>
      </c>
      <c r="C982" s="5">
        <v>-1361.2068965517242</v>
      </c>
      <c r="D982" s="120"/>
      <c r="E982" s="32"/>
      <c r="F982" s="28"/>
      <c r="G982" s="57"/>
      <c r="H982" s="18">
        <f t="shared" si="16"/>
        <v>-1361.2068965517242</v>
      </c>
    </row>
    <row r="984" spans="1:8" ht="15.75" thickBot="1">
      <c r="C984" s="131">
        <f>+SUM(C957:C982)</f>
        <v>-75242.508620689652</v>
      </c>
      <c r="F984" s="131">
        <f>+SUM(F957:F982)</f>
        <v>0</v>
      </c>
      <c r="H984" s="132">
        <f>+SUM(H957:H982)</f>
        <v>-75242.508620689652</v>
      </c>
    </row>
    <row r="985" spans="1:8" ht="15.75" thickTop="1"/>
  </sheetData>
  <sortState ref="A957:C982">
    <sortCondition ref="B957:B982"/>
  </sortState>
  <mergeCells count="5">
    <mergeCell ref="A1:J1"/>
    <mergeCell ref="A2:J2"/>
    <mergeCell ref="A4:J4"/>
    <mergeCell ref="A7:C7"/>
    <mergeCell ref="E7:F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P321"/>
  <sheetViews>
    <sheetView topLeftCell="C280" workbookViewId="0">
      <selection activeCell="H292" sqref="H292"/>
    </sheetView>
  </sheetViews>
  <sheetFormatPr baseColWidth="10" defaultRowHeight="15"/>
  <cols>
    <col min="1" max="1" width="9.5703125" customWidth="1"/>
    <col min="2" max="2" width="6" bestFit="1" customWidth="1"/>
    <col min="3" max="3" width="11" bestFit="1" customWidth="1"/>
    <col min="4" max="4" width="6.7109375" customWidth="1"/>
    <col min="5" max="5" width="7.5703125" bestFit="1" customWidth="1"/>
    <col min="6" max="6" width="9.85546875" bestFit="1" customWidth="1"/>
    <col min="7" max="7" width="8.28515625" bestFit="1" customWidth="1"/>
    <col min="8" max="8" width="39.85546875" bestFit="1" customWidth="1"/>
    <col min="9" max="9" width="11.5703125" bestFit="1" customWidth="1"/>
    <col min="10" max="10" width="7.85546875" customWidth="1"/>
    <col min="11" max="11" width="13.85546875" bestFit="1" customWidth="1"/>
    <col min="15" max="15" width="13.140625" bestFit="1" customWidth="1"/>
    <col min="16" max="16" width="11" bestFit="1" customWidth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1">
      <c r="A4" s="142">
        <v>42736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1" ht="15.75" thickBot="1"/>
    <row r="7" spans="1:11" ht="15.75" thickBot="1">
      <c r="A7" s="147" t="s">
        <v>2</v>
      </c>
      <c r="B7" s="148"/>
      <c r="C7" s="149"/>
      <c r="E7" s="147" t="s">
        <v>277</v>
      </c>
      <c r="F7" s="148"/>
      <c r="G7" s="148"/>
      <c r="H7" s="148"/>
      <c r="I7" s="149"/>
      <c r="K7" s="46" t="s">
        <v>223</v>
      </c>
    </row>
    <row r="8" spans="1:11">
      <c r="A8" s="3" t="s">
        <v>1077</v>
      </c>
      <c r="B8" s="4">
        <v>13437</v>
      </c>
      <c r="C8" s="5">
        <v>786.95689655172418</v>
      </c>
      <c r="D8" s="23"/>
      <c r="E8" s="44" t="s">
        <v>292</v>
      </c>
      <c r="F8" s="43">
        <v>42737</v>
      </c>
      <c r="G8" s="44" t="s">
        <v>293</v>
      </c>
      <c r="H8" s="44" t="s">
        <v>294</v>
      </c>
      <c r="I8" s="45">
        <v>786.96</v>
      </c>
      <c r="J8" s="23"/>
      <c r="K8" s="15">
        <f>+C8-I8</f>
        <v>-3.1034482758514059E-3</v>
      </c>
    </row>
    <row r="9" spans="1:11">
      <c r="A9" s="3" t="s">
        <v>1077</v>
      </c>
      <c r="B9" s="4">
        <v>13438</v>
      </c>
      <c r="C9" s="5">
        <v>118.31034482758622</v>
      </c>
      <c r="D9" s="23"/>
      <c r="E9" s="32" t="s">
        <v>295</v>
      </c>
      <c r="F9" s="42">
        <v>42737</v>
      </c>
      <c r="G9" s="32" t="s">
        <v>296</v>
      </c>
      <c r="H9" s="32" t="s">
        <v>297</v>
      </c>
      <c r="I9" s="28">
        <v>118.31</v>
      </c>
      <c r="J9" s="23"/>
      <c r="K9" s="18">
        <f t="shared" ref="K9:K72" si="0">+C9-I9</f>
        <v>3.4482758621834364E-4</v>
      </c>
    </row>
    <row r="10" spans="1:11">
      <c r="A10" s="3" t="s">
        <v>1077</v>
      </c>
      <c r="B10" s="4">
        <v>13439</v>
      </c>
      <c r="C10" s="5">
        <v>1067.1810344827588</v>
      </c>
      <c r="D10" s="23"/>
      <c r="E10" s="32" t="s">
        <v>298</v>
      </c>
      <c r="F10" s="42">
        <v>42737</v>
      </c>
      <c r="G10" s="32" t="s">
        <v>299</v>
      </c>
      <c r="H10" s="32" t="s">
        <v>300</v>
      </c>
      <c r="I10" s="28">
        <v>1067.18</v>
      </c>
      <c r="J10" s="23"/>
      <c r="K10" s="18">
        <f t="shared" si="0"/>
        <v>1.0344827587687178E-3</v>
      </c>
    </row>
    <row r="11" spans="1:11">
      <c r="A11" s="3" t="s">
        <v>1077</v>
      </c>
      <c r="B11" s="4">
        <v>13440</v>
      </c>
      <c r="C11" s="5">
        <v>670.58620689655174</v>
      </c>
      <c r="D11" s="23"/>
      <c r="E11" s="32" t="s">
        <v>301</v>
      </c>
      <c r="F11" s="42">
        <v>42737</v>
      </c>
      <c r="G11" s="32" t="s">
        <v>302</v>
      </c>
      <c r="H11" s="32" t="s">
        <v>303</v>
      </c>
      <c r="I11" s="28">
        <v>670.59</v>
      </c>
      <c r="J11" s="23"/>
      <c r="K11" s="18">
        <f t="shared" si="0"/>
        <v>-3.7931034482880932E-3</v>
      </c>
    </row>
    <row r="12" spans="1:11">
      <c r="A12" s="3" t="s">
        <v>1077</v>
      </c>
      <c r="B12" s="4">
        <v>13441</v>
      </c>
      <c r="C12" s="5">
        <v>803.74137931034488</v>
      </c>
      <c r="D12" s="23"/>
      <c r="E12" s="32" t="s">
        <v>304</v>
      </c>
      <c r="F12" s="42">
        <v>42737</v>
      </c>
      <c r="G12" s="32" t="s">
        <v>305</v>
      </c>
      <c r="H12" s="32" t="s">
        <v>306</v>
      </c>
      <c r="I12" s="28">
        <v>803.74</v>
      </c>
      <c r="J12" s="23"/>
      <c r="K12" s="18">
        <f t="shared" si="0"/>
        <v>1.3793103448733746E-3</v>
      </c>
    </row>
    <row r="13" spans="1:11">
      <c r="A13" s="3" t="s">
        <v>1077</v>
      </c>
      <c r="B13" s="4">
        <v>13442</v>
      </c>
      <c r="C13" s="5">
        <v>2143.5172413793107</v>
      </c>
      <c r="D13" s="23"/>
      <c r="E13" s="32" t="s">
        <v>307</v>
      </c>
      <c r="F13" s="42">
        <v>42737</v>
      </c>
      <c r="G13" s="32" t="s">
        <v>308</v>
      </c>
      <c r="H13" s="32" t="s">
        <v>309</v>
      </c>
      <c r="I13" s="28">
        <v>2143.52</v>
      </c>
      <c r="J13" s="23"/>
      <c r="K13" s="18">
        <f t="shared" si="0"/>
        <v>-2.7586206892920018E-3</v>
      </c>
    </row>
    <row r="14" spans="1:11">
      <c r="A14" s="3" t="s">
        <v>1077</v>
      </c>
      <c r="B14" s="4">
        <v>13443</v>
      </c>
      <c r="C14" s="5">
        <v>214.83620689655174</v>
      </c>
      <c r="D14" s="23"/>
      <c r="E14" s="32" t="s">
        <v>310</v>
      </c>
      <c r="F14" s="42">
        <v>42737</v>
      </c>
      <c r="G14" s="32" t="s">
        <v>311</v>
      </c>
      <c r="H14" s="32" t="s">
        <v>312</v>
      </c>
      <c r="I14" s="28">
        <v>214.84</v>
      </c>
      <c r="J14" s="23"/>
      <c r="K14" s="18">
        <f t="shared" si="0"/>
        <v>-3.7931034482596715E-3</v>
      </c>
    </row>
    <row r="15" spans="1:11">
      <c r="A15" s="3" t="s">
        <v>1077</v>
      </c>
      <c r="B15" s="4">
        <v>13444</v>
      </c>
      <c r="C15" s="5">
        <v>290.10344827586209</v>
      </c>
      <c r="D15" s="23"/>
      <c r="E15" s="32" t="s">
        <v>313</v>
      </c>
      <c r="F15" s="42">
        <v>42738</v>
      </c>
      <c r="G15" s="32" t="s">
        <v>314</v>
      </c>
      <c r="H15" s="32" t="s">
        <v>315</v>
      </c>
      <c r="I15" s="28">
        <v>290.10000000000002</v>
      </c>
      <c r="J15" s="23"/>
      <c r="K15" s="18">
        <f t="shared" si="0"/>
        <v>3.4482758620697496E-3</v>
      </c>
    </row>
    <row r="16" spans="1:11">
      <c r="A16" s="3" t="s">
        <v>1077</v>
      </c>
      <c r="B16" s="4">
        <v>13445</v>
      </c>
      <c r="C16" s="5">
        <v>327.89655172413796</v>
      </c>
      <c r="D16" s="23"/>
      <c r="E16" s="32" t="s">
        <v>316</v>
      </c>
      <c r="F16" s="42">
        <v>42738</v>
      </c>
      <c r="G16" s="32" t="s">
        <v>317</v>
      </c>
      <c r="H16" s="32" t="s">
        <v>318</v>
      </c>
      <c r="I16" s="28">
        <v>327.9</v>
      </c>
      <c r="J16" s="23"/>
      <c r="K16" s="18">
        <f t="shared" si="0"/>
        <v>-3.4482758620129061E-3</v>
      </c>
    </row>
    <row r="17" spans="1:11">
      <c r="A17" s="3" t="s">
        <v>1077</v>
      </c>
      <c r="B17" s="4">
        <v>13446</v>
      </c>
      <c r="C17" s="5">
        <v>1662.1810344827588</v>
      </c>
      <c r="D17" s="23"/>
      <c r="E17" s="32" t="s">
        <v>319</v>
      </c>
      <c r="F17" s="42">
        <v>42738</v>
      </c>
      <c r="G17" s="32" t="s">
        <v>320</v>
      </c>
      <c r="H17" s="32" t="s">
        <v>321</v>
      </c>
      <c r="I17" s="28">
        <v>1662.18</v>
      </c>
      <c r="J17" s="23"/>
      <c r="K17" s="18">
        <f t="shared" si="0"/>
        <v>1.0344827587687178E-3</v>
      </c>
    </row>
    <row r="18" spans="1:11">
      <c r="A18" s="3" t="s">
        <v>1077</v>
      </c>
      <c r="B18" s="4">
        <v>13447</v>
      </c>
      <c r="C18" s="5">
        <v>193.39655172413794</v>
      </c>
      <c r="D18" s="23"/>
      <c r="E18" s="32" t="s">
        <v>322</v>
      </c>
      <c r="F18" s="42">
        <v>42738</v>
      </c>
      <c r="G18" s="32" t="s">
        <v>323</v>
      </c>
      <c r="H18" s="32" t="s">
        <v>324</v>
      </c>
      <c r="I18" s="28">
        <v>193.4</v>
      </c>
      <c r="J18" s="23"/>
      <c r="K18" s="18">
        <f>+C18-I18</f>
        <v>-3.4482758620697496E-3</v>
      </c>
    </row>
    <row r="19" spans="1:11">
      <c r="A19" s="3" t="s">
        <v>1077</v>
      </c>
      <c r="B19" s="4">
        <v>13448</v>
      </c>
      <c r="C19" s="5">
        <v>935.11206896551732</v>
      </c>
      <c r="D19" s="23"/>
      <c r="E19" s="32" t="s">
        <v>325</v>
      </c>
      <c r="F19" s="42">
        <v>42738</v>
      </c>
      <c r="G19" s="32" t="s">
        <v>326</v>
      </c>
      <c r="H19" s="32" t="s">
        <v>327</v>
      </c>
      <c r="I19" s="28">
        <v>935.11</v>
      </c>
      <c r="J19" s="23"/>
      <c r="K19" s="18">
        <f t="shared" si="0"/>
        <v>2.0689655173100618E-3</v>
      </c>
    </row>
    <row r="20" spans="1:11">
      <c r="A20" s="3" t="s">
        <v>1077</v>
      </c>
      <c r="B20" s="4">
        <v>13449</v>
      </c>
      <c r="C20" s="5">
        <v>619.41379310344826</v>
      </c>
      <c r="D20" s="23"/>
      <c r="E20" s="32" t="s">
        <v>328</v>
      </c>
      <c r="F20" s="42">
        <v>42738</v>
      </c>
      <c r="G20" s="32" t="s">
        <v>329</v>
      </c>
      <c r="H20" s="32" t="s">
        <v>330</v>
      </c>
      <c r="I20" s="28">
        <v>619.41</v>
      </c>
      <c r="J20" s="23"/>
      <c r="K20" s="18">
        <f t="shared" si="0"/>
        <v>3.7931034482880932E-3</v>
      </c>
    </row>
    <row r="21" spans="1:11">
      <c r="A21" s="3" t="s">
        <v>1077</v>
      </c>
      <c r="B21" s="4">
        <v>13450</v>
      </c>
      <c r="C21" s="5">
        <v>105.11206896551725</v>
      </c>
      <c r="D21" s="23"/>
      <c r="E21" s="32" t="s">
        <v>331</v>
      </c>
      <c r="F21" s="42">
        <v>42738</v>
      </c>
      <c r="G21" s="32" t="s">
        <v>332</v>
      </c>
      <c r="H21" s="32" t="s">
        <v>333</v>
      </c>
      <c r="I21" s="28">
        <v>105.11</v>
      </c>
      <c r="J21" s="23"/>
      <c r="K21" s="18">
        <f t="shared" si="0"/>
        <v>2.0689655172532184E-3</v>
      </c>
    </row>
    <row r="22" spans="1:11">
      <c r="A22" s="3" t="s">
        <v>1077</v>
      </c>
      <c r="B22" s="4">
        <v>13451</v>
      </c>
      <c r="C22" s="5">
        <v>615.51724137931035</v>
      </c>
      <c r="D22" s="23"/>
      <c r="E22" s="32" t="s">
        <v>334</v>
      </c>
      <c r="F22" s="42">
        <v>42738</v>
      </c>
      <c r="G22" s="32" t="s">
        <v>335</v>
      </c>
      <c r="H22" s="32" t="s">
        <v>336</v>
      </c>
      <c r="I22" s="28">
        <v>615.52</v>
      </c>
      <c r="J22" s="23"/>
      <c r="K22" s="18">
        <f t="shared" si="0"/>
        <v>-2.7586206896330623E-3</v>
      </c>
    </row>
    <row r="23" spans="1:11">
      <c r="A23" s="3" t="s">
        <v>1077</v>
      </c>
      <c r="B23" s="4">
        <v>13452</v>
      </c>
      <c r="C23" s="5">
        <v>2437.0517241379312</v>
      </c>
      <c r="D23" s="23"/>
      <c r="E23" s="32" t="s">
        <v>337</v>
      </c>
      <c r="F23" s="42">
        <v>42738</v>
      </c>
      <c r="G23" s="32" t="s">
        <v>338</v>
      </c>
      <c r="H23" s="32" t="s">
        <v>339</v>
      </c>
      <c r="I23" s="28">
        <v>2437.0500000000002</v>
      </c>
      <c r="J23" s="23"/>
      <c r="K23" s="18">
        <f t="shared" si="0"/>
        <v>1.7241379309780314E-3</v>
      </c>
    </row>
    <row r="24" spans="1:11">
      <c r="A24" s="3" t="s">
        <v>1077</v>
      </c>
      <c r="B24" s="4">
        <v>13453</v>
      </c>
      <c r="C24" s="5">
        <v>1069.2413793103449</v>
      </c>
      <c r="D24" s="23"/>
      <c r="E24" s="32" t="s">
        <v>340</v>
      </c>
      <c r="F24" s="42">
        <v>42738</v>
      </c>
      <c r="G24" s="32" t="s">
        <v>341</v>
      </c>
      <c r="H24" s="32" t="s">
        <v>342</v>
      </c>
      <c r="I24" s="28">
        <v>1069.24</v>
      </c>
      <c r="J24" s="23"/>
      <c r="K24" s="18">
        <f t="shared" si="0"/>
        <v>1.3793103448733746E-3</v>
      </c>
    </row>
    <row r="25" spans="1:11">
      <c r="A25" s="3" t="s">
        <v>1077</v>
      </c>
      <c r="B25" s="4">
        <v>13454</v>
      </c>
      <c r="C25" s="5">
        <v>499.62068965517238</v>
      </c>
      <c r="D25" s="23"/>
      <c r="E25" s="32" t="s">
        <v>343</v>
      </c>
      <c r="F25" s="42">
        <v>42738</v>
      </c>
      <c r="G25" s="32" t="s">
        <v>344</v>
      </c>
      <c r="H25" s="32" t="s">
        <v>345</v>
      </c>
      <c r="I25" s="28">
        <v>499.62</v>
      </c>
      <c r="J25" s="23"/>
      <c r="K25" s="18">
        <f t="shared" si="0"/>
        <v>6.8965517237984386E-4</v>
      </c>
    </row>
    <row r="26" spans="1:11">
      <c r="A26" s="3" t="s">
        <v>1077</v>
      </c>
      <c r="B26" s="4">
        <v>13455</v>
      </c>
      <c r="C26" s="5">
        <v>204.72413793103448</v>
      </c>
      <c r="D26" s="23"/>
      <c r="E26" s="32" t="s">
        <v>346</v>
      </c>
      <c r="F26" s="42">
        <v>42739</v>
      </c>
      <c r="G26" s="32" t="s">
        <v>347</v>
      </c>
      <c r="H26" s="32" t="s">
        <v>348</v>
      </c>
      <c r="I26" s="28">
        <v>204.72</v>
      </c>
      <c r="J26" s="23"/>
      <c r="K26" s="18">
        <f t="shared" si="0"/>
        <v>4.1379310344780151E-3</v>
      </c>
    </row>
    <row r="27" spans="1:11">
      <c r="A27" s="3" t="s">
        <v>1077</v>
      </c>
      <c r="B27" s="4">
        <v>13456</v>
      </c>
      <c r="C27" s="5">
        <v>2527.8017241379312</v>
      </c>
      <c r="D27" s="23"/>
      <c r="E27" s="32" t="s">
        <v>349</v>
      </c>
      <c r="F27" s="42">
        <v>42739</v>
      </c>
      <c r="G27" s="32" t="s">
        <v>350</v>
      </c>
      <c r="H27" s="32" t="s">
        <v>351</v>
      </c>
      <c r="I27" s="28">
        <v>2527.8000000000002</v>
      </c>
      <c r="J27" s="23"/>
      <c r="K27" s="18">
        <f t="shared" si="0"/>
        <v>1.7241379309780314E-3</v>
      </c>
    </row>
    <row r="28" spans="1:11">
      <c r="A28" s="3" t="s">
        <v>1077</v>
      </c>
      <c r="B28" s="4">
        <v>13457</v>
      </c>
      <c r="C28" s="5">
        <v>4287.370689655173</v>
      </c>
      <c r="D28" s="23"/>
      <c r="E28" s="32" t="s">
        <v>352</v>
      </c>
      <c r="F28" s="42">
        <v>42739</v>
      </c>
      <c r="G28" s="32" t="s">
        <v>353</v>
      </c>
      <c r="H28" s="32" t="s">
        <v>354</v>
      </c>
      <c r="I28" s="28">
        <v>4287.37</v>
      </c>
      <c r="J28" s="23"/>
      <c r="K28" s="18">
        <f t="shared" si="0"/>
        <v>6.8965517311880831E-4</v>
      </c>
    </row>
    <row r="29" spans="1:11">
      <c r="A29" s="3" t="s">
        <v>1077</v>
      </c>
      <c r="B29" s="4">
        <v>13458</v>
      </c>
      <c r="C29" s="5">
        <v>769.06034482758628</v>
      </c>
      <c r="D29" s="23"/>
      <c r="E29" s="32" t="s">
        <v>355</v>
      </c>
      <c r="F29" s="42">
        <v>42739</v>
      </c>
      <c r="G29" s="32" t="s">
        <v>356</v>
      </c>
      <c r="H29" s="32" t="s">
        <v>357</v>
      </c>
      <c r="I29" s="28">
        <v>769.06</v>
      </c>
      <c r="J29" s="23"/>
      <c r="K29" s="18">
        <f t="shared" si="0"/>
        <v>3.4482758633203048E-4</v>
      </c>
    </row>
    <row r="30" spans="1:11">
      <c r="A30" s="3" t="s">
        <v>1077</v>
      </c>
      <c r="B30" s="4">
        <v>13459</v>
      </c>
      <c r="C30" s="5">
        <v>196.74137931034485</v>
      </c>
      <c r="D30" s="23"/>
      <c r="E30" s="32" t="s">
        <v>358</v>
      </c>
      <c r="F30" s="42">
        <v>42739</v>
      </c>
      <c r="G30" s="32" t="s">
        <v>359</v>
      </c>
      <c r="H30" s="32" t="s">
        <v>360</v>
      </c>
      <c r="I30" s="28">
        <v>196.74</v>
      </c>
      <c r="J30" s="23"/>
      <c r="K30" s="18">
        <f t="shared" si="0"/>
        <v>1.3793103448449529E-3</v>
      </c>
    </row>
    <row r="31" spans="1:11">
      <c r="A31" s="3" t="s">
        <v>1077</v>
      </c>
      <c r="B31" s="4">
        <v>13460</v>
      </c>
      <c r="C31" s="5">
        <v>4287.370689655173</v>
      </c>
      <c r="D31" s="23"/>
      <c r="E31" s="32" t="s">
        <v>361</v>
      </c>
      <c r="F31" s="42">
        <v>42739</v>
      </c>
      <c r="G31" s="32" t="s">
        <v>362</v>
      </c>
      <c r="H31" s="32" t="s">
        <v>354</v>
      </c>
      <c r="I31" s="28">
        <v>4287.37</v>
      </c>
      <c r="J31" s="23"/>
      <c r="K31" s="18">
        <f t="shared" si="0"/>
        <v>6.8965517311880831E-4</v>
      </c>
    </row>
    <row r="32" spans="1:11">
      <c r="A32" s="3" t="s">
        <v>1077</v>
      </c>
      <c r="B32" s="4">
        <v>13461</v>
      </c>
      <c r="C32" s="5">
        <v>957.74137931034488</v>
      </c>
      <c r="D32" s="23"/>
      <c r="E32" s="32" t="s">
        <v>363</v>
      </c>
      <c r="F32" s="42">
        <v>42739</v>
      </c>
      <c r="G32" s="32" t="s">
        <v>364</v>
      </c>
      <c r="H32" s="32" t="s">
        <v>365</v>
      </c>
      <c r="I32" s="28">
        <v>957.74</v>
      </c>
      <c r="J32" s="23"/>
      <c r="K32" s="18">
        <f t="shared" si="0"/>
        <v>1.3793103448733746E-3</v>
      </c>
    </row>
    <row r="33" spans="1:11">
      <c r="A33" s="3" t="s">
        <v>1077</v>
      </c>
      <c r="B33" s="4">
        <v>13462</v>
      </c>
      <c r="C33" s="5">
        <v>923.92241379310349</v>
      </c>
      <c r="D33" s="23"/>
      <c r="E33" s="32" t="s">
        <v>366</v>
      </c>
      <c r="F33" s="42">
        <v>42739</v>
      </c>
      <c r="G33" s="32" t="s">
        <v>367</v>
      </c>
      <c r="H33" s="32" t="s">
        <v>368</v>
      </c>
      <c r="I33" s="28">
        <v>923.92</v>
      </c>
      <c r="J33" s="23"/>
      <c r="K33" s="18">
        <f t="shared" si="0"/>
        <v>2.4137931035284055E-3</v>
      </c>
    </row>
    <row r="34" spans="1:11">
      <c r="A34" s="3" t="s">
        <v>1077</v>
      </c>
      <c r="B34" s="4">
        <v>13463</v>
      </c>
      <c r="C34" s="5">
        <v>298.45689655172413</v>
      </c>
      <c r="D34" s="23"/>
      <c r="E34" s="32" t="s">
        <v>369</v>
      </c>
      <c r="F34" s="42">
        <v>42739</v>
      </c>
      <c r="G34" s="32" t="s">
        <v>370</v>
      </c>
      <c r="H34" s="32" t="s">
        <v>371</v>
      </c>
      <c r="I34" s="28">
        <v>298.45999999999998</v>
      </c>
      <c r="J34" s="23"/>
      <c r="K34" s="18">
        <f t="shared" si="0"/>
        <v>-3.1034482758514059E-3</v>
      </c>
    </row>
    <row r="35" spans="1:11">
      <c r="A35" s="3" t="s">
        <v>1077</v>
      </c>
      <c r="B35" s="4">
        <v>13464</v>
      </c>
      <c r="C35" s="5">
        <v>479.83620689655174</v>
      </c>
      <c r="D35" s="23"/>
      <c r="E35" s="32" t="s">
        <v>372</v>
      </c>
      <c r="F35" s="42">
        <v>42739</v>
      </c>
      <c r="G35" s="32" t="s">
        <v>373</v>
      </c>
      <c r="H35" s="32" t="s">
        <v>374</v>
      </c>
      <c r="I35" s="28">
        <v>479.84</v>
      </c>
      <c r="J35" s="23"/>
      <c r="K35" s="18">
        <f t="shared" si="0"/>
        <v>-3.7931034482312498E-3</v>
      </c>
    </row>
    <row r="36" spans="1:11">
      <c r="A36" s="3" t="s">
        <v>1077</v>
      </c>
      <c r="B36" s="4">
        <v>13465</v>
      </c>
      <c r="C36" s="5">
        <v>4310.3362068965516</v>
      </c>
      <c r="D36" s="23"/>
      <c r="E36" s="32" t="s">
        <v>375</v>
      </c>
      <c r="F36" s="42">
        <v>42739</v>
      </c>
      <c r="G36" s="32" t="s">
        <v>376</v>
      </c>
      <c r="H36" s="32" t="s">
        <v>377</v>
      </c>
      <c r="I36" s="28">
        <v>4310.34</v>
      </c>
      <c r="J36" s="23"/>
      <c r="K36" s="18">
        <f t="shared" si="0"/>
        <v>-3.7931034485154669E-3</v>
      </c>
    </row>
    <row r="37" spans="1:11">
      <c r="A37" s="3" t="s">
        <v>1077</v>
      </c>
      <c r="B37" s="4">
        <v>13466</v>
      </c>
      <c r="C37" s="5">
        <v>4310.3362068965516</v>
      </c>
      <c r="D37" s="23"/>
      <c r="E37" s="32" t="s">
        <v>378</v>
      </c>
      <c r="F37" s="42">
        <v>42739</v>
      </c>
      <c r="G37" s="32" t="s">
        <v>379</v>
      </c>
      <c r="H37" s="32" t="s">
        <v>377</v>
      </c>
      <c r="I37" s="28">
        <v>4310.34</v>
      </c>
      <c r="J37" s="23"/>
      <c r="K37" s="18">
        <f t="shared" si="0"/>
        <v>-3.7931034485154669E-3</v>
      </c>
    </row>
    <row r="38" spans="1:11">
      <c r="A38" s="3" t="s">
        <v>1077</v>
      </c>
      <c r="B38" s="4">
        <v>13467</v>
      </c>
      <c r="C38" s="5">
        <v>2875.7931034482763</v>
      </c>
      <c r="D38" s="23"/>
      <c r="E38" s="32" t="s">
        <v>380</v>
      </c>
      <c r="F38" s="42">
        <v>42740</v>
      </c>
      <c r="G38" s="32" t="s">
        <v>381</v>
      </c>
      <c r="H38" s="32" t="s">
        <v>382</v>
      </c>
      <c r="I38" s="28">
        <v>2875.79</v>
      </c>
      <c r="J38" s="23"/>
      <c r="K38" s="18">
        <f t="shared" si="0"/>
        <v>3.1034482763061533E-3</v>
      </c>
    </row>
    <row r="39" spans="1:11">
      <c r="A39" s="3" t="s">
        <v>1077</v>
      </c>
      <c r="B39" s="4">
        <v>13468</v>
      </c>
      <c r="C39" s="5">
        <v>2875.7931034482763</v>
      </c>
      <c r="D39" s="23"/>
      <c r="E39" s="32" t="s">
        <v>383</v>
      </c>
      <c r="F39" s="42">
        <v>42740</v>
      </c>
      <c r="G39" s="32" t="s">
        <v>384</v>
      </c>
      <c r="H39" s="32" t="s">
        <v>382</v>
      </c>
      <c r="I39" s="28">
        <v>2875.79</v>
      </c>
      <c r="J39" s="23"/>
      <c r="K39" s="18">
        <f t="shared" si="0"/>
        <v>3.1034482763061533E-3</v>
      </c>
    </row>
    <row r="40" spans="1:11">
      <c r="A40" s="3" t="s">
        <v>1077</v>
      </c>
      <c r="B40" s="4">
        <v>13469</v>
      </c>
      <c r="C40" s="5">
        <v>1110.1896551724137</v>
      </c>
      <c r="D40" s="23"/>
      <c r="E40" s="32" t="s">
        <v>385</v>
      </c>
      <c r="F40" s="42">
        <v>42740</v>
      </c>
      <c r="G40" s="32" t="s">
        <v>386</v>
      </c>
      <c r="H40" s="32" t="s">
        <v>387</v>
      </c>
      <c r="I40" s="28">
        <v>1110.19</v>
      </c>
      <c r="J40" s="23"/>
      <c r="K40" s="18">
        <f t="shared" si="0"/>
        <v>-3.4482758633203048E-4</v>
      </c>
    </row>
    <row r="41" spans="1:11">
      <c r="A41" s="3" t="s">
        <v>1077</v>
      </c>
      <c r="B41" s="4">
        <v>13470</v>
      </c>
      <c r="C41" s="5">
        <v>560.77586206896558</v>
      </c>
      <c r="D41" s="23"/>
      <c r="E41" s="32" t="s">
        <v>388</v>
      </c>
      <c r="F41" s="42">
        <v>42740</v>
      </c>
      <c r="G41" s="32" t="s">
        <v>389</v>
      </c>
      <c r="H41" s="32" t="s">
        <v>390</v>
      </c>
      <c r="I41" s="28">
        <v>560.78</v>
      </c>
      <c r="J41" s="23"/>
      <c r="K41" s="18">
        <f t="shared" si="0"/>
        <v>-4.13793103439275E-3</v>
      </c>
    </row>
    <row r="42" spans="1:11">
      <c r="A42" s="3" t="s">
        <v>1077</v>
      </c>
      <c r="B42" s="4">
        <v>13471</v>
      </c>
      <c r="C42" s="5">
        <v>417.25</v>
      </c>
      <c r="D42" s="23"/>
      <c r="E42" s="32" t="s">
        <v>391</v>
      </c>
      <c r="F42" s="42">
        <v>42740</v>
      </c>
      <c r="G42" s="32" t="s">
        <v>392</v>
      </c>
      <c r="H42" s="32" t="s">
        <v>393</v>
      </c>
      <c r="I42" s="28">
        <v>417.25</v>
      </c>
      <c r="J42" s="23"/>
      <c r="K42" s="18">
        <f t="shared" si="0"/>
        <v>0</v>
      </c>
    </row>
    <row r="43" spans="1:11">
      <c r="A43" s="3" t="s">
        <v>1077</v>
      </c>
      <c r="B43" s="4">
        <v>13472</v>
      </c>
      <c r="C43" s="5">
        <v>668.75</v>
      </c>
      <c r="D43" s="23"/>
      <c r="E43" s="32" t="s">
        <v>394</v>
      </c>
      <c r="F43" s="42">
        <v>42741</v>
      </c>
      <c r="G43" s="32" t="s">
        <v>395</v>
      </c>
      <c r="H43" s="32" t="s">
        <v>396</v>
      </c>
      <c r="I43" s="28">
        <v>668.75</v>
      </c>
      <c r="J43" s="23"/>
      <c r="K43" s="18">
        <f t="shared" si="0"/>
        <v>0</v>
      </c>
    </row>
    <row r="44" spans="1:11">
      <c r="A44" s="3" t="s">
        <v>1077</v>
      </c>
      <c r="B44" s="4">
        <v>13473</v>
      </c>
      <c r="C44" s="5">
        <v>38767.577586206899</v>
      </c>
      <c r="D44" s="23"/>
      <c r="E44" s="32" t="s">
        <v>397</v>
      </c>
      <c r="F44" s="42">
        <v>42741</v>
      </c>
      <c r="G44" s="32" t="s">
        <v>398</v>
      </c>
      <c r="H44" s="32" t="s">
        <v>399</v>
      </c>
      <c r="I44" s="28">
        <v>38767.58</v>
      </c>
      <c r="J44" s="23"/>
      <c r="K44" s="18">
        <f t="shared" si="0"/>
        <v>-2.413793103187345E-3</v>
      </c>
    </row>
    <row r="45" spans="1:11">
      <c r="A45" s="3" t="s">
        <v>1077</v>
      </c>
      <c r="B45" s="4">
        <v>13474</v>
      </c>
      <c r="C45" s="5">
        <v>6465.5258620689665</v>
      </c>
      <c r="D45" s="23"/>
      <c r="E45" s="32" t="s">
        <v>400</v>
      </c>
      <c r="F45" s="42">
        <v>42741</v>
      </c>
      <c r="G45" s="32" t="s">
        <v>401</v>
      </c>
      <c r="H45" s="32" t="s">
        <v>402</v>
      </c>
      <c r="I45" s="28">
        <v>6465.53</v>
      </c>
      <c r="J45" s="23"/>
      <c r="K45" s="18">
        <f t="shared" si="0"/>
        <v>-4.1379310332558816E-3</v>
      </c>
    </row>
    <row r="46" spans="1:11">
      <c r="A46" s="3" t="s">
        <v>1077</v>
      </c>
      <c r="B46" s="4">
        <v>13475</v>
      </c>
      <c r="C46" s="5">
        <v>654.72413793103453</v>
      </c>
      <c r="D46" s="23"/>
      <c r="E46" s="32" t="s">
        <v>403</v>
      </c>
      <c r="F46" s="42">
        <v>42741</v>
      </c>
      <c r="G46" s="32" t="s">
        <v>404</v>
      </c>
      <c r="H46" s="32" t="s">
        <v>405</v>
      </c>
      <c r="I46" s="28">
        <v>654.72</v>
      </c>
      <c r="J46" s="23"/>
      <c r="K46" s="18">
        <f t="shared" si="0"/>
        <v>4.1379310345064368E-3</v>
      </c>
    </row>
    <row r="47" spans="1:11">
      <c r="A47" s="3" t="s">
        <v>1077</v>
      </c>
      <c r="B47" s="4">
        <v>13476</v>
      </c>
      <c r="C47" s="5">
        <v>1056.8275862068967</v>
      </c>
      <c r="D47" s="23"/>
      <c r="E47" s="32" t="s">
        <v>406</v>
      </c>
      <c r="F47" s="42">
        <v>42741</v>
      </c>
      <c r="G47" s="32" t="s">
        <v>407</v>
      </c>
      <c r="H47" s="32" t="s">
        <v>408</v>
      </c>
      <c r="I47" s="28">
        <v>1056.83</v>
      </c>
      <c r="J47" s="23"/>
      <c r="K47" s="18">
        <f t="shared" si="0"/>
        <v>-2.413793103187345E-3</v>
      </c>
    </row>
    <row r="48" spans="1:11">
      <c r="A48" s="3" t="s">
        <v>1077</v>
      </c>
      <c r="B48" s="4">
        <v>13477</v>
      </c>
      <c r="C48" s="5">
        <v>502.25862068965523</v>
      </c>
      <c r="D48" s="23"/>
      <c r="E48" s="32" t="s">
        <v>409</v>
      </c>
      <c r="F48" s="42">
        <v>42741</v>
      </c>
      <c r="G48" s="32" t="s">
        <v>410</v>
      </c>
      <c r="H48" s="32" t="s">
        <v>411</v>
      </c>
      <c r="I48" s="28">
        <v>502.26</v>
      </c>
      <c r="J48" s="23"/>
      <c r="K48" s="18">
        <f t="shared" si="0"/>
        <v>-1.3793103447596877E-3</v>
      </c>
    </row>
    <row r="49" spans="1:11">
      <c r="A49" s="3" t="s">
        <v>1077</v>
      </c>
      <c r="B49" s="4">
        <v>13478</v>
      </c>
      <c r="C49" s="5">
        <v>276.70689655172418</v>
      </c>
      <c r="D49" s="23"/>
      <c r="E49" s="32" t="s">
        <v>412</v>
      </c>
      <c r="F49" s="42">
        <v>42741</v>
      </c>
      <c r="G49" s="32" t="s">
        <v>413</v>
      </c>
      <c r="H49" s="32" t="s">
        <v>374</v>
      </c>
      <c r="I49" s="28">
        <v>276.70999999999998</v>
      </c>
      <c r="J49" s="23"/>
      <c r="K49" s="18">
        <f t="shared" si="0"/>
        <v>-3.1034482757945625E-3</v>
      </c>
    </row>
    <row r="50" spans="1:11">
      <c r="A50" s="3" t="s">
        <v>1077</v>
      </c>
      <c r="B50" s="4">
        <v>13479</v>
      </c>
      <c r="C50" s="5">
        <v>379.50000000000006</v>
      </c>
      <c r="D50" s="23"/>
      <c r="E50" s="32" t="s">
        <v>414</v>
      </c>
      <c r="F50" s="42">
        <v>42741</v>
      </c>
      <c r="G50" s="32" t="s">
        <v>415</v>
      </c>
      <c r="H50" s="32" t="s">
        <v>416</v>
      </c>
      <c r="I50" s="28">
        <v>379.5</v>
      </c>
      <c r="J50" s="23"/>
      <c r="K50" s="18">
        <f t="shared" si="0"/>
        <v>0</v>
      </c>
    </row>
    <row r="51" spans="1:11">
      <c r="A51" s="3" t="s">
        <v>1077</v>
      </c>
      <c r="B51" s="4">
        <v>13480</v>
      </c>
      <c r="C51" s="5">
        <v>1067.1293103448277</v>
      </c>
      <c r="D51" s="23"/>
      <c r="E51" s="32" t="s">
        <v>417</v>
      </c>
      <c r="F51" s="42">
        <v>42741</v>
      </c>
      <c r="G51" s="32" t="s">
        <v>418</v>
      </c>
      <c r="H51" s="32" t="s">
        <v>419</v>
      </c>
      <c r="I51" s="28">
        <v>1067.1300000000001</v>
      </c>
      <c r="J51" s="23"/>
      <c r="K51" s="18">
        <f t="shared" si="0"/>
        <v>-6.8965517243668728E-4</v>
      </c>
    </row>
    <row r="52" spans="1:11">
      <c r="A52" s="3" t="s">
        <v>1077</v>
      </c>
      <c r="B52" s="4">
        <v>13481</v>
      </c>
      <c r="C52" s="5">
        <v>1830.8103448275861</v>
      </c>
      <c r="D52" s="23"/>
      <c r="E52" s="32" t="s">
        <v>420</v>
      </c>
      <c r="F52" s="42">
        <v>42741</v>
      </c>
      <c r="G52" s="32" t="s">
        <v>421</v>
      </c>
      <c r="H52" s="32" t="s">
        <v>422</v>
      </c>
      <c r="I52" s="28">
        <v>1830.81</v>
      </c>
      <c r="J52" s="23"/>
      <c r="K52" s="18">
        <f t="shared" si="0"/>
        <v>3.448275861046568E-4</v>
      </c>
    </row>
    <row r="53" spans="1:11">
      <c r="A53" s="3" t="s">
        <v>1077</v>
      </c>
      <c r="B53" s="4">
        <v>13482</v>
      </c>
      <c r="C53" s="5">
        <v>1022.1810344827587</v>
      </c>
      <c r="D53" s="23"/>
      <c r="E53" s="32" t="s">
        <v>423</v>
      </c>
      <c r="F53" s="42">
        <v>42741</v>
      </c>
      <c r="G53" s="32" t="s">
        <v>424</v>
      </c>
      <c r="H53" s="32" t="s">
        <v>425</v>
      </c>
      <c r="I53" s="28">
        <v>1022.18</v>
      </c>
      <c r="J53" s="23"/>
      <c r="K53" s="18">
        <f t="shared" si="0"/>
        <v>1.0344827587687178E-3</v>
      </c>
    </row>
    <row r="54" spans="1:11">
      <c r="A54" s="3" t="s">
        <v>1077</v>
      </c>
      <c r="B54" s="4">
        <v>13483</v>
      </c>
      <c r="C54" s="5">
        <v>2058.8706896551726</v>
      </c>
      <c r="D54" s="23"/>
      <c r="E54" s="32" t="s">
        <v>426</v>
      </c>
      <c r="F54" s="42">
        <v>42741</v>
      </c>
      <c r="G54" s="32" t="s">
        <v>427</v>
      </c>
      <c r="H54" s="32" t="s">
        <v>425</v>
      </c>
      <c r="I54" s="28">
        <v>2058.87</v>
      </c>
      <c r="J54" s="23"/>
      <c r="K54" s="18">
        <f t="shared" si="0"/>
        <v>6.8965517266406096E-4</v>
      </c>
    </row>
    <row r="55" spans="1:11">
      <c r="A55" s="3" t="s">
        <v>1077</v>
      </c>
      <c r="B55" s="4">
        <v>13484</v>
      </c>
      <c r="C55" s="5">
        <v>7671.0172413793098</v>
      </c>
      <c r="D55" s="23"/>
      <c r="E55" s="32" t="s">
        <v>428</v>
      </c>
      <c r="F55" s="42">
        <v>42741</v>
      </c>
      <c r="G55" s="32" t="s">
        <v>429</v>
      </c>
      <c r="H55" s="32" t="s">
        <v>339</v>
      </c>
      <c r="I55" s="28">
        <v>7671.02</v>
      </c>
      <c r="J55" s="23"/>
      <c r="K55" s="18">
        <f t="shared" si="0"/>
        <v>-2.7586206906562438E-3</v>
      </c>
    </row>
    <row r="56" spans="1:11">
      <c r="A56" s="3" t="s">
        <v>1077</v>
      </c>
      <c r="B56" s="4">
        <v>13485</v>
      </c>
      <c r="C56" s="5">
        <v>208.73275862068968</v>
      </c>
      <c r="D56" s="23"/>
      <c r="E56" s="32" t="s">
        <v>430</v>
      </c>
      <c r="F56" s="42">
        <v>42741</v>
      </c>
      <c r="G56" s="32" t="s">
        <v>431</v>
      </c>
      <c r="H56" s="32" t="s">
        <v>432</v>
      </c>
      <c r="I56" s="28">
        <v>208.73</v>
      </c>
      <c r="J56" s="23"/>
      <c r="K56" s="18">
        <f t="shared" si="0"/>
        <v>2.7586206896899057E-3</v>
      </c>
    </row>
    <row r="57" spans="1:11">
      <c r="A57" s="3" t="s">
        <v>1077</v>
      </c>
      <c r="B57" s="4">
        <v>13486</v>
      </c>
      <c r="C57" s="5">
        <v>1721.7758620689656</v>
      </c>
      <c r="D57" s="23"/>
      <c r="E57" s="32" t="s">
        <v>433</v>
      </c>
      <c r="F57" s="42">
        <v>42741</v>
      </c>
      <c r="G57" s="32" t="s">
        <v>434</v>
      </c>
      <c r="H57" s="32" t="s">
        <v>435</v>
      </c>
      <c r="I57" s="28">
        <v>1721.78</v>
      </c>
      <c r="J57" s="23"/>
      <c r="K57" s="18">
        <f t="shared" si="0"/>
        <v>-4.13793103439275E-3</v>
      </c>
    </row>
    <row r="58" spans="1:11">
      <c r="A58" s="3" t="s">
        <v>1077</v>
      </c>
      <c r="B58" s="4">
        <v>13487</v>
      </c>
      <c r="C58" s="5">
        <v>2799.2327586206898</v>
      </c>
      <c r="D58" s="23"/>
      <c r="E58" s="32" t="s">
        <v>436</v>
      </c>
      <c r="F58" s="42">
        <v>42741</v>
      </c>
      <c r="G58" s="32" t="s">
        <v>437</v>
      </c>
      <c r="H58" s="32" t="s">
        <v>438</v>
      </c>
      <c r="I58" s="28">
        <v>2799.23</v>
      </c>
      <c r="J58" s="23"/>
      <c r="K58" s="18">
        <f t="shared" si="0"/>
        <v>2.7586206897467491E-3</v>
      </c>
    </row>
    <row r="59" spans="1:11">
      <c r="A59" s="3" t="s">
        <v>1077</v>
      </c>
      <c r="B59" s="4">
        <v>13488</v>
      </c>
      <c r="C59" s="5">
        <v>8461.6379310344837</v>
      </c>
      <c r="D59" s="23"/>
      <c r="E59" s="32" t="s">
        <v>439</v>
      </c>
      <c r="F59" s="42">
        <v>42741</v>
      </c>
      <c r="G59" s="32" t="s">
        <v>440</v>
      </c>
      <c r="H59" s="32" t="s">
        <v>441</v>
      </c>
      <c r="I59" s="28">
        <v>8461.64</v>
      </c>
      <c r="J59" s="23"/>
      <c r="K59" s="18">
        <f t="shared" si="0"/>
        <v>-2.0689655157184461E-3</v>
      </c>
    </row>
    <row r="60" spans="1:11">
      <c r="A60" s="3" t="s">
        <v>1077</v>
      </c>
      <c r="B60" s="4">
        <v>13489</v>
      </c>
      <c r="C60" s="5">
        <v>396.37931034482762</v>
      </c>
      <c r="D60" s="23"/>
      <c r="E60" s="32" t="s">
        <v>442</v>
      </c>
      <c r="F60" s="42">
        <v>42741</v>
      </c>
      <c r="G60" s="32" t="s">
        <v>443</v>
      </c>
      <c r="H60" s="32" t="s">
        <v>444</v>
      </c>
      <c r="I60" s="28">
        <v>396.38</v>
      </c>
      <c r="J60" s="23"/>
      <c r="K60" s="18">
        <f t="shared" si="0"/>
        <v>-6.8965517237984386E-4</v>
      </c>
    </row>
    <row r="61" spans="1:11">
      <c r="A61" s="3" t="s">
        <v>1077</v>
      </c>
      <c r="B61" s="4">
        <v>13490</v>
      </c>
      <c r="C61" s="5">
        <v>1071.5172413793105</v>
      </c>
      <c r="D61" s="23"/>
      <c r="E61" s="32" t="s">
        <v>445</v>
      </c>
      <c r="F61" s="42">
        <v>42741</v>
      </c>
      <c r="G61" s="32" t="s">
        <v>446</v>
      </c>
      <c r="H61" s="32" t="s">
        <v>447</v>
      </c>
      <c r="I61" s="28">
        <v>1071.52</v>
      </c>
      <c r="J61" s="23"/>
      <c r="K61" s="18">
        <f t="shared" si="0"/>
        <v>-2.7586206895193754E-3</v>
      </c>
    </row>
    <row r="62" spans="1:11">
      <c r="A62" s="3" t="s">
        <v>1077</v>
      </c>
      <c r="B62" s="4">
        <v>13491</v>
      </c>
      <c r="C62" s="5">
        <v>5676.310344827587</v>
      </c>
      <c r="D62" s="23"/>
      <c r="E62" s="32" t="s">
        <v>448</v>
      </c>
      <c r="F62" s="42">
        <v>42742</v>
      </c>
      <c r="G62" s="32" t="s">
        <v>449</v>
      </c>
      <c r="H62" s="32" t="s">
        <v>450</v>
      </c>
      <c r="I62" s="28">
        <v>5676.31</v>
      </c>
      <c r="J62" s="23"/>
      <c r="K62" s="18">
        <f t="shared" si="0"/>
        <v>3.4482758655940415E-4</v>
      </c>
    </row>
    <row r="63" spans="1:11">
      <c r="A63" s="3" t="s">
        <v>1077</v>
      </c>
      <c r="B63" s="4">
        <v>13492</v>
      </c>
      <c r="C63" s="5">
        <v>2236.7413793103451</v>
      </c>
      <c r="D63" s="23"/>
      <c r="E63" s="32" t="s">
        <v>451</v>
      </c>
      <c r="F63" s="42">
        <v>42742</v>
      </c>
      <c r="G63" s="32" t="s">
        <v>452</v>
      </c>
      <c r="H63" s="32" t="s">
        <v>453</v>
      </c>
      <c r="I63" s="28">
        <v>2236.7399999999998</v>
      </c>
      <c r="J63" s="23"/>
      <c r="K63" s="18">
        <f t="shared" si="0"/>
        <v>1.3793103453281219E-3</v>
      </c>
    </row>
    <row r="64" spans="1:11">
      <c r="A64" s="3" t="s">
        <v>1077</v>
      </c>
      <c r="B64" s="4">
        <v>13493</v>
      </c>
      <c r="C64" s="5">
        <v>118.31034482758622</v>
      </c>
      <c r="D64" s="23"/>
      <c r="E64" s="32" t="s">
        <v>454</v>
      </c>
      <c r="F64" s="42">
        <v>42742</v>
      </c>
      <c r="G64" s="32" t="s">
        <v>455</v>
      </c>
      <c r="H64" s="32" t="s">
        <v>456</v>
      </c>
      <c r="I64" s="28">
        <v>118.31</v>
      </c>
      <c r="J64" s="23"/>
      <c r="K64" s="18">
        <f t="shared" si="0"/>
        <v>3.4482758621834364E-4</v>
      </c>
    </row>
    <row r="65" spans="1:11">
      <c r="A65" s="3" t="s">
        <v>1077</v>
      </c>
      <c r="B65" s="4">
        <v>13494</v>
      </c>
      <c r="C65" s="5">
        <v>895.95689655172418</v>
      </c>
      <c r="D65" s="23"/>
      <c r="E65" s="32" t="s">
        <v>457</v>
      </c>
      <c r="F65" s="42">
        <v>42742</v>
      </c>
      <c r="G65" s="32" t="s">
        <v>458</v>
      </c>
      <c r="H65" s="32" t="s">
        <v>459</v>
      </c>
      <c r="I65" s="28">
        <v>895.96</v>
      </c>
      <c r="J65" s="23"/>
      <c r="K65" s="18">
        <f t="shared" si="0"/>
        <v>-3.1034482758514059E-3</v>
      </c>
    </row>
    <row r="66" spans="1:11">
      <c r="A66" s="3" t="s">
        <v>1077</v>
      </c>
      <c r="B66" s="4">
        <v>13495</v>
      </c>
      <c r="C66" s="5">
        <v>5127.4913793103451</v>
      </c>
      <c r="D66" s="23"/>
      <c r="E66" s="32" t="s">
        <v>460</v>
      </c>
      <c r="F66" s="42">
        <v>42742</v>
      </c>
      <c r="G66" s="32" t="s">
        <v>461</v>
      </c>
      <c r="H66" s="32" t="s">
        <v>462</v>
      </c>
      <c r="I66" s="28">
        <v>5127.49</v>
      </c>
      <c r="J66" s="23"/>
      <c r="K66" s="18">
        <f t="shared" si="0"/>
        <v>1.3793103453281219E-3</v>
      </c>
    </row>
    <row r="67" spans="1:11">
      <c r="A67" s="3" t="s">
        <v>1077</v>
      </c>
      <c r="B67" s="4">
        <v>13496</v>
      </c>
      <c r="C67" s="5">
        <v>3017.2413793103451</v>
      </c>
      <c r="D67" s="23"/>
      <c r="E67" s="32" t="s">
        <v>463</v>
      </c>
      <c r="F67" s="42">
        <v>42742</v>
      </c>
      <c r="G67" s="32" t="s">
        <v>464</v>
      </c>
      <c r="H67" s="32" t="s">
        <v>465</v>
      </c>
      <c r="I67" s="28">
        <v>3017.24</v>
      </c>
      <c r="J67" s="23"/>
      <c r="K67" s="18">
        <f t="shared" si="0"/>
        <v>1.3793103453281219E-3</v>
      </c>
    </row>
    <row r="68" spans="1:11">
      <c r="A68" s="3" t="s">
        <v>1077</v>
      </c>
      <c r="B68" s="4">
        <v>13497</v>
      </c>
      <c r="C68" s="5">
        <v>11187.5</v>
      </c>
      <c r="D68" s="23"/>
      <c r="E68" s="32" t="s">
        <v>466</v>
      </c>
      <c r="F68" s="42">
        <v>42742</v>
      </c>
      <c r="G68" s="32" t="s">
        <v>467</v>
      </c>
      <c r="H68" s="32" t="s">
        <v>468</v>
      </c>
      <c r="I68" s="28">
        <v>11187.5</v>
      </c>
      <c r="J68" s="23"/>
      <c r="K68" s="18">
        <f t="shared" si="0"/>
        <v>0</v>
      </c>
    </row>
    <row r="69" spans="1:11">
      <c r="A69" s="3" t="s">
        <v>1077</v>
      </c>
      <c r="B69" s="4">
        <v>13498</v>
      </c>
      <c r="C69" s="5">
        <v>68.482758620689651</v>
      </c>
      <c r="D69" s="23"/>
      <c r="E69" s="32" t="s">
        <v>469</v>
      </c>
      <c r="F69" s="42">
        <v>42742</v>
      </c>
      <c r="G69" s="32" t="s">
        <v>470</v>
      </c>
      <c r="H69" s="32" t="s">
        <v>393</v>
      </c>
      <c r="I69" s="28">
        <v>68.48</v>
      </c>
      <c r="J69" s="23"/>
      <c r="K69" s="18">
        <f t="shared" si="0"/>
        <v>2.7586206896472731E-3</v>
      </c>
    </row>
    <row r="70" spans="1:11">
      <c r="A70" s="3" t="s">
        <v>1077</v>
      </c>
      <c r="B70" s="4">
        <v>13499</v>
      </c>
      <c r="C70" s="5">
        <v>83.448275862068968</v>
      </c>
      <c r="D70" s="23"/>
      <c r="E70" s="32" t="s">
        <v>471</v>
      </c>
      <c r="F70" s="42">
        <v>42742</v>
      </c>
      <c r="G70" s="32" t="s">
        <v>472</v>
      </c>
      <c r="H70" s="32" t="s">
        <v>318</v>
      </c>
      <c r="I70" s="28">
        <v>83.45</v>
      </c>
      <c r="J70" s="23"/>
      <c r="K70" s="18">
        <f t="shared" si="0"/>
        <v>-1.7241379310348748E-3</v>
      </c>
    </row>
    <row r="71" spans="1:11">
      <c r="A71" s="3" t="s">
        <v>1077</v>
      </c>
      <c r="B71" s="4">
        <v>13500</v>
      </c>
      <c r="C71" s="5">
        <v>702.75000000000011</v>
      </c>
      <c r="D71" s="23"/>
      <c r="E71" s="32" t="s">
        <v>473</v>
      </c>
      <c r="F71" s="42">
        <v>42742</v>
      </c>
      <c r="G71" s="32" t="s">
        <v>474</v>
      </c>
      <c r="H71" s="32" t="s">
        <v>475</v>
      </c>
      <c r="I71" s="28">
        <v>702.75</v>
      </c>
      <c r="J71" s="23"/>
      <c r="K71" s="18">
        <f t="shared" si="0"/>
        <v>0</v>
      </c>
    </row>
    <row r="72" spans="1:11">
      <c r="A72" s="3" t="s">
        <v>1077</v>
      </c>
      <c r="B72" s="4">
        <v>13501</v>
      </c>
      <c r="C72" s="5">
        <v>2906.8103448275865</v>
      </c>
      <c r="D72" s="23"/>
      <c r="E72" s="32" t="s">
        <v>476</v>
      </c>
      <c r="F72" s="42">
        <v>42742</v>
      </c>
      <c r="G72" s="32" t="s">
        <v>477</v>
      </c>
      <c r="H72" s="32" t="s">
        <v>478</v>
      </c>
      <c r="I72" s="28">
        <v>2906.81</v>
      </c>
      <c r="J72" s="23"/>
      <c r="K72" s="18">
        <f t="shared" si="0"/>
        <v>3.4482758655940415E-4</v>
      </c>
    </row>
    <row r="73" spans="1:11">
      <c r="A73" s="3" t="s">
        <v>1077</v>
      </c>
      <c r="B73" s="4">
        <v>13502</v>
      </c>
      <c r="C73" s="5">
        <v>1318.4224137931035</v>
      </c>
      <c r="D73" s="23"/>
      <c r="E73" s="32" t="s">
        <v>479</v>
      </c>
      <c r="F73" s="42">
        <v>42744</v>
      </c>
      <c r="G73" s="32" t="s">
        <v>480</v>
      </c>
      <c r="H73" s="32" t="s">
        <v>481</v>
      </c>
      <c r="I73" s="28">
        <v>1318.42</v>
      </c>
      <c r="J73" s="23"/>
      <c r="K73" s="18">
        <f t="shared" ref="K73:K136" si="1">+C73-I73</f>
        <v>2.4137931034147186E-3</v>
      </c>
    </row>
    <row r="74" spans="1:11">
      <c r="A74" s="3" t="s">
        <v>1077</v>
      </c>
      <c r="B74" s="4">
        <v>13503</v>
      </c>
      <c r="C74" s="5">
        <v>2220.8275862068967</v>
      </c>
      <c r="D74" s="23"/>
      <c r="E74" s="32" t="s">
        <v>482</v>
      </c>
      <c r="F74" s="42">
        <v>42744</v>
      </c>
      <c r="G74" s="32" t="s">
        <v>483</v>
      </c>
      <c r="H74" s="32" t="s">
        <v>484</v>
      </c>
      <c r="I74" s="28">
        <v>2220.83</v>
      </c>
      <c r="J74" s="23"/>
      <c r="K74" s="18">
        <f t="shared" si="1"/>
        <v>-2.413793103187345E-3</v>
      </c>
    </row>
    <row r="75" spans="1:11">
      <c r="A75" s="3" t="s">
        <v>1077</v>
      </c>
      <c r="B75" s="4">
        <v>13504</v>
      </c>
      <c r="C75" s="5">
        <v>1483.3017241379312</v>
      </c>
      <c r="D75" s="23"/>
      <c r="E75" s="32" t="s">
        <v>485</v>
      </c>
      <c r="F75" s="42">
        <v>42744</v>
      </c>
      <c r="G75" s="32" t="s">
        <v>486</v>
      </c>
      <c r="H75" s="32" t="s">
        <v>484</v>
      </c>
      <c r="I75" s="28">
        <v>1483.3</v>
      </c>
      <c r="J75" s="23"/>
      <c r="K75" s="18">
        <f t="shared" si="1"/>
        <v>1.724137931205405E-3</v>
      </c>
    </row>
    <row r="76" spans="1:11">
      <c r="A76" s="3" t="s">
        <v>1077</v>
      </c>
      <c r="B76" s="4">
        <v>13505</v>
      </c>
      <c r="C76" s="5">
        <v>196.74137931034485</v>
      </c>
      <c r="D76" s="23"/>
      <c r="E76" s="32" t="s">
        <v>487</v>
      </c>
      <c r="F76" s="42">
        <v>42744</v>
      </c>
      <c r="G76" s="32" t="s">
        <v>488</v>
      </c>
      <c r="H76" s="32" t="s">
        <v>489</v>
      </c>
      <c r="I76" s="28">
        <v>196.74</v>
      </c>
      <c r="J76" s="23"/>
      <c r="K76" s="18">
        <f t="shared" si="1"/>
        <v>1.3793103448449529E-3</v>
      </c>
    </row>
    <row r="77" spans="1:11">
      <c r="A77" s="3" t="s">
        <v>1077</v>
      </c>
      <c r="B77" s="4">
        <v>13506</v>
      </c>
      <c r="C77" s="5">
        <v>83.448275862068968</v>
      </c>
      <c r="D77" s="23"/>
      <c r="E77" s="32" t="s">
        <v>490</v>
      </c>
      <c r="F77" s="42">
        <v>42744</v>
      </c>
      <c r="G77" s="32" t="s">
        <v>491</v>
      </c>
      <c r="H77" s="32" t="s">
        <v>492</v>
      </c>
      <c r="I77" s="28">
        <v>83.45</v>
      </c>
      <c r="J77" s="23"/>
      <c r="K77" s="18">
        <f t="shared" si="1"/>
        <v>-1.7241379310348748E-3</v>
      </c>
    </row>
    <row r="78" spans="1:11">
      <c r="A78" s="3" t="s">
        <v>1077</v>
      </c>
      <c r="B78" s="4">
        <v>13507</v>
      </c>
      <c r="C78" s="5">
        <v>210.22413793103451</v>
      </c>
      <c r="D78" s="23"/>
      <c r="E78" s="32" t="s">
        <v>493</v>
      </c>
      <c r="F78" s="42">
        <v>42744</v>
      </c>
      <c r="G78" s="32" t="s">
        <v>494</v>
      </c>
      <c r="H78" s="32" t="s">
        <v>495</v>
      </c>
      <c r="I78" s="28">
        <v>210.22</v>
      </c>
      <c r="J78" s="23"/>
      <c r="K78" s="18">
        <f t="shared" si="1"/>
        <v>4.1379310345064368E-3</v>
      </c>
    </row>
    <row r="79" spans="1:11">
      <c r="A79" s="3" t="s">
        <v>1077</v>
      </c>
      <c r="B79" s="4">
        <v>13508</v>
      </c>
      <c r="C79" s="5">
        <v>990.00000000000011</v>
      </c>
      <c r="D79" s="23"/>
      <c r="E79" s="32" t="s">
        <v>496</v>
      </c>
      <c r="F79" s="42">
        <v>42744</v>
      </c>
      <c r="G79" s="32" t="s">
        <v>497</v>
      </c>
      <c r="H79" s="32" t="s">
        <v>498</v>
      </c>
      <c r="I79" s="28">
        <v>990</v>
      </c>
      <c r="J79" s="23"/>
      <c r="K79" s="18">
        <f t="shared" si="1"/>
        <v>0</v>
      </c>
    </row>
    <row r="80" spans="1:11">
      <c r="A80" s="3" t="s">
        <v>1077</v>
      </c>
      <c r="B80" s="4">
        <v>13509</v>
      </c>
      <c r="C80" s="5">
        <v>606.87068965517244</v>
      </c>
      <c r="D80" s="23"/>
      <c r="E80" s="32" t="s">
        <v>499</v>
      </c>
      <c r="F80" s="42">
        <v>42744</v>
      </c>
      <c r="G80" s="32" t="s">
        <v>500</v>
      </c>
      <c r="H80" s="32" t="s">
        <v>501</v>
      </c>
      <c r="I80" s="28">
        <v>606.87</v>
      </c>
      <c r="J80" s="23"/>
      <c r="K80" s="18">
        <f t="shared" si="1"/>
        <v>6.8965517243668728E-4</v>
      </c>
    </row>
    <row r="81" spans="1:11">
      <c r="A81" s="3" t="s">
        <v>1077</v>
      </c>
      <c r="B81" s="4">
        <v>13510</v>
      </c>
      <c r="C81" s="5">
        <v>6465.5258620689665</v>
      </c>
      <c r="D81" s="23"/>
      <c r="E81" s="32" t="s">
        <v>502</v>
      </c>
      <c r="F81" s="42">
        <v>42744</v>
      </c>
      <c r="G81" s="32" t="s">
        <v>503</v>
      </c>
      <c r="H81" s="32" t="s">
        <v>402</v>
      </c>
      <c r="I81" s="28">
        <v>6465.53</v>
      </c>
      <c r="J81" s="23"/>
      <c r="K81" s="18">
        <f t="shared" si="1"/>
        <v>-4.1379310332558816E-3</v>
      </c>
    </row>
    <row r="82" spans="1:11">
      <c r="A82" s="3" t="s">
        <v>1077</v>
      </c>
      <c r="B82" s="4">
        <v>13511</v>
      </c>
      <c r="C82" s="5">
        <v>1080.4224137931035</v>
      </c>
      <c r="D82" s="23"/>
      <c r="E82" s="32" t="s">
        <v>504</v>
      </c>
      <c r="F82" s="42">
        <v>42744</v>
      </c>
      <c r="G82" s="32" t="s">
        <v>505</v>
      </c>
      <c r="H82" s="32" t="s">
        <v>506</v>
      </c>
      <c r="I82" s="28">
        <v>1080.42</v>
      </c>
      <c r="J82" s="23"/>
      <c r="K82" s="18">
        <f t="shared" si="1"/>
        <v>2.4137931034147186E-3</v>
      </c>
    </row>
    <row r="83" spans="1:11">
      <c r="A83" s="3" t="s">
        <v>1077</v>
      </c>
      <c r="B83" s="4">
        <v>13512</v>
      </c>
      <c r="C83" s="5">
        <v>850.9224137931036</v>
      </c>
      <c r="D83" s="23"/>
      <c r="E83" s="32" t="s">
        <v>507</v>
      </c>
      <c r="F83" s="42">
        <v>42744</v>
      </c>
      <c r="G83" s="32" t="s">
        <v>508</v>
      </c>
      <c r="H83" s="32" t="s">
        <v>509</v>
      </c>
      <c r="I83" s="28">
        <v>850.92</v>
      </c>
      <c r="J83" s="23"/>
      <c r="K83" s="18">
        <f t="shared" si="1"/>
        <v>2.4137931036420923E-3</v>
      </c>
    </row>
    <row r="84" spans="1:11">
      <c r="A84" s="3" t="s">
        <v>1077</v>
      </c>
      <c r="B84" s="4">
        <v>13513</v>
      </c>
      <c r="C84" s="5">
        <v>384.45689655172418</v>
      </c>
      <c r="D84" s="23"/>
      <c r="E84" s="32" t="s">
        <v>510</v>
      </c>
      <c r="F84" s="42">
        <v>42744</v>
      </c>
      <c r="G84" s="32" t="s">
        <v>511</v>
      </c>
      <c r="H84" s="32" t="s">
        <v>512</v>
      </c>
      <c r="I84" s="28">
        <v>384.46</v>
      </c>
      <c r="J84" s="23"/>
      <c r="K84" s="18">
        <f t="shared" si="1"/>
        <v>-3.1034482757945625E-3</v>
      </c>
    </row>
    <row r="85" spans="1:11">
      <c r="A85" s="3" t="s">
        <v>1077</v>
      </c>
      <c r="B85" s="4">
        <v>13514</v>
      </c>
      <c r="C85" s="5">
        <v>1767.2413793103449</v>
      </c>
      <c r="D85" s="23"/>
      <c r="E85" s="32" t="s">
        <v>513</v>
      </c>
      <c r="F85" s="42">
        <v>42744</v>
      </c>
      <c r="G85" s="32" t="s">
        <v>514</v>
      </c>
      <c r="H85" s="32" t="s">
        <v>515</v>
      </c>
      <c r="I85" s="28">
        <v>1767.24</v>
      </c>
      <c r="J85" s="23"/>
      <c r="K85" s="18">
        <f t="shared" si="1"/>
        <v>1.3793103448733746E-3</v>
      </c>
    </row>
    <row r="86" spans="1:11">
      <c r="A86" s="3" t="s">
        <v>1077</v>
      </c>
      <c r="B86" s="4">
        <v>13515</v>
      </c>
      <c r="C86" s="5">
        <v>2947.4137931034484</v>
      </c>
      <c r="D86" s="23"/>
      <c r="E86" s="32" t="s">
        <v>516</v>
      </c>
      <c r="F86" s="42">
        <v>42744</v>
      </c>
      <c r="G86" s="32" t="s">
        <v>517</v>
      </c>
      <c r="H86" s="32" t="s">
        <v>518</v>
      </c>
      <c r="I86" s="28">
        <v>2947.41</v>
      </c>
      <c r="J86" s="23"/>
      <c r="K86" s="18">
        <f t="shared" si="1"/>
        <v>3.7931034485154669E-3</v>
      </c>
    </row>
    <row r="87" spans="1:11">
      <c r="A87" s="3" t="s">
        <v>1077</v>
      </c>
      <c r="B87" s="4">
        <v>13516</v>
      </c>
      <c r="C87" s="5">
        <v>578.80172413793105</v>
      </c>
      <c r="D87" s="23"/>
      <c r="E87" s="32" t="s">
        <v>519</v>
      </c>
      <c r="F87" s="42">
        <v>42745</v>
      </c>
      <c r="G87" s="32" t="s">
        <v>520</v>
      </c>
      <c r="H87" s="32" t="s">
        <v>521</v>
      </c>
      <c r="I87" s="28">
        <v>578.79999999999995</v>
      </c>
      <c r="J87" s="23"/>
      <c r="K87" s="18">
        <f t="shared" si="1"/>
        <v>1.7241379310917182E-3</v>
      </c>
    </row>
    <row r="88" spans="1:11">
      <c r="A88" s="3" t="s">
        <v>1077</v>
      </c>
      <c r="B88" s="4">
        <v>13517</v>
      </c>
      <c r="C88" s="5">
        <v>1962.2413793103449</v>
      </c>
      <c r="D88" s="23"/>
      <c r="E88" s="32" t="s">
        <v>522</v>
      </c>
      <c r="F88" s="42">
        <v>42745</v>
      </c>
      <c r="G88" s="32" t="s">
        <v>523</v>
      </c>
      <c r="H88" s="32" t="s">
        <v>524</v>
      </c>
      <c r="I88" s="28">
        <v>1962.24</v>
      </c>
      <c r="J88" s="23"/>
      <c r="K88" s="18">
        <f t="shared" si="1"/>
        <v>1.3793103448733746E-3</v>
      </c>
    </row>
    <row r="89" spans="1:11">
      <c r="A89" s="3" t="s">
        <v>1077</v>
      </c>
      <c r="B89" s="4">
        <v>13518</v>
      </c>
      <c r="C89" s="5">
        <v>1173.6465517241381</v>
      </c>
      <c r="D89" s="23"/>
      <c r="E89" s="32" t="s">
        <v>525</v>
      </c>
      <c r="F89" s="42">
        <v>42745</v>
      </c>
      <c r="G89" s="32" t="s">
        <v>526</v>
      </c>
      <c r="H89" s="32" t="s">
        <v>527</v>
      </c>
      <c r="I89" s="28">
        <v>1173.6500000000001</v>
      </c>
      <c r="J89" s="23"/>
      <c r="K89" s="18">
        <f t="shared" si="1"/>
        <v>-3.4482758619560627E-3</v>
      </c>
    </row>
    <row r="90" spans="1:11">
      <c r="A90" s="3" t="s">
        <v>1077</v>
      </c>
      <c r="B90" s="4">
        <v>13519</v>
      </c>
      <c r="C90" s="5">
        <v>980.29310344827604</v>
      </c>
      <c r="D90" s="23"/>
      <c r="E90" s="32" t="s">
        <v>528</v>
      </c>
      <c r="F90" s="42">
        <v>42745</v>
      </c>
      <c r="G90" s="32" t="s">
        <v>529</v>
      </c>
      <c r="H90" s="32" t="s">
        <v>530</v>
      </c>
      <c r="I90" s="28">
        <v>980.29</v>
      </c>
      <c r="J90" s="23"/>
      <c r="K90" s="18">
        <f t="shared" si="1"/>
        <v>3.1034482760787796E-3</v>
      </c>
    </row>
    <row r="91" spans="1:11">
      <c r="A91" s="3" t="s">
        <v>1077</v>
      </c>
      <c r="B91" s="4">
        <v>13520</v>
      </c>
      <c r="C91" s="5">
        <v>527.54310344827593</v>
      </c>
      <c r="D91" s="23"/>
      <c r="E91" s="32" t="s">
        <v>531</v>
      </c>
      <c r="F91" s="42">
        <v>42745</v>
      </c>
      <c r="G91" s="32" t="s">
        <v>532</v>
      </c>
      <c r="H91" s="32" t="s">
        <v>447</v>
      </c>
      <c r="I91" s="28">
        <v>527.54</v>
      </c>
      <c r="J91" s="23"/>
      <c r="K91" s="18">
        <f t="shared" si="1"/>
        <v>3.1034482759650928E-3</v>
      </c>
    </row>
    <row r="92" spans="1:11">
      <c r="A92" s="3" t="s">
        <v>1077</v>
      </c>
      <c r="B92" s="4">
        <v>13521</v>
      </c>
      <c r="C92" s="5">
        <v>1100.4137931034484</v>
      </c>
      <c r="D92" s="23"/>
      <c r="E92" s="32" t="s">
        <v>533</v>
      </c>
      <c r="F92" s="42">
        <v>42745</v>
      </c>
      <c r="G92" s="32" t="s">
        <v>534</v>
      </c>
      <c r="H92" s="32" t="s">
        <v>405</v>
      </c>
      <c r="I92" s="28">
        <v>1100.4100000000001</v>
      </c>
      <c r="J92" s="23"/>
      <c r="K92" s="18">
        <f t="shared" si="1"/>
        <v>3.7931034482880932E-3</v>
      </c>
    </row>
    <row r="93" spans="1:11">
      <c r="A93" s="3" t="s">
        <v>1077</v>
      </c>
      <c r="B93" s="4">
        <v>13522</v>
      </c>
      <c r="C93" s="5">
        <v>1962.2413793103449</v>
      </c>
      <c r="D93" s="23"/>
      <c r="E93" s="32" t="s">
        <v>535</v>
      </c>
      <c r="F93" s="42">
        <v>42745</v>
      </c>
      <c r="G93" s="32" t="s">
        <v>536</v>
      </c>
      <c r="H93" s="32" t="s">
        <v>524</v>
      </c>
      <c r="I93" s="28">
        <v>1962.24</v>
      </c>
      <c r="J93" s="23"/>
      <c r="K93" s="18">
        <f t="shared" si="1"/>
        <v>1.3793103448733746E-3</v>
      </c>
    </row>
    <row r="94" spans="1:11">
      <c r="A94" s="3" t="s">
        <v>1077</v>
      </c>
      <c r="B94" s="4">
        <v>13523</v>
      </c>
      <c r="C94" s="5">
        <v>658.85344827586209</v>
      </c>
      <c r="D94" s="23"/>
      <c r="E94" s="32" t="s">
        <v>537</v>
      </c>
      <c r="F94" s="42">
        <v>42745</v>
      </c>
      <c r="G94" s="32" t="s">
        <v>538</v>
      </c>
      <c r="H94" s="32" t="s">
        <v>539</v>
      </c>
      <c r="I94" s="28">
        <v>658.85</v>
      </c>
      <c r="J94" s="23"/>
      <c r="K94" s="18">
        <f t="shared" si="1"/>
        <v>3.4482758620697496E-3</v>
      </c>
    </row>
    <row r="95" spans="1:11">
      <c r="A95" s="3" t="s">
        <v>1077</v>
      </c>
      <c r="B95" s="4">
        <v>13524</v>
      </c>
      <c r="C95" s="5">
        <v>462</v>
      </c>
      <c r="D95" s="23"/>
      <c r="E95" s="32" t="s">
        <v>540</v>
      </c>
      <c r="F95" s="42">
        <v>42745</v>
      </c>
      <c r="G95" s="32" t="s">
        <v>541</v>
      </c>
      <c r="H95" s="32" t="s">
        <v>492</v>
      </c>
      <c r="I95" s="28">
        <v>462</v>
      </c>
      <c r="J95" s="23"/>
      <c r="K95" s="18">
        <f t="shared" si="1"/>
        <v>0</v>
      </c>
    </row>
    <row r="96" spans="1:11">
      <c r="A96" s="3" t="s">
        <v>1077</v>
      </c>
      <c r="B96" s="4">
        <v>13525</v>
      </c>
      <c r="C96" s="5">
        <v>1962.2413793103449</v>
      </c>
      <c r="D96" s="23"/>
      <c r="E96" s="32" t="s">
        <v>542</v>
      </c>
      <c r="F96" s="42">
        <v>42745</v>
      </c>
      <c r="G96" s="32" t="s">
        <v>543</v>
      </c>
      <c r="H96" s="32" t="s">
        <v>524</v>
      </c>
      <c r="I96" s="28">
        <v>1962.24</v>
      </c>
      <c r="J96" s="23"/>
      <c r="K96" s="18">
        <f t="shared" si="1"/>
        <v>1.3793103448733746E-3</v>
      </c>
    </row>
    <row r="97" spans="1:11">
      <c r="A97" s="3" t="s">
        <v>1077</v>
      </c>
      <c r="B97" s="4">
        <v>13526</v>
      </c>
      <c r="C97" s="5">
        <v>69.000000000000014</v>
      </c>
      <c r="D97" s="23"/>
      <c r="E97" s="32" t="s">
        <v>544</v>
      </c>
      <c r="F97" s="42">
        <v>42746</v>
      </c>
      <c r="G97" s="32" t="s">
        <v>545</v>
      </c>
      <c r="H97" s="32" t="s">
        <v>318</v>
      </c>
      <c r="I97" s="28">
        <v>69</v>
      </c>
      <c r="J97" s="23"/>
      <c r="K97" s="18">
        <f t="shared" si="1"/>
        <v>0</v>
      </c>
    </row>
    <row r="98" spans="1:11">
      <c r="A98" s="3" t="s">
        <v>1077</v>
      </c>
      <c r="B98" s="4">
        <v>13527</v>
      </c>
      <c r="C98" s="5">
        <v>1275.8189655172414</v>
      </c>
      <c r="D98" s="23"/>
      <c r="E98" s="32" t="s">
        <v>546</v>
      </c>
      <c r="F98" s="42">
        <v>42746</v>
      </c>
      <c r="G98" s="32" t="s">
        <v>547</v>
      </c>
      <c r="H98" s="32" t="s">
        <v>548</v>
      </c>
      <c r="I98" s="28">
        <v>1275.82</v>
      </c>
      <c r="J98" s="23"/>
      <c r="K98" s="18">
        <f t="shared" si="1"/>
        <v>-1.0344827585413441E-3</v>
      </c>
    </row>
    <row r="99" spans="1:11">
      <c r="A99" s="3" t="s">
        <v>1077</v>
      </c>
      <c r="B99" s="4">
        <v>13528</v>
      </c>
      <c r="C99" s="5">
        <v>478.82758620689663</v>
      </c>
      <c r="D99" s="23"/>
      <c r="E99" s="32" t="s">
        <v>549</v>
      </c>
      <c r="F99" s="42">
        <v>42746</v>
      </c>
      <c r="G99" s="32" t="s">
        <v>550</v>
      </c>
      <c r="H99" s="32" t="s">
        <v>551</v>
      </c>
      <c r="I99" s="28">
        <v>478.83</v>
      </c>
      <c r="J99" s="23"/>
      <c r="K99" s="18">
        <f t="shared" si="1"/>
        <v>-2.4137931033578752E-3</v>
      </c>
    </row>
    <row r="100" spans="1:11">
      <c r="A100" s="3" t="s">
        <v>1077</v>
      </c>
      <c r="B100" s="4">
        <v>13529</v>
      </c>
      <c r="C100" s="5">
        <v>572.38793103448279</v>
      </c>
      <c r="D100" s="23"/>
      <c r="E100" s="32" t="s">
        <v>552</v>
      </c>
      <c r="F100" s="42">
        <v>42746</v>
      </c>
      <c r="G100" s="32" t="s">
        <v>553</v>
      </c>
      <c r="H100" s="32" t="s">
        <v>554</v>
      </c>
      <c r="I100" s="28">
        <v>572.39</v>
      </c>
      <c r="J100" s="23"/>
      <c r="K100" s="18">
        <f t="shared" si="1"/>
        <v>-2.068965517196375E-3</v>
      </c>
    </row>
    <row r="101" spans="1:11">
      <c r="A101" s="3" t="s">
        <v>1077</v>
      </c>
      <c r="B101" s="4">
        <v>13530</v>
      </c>
      <c r="C101" s="5">
        <v>701.08620689655174</v>
      </c>
      <c r="D101" s="23"/>
      <c r="E101" s="32" t="s">
        <v>555</v>
      </c>
      <c r="F101" s="42">
        <v>42746</v>
      </c>
      <c r="G101" s="32" t="s">
        <v>556</v>
      </c>
      <c r="H101" s="32" t="s">
        <v>509</v>
      </c>
      <c r="I101" s="28">
        <v>701.09</v>
      </c>
      <c r="J101" s="23"/>
      <c r="K101" s="18">
        <f t="shared" si="1"/>
        <v>-3.7931034482880932E-3</v>
      </c>
    </row>
    <row r="102" spans="1:11">
      <c r="A102" s="3" t="s">
        <v>1077</v>
      </c>
      <c r="B102" s="4">
        <v>13531</v>
      </c>
      <c r="C102" s="5">
        <v>380.32758620689657</v>
      </c>
      <c r="D102" s="23"/>
      <c r="E102" s="32" t="s">
        <v>557</v>
      </c>
      <c r="F102" s="42">
        <v>42746</v>
      </c>
      <c r="G102" s="32" t="s">
        <v>558</v>
      </c>
      <c r="H102" s="32" t="s">
        <v>559</v>
      </c>
      <c r="I102" s="28">
        <v>380.33</v>
      </c>
      <c r="J102" s="23"/>
      <c r="K102" s="18">
        <f t="shared" si="1"/>
        <v>-2.4137931034147186E-3</v>
      </c>
    </row>
    <row r="103" spans="1:11">
      <c r="A103" s="3" t="s">
        <v>1077</v>
      </c>
      <c r="B103" s="4">
        <v>13532</v>
      </c>
      <c r="C103" s="5">
        <v>342.31896551724139</v>
      </c>
      <c r="D103" s="23"/>
      <c r="E103" s="32" t="s">
        <v>560</v>
      </c>
      <c r="F103" s="42">
        <v>42747</v>
      </c>
      <c r="G103" s="32" t="s">
        <v>561</v>
      </c>
      <c r="H103" s="32" t="s">
        <v>562</v>
      </c>
      <c r="I103" s="28">
        <v>342.32</v>
      </c>
      <c r="J103" s="23"/>
      <c r="K103" s="18">
        <f t="shared" si="1"/>
        <v>-1.0344827585981875E-3</v>
      </c>
    </row>
    <row r="104" spans="1:11">
      <c r="A104" s="3" t="s">
        <v>1077</v>
      </c>
      <c r="B104" s="4">
        <v>13533</v>
      </c>
      <c r="C104" s="5">
        <v>218.45689655172416</v>
      </c>
      <c r="D104" s="23"/>
      <c r="E104" s="32" t="s">
        <v>563</v>
      </c>
      <c r="F104" s="42">
        <v>42747</v>
      </c>
      <c r="G104" s="32" t="s">
        <v>564</v>
      </c>
      <c r="H104" s="32" t="s">
        <v>565</v>
      </c>
      <c r="I104" s="28">
        <v>218.46</v>
      </c>
      <c r="J104" s="23"/>
      <c r="K104" s="18">
        <f t="shared" si="1"/>
        <v>-3.1034482758514059E-3</v>
      </c>
    </row>
    <row r="105" spans="1:11">
      <c r="A105" s="3" t="s">
        <v>1077</v>
      </c>
      <c r="B105" s="4">
        <v>13534</v>
      </c>
      <c r="C105" s="5">
        <v>1209.9482758620691</v>
      </c>
      <c r="D105" s="23"/>
      <c r="E105" s="32" t="s">
        <v>566</v>
      </c>
      <c r="F105" s="42">
        <v>42747</v>
      </c>
      <c r="G105" s="32" t="s">
        <v>567</v>
      </c>
      <c r="H105" s="32" t="s">
        <v>450</v>
      </c>
      <c r="I105" s="28">
        <v>1209.95</v>
      </c>
      <c r="J105" s="23"/>
      <c r="K105" s="18">
        <f t="shared" si="1"/>
        <v>-1.7241379309780314E-3</v>
      </c>
    </row>
    <row r="106" spans="1:11">
      <c r="A106" s="3" t="s">
        <v>1077</v>
      </c>
      <c r="B106" s="4">
        <v>13535</v>
      </c>
      <c r="C106" s="5">
        <v>898.55172413793105</v>
      </c>
      <c r="D106" s="23"/>
      <c r="E106" s="32" t="s">
        <v>568</v>
      </c>
      <c r="F106" s="42">
        <v>42747</v>
      </c>
      <c r="G106" s="32" t="s">
        <v>569</v>
      </c>
      <c r="H106" s="32" t="s">
        <v>570</v>
      </c>
      <c r="I106" s="28">
        <v>898.55</v>
      </c>
      <c r="J106" s="23"/>
      <c r="K106" s="18">
        <f t="shared" si="1"/>
        <v>1.7241379310917182E-3</v>
      </c>
    </row>
    <row r="107" spans="1:11">
      <c r="A107" s="3" t="s">
        <v>1077</v>
      </c>
      <c r="B107" s="4">
        <v>13536</v>
      </c>
      <c r="C107" s="5">
        <v>64.681034482758619</v>
      </c>
      <c r="D107" s="23"/>
      <c r="E107" s="32" t="s">
        <v>571</v>
      </c>
      <c r="F107" s="42">
        <v>42747</v>
      </c>
      <c r="G107" s="32" t="s">
        <v>572</v>
      </c>
      <c r="H107" s="32" t="s">
        <v>573</v>
      </c>
      <c r="I107" s="28">
        <v>64.680000000000007</v>
      </c>
      <c r="J107" s="23"/>
      <c r="K107" s="18">
        <f t="shared" si="1"/>
        <v>1.0344827586123984E-3</v>
      </c>
    </row>
    <row r="108" spans="1:11">
      <c r="A108" s="3" t="s">
        <v>1077</v>
      </c>
      <c r="B108" s="4">
        <v>13537</v>
      </c>
      <c r="C108" s="5">
        <v>6459.1034482758632</v>
      </c>
      <c r="D108" s="23"/>
      <c r="E108" s="32" t="s">
        <v>574</v>
      </c>
      <c r="F108" s="42">
        <v>42747</v>
      </c>
      <c r="G108" s="32" t="s">
        <v>575</v>
      </c>
      <c r="H108" s="32" t="s">
        <v>576</v>
      </c>
      <c r="I108" s="28">
        <v>6459.1</v>
      </c>
      <c r="J108" s="23"/>
      <c r="K108" s="18">
        <f t="shared" si="1"/>
        <v>3.4482758628655574E-3</v>
      </c>
    </row>
    <row r="109" spans="1:11">
      <c r="A109" s="3" t="s">
        <v>1077</v>
      </c>
      <c r="B109" s="4">
        <v>13538</v>
      </c>
      <c r="C109" s="5">
        <v>1499.1896551724139</v>
      </c>
      <c r="D109" s="23"/>
      <c r="E109" s="32" t="s">
        <v>577</v>
      </c>
      <c r="F109" s="42">
        <v>42747</v>
      </c>
      <c r="G109" s="32" t="s">
        <v>578</v>
      </c>
      <c r="H109" s="32" t="s">
        <v>579</v>
      </c>
      <c r="I109" s="28">
        <v>1499.19</v>
      </c>
      <c r="J109" s="23"/>
      <c r="K109" s="18">
        <f t="shared" si="1"/>
        <v>-3.448275861046568E-4</v>
      </c>
    </row>
    <row r="110" spans="1:11">
      <c r="A110" s="3" t="s">
        <v>1077</v>
      </c>
      <c r="B110" s="4">
        <v>13539</v>
      </c>
      <c r="C110" s="5">
        <v>945.77586206896547</v>
      </c>
      <c r="D110" s="23"/>
      <c r="E110" s="32" t="s">
        <v>580</v>
      </c>
      <c r="F110" s="42">
        <v>42747</v>
      </c>
      <c r="G110" s="32" t="s">
        <v>581</v>
      </c>
      <c r="H110" s="32" t="s">
        <v>582</v>
      </c>
      <c r="I110" s="28">
        <v>945.78</v>
      </c>
      <c r="J110" s="23"/>
      <c r="K110" s="18">
        <f t="shared" si="1"/>
        <v>-4.1379310345064368E-3</v>
      </c>
    </row>
    <row r="111" spans="1:11">
      <c r="A111" s="3" t="s">
        <v>1077</v>
      </c>
      <c r="B111" s="4">
        <v>13540</v>
      </c>
      <c r="C111" s="5">
        <v>8036.1637931034493</v>
      </c>
      <c r="D111" s="23"/>
      <c r="E111" s="32" t="s">
        <v>583</v>
      </c>
      <c r="F111" s="42">
        <v>42747</v>
      </c>
      <c r="G111" s="32" t="s">
        <v>584</v>
      </c>
      <c r="H111" s="32" t="s">
        <v>585</v>
      </c>
      <c r="I111" s="28">
        <v>8036.16</v>
      </c>
      <c r="J111" s="23"/>
      <c r="K111" s="18">
        <f t="shared" si="1"/>
        <v>3.7931034494249616E-3</v>
      </c>
    </row>
    <row r="112" spans="1:11">
      <c r="A112" s="3" t="s">
        <v>1077</v>
      </c>
      <c r="B112" s="4">
        <v>13541</v>
      </c>
      <c r="C112" s="5">
        <v>3221.3017241379312</v>
      </c>
      <c r="D112" s="23"/>
      <c r="E112" s="32" t="s">
        <v>586</v>
      </c>
      <c r="F112" s="42">
        <v>42747</v>
      </c>
      <c r="G112" s="32" t="s">
        <v>587</v>
      </c>
      <c r="H112" s="32" t="s">
        <v>588</v>
      </c>
      <c r="I112" s="28">
        <v>3221.3</v>
      </c>
      <c r="J112" s="23"/>
      <c r="K112" s="18">
        <f t="shared" si="1"/>
        <v>1.7241379309780314E-3</v>
      </c>
    </row>
    <row r="113" spans="1:11">
      <c r="A113" s="3" t="s">
        <v>1077</v>
      </c>
      <c r="B113" s="4">
        <v>13542</v>
      </c>
      <c r="C113" s="5">
        <v>184.80172413793105</v>
      </c>
      <c r="D113" s="23"/>
      <c r="E113" s="32" t="s">
        <v>589</v>
      </c>
      <c r="F113" s="42">
        <v>42747</v>
      </c>
      <c r="G113" s="32" t="s">
        <v>590</v>
      </c>
      <c r="H113" s="32" t="s">
        <v>591</v>
      </c>
      <c r="I113" s="28">
        <v>184.8</v>
      </c>
      <c r="J113" s="23"/>
      <c r="K113" s="18">
        <f t="shared" si="1"/>
        <v>1.7241379310348748E-3</v>
      </c>
    </row>
    <row r="114" spans="1:11">
      <c r="A114" s="3" t="s">
        <v>1077</v>
      </c>
      <c r="B114" s="4">
        <v>13543</v>
      </c>
      <c r="C114" s="5">
        <v>15.353448275862069</v>
      </c>
      <c r="D114" s="23"/>
      <c r="E114" s="32" t="s">
        <v>592</v>
      </c>
      <c r="F114" s="42">
        <v>42747</v>
      </c>
      <c r="G114" s="32" t="s">
        <v>593</v>
      </c>
      <c r="H114" s="32" t="s">
        <v>594</v>
      </c>
      <c r="I114" s="28">
        <v>15.35</v>
      </c>
      <c r="J114" s="23"/>
      <c r="K114" s="18">
        <f t="shared" si="1"/>
        <v>3.4482758620697496E-3</v>
      </c>
    </row>
    <row r="115" spans="1:11">
      <c r="A115" s="3" t="s">
        <v>1077</v>
      </c>
      <c r="B115" s="4">
        <v>13544</v>
      </c>
      <c r="C115" s="5">
        <v>6633.120689655173</v>
      </c>
      <c r="D115" s="23"/>
      <c r="E115" s="32" t="s">
        <v>595</v>
      </c>
      <c r="F115" s="42">
        <v>42747</v>
      </c>
      <c r="G115" s="32" t="s">
        <v>596</v>
      </c>
      <c r="H115" s="32" t="s">
        <v>597</v>
      </c>
      <c r="I115" s="28">
        <v>6633.12</v>
      </c>
      <c r="J115" s="23"/>
      <c r="K115" s="18">
        <f t="shared" si="1"/>
        <v>6.8965517311880831E-4</v>
      </c>
    </row>
    <row r="116" spans="1:11">
      <c r="A116" s="3" t="s">
        <v>1077</v>
      </c>
      <c r="B116" s="4">
        <v>13545</v>
      </c>
      <c r="C116" s="5">
        <v>65.577586206896555</v>
      </c>
      <c r="D116" s="23"/>
      <c r="E116" s="32" t="s">
        <v>598</v>
      </c>
      <c r="F116" s="42">
        <v>42748</v>
      </c>
      <c r="G116" s="32" t="s">
        <v>599</v>
      </c>
      <c r="H116" s="32" t="s">
        <v>600</v>
      </c>
      <c r="I116" s="28">
        <v>65.58</v>
      </c>
      <c r="J116" s="23"/>
      <c r="K116" s="18">
        <f t="shared" si="1"/>
        <v>-2.4137931034431404E-3</v>
      </c>
    </row>
    <row r="117" spans="1:11">
      <c r="A117" s="3" t="s">
        <v>1077</v>
      </c>
      <c r="B117" s="4">
        <v>13546</v>
      </c>
      <c r="C117" s="5">
        <v>68.482758620689651</v>
      </c>
      <c r="D117" s="23"/>
      <c r="E117" s="32" t="s">
        <v>601</v>
      </c>
      <c r="F117" s="42">
        <v>42748</v>
      </c>
      <c r="G117" s="32" t="s">
        <v>602</v>
      </c>
      <c r="H117" s="32" t="s">
        <v>603</v>
      </c>
      <c r="I117" s="28">
        <v>68.48</v>
      </c>
      <c r="J117" s="23"/>
      <c r="K117" s="18">
        <f t="shared" si="1"/>
        <v>2.7586206896472731E-3</v>
      </c>
    </row>
    <row r="118" spans="1:11">
      <c r="A118" s="3" t="s">
        <v>1077</v>
      </c>
      <c r="B118" s="4">
        <v>13547</v>
      </c>
      <c r="C118" s="5">
        <v>2331.1206896551726</v>
      </c>
      <c r="D118" s="23"/>
      <c r="E118" s="32" t="s">
        <v>604</v>
      </c>
      <c r="F118" s="42">
        <v>42748</v>
      </c>
      <c r="G118" s="32" t="s">
        <v>605</v>
      </c>
      <c r="H118" s="32" t="s">
        <v>399</v>
      </c>
      <c r="I118" s="28">
        <v>2331.12</v>
      </c>
      <c r="J118" s="23"/>
      <c r="K118" s="18">
        <f t="shared" si="1"/>
        <v>6.8965517266406096E-4</v>
      </c>
    </row>
    <row r="119" spans="1:11">
      <c r="A119" s="3" t="s">
        <v>1077</v>
      </c>
      <c r="B119" s="4">
        <v>13548</v>
      </c>
      <c r="C119" s="5">
        <v>907.97413793103453</v>
      </c>
      <c r="D119" s="23"/>
      <c r="E119" s="32" t="s">
        <v>606</v>
      </c>
      <c r="F119" s="42">
        <v>42748</v>
      </c>
      <c r="G119" s="32" t="s">
        <v>607</v>
      </c>
      <c r="H119" s="32" t="s">
        <v>608</v>
      </c>
      <c r="I119" s="28">
        <v>907.97</v>
      </c>
      <c r="J119" s="23"/>
      <c r="K119" s="18">
        <f t="shared" si="1"/>
        <v>4.1379310345064368E-3</v>
      </c>
    </row>
    <row r="120" spans="1:11">
      <c r="A120" s="3" t="s">
        <v>1077</v>
      </c>
      <c r="B120" s="4">
        <v>13549</v>
      </c>
      <c r="C120" s="5">
        <v>1338.25</v>
      </c>
      <c r="D120" s="23"/>
      <c r="E120" s="32" t="s">
        <v>609</v>
      </c>
      <c r="F120" s="42">
        <v>42748</v>
      </c>
      <c r="G120" s="32" t="s">
        <v>610</v>
      </c>
      <c r="H120" s="32" t="s">
        <v>611</v>
      </c>
      <c r="I120" s="28">
        <v>1338.25</v>
      </c>
      <c r="J120" s="23"/>
      <c r="K120" s="18">
        <f t="shared" si="1"/>
        <v>0</v>
      </c>
    </row>
    <row r="121" spans="1:11">
      <c r="A121" s="3" t="s">
        <v>1077</v>
      </c>
      <c r="B121" s="4">
        <v>13550</v>
      </c>
      <c r="C121" s="5">
        <v>461.33620689655174</v>
      </c>
      <c r="D121" s="23"/>
      <c r="E121" s="32" t="s">
        <v>612</v>
      </c>
      <c r="F121" s="42">
        <v>42749</v>
      </c>
      <c r="G121" s="32" t="s">
        <v>613</v>
      </c>
      <c r="H121" s="32" t="s">
        <v>591</v>
      </c>
      <c r="I121" s="28">
        <v>461.34</v>
      </c>
      <c r="J121" s="23"/>
      <c r="K121" s="18">
        <f t="shared" si="1"/>
        <v>-3.7931034482312498E-3</v>
      </c>
    </row>
    <row r="122" spans="1:11">
      <c r="A122" s="3" t="s">
        <v>1077</v>
      </c>
      <c r="B122" s="4">
        <v>13551</v>
      </c>
      <c r="C122" s="5">
        <v>754.50862068965523</v>
      </c>
      <c r="D122" s="23"/>
      <c r="E122" s="32" t="s">
        <v>614</v>
      </c>
      <c r="F122" s="42">
        <v>42749</v>
      </c>
      <c r="G122" s="32" t="s">
        <v>615</v>
      </c>
      <c r="H122" s="32" t="s">
        <v>616</v>
      </c>
      <c r="I122" s="28">
        <v>754.51</v>
      </c>
      <c r="J122" s="23"/>
      <c r="K122" s="18">
        <f t="shared" si="1"/>
        <v>-1.3793103447596877E-3</v>
      </c>
    </row>
    <row r="123" spans="1:11">
      <c r="A123" s="3" t="s">
        <v>1077</v>
      </c>
      <c r="B123" s="4">
        <v>13552</v>
      </c>
      <c r="C123" s="5">
        <v>196.74137931034485</v>
      </c>
      <c r="D123" s="23"/>
      <c r="E123" s="32" t="s">
        <v>617</v>
      </c>
      <c r="F123" s="42">
        <v>42749</v>
      </c>
      <c r="G123" s="32" t="s">
        <v>618</v>
      </c>
      <c r="H123" s="32" t="s">
        <v>619</v>
      </c>
      <c r="I123" s="28">
        <v>196.74</v>
      </c>
      <c r="J123" s="23"/>
      <c r="K123" s="18">
        <f t="shared" si="1"/>
        <v>1.3793103448449529E-3</v>
      </c>
    </row>
    <row r="124" spans="1:11">
      <c r="A124" s="3" t="s">
        <v>1077</v>
      </c>
      <c r="B124" s="4">
        <v>13553</v>
      </c>
      <c r="C124" s="5">
        <v>754.50862068965523</v>
      </c>
      <c r="D124" s="23"/>
      <c r="E124" s="32" t="s">
        <v>620</v>
      </c>
      <c r="F124" s="42">
        <v>42751</v>
      </c>
      <c r="G124" s="32" t="s">
        <v>621</v>
      </c>
      <c r="H124" s="32" t="s">
        <v>622</v>
      </c>
      <c r="I124" s="28">
        <v>754.51</v>
      </c>
      <c r="J124" s="23"/>
      <c r="K124" s="18">
        <f t="shared" si="1"/>
        <v>-1.3793103447596877E-3</v>
      </c>
    </row>
    <row r="125" spans="1:11">
      <c r="A125" s="3" t="s">
        <v>1077</v>
      </c>
      <c r="B125" s="4">
        <v>13554</v>
      </c>
      <c r="C125" s="5">
        <v>1767.2413793103449</v>
      </c>
      <c r="D125" s="23"/>
      <c r="E125" s="32" t="s">
        <v>623</v>
      </c>
      <c r="F125" s="42">
        <v>42751</v>
      </c>
      <c r="G125" s="32" t="s">
        <v>624</v>
      </c>
      <c r="H125" s="32" t="s">
        <v>625</v>
      </c>
      <c r="I125" s="28">
        <v>1767.24</v>
      </c>
      <c r="J125" s="23"/>
      <c r="K125" s="18">
        <f t="shared" si="1"/>
        <v>1.3793103448733746E-3</v>
      </c>
    </row>
    <row r="126" spans="1:11">
      <c r="A126" s="3" t="s">
        <v>1077</v>
      </c>
      <c r="B126" s="4">
        <v>13555</v>
      </c>
      <c r="C126" s="5">
        <v>410.18965517241384</v>
      </c>
      <c r="D126" s="23"/>
      <c r="E126" s="32" t="s">
        <v>626</v>
      </c>
      <c r="F126" s="42">
        <v>42751</v>
      </c>
      <c r="G126" s="32" t="s">
        <v>627</v>
      </c>
      <c r="H126" s="32" t="s">
        <v>628</v>
      </c>
      <c r="I126" s="28">
        <v>410.19</v>
      </c>
      <c r="J126" s="23"/>
      <c r="K126" s="18">
        <f t="shared" si="1"/>
        <v>-3.4482758616150022E-4</v>
      </c>
    </row>
    <row r="127" spans="1:11">
      <c r="A127" s="3" t="s">
        <v>1077</v>
      </c>
      <c r="B127" s="4">
        <v>13556</v>
      </c>
      <c r="C127" s="5">
        <v>7576.8534482758623</v>
      </c>
      <c r="D127" s="23"/>
      <c r="E127" s="32" t="s">
        <v>629</v>
      </c>
      <c r="F127" s="42">
        <v>42751</v>
      </c>
      <c r="G127" s="32" t="s">
        <v>630</v>
      </c>
      <c r="H127" s="32" t="s">
        <v>631</v>
      </c>
      <c r="I127" s="28">
        <v>7576.85</v>
      </c>
      <c r="J127" s="23"/>
      <c r="K127" s="18">
        <f t="shared" si="1"/>
        <v>3.4482758619560627E-3</v>
      </c>
    </row>
    <row r="128" spans="1:11">
      <c r="A128" s="3" t="s">
        <v>1077</v>
      </c>
      <c r="B128" s="4">
        <v>13557</v>
      </c>
      <c r="C128" s="5">
        <v>718.12931034482756</v>
      </c>
      <c r="D128" s="23"/>
      <c r="E128" s="32" t="s">
        <v>632</v>
      </c>
      <c r="F128" s="42">
        <v>42751</v>
      </c>
      <c r="G128" s="32" t="s">
        <v>633</v>
      </c>
      <c r="H128" s="32" t="s">
        <v>634</v>
      </c>
      <c r="I128" s="28">
        <v>718.13</v>
      </c>
      <c r="J128" s="23"/>
      <c r="K128" s="18">
        <f t="shared" si="1"/>
        <v>-6.8965517243668728E-4</v>
      </c>
    </row>
    <row r="129" spans="1:11">
      <c r="A129" s="3" t="s">
        <v>1077</v>
      </c>
      <c r="B129" s="4">
        <v>13558</v>
      </c>
      <c r="C129" s="5">
        <v>396.37931034482762</v>
      </c>
      <c r="D129" s="23"/>
      <c r="E129" s="32" t="s">
        <v>635</v>
      </c>
      <c r="F129" s="42">
        <v>42752</v>
      </c>
      <c r="G129" s="32" t="s">
        <v>636</v>
      </c>
      <c r="H129" s="32" t="s">
        <v>637</v>
      </c>
      <c r="I129" s="28">
        <v>396.38</v>
      </c>
      <c r="J129" s="23"/>
      <c r="K129" s="18">
        <f t="shared" si="1"/>
        <v>-6.8965517237984386E-4</v>
      </c>
    </row>
    <row r="130" spans="1:11">
      <c r="A130" s="3" t="s">
        <v>1077</v>
      </c>
      <c r="B130" s="4">
        <v>13559</v>
      </c>
      <c r="C130" s="5">
        <v>668.38793103448279</v>
      </c>
      <c r="D130" s="23"/>
      <c r="E130" s="32" t="s">
        <v>638</v>
      </c>
      <c r="F130" s="42">
        <v>42752</v>
      </c>
      <c r="G130" s="32" t="s">
        <v>639</v>
      </c>
      <c r="H130" s="32" t="s">
        <v>640</v>
      </c>
      <c r="I130" s="28">
        <v>668.39</v>
      </c>
      <c r="J130" s="23"/>
      <c r="K130" s="18">
        <f t="shared" si="1"/>
        <v>-2.068965517196375E-3</v>
      </c>
    </row>
    <row r="131" spans="1:11">
      <c r="A131" s="3" t="s">
        <v>1077</v>
      </c>
      <c r="B131" s="4">
        <v>13560</v>
      </c>
      <c r="C131" s="5">
        <v>515.50862068965523</v>
      </c>
      <c r="D131" s="23"/>
      <c r="E131" s="32" t="s">
        <v>641</v>
      </c>
      <c r="F131" s="42">
        <v>42752</v>
      </c>
      <c r="G131" s="32" t="s">
        <v>642</v>
      </c>
      <c r="H131" s="32" t="s">
        <v>640</v>
      </c>
      <c r="I131" s="28">
        <v>515.51</v>
      </c>
      <c r="J131" s="23"/>
      <c r="K131" s="18">
        <f t="shared" si="1"/>
        <v>-1.3793103447596877E-3</v>
      </c>
    </row>
    <row r="132" spans="1:11">
      <c r="A132" s="3" t="s">
        <v>1077</v>
      </c>
      <c r="B132" s="4">
        <v>13561</v>
      </c>
      <c r="C132" s="5">
        <v>2758.6206896551726</v>
      </c>
      <c r="D132" s="23"/>
      <c r="E132" s="32" t="s">
        <v>643</v>
      </c>
      <c r="F132" s="42">
        <v>42752</v>
      </c>
      <c r="G132" s="32" t="s">
        <v>644</v>
      </c>
      <c r="H132" s="32" t="s">
        <v>645</v>
      </c>
      <c r="I132" s="28">
        <v>2758.62</v>
      </c>
      <c r="J132" s="23"/>
      <c r="K132" s="18">
        <f t="shared" si="1"/>
        <v>6.8965517266406096E-4</v>
      </c>
    </row>
    <row r="133" spans="1:11">
      <c r="A133" s="3" t="s">
        <v>1077</v>
      </c>
      <c r="B133" s="4">
        <v>13562</v>
      </c>
      <c r="C133" s="5">
        <v>133.81896551724137</v>
      </c>
      <c r="D133" s="23"/>
      <c r="E133" s="32" t="s">
        <v>646</v>
      </c>
      <c r="F133" s="42">
        <v>42752</v>
      </c>
      <c r="G133" s="32" t="s">
        <v>647</v>
      </c>
      <c r="H133" s="32" t="s">
        <v>648</v>
      </c>
      <c r="I133" s="28">
        <v>133.82</v>
      </c>
      <c r="J133" s="23"/>
      <c r="K133" s="18">
        <f t="shared" si="1"/>
        <v>-1.0344827586266092E-3</v>
      </c>
    </row>
    <row r="134" spans="1:11">
      <c r="A134" s="3" t="s">
        <v>1077</v>
      </c>
      <c r="B134" s="4">
        <v>13563</v>
      </c>
      <c r="C134" s="5">
        <v>907.97413793103453</v>
      </c>
      <c r="D134" s="23"/>
      <c r="E134" s="32" t="s">
        <v>649</v>
      </c>
      <c r="F134" s="42">
        <v>42752</v>
      </c>
      <c r="G134" s="32" t="s">
        <v>650</v>
      </c>
      <c r="H134" s="32" t="s">
        <v>651</v>
      </c>
      <c r="I134" s="28">
        <v>907.97</v>
      </c>
      <c r="J134" s="23"/>
      <c r="K134" s="18">
        <f t="shared" si="1"/>
        <v>4.1379310345064368E-3</v>
      </c>
    </row>
    <row r="135" spans="1:11">
      <c r="A135" s="3" t="s">
        <v>1077</v>
      </c>
      <c r="B135" s="4">
        <v>13564</v>
      </c>
      <c r="C135" s="5">
        <v>1959.8706896551723</v>
      </c>
      <c r="D135" s="23"/>
      <c r="E135" s="32" t="s">
        <v>652</v>
      </c>
      <c r="F135" s="42">
        <v>42752</v>
      </c>
      <c r="G135" s="32" t="s">
        <v>653</v>
      </c>
      <c r="H135" s="32" t="s">
        <v>654</v>
      </c>
      <c r="I135" s="28">
        <v>1959.87</v>
      </c>
      <c r="J135" s="23"/>
      <c r="K135" s="18">
        <f t="shared" si="1"/>
        <v>6.8965517243668728E-4</v>
      </c>
    </row>
    <row r="136" spans="1:11">
      <c r="A136" s="3" t="s">
        <v>1077</v>
      </c>
      <c r="B136" s="4">
        <v>13565</v>
      </c>
      <c r="C136" s="5">
        <v>144.20689655172416</v>
      </c>
      <c r="D136" s="23"/>
      <c r="E136" s="32" t="s">
        <v>655</v>
      </c>
      <c r="F136" s="42">
        <v>42752</v>
      </c>
      <c r="G136" s="32" t="s">
        <v>656</v>
      </c>
      <c r="H136" s="32" t="s">
        <v>657</v>
      </c>
      <c r="I136" s="28">
        <v>144.21</v>
      </c>
      <c r="J136" s="23"/>
      <c r="K136" s="18">
        <f t="shared" si="1"/>
        <v>-3.1034482758514059E-3</v>
      </c>
    </row>
    <row r="137" spans="1:11">
      <c r="A137" s="3" t="s">
        <v>1077</v>
      </c>
      <c r="B137" s="4">
        <v>13566</v>
      </c>
      <c r="C137" s="5">
        <v>1896.5517241379312</v>
      </c>
      <c r="D137" s="23"/>
      <c r="E137" s="32" t="s">
        <v>658</v>
      </c>
      <c r="F137" s="42">
        <v>42752</v>
      </c>
      <c r="G137" s="32" t="s">
        <v>659</v>
      </c>
      <c r="H137" s="32" t="s">
        <v>660</v>
      </c>
      <c r="I137" s="28">
        <v>1896.55</v>
      </c>
      <c r="J137" s="23"/>
      <c r="K137" s="18">
        <f t="shared" ref="K137:K200" si="2">+C137-I137</f>
        <v>1.724137931205405E-3</v>
      </c>
    </row>
    <row r="138" spans="1:11">
      <c r="A138" s="3" t="s">
        <v>1077</v>
      </c>
      <c r="B138" s="4">
        <v>13567</v>
      </c>
      <c r="C138" s="5">
        <v>1743.5603448275863</v>
      </c>
      <c r="D138" s="23"/>
      <c r="E138" s="32" t="s">
        <v>661</v>
      </c>
      <c r="F138" s="42">
        <v>42752</v>
      </c>
      <c r="G138" s="32" t="s">
        <v>662</v>
      </c>
      <c r="H138" s="32" t="s">
        <v>663</v>
      </c>
      <c r="I138" s="28">
        <v>1743.56</v>
      </c>
      <c r="J138" s="23"/>
      <c r="K138" s="18">
        <f t="shared" si="2"/>
        <v>3.4482758633203048E-4</v>
      </c>
    </row>
    <row r="139" spans="1:11">
      <c r="A139" s="3" t="s">
        <v>1077</v>
      </c>
      <c r="B139" s="4">
        <v>13568</v>
      </c>
      <c r="C139" s="5">
        <v>65.577586206896555</v>
      </c>
      <c r="D139" s="23"/>
      <c r="E139" s="32" t="s">
        <v>664</v>
      </c>
      <c r="F139" s="42">
        <v>42752</v>
      </c>
      <c r="G139" s="32" t="s">
        <v>665</v>
      </c>
      <c r="H139" s="32" t="s">
        <v>666</v>
      </c>
      <c r="I139" s="28">
        <v>65.58</v>
      </c>
      <c r="J139" s="23"/>
      <c r="K139" s="18">
        <f t="shared" si="2"/>
        <v>-2.4137931034431404E-3</v>
      </c>
    </row>
    <row r="140" spans="1:11">
      <c r="A140" s="3" t="s">
        <v>1077</v>
      </c>
      <c r="B140" s="4">
        <v>13569</v>
      </c>
      <c r="C140" s="5">
        <v>1785.3793103448277</v>
      </c>
      <c r="D140" s="23"/>
      <c r="E140" s="32" t="s">
        <v>667</v>
      </c>
      <c r="F140" s="42">
        <v>42752</v>
      </c>
      <c r="G140" s="32" t="s">
        <v>668</v>
      </c>
      <c r="H140" s="32" t="s">
        <v>669</v>
      </c>
      <c r="I140" s="28">
        <v>1785.38</v>
      </c>
      <c r="J140" s="23"/>
      <c r="K140" s="18">
        <f t="shared" si="2"/>
        <v>-6.8965517243668728E-4</v>
      </c>
    </row>
    <row r="141" spans="1:11">
      <c r="A141" s="3" t="s">
        <v>1077</v>
      </c>
      <c r="B141" s="4">
        <v>13570</v>
      </c>
      <c r="C141" s="5">
        <v>698.30172413793105</v>
      </c>
      <c r="D141" s="23"/>
      <c r="E141" s="32" t="s">
        <v>670</v>
      </c>
      <c r="F141" s="42">
        <v>42752</v>
      </c>
      <c r="G141" s="32" t="s">
        <v>671</v>
      </c>
      <c r="H141" s="32" t="s">
        <v>669</v>
      </c>
      <c r="I141" s="28">
        <v>698.3</v>
      </c>
      <c r="J141" s="23"/>
      <c r="K141" s="18">
        <f t="shared" si="2"/>
        <v>1.7241379310917182E-3</v>
      </c>
    </row>
    <row r="142" spans="1:11">
      <c r="A142" s="3" t="s">
        <v>1077</v>
      </c>
      <c r="B142" s="4">
        <v>13571</v>
      </c>
      <c r="C142" s="5">
        <v>305.08620689655174</v>
      </c>
      <c r="D142" s="23"/>
      <c r="E142" s="32" t="s">
        <v>672</v>
      </c>
      <c r="F142" s="42">
        <v>42752</v>
      </c>
      <c r="G142" s="32" t="s">
        <v>673</v>
      </c>
      <c r="H142" s="32" t="s">
        <v>674</v>
      </c>
      <c r="I142" s="28">
        <v>305.08999999999997</v>
      </c>
      <c r="J142" s="23"/>
      <c r="K142" s="18">
        <f t="shared" si="2"/>
        <v>-3.7931034482312498E-3</v>
      </c>
    </row>
    <row r="143" spans="1:11">
      <c r="A143" s="3" t="s">
        <v>1077</v>
      </c>
      <c r="B143" s="4">
        <v>13572</v>
      </c>
      <c r="C143" s="5">
        <v>1115.0775862068967</v>
      </c>
      <c r="D143" s="23"/>
      <c r="E143" s="32" t="s">
        <v>675</v>
      </c>
      <c r="F143" s="42">
        <v>42753</v>
      </c>
      <c r="G143" s="32" t="s">
        <v>676</v>
      </c>
      <c r="H143" s="32" t="s">
        <v>677</v>
      </c>
      <c r="I143" s="28">
        <v>1115.08</v>
      </c>
      <c r="J143" s="23"/>
      <c r="K143" s="18">
        <f t="shared" si="2"/>
        <v>-2.413793103187345E-3</v>
      </c>
    </row>
    <row r="144" spans="1:11">
      <c r="A144" s="3" t="s">
        <v>1077</v>
      </c>
      <c r="B144" s="4">
        <v>13573</v>
      </c>
      <c r="C144" s="5">
        <v>499.62068965517238</v>
      </c>
      <c r="D144" s="23"/>
      <c r="E144" s="32" t="s">
        <v>678</v>
      </c>
      <c r="F144" s="42">
        <v>42753</v>
      </c>
      <c r="G144" s="32" t="s">
        <v>679</v>
      </c>
      <c r="H144" s="32" t="s">
        <v>680</v>
      </c>
      <c r="I144" s="28">
        <v>499.62</v>
      </c>
      <c r="J144" s="23"/>
      <c r="K144" s="18">
        <f t="shared" si="2"/>
        <v>6.8965517237984386E-4</v>
      </c>
    </row>
    <row r="145" spans="1:11">
      <c r="A145" s="3" t="s">
        <v>1077</v>
      </c>
      <c r="B145" s="4">
        <v>13574</v>
      </c>
      <c r="C145" s="5">
        <v>3842.4827586206898</v>
      </c>
      <c r="D145" s="23"/>
      <c r="E145" s="32" t="s">
        <v>681</v>
      </c>
      <c r="F145" s="42">
        <v>42753</v>
      </c>
      <c r="G145" s="32" t="s">
        <v>682</v>
      </c>
      <c r="H145" s="32" t="s">
        <v>683</v>
      </c>
      <c r="I145" s="28">
        <v>3842.48</v>
      </c>
      <c r="J145" s="23"/>
      <c r="K145" s="18">
        <f t="shared" si="2"/>
        <v>2.7586206897467491E-3</v>
      </c>
    </row>
    <row r="146" spans="1:11">
      <c r="A146" s="3" t="s">
        <v>1077</v>
      </c>
      <c r="B146" s="4">
        <v>13575</v>
      </c>
      <c r="C146" s="5">
        <v>339.66379310344831</v>
      </c>
      <c r="D146" s="23"/>
      <c r="E146" s="32" t="s">
        <v>684</v>
      </c>
      <c r="F146" s="42">
        <v>42753</v>
      </c>
      <c r="G146" s="32" t="s">
        <v>685</v>
      </c>
      <c r="H146" s="32" t="s">
        <v>686</v>
      </c>
      <c r="I146" s="28">
        <v>339.66</v>
      </c>
      <c r="J146" s="23"/>
      <c r="K146" s="18">
        <f t="shared" si="2"/>
        <v>3.7931034482880932E-3</v>
      </c>
    </row>
    <row r="147" spans="1:11">
      <c r="A147" s="3" t="s">
        <v>1077</v>
      </c>
      <c r="B147" s="4">
        <v>13576</v>
      </c>
      <c r="C147" s="5">
        <v>796.29310344827593</v>
      </c>
      <c r="D147" s="23"/>
      <c r="E147" s="32" t="s">
        <v>687</v>
      </c>
      <c r="F147" s="42">
        <v>42753</v>
      </c>
      <c r="G147" s="32" t="s">
        <v>688</v>
      </c>
      <c r="H147" s="32" t="s">
        <v>689</v>
      </c>
      <c r="I147" s="28">
        <v>796.29</v>
      </c>
      <c r="J147" s="23"/>
      <c r="K147" s="18">
        <f t="shared" si="2"/>
        <v>3.1034482759650928E-3</v>
      </c>
    </row>
    <row r="148" spans="1:11">
      <c r="A148" s="3" t="s">
        <v>1077</v>
      </c>
      <c r="B148" s="4">
        <v>13577</v>
      </c>
      <c r="C148" s="5">
        <v>796.29310344827593</v>
      </c>
      <c r="D148" s="23"/>
      <c r="E148" s="32" t="s">
        <v>690</v>
      </c>
      <c r="F148" s="42">
        <v>42753</v>
      </c>
      <c r="G148" s="32" t="s">
        <v>691</v>
      </c>
      <c r="H148" s="32" t="s">
        <v>689</v>
      </c>
      <c r="I148" s="28">
        <v>796.29</v>
      </c>
      <c r="J148" s="23"/>
      <c r="K148" s="18">
        <f t="shared" si="2"/>
        <v>3.1034482759650928E-3</v>
      </c>
    </row>
    <row r="149" spans="1:11">
      <c r="A149" s="3" t="s">
        <v>1077</v>
      </c>
      <c r="B149" s="4">
        <v>13578</v>
      </c>
      <c r="C149" s="5">
        <v>754.50862068965523</v>
      </c>
      <c r="D149" s="23"/>
      <c r="E149" s="32" t="s">
        <v>692</v>
      </c>
      <c r="F149" s="42">
        <v>42753</v>
      </c>
      <c r="G149" s="32" t="s">
        <v>693</v>
      </c>
      <c r="H149" s="32" t="s">
        <v>694</v>
      </c>
      <c r="I149" s="28">
        <v>754.51</v>
      </c>
      <c r="J149" s="23"/>
      <c r="K149" s="18">
        <f t="shared" si="2"/>
        <v>-1.3793103447596877E-3</v>
      </c>
    </row>
    <row r="150" spans="1:11">
      <c r="A150" s="3" t="s">
        <v>1077</v>
      </c>
      <c r="B150" s="4">
        <v>13579</v>
      </c>
      <c r="C150" s="5">
        <v>1048.7672413793105</v>
      </c>
      <c r="D150" s="23"/>
      <c r="E150" s="32" t="s">
        <v>695</v>
      </c>
      <c r="F150" s="42">
        <v>42753</v>
      </c>
      <c r="G150" s="32" t="s">
        <v>696</v>
      </c>
      <c r="H150" s="32" t="s">
        <v>697</v>
      </c>
      <c r="I150" s="28">
        <v>1048.77</v>
      </c>
      <c r="J150" s="23"/>
      <c r="K150" s="18">
        <f t="shared" si="2"/>
        <v>-2.7586206895193754E-3</v>
      </c>
    </row>
    <row r="151" spans="1:11">
      <c r="A151" s="3" t="s">
        <v>1077</v>
      </c>
      <c r="B151" s="4">
        <v>13580</v>
      </c>
      <c r="C151" s="5">
        <v>387.08620689655174</v>
      </c>
      <c r="D151" s="23"/>
      <c r="E151" s="32" t="s">
        <v>698</v>
      </c>
      <c r="F151" s="42">
        <v>42753</v>
      </c>
      <c r="G151" s="32" t="s">
        <v>699</v>
      </c>
      <c r="H151" s="32" t="s">
        <v>700</v>
      </c>
      <c r="I151" s="28">
        <v>387.09</v>
      </c>
      <c r="J151" s="23"/>
      <c r="K151" s="18">
        <f t="shared" si="2"/>
        <v>-3.7931034482312498E-3</v>
      </c>
    </row>
    <row r="152" spans="1:11">
      <c r="A152" s="3" t="s">
        <v>1077</v>
      </c>
      <c r="B152" s="4">
        <v>13581</v>
      </c>
      <c r="C152" s="5">
        <v>1881.7241379310349</v>
      </c>
      <c r="D152" s="23"/>
      <c r="E152" s="32" t="s">
        <v>701</v>
      </c>
      <c r="F152" s="42">
        <v>42753</v>
      </c>
      <c r="G152" s="32" t="s">
        <v>702</v>
      </c>
      <c r="H152" s="32" t="s">
        <v>703</v>
      </c>
      <c r="I152" s="28">
        <v>1881.72</v>
      </c>
      <c r="J152" s="23"/>
      <c r="K152" s="18">
        <f t="shared" si="2"/>
        <v>4.1379310348474974E-3</v>
      </c>
    </row>
    <row r="153" spans="1:11">
      <c r="A153" s="3" t="s">
        <v>1077</v>
      </c>
      <c r="B153" s="4">
        <v>13582</v>
      </c>
      <c r="C153" s="5">
        <v>455.89655172413796</v>
      </c>
      <c r="D153" s="23"/>
      <c r="E153" s="32" t="s">
        <v>704</v>
      </c>
      <c r="F153" s="42">
        <v>42753</v>
      </c>
      <c r="G153" s="32" t="s">
        <v>705</v>
      </c>
      <c r="H153" s="32" t="s">
        <v>706</v>
      </c>
      <c r="I153" s="28">
        <v>455.9</v>
      </c>
      <c r="J153" s="23"/>
      <c r="K153" s="18">
        <f t="shared" si="2"/>
        <v>-3.4482758620129061E-3</v>
      </c>
    </row>
    <row r="154" spans="1:11">
      <c r="A154" s="3" t="s">
        <v>1077</v>
      </c>
      <c r="B154" s="4">
        <v>13583</v>
      </c>
      <c r="C154" s="5">
        <v>7103.2500000000009</v>
      </c>
      <c r="D154" s="23"/>
      <c r="E154" s="32" t="s">
        <v>707</v>
      </c>
      <c r="F154" s="42">
        <v>42753</v>
      </c>
      <c r="G154" s="32" t="s">
        <v>708</v>
      </c>
      <c r="H154" s="32" t="s">
        <v>709</v>
      </c>
      <c r="I154" s="28">
        <v>7103.25</v>
      </c>
      <c r="J154" s="23"/>
      <c r="K154" s="18">
        <f t="shared" si="2"/>
        <v>0</v>
      </c>
    </row>
    <row r="155" spans="1:11">
      <c r="A155" s="3" t="s">
        <v>1077</v>
      </c>
      <c r="B155" s="4">
        <v>13584</v>
      </c>
      <c r="C155" s="5">
        <v>193.39655172413794</v>
      </c>
      <c r="D155" s="23"/>
      <c r="E155" s="32" t="s">
        <v>710</v>
      </c>
      <c r="F155" s="42">
        <v>42753</v>
      </c>
      <c r="G155" s="32" t="s">
        <v>711</v>
      </c>
      <c r="H155" s="32" t="s">
        <v>712</v>
      </c>
      <c r="I155" s="28">
        <v>193.4</v>
      </c>
      <c r="J155" s="23"/>
      <c r="K155" s="18">
        <f t="shared" si="2"/>
        <v>-3.4482758620697496E-3</v>
      </c>
    </row>
    <row r="156" spans="1:11">
      <c r="A156" s="3" t="s">
        <v>1077</v>
      </c>
      <c r="B156" s="4">
        <v>13585</v>
      </c>
      <c r="C156" s="5">
        <v>396.37931034482762</v>
      </c>
      <c r="D156" s="23"/>
      <c r="E156" s="32" t="s">
        <v>713</v>
      </c>
      <c r="F156" s="42">
        <v>42753</v>
      </c>
      <c r="G156" s="32" t="s">
        <v>714</v>
      </c>
      <c r="H156" s="32" t="s">
        <v>715</v>
      </c>
      <c r="I156" s="28">
        <v>396.38</v>
      </c>
      <c r="J156" s="23"/>
      <c r="K156" s="18">
        <f t="shared" si="2"/>
        <v>-6.8965517237984386E-4</v>
      </c>
    </row>
    <row r="157" spans="1:11">
      <c r="A157" s="3" t="s">
        <v>1077</v>
      </c>
      <c r="B157" s="4">
        <v>13586</v>
      </c>
      <c r="C157" s="5">
        <v>387.08620689655174</v>
      </c>
      <c r="D157" s="23"/>
      <c r="E157" s="32" t="s">
        <v>716</v>
      </c>
      <c r="F157" s="42">
        <v>42753</v>
      </c>
      <c r="G157" s="32" t="s">
        <v>717</v>
      </c>
      <c r="H157" s="32" t="s">
        <v>718</v>
      </c>
      <c r="I157" s="28">
        <v>387.09</v>
      </c>
      <c r="J157" s="23"/>
      <c r="K157" s="18">
        <f t="shared" si="2"/>
        <v>-3.7931034482312498E-3</v>
      </c>
    </row>
    <row r="158" spans="1:11">
      <c r="A158" s="3" t="s">
        <v>1077</v>
      </c>
      <c r="B158" s="4">
        <v>13587</v>
      </c>
      <c r="C158" s="5">
        <v>408.87068965517244</v>
      </c>
      <c r="D158" s="23"/>
      <c r="E158" s="32" t="s">
        <v>719</v>
      </c>
      <c r="F158" s="42">
        <v>42753</v>
      </c>
      <c r="G158" s="32" t="s">
        <v>720</v>
      </c>
      <c r="H158" s="32" t="s">
        <v>721</v>
      </c>
      <c r="I158" s="28">
        <v>408.87</v>
      </c>
      <c r="J158" s="23"/>
      <c r="K158" s="18">
        <f t="shared" si="2"/>
        <v>6.8965517243668728E-4</v>
      </c>
    </row>
    <row r="159" spans="1:11">
      <c r="A159" s="3" t="s">
        <v>1077</v>
      </c>
      <c r="B159" s="4">
        <v>13588</v>
      </c>
      <c r="C159" s="5">
        <v>780.94827586206895</v>
      </c>
      <c r="D159" s="23"/>
      <c r="E159" s="32" t="s">
        <v>722</v>
      </c>
      <c r="F159" s="42">
        <v>42753</v>
      </c>
      <c r="G159" s="32" t="s">
        <v>723</v>
      </c>
      <c r="H159" s="32" t="s">
        <v>724</v>
      </c>
      <c r="I159" s="28">
        <v>780.95</v>
      </c>
      <c r="J159" s="23"/>
      <c r="K159" s="18">
        <f t="shared" si="2"/>
        <v>-1.7241379310917182E-3</v>
      </c>
    </row>
    <row r="160" spans="1:11">
      <c r="A160" s="3" t="s">
        <v>1077</v>
      </c>
      <c r="B160" s="4">
        <v>13589</v>
      </c>
      <c r="C160" s="5">
        <v>1551.7241379310346</v>
      </c>
      <c r="D160" s="23"/>
      <c r="E160" s="32" t="s">
        <v>725</v>
      </c>
      <c r="F160" s="42">
        <v>42753</v>
      </c>
      <c r="G160" s="32" t="s">
        <v>726</v>
      </c>
      <c r="H160" s="32" t="s">
        <v>727</v>
      </c>
      <c r="I160" s="28">
        <v>1551.72</v>
      </c>
      <c r="J160" s="23"/>
      <c r="K160" s="18">
        <f t="shared" si="2"/>
        <v>4.1379310346201237E-3</v>
      </c>
    </row>
    <row r="161" spans="1:11">
      <c r="A161" s="3" t="s">
        <v>1077</v>
      </c>
      <c r="B161" s="4">
        <v>13590</v>
      </c>
      <c r="C161" s="5">
        <v>2314.9568965517242</v>
      </c>
      <c r="D161" s="23"/>
      <c r="E161" s="32" t="s">
        <v>728</v>
      </c>
      <c r="F161" s="42">
        <v>42754</v>
      </c>
      <c r="G161" s="32" t="s">
        <v>729</v>
      </c>
      <c r="H161" s="32" t="s">
        <v>730</v>
      </c>
      <c r="I161" s="28">
        <v>2314.96</v>
      </c>
      <c r="J161" s="23"/>
      <c r="K161" s="18">
        <f t="shared" si="2"/>
        <v>-3.1034482758514059E-3</v>
      </c>
    </row>
    <row r="162" spans="1:11">
      <c r="A162" s="3" t="s">
        <v>1077</v>
      </c>
      <c r="B162" s="4">
        <v>13591</v>
      </c>
      <c r="C162" s="5">
        <v>83.448275862068968</v>
      </c>
      <c r="D162" s="23"/>
      <c r="E162" s="32" t="s">
        <v>731</v>
      </c>
      <c r="F162" s="42">
        <v>42754</v>
      </c>
      <c r="G162" s="32" t="s">
        <v>732</v>
      </c>
      <c r="H162" s="32" t="s">
        <v>733</v>
      </c>
      <c r="I162" s="28">
        <v>83.45</v>
      </c>
      <c r="J162" s="23"/>
      <c r="K162" s="18">
        <f t="shared" si="2"/>
        <v>-1.7241379310348748E-3</v>
      </c>
    </row>
    <row r="163" spans="1:11">
      <c r="A163" s="3" t="s">
        <v>1077</v>
      </c>
      <c r="B163" s="4">
        <v>13592</v>
      </c>
      <c r="C163" s="5">
        <v>1156.5862068965519</v>
      </c>
      <c r="D163" s="23"/>
      <c r="E163" s="32" t="s">
        <v>734</v>
      </c>
      <c r="F163" s="42">
        <v>42754</v>
      </c>
      <c r="G163" s="32" t="s">
        <v>735</v>
      </c>
      <c r="H163" s="32" t="s">
        <v>441</v>
      </c>
      <c r="I163" s="28">
        <v>1156.5899999999999</v>
      </c>
      <c r="J163" s="23"/>
      <c r="K163" s="18">
        <f t="shared" si="2"/>
        <v>-3.7931034480607195E-3</v>
      </c>
    </row>
    <row r="164" spans="1:11">
      <c r="A164" s="3" t="s">
        <v>1077</v>
      </c>
      <c r="B164" s="4">
        <v>13593</v>
      </c>
      <c r="C164" s="5">
        <v>4741.3793103448279</v>
      </c>
      <c r="D164" s="23"/>
      <c r="E164" s="32" t="s">
        <v>736</v>
      </c>
      <c r="F164" s="42">
        <v>42754</v>
      </c>
      <c r="G164" s="32" t="s">
        <v>737</v>
      </c>
      <c r="H164" s="32" t="s">
        <v>738</v>
      </c>
      <c r="I164" s="28">
        <v>4741.38</v>
      </c>
      <c r="J164" s="23"/>
      <c r="K164" s="18">
        <f t="shared" si="2"/>
        <v>-6.896551722093136E-4</v>
      </c>
    </row>
    <row r="165" spans="1:11">
      <c r="A165" s="3" t="s">
        <v>1077</v>
      </c>
      <c r="B165" s="4">
        <v>13594</v>
      </c>
      <c r="C165" s="5">
        <v>461.95689655172418</v>
      </c>
      <c r="D165" s="23"/>
      <c r="E165" s="32" t="s">
        <v>739</v>
      </c>
      <c r="F165" s="42">
        <v>42754</v>
      </c>
      <c r="G165" s="32" t="s">
        <v>740</v>
      </c>
      <c r="H165" s="32" t="s">
        <v>741</v>
      </c>
      <c r="I165" s="28">
        <v>461.96</v>
      </c>
      <c r="J165" s="23"/>
      <c r="K165" s="18">
        <f t="shared" si="2"/>
        <v>-3.1034482757945625E-3</v>
      </c>
    </row>
    <row r="166" spans="1:11">
      <c r="A166" s="3" t="s">
        <v>1077</v>
      </c>
      <c r="B166" s="4">
        <v>13595</v>
      </c>
      <c r="C166" s="5">
        <v>900.07758620689651</v>
      </c>
      <c r="D166" s="23"/>
      <c r="E166" s="32" t="s">
        <v>742</v>
      </c>
      <c r="F166" s="42">
        <v>42754</v>
      </c>
      <c r="G166" s="32" t="s">
        <v>743</v>
      </c>
      <c r="H166" s="32" t="s">
        <v>744</v>
      </c>
      <c r="I166" s="28">
        <v>900.08</v>
      </c>
      <c r="J166" s="23"/>
      <c r="K166" s="18">
        <f t="shared" si="2"/>
        <v>-2.4137931035284055E-3</v>
      </c>
    </row>
    <row r="167" spans="1:11">
      <c r="A167" s="3" t="s">
        <v>1077</v>
      </c>
      <c r="B167" s="4">
        <v>13596</v>
      </c>
      <c r="C167" s="5">
        <v>178.92241379310346</v>
      </c>
      <c r="D167" s="23"/>
      <c r="E167" s="32" t="s">
        <v>745</v>
      </c>
      <c r="F167" s="42">
        <v>42754</v>
      </c>
      <c r="G167" s="32" t="s">
        <v>746</v>
      </c>
      <c r="H167" s="32" t="s">
        <v>747</v>
      </c>
      <c r="I167" s="28">
        <v>178.92</v>
      </c>
      <c r="J167" s="23"/>
      <c r="K167" s="18">
        <f t="shared" si="2"/>
        <v>2.4137931034715621E-3</v>
      </c>
    </row>
    <row r="168" spans="1:11">
      <c r="A168" s="3" t="s">
        <v>1077</v>
      </c>
      <c r="B168" s="4">
        <v>13597</v>
      </c>
      <c r="C168" s="5">
        <v>1477.5603448275863</v>
      </c>
      <c r="D168" s="23"/>
      <c r="E168" s="32" t="s">
        <v>748</v>
      </c>
      <c r="F168" s="42">
        <v>42754</v>
      </c>
      <c r="G168" s="32" t="s">
        <v>749</v>
      </c>
      <c r="H168" s="32" t="s">
        <v>750</v>
      </c>
      <c r="I168" s="28">
        <v>1477.56</v>
      </c>
      <c r="J168" s="23"/>
      <c r="K168" s="18">
        <f t="shared" si="2"/>
        <v>3.4482758633203048E-4</v>
      </c>
    </row>
    <row r="169" spans="1:11">
      <c r="A169" s="3" t="s">
        <v>1077</v>
      </c>
      <c r="B169" s="4">
        <v>13598</v>
      </c>
      <c r="C169" s="5">
        <v>1048.7672413793105</v>
      </c>
      <c r="D169" s="23"/>
      <c r="E169" s="32" t="s">
        <v>751</v>
      </c>
      <c r="F169" s="42">
        <v>42755</v>
      </c>
      <c r="G169" s="32" t="s">
        <v>752</v>
      </c>
      <c r="H169" s="32" t="s">
        <v>697</v>
      </c>
      <c r="I169" s="28">
        <v>1048.77</v>
      </c>
      <c r="J169" s="23"/>
      <c r="K169" s="18">
        <f t="shared" si="2"/>
        <v>-2.7586206895193754E-3</v>
      </c>
    </row>
    <row r="170" spans="1:11">
      <c r="A170" s="3" t="s">
        <v>1077</v>
      </c>
      <c r="B170" s="4">
        <v>13599</v>
      </c>
      <c r="C170" s="5">
        <v>1048.7672413793105</v>
      </c>
      <c r="D170" s="23"/>
      <c r="E170" s="32" t="s">
        <v>753</v>
      </c>
      <c r="F170" s="42">
        <v>42755</v>
      </c>
      <c r="G170" s="32" t="s">
        <v>754</v>
      </c>
      <c r="H170" s="32" t="s">
        <v>697</v>
      </c>
      <c r="I170" s="28">
        <v>1048.77</v>
      </c>
      <c r="J170" s="23"/>
      <c r="K170" s="18">
        <f t="shared" si="2"/>
        <v>-2.7586206895193754E-3</v>
      </c>
    </row>
    <row r="171" spans="1:11">
      <c r="A171" s="3" t="s">
        <v>1077</v>
      </c>
      <c r="B171" s="4">
        <v>13600</v>
      </c>
      <c r="C171" s="5">
        <v>542.68965517241384</v>
      </c>
      <c r="D171" s="23"/>
      <c r="E171" s="32" t="s">
        <v>755</v>
      </c>
      <c r="F171" s="42">
        <v>42755</v>
      </c>
      <c r="G171" s="32" t="s">
        <v>756</v>
      </c>
      <c r="H171" s="32" t="s">
        <v>447</v>
      </c>
      <c r="I171" s="28">
        <v>542.69000000000005</v>
      </c>
      <c r="J171" s="23"/>
      <c r="K171" s="18">
        <f t="shared" si="2"/>
        <v>-3.4482758621834364E-4</v>
      </c>
    </row>
    <row r="172" spans="1:11">
      <c r="A172" s="3" t="s">
        <v>1077</v>
      </c>
      <c r="B172" s="4">
        <v>13601</v>
      </c>
      <c r="C172" s="5">
        <v>353.60344827586209</v>
      </c>
      <c r="D172" s="23"/>
      <c r="E172" s="32" t="s">
        <v>757</v>
      </c>
      <c r="F172" s="42">
        <v>42755</v>
      </c>
      <c r="G172" s="32" t="s">
        <v>758</v>
      </c>
      <c r="H172" s="32" t="s">
        <v>759</v>
      </c>
      <c r="I172" s="28">
        <v>353.6</v>
      </c>
      <c r="J172" s="23"/>
      <c r="K172" s="18">
        <f t="shared" si="2"/>
        <v>3.4482758620697496E-3</v>
      </c>
    </row>
    <row r="173" spans="1:11">
      <c r="A173" s="3" t="s">
        <v>1077</v>
      </c>
      <c r="B173" s="4">
        <v>13602</v>
      </c>
      <c r="C173" s="5">
        <v>461.95689655172418</v>
      </c>
      <c r="D173" s="23"/>
      <c r="E173" s="32" t="s">
        <v>760</v>
      </c>
      <c r="F173" s="42">
        <v>42755</v>
      </c>
      <c r="G173" s="32" t="s">
        <v>761</v>
      </c>
      <c r="H173" s="32" t="s">
        <v>762</v>
      </c>
      <c r="I173" s="28">
        <v>461.96</v>
      </c>
      <c r="J173" s="23"/>
      <c r="K173" s="18">
        <f t="shared" si="2"/>
        <v>-3.1034482757945625E-3</v>
      </c>
    </row>
    <row r="174" spans="1:11">
      <c r="A174" s="3" t="s">
        <v>1077</v>
      </c>
      <c r="B174" s="4">
        <v>13603</v>
      </c>
      <c r="C174" s="5">
        <v>743.32758620689663</v>
      </c>
      <c r="D174" s="23"/>
      <c r="E174" s="32" t="s">
        <v>763</v>
      </c>
      <c r="F174" s="42">
        <v>42755</v>
      </c>
      <c r="G174" s="32" t="s">
        <v>764</v>
      </c>
      <c r="H174" s="32" t="s">
        <v>765</v>
      </c>
      <c r="I174" s="28">
        <v>743.33</v>
      </c>
      <c r="J174" s="23"/>
      <c r="K174" s="18">
        <f t="shared" si="2"/>
        <v>-2.4137931034147186E-3</v>
      </c>
    </row>
    <row r="175" spans="1:11">
      <c r="A175" s="3" t="s">
        <v>1077</v>
      </c>
      <c r="B175" s="4">
        <v>13604</v>
      </c>
      <c r="C175" s="5">
        <v>129.31034482758622</v>
      </c>
      <c r="D175" s="23"/>
      <c r="E175" s="32" t="s">
        <v>766</v>
      </c>
      <c r="F175" s="42">
        <v>42755</v>
      </c>
      <c r="G175" s="32" t="s">
        <v>767</v>
      </c>
      <c r="H175" s="32" t="s">
        <v>768</v>
      </c>
      <c r="I175" s="28">
        <v>129.31</v>
      </c>
      <c r="J175" s="23"/>
      <c r="K175" s="18">
        <f t="shared" si="2"/>
        <v>3.4482758621834364E-4</v>
      </c>
    </row>
    <row r="176" spans="1:11">
      <c r="A176" s="3" t="s">
        <v>1077</v>
      </c>
      <c r="B176" s="4">
        <v>13605</v>
      </c>
      <c r="C176" s="5">
        <v>118.31034482758622</v>
      </c>
      <c r="D176" s="23"/>
      <c r="E176" s="32" t="s">
        <v>769</v>
      </c>
      <c r="F176" s="42">
        <v>42756</v>
      </c>
      <c r="G176" s="32" t="s">
        <v>770</v>
      </c>
      <c r="H176" s="32" t="s">
        <v>771</v>
      </c>
      <c r="I176" s="28">
        <v>118.31</v>
      </c>
      <c r="J176" s="23"/>
      <c r="K176" s="18">
        <f t="shared" si="2"/>
        <v>3.4482758621834364E-4</v>
      </c>
    </row>
    <row r="177" spans="1:11">
      <c r="A177" s="3" t="s">
        <v>1077</v>
      </c>
      <c r="B177" s="4">
        <v>13606</v>
      </c>
      <c r="C177" s="5">
        <v>2010.1982758620691</v>
      </c>
      <c r="D177" s="23"/>
      <c r="E177" s="32" t="s">
        <v>772</v>
      </c>
      <c r="F177" s="42">
        <v>42756</v>
      </c>
      <c r="G177" s="32" t="s">
        <v>773</v>
      </c>
      <c r="H177" s="32" t="s">
        <v>774</v>
      </c>
      <c r="I177" s="28">
        <v>2010.2</v>
      </c>
      <c r="J177" s="23"/>
      <c r="K177" s="18">
        <f t="shared" si="2"/>
        <v>-1.7241379309780314E-3</v>
      </c>
    </row>
    <row r="178" spans="1:11">
      <c r="A178" s="3" t="s">
        <v>1077</v>
      </c>
      <c r="B178" s="4">
        <v>13607</v>
      </c>
      <c r="C178" s="5">
        <v>657.52586206896558</v>
      </c>
      <c r="D178" s="23"/>
      <c r="E178" s="32" t="s">
        <v>775</v>
      </c>
      <c r="F178" s="42">
        <v>42756</v>
      </c>
      <c r="G178" s="32" t="s">
        <v>776</v>
      </c>
      <c r="H178" s="32" t="s">
        <v>777</v>
      </c>
      <c r="I178" s="28">
        <v>657.53</v>
      </c>
      <c r="J178" s="23"/>
      <c r="K178" s="18">
        <f t="shared" si="2"/>
        <v>-4.13793103439275E-3</v>
      </c>
    </row>
    <row r="179" spans="1:11">
      <c r="A179" s="3" t="s">
        <v>1077</v>
      </c>
      <c r="B179" s="4">
        <v>13608</v>
      </c>
      <c r="C179" s="5">
        <v>332.63793103448279</v>
      </c>
      <c r="D179" s="23"/>
      <c r="E179" s="32" t="s">
        <v>778</v>
      </c>
      <c r="F179" s="42">
        <v>42756</v>
      </c>
      <c r="G179" s="32" t="s">
        <v>779</v>
      </c>
      <c r="H179" s="32" t="s">
        <v>780</v>
      </c>
      <c r="I179" s="28">
        <v>332.64</v>
      </c>
      <c r="J179" s="23"/>
      <c r="K179" s="18">
        <f t="shared" si="2"/>
        <v>-2.068965517196375E-3</v>
      </c>
    </row>
    <row r="180" spans="1:11">
      <c r="A180" s="3" t="s">
        <v>1077</v>
      </c>
      <c r="B180" s="4">
        <v>13609</v>
      </c>
      <c r="C180" s="5">
        <v>990.00000000000011</v>
      </c>
      <c r="D180" s="23"/>
      <c r="E180" s="32" t="s">
        <v>781</v>
      </c>
      <c r="F180" s="42">
        <v>42756</v>
      </c>
      <c r="G180" s="32" t="s">
        <v>782</v>
      </c>
      <c r="H180" s="32" t="s">
        <v>783</v>
      </c>
      <c r="I180" s="28">
        <v>990</v>
      </c>
      <c r="J180" s="23"/>
      <c r="K180" s="18">
        <f t="shared" si="2"/>
        <v>0</v>
      </c>
    </row>
    <row r="181" spans="1:11">
      <c r="A181" s="3" t="s">
        <v>1077</v>
      </c>
      <c r="B181" s="4">
        <v>13610</v>
      </c>
      <c r="C181" s="5">
        <v>1073.0000000000002</v>
      </c>
      <c r="D181" s="23"/>
      <c r="E181" s="32" t="s">
        <v>784</v>
      </c>
      <c r="F181" s="42">
        <v>42756</v>
      </c>
      <c r="G181" s="32" t="s">
        <v>785</v>
      </c>
      <c r="H181" s="32" t="s">
        <v>786</v>
      </c>
      <c r="I181" s="28">
        <v>1073</v>
      </c>
      <c r="J181" s="23"/>
      <c r="K181" s="18">
        <f t="shared" si="2"/>
        <v>0</v>
      </c>
    </row>
    <row r="182" spans="1:11">
      <c r="A182" s="3" t="s">
        <v>1077</v>
      </c>
      <c r="B182" s="4">
        <v>13611</v>
      </c>
      <c r="C182" s="5">
        <v>273.92241379310349</v>
      </c>
      <c r="D182" s="23"/>
      <c r="E182" s="32" t="s">
        <v>787</v>
      </c>
      <c r="F182" s="42">
        <v>42756</v>
      </c>
      <c r="G182" s="32" t="s">
        <v>788</v>
      </c>
      <c r="H182" s="32" t="s">
        <v>789</v>
      </c>
      <c r="I182" s="28">
        <v>273.92</v>
      </c>
      <c r="J182" s="23"/>
      <c r="K182" s="18">
        <f t="shared" si="2"/>
        <v>2.4137931034715621E-3</v>
      </c>
    </row>
    <row r="183" spans="1:11">
      <c r="A183" s="3" t="s">
        <v>1077</v>
      </c>
      <c r="B183" s="4">
        <v>13612</v>
      </c>
      <c r="C183" s="5">
        <v>65.577586206896555</v>
      </c>
      <c r="D183" s="23"/>
      <c r="E183" s="32" t="s">
        <v>790</v>
      </c>
      <c r="F183" s="42">
        <v>42758</v>
      </c>
      <c r="G183" s="32" t="s">
        <v>791</v>
      </c>
      <c r="H183" s="32" t="s">
        <v>792</v>
      </c>
      <c r="I183" s="28">
        <v>65.58</v>
      </c>
      <c r="J183" s="23"/>
      <c r="K183" s="18">
        <f t="shared" si="2"/>
        <v>-2.4137931034431404E-3</v>
      </c>
    </row>
    <row r="184" spans="1:11">
      <c r="A184" s="3" t="s">
        <v>1077</v>
      </c>
      <c r="B184" s="4">
        <v>13613</v>
      </c>
      <c r="C184" s="5">
        <v>333.80172413793105</v>
      </c>
      <c r="D184" s="23"/>
      <c r="E184" s="32" t="s">
        <v>793</v>
      </c>
      <c r="F184" s="42">
        <v>42758</v>
      </c>
      <c r="G184" s="32" t="s">
        <v>794</v>
      </c>
      <c r="H184" s="32" t="s">
        <v>795</v>
      </c>
      <c r="I184" s="28">
        <v>333.8</v>
      </c>
      <c r="J184" s="23"/>
      <c r="K184" s="18">
        <f t="shared" si="2"/>
        <v>1.7241379310348748E-3</v>
      </c>
    </row>
    <row r="185" spans="1:11">
      <c r="A185" s="3" t="s">
        <v>1077</v>
      </c>
      <c r="B185" s="4">
        <v>13614</v>
      </c>
      <c r="C185" s="5">
        <v>393.48275862068971</v>
      </c>
      <c r="D185" s="23"/>
      <c r="E185" s="32" t="s">
        <v>796</v>
      </c>
      <c r="F185" s="42">
        <v>42758</v>
      </c>
      <c r="G185" s="32" t="s">
        <v>797</v>
      </c>
      <c r="H185" s="32" t="s">
        <v>798</v>
      </c>
      <c r="I185" s="28">
        <v>393.48</v>
      </c>
      <c r="J185" s="23"/>
      <c r="K185" s="18">
        <f t="shared" si="2"/>
        <v>2.7586206896899057E-3</v>
      </c>
    </row>
    <row r="186" spans="1:11">
      <c r="A186" s="3" t="s">
        <v>1077</v>
      </c>
      <c r="B186" s="4">
        <v>13615</v>
      </c>
      <c r="C186" s="5">
        <v>255.10344827586209</v>
      </c>
      <c r="D186" s="23"/>
      <c r="E186" s="32" t="s">
        <v>799</v>
      </c>
      <c r="F186" s="42">
        <v>42758</v>
      </c>
      <c r="G186" s="32" t="s">
        <v>800</v>
      </c>
      <c r="H186" s="32" t="s">
        <v>801</v>
      </c>
      <c r="I186" s="28">
        <v>255.1</v>
      </c>
      <c r="J186" s="23"/>
      <c r="K186" s="18">
        <f t="shared" si="2"/>
        <v>3.4482758620981713E-3</v>
      </c>
    </row>
    <row r="187" spans="1:11">
      <c r="A187" s="3" t="s">
        <v>1077</v>
      </c>
      <c r="B187" s="4">
        <v>13616</v>
      </c>
      <c r="C187" s="5">
        <v>1646.9741379310346</v>
      </c>
      <c r="D187" s="23"/>
      <c r="E187" s="32" t="s">
        <v>802</v>
      </c>
      <c r="F187" s="42">
        <v>42758</v>
      </c>
      <c r="G187" s="32" t="s">
        <v>803</v>
      </c>
      <c r="H187" s="32" t="s">
        <v>804</v>
      </c>
      <c r="I187" s="28">
        <v>1646.97</v>
      </c>
      <c r="J187" s="23"/>
      <c r="K187" s="18">
        <f t="shared" si="2"/>
        <v>4.1379310346201237E-3</v>
      </c>
    </row>
    <row r="188" spans="1:11">
      <c r="A188" s="3" t="s">
        <v>1077</v>
      </c>
      <c r="B188" s="4">
        <v>13617</v>
      </c>
      <c r="C188" s="5">
        <v>954.22413793103465</v>
      </c>
      <c r="D188" s="23"/>
      <c r="E188" s="32" t="s">
        <v>805</v>
      </c>
      <c r="F188" s="42">
        <v>42758</v>
      </c>
      <c r="G188" s="32" t="s">
        <v>806</v>
      </c>
      <c r="H188" s="32" t="s">
        <v>807</v>
      </c>
      <c r="I188" s="28">
        <v>954.22</v>
      </c>
      <c r="J188" s="23"/>
      <c r="K188" s="18">
        <f t="shared" si="2"/>
        <v>4.1379310346201237E-3</v>
      </c>
    </row>
    <row r="189" spans="1:11">
      <c r="A189" s="3" t="s">
        <v>1077</v>
      </c>
      <c r="B189" s="4">
        <v>13618</v>
      </c>
      <c r="C189" s="5">
        <v>327.89655172413796</v>
      </c>
      <c r="D189" s="23"/>
      <c r="E189" s="32" t="s">
        <v>808</v>
      </c>
      <c r="F189" s="42">
        <v>42758</v>
      </c>
      <c r="G189" s="32" t="s">
        <v>809</v>
      </c>
      <c r="H189" s="32" t="s">
        <v>807</v>
      </c>
      <c r="I189" s="28">
        <v>327.9</v>
      </c>
      <c r="J189" s="23"/>
      <c r="K189" s="18">
        <f t="shared" si="2"/>
        <v>-3.4482758620129061E-3</v>
      </c>
    </row>
    <row r="190" spans="1:11">
      <c r="A190" s="3" t="s">
        <v>1077</v>
      </c>
      <c r="B190" s="4">
        <v>13619</v>
      </c>
      <c r="C190" s="5">
        <v>500.69827586206895</v>
      </c>
      <c r="D190" s="23"/>
      <c r="E190" s="32" t="s">
        <v>810</v>
      </c>
      <c r="F190" s="42">
        <v>42758</v>
      </c>
      <c r="G190" s="32" t="s">
        <v>811</v>
      </c>
      <c r="H190" s="32" t="s">
        <v>812</v>
      </c>
      <c r="I190" s="28">
        <v>500.7</v>
      </c>
      <c r="J190" s="23"/>
      <c r="K190" s="18">
        <f t="shared" si="2"/>
        <v>-1.7241379310348748E-3</v>
      </c>
    </row>
    <row r="191" spans="1:11">
      <c r="A191" s="3" t="s">
        <v>1077</v>
      </c>
      <c r="B191" s="4">
        <v>13620</v>
      </c>
      <c r="C191" s="5">
        <v>786.95689655172418</v>
      </c>
      <c r="D191" s="23"/>
      <c r="E191" s="32" t="s">
        <v>813</v>
      </c>
      <c r="F191" s="42">
        <v>42758</v>
      </c>
      <c r="G191" s="32" t="s">
        <v>814</v>
      </c>
      <c r="H191" s="32" t="s">
        <v>815</v>
      </c>
      <c r="I191" s="28">
        <v>786.96</v>
      </c>
      <c r="J191" s="23"/>
      <c r="K191" s="18">
        <f t="shared" si="2"/>
        <v>-3.1034482758514059E-3</v>
      </c>
    </row>
    <row r="192" spans="1:11">
      <c r="A192" s="3" t="s">
        <v>1077</v>
      </c>
      <c r="B192" s="4">
        <v>13621</v>
      </c>
      <c r="C192" s="5">
        <v>1309.5086206896553</v>
      </c>
      <c r="D192" s="23"/>
      <c r="E192" s="32" t="s">
        <v>816</v>
      </c>
      <c r="F192" s="42">
        <v>42758</v>
      </c>
      <c r="G192" s="32" t="s">
        <v>817</v>
      </c>
      <c r="H192" s="32" t="s">
        <v>818</v>
      </c>
      <c r="I192" s="28">
        <v>1309.51</v>
      </c>
      <c r="J192" s="23"/>
      <c r="K192" s="18">
        <f t="shared" si="2"/>
        <v>-1.3793103446460009E-3</v>
      </c>
    </row>
    <row r="193" spans="1:11">
      <c r="A193" s="3" t="s">
        <v>1077</v>
      </c>
      <c r="B193" s="4">
        <v>13622</v>
      </c>
      <c r="C193" s="5">
        <v>410.74137931034483</v>
      </c>
      <c r="D193" s="23"/>
      <c r="E193" s="32" t="s">
        <v>819</v>
      </c>
      <c r="F193" s="42">
        <v>42758</v>
      </c>
      <c r="G193" s="32" t="s">
        <v>820</v>
      </c>
      <c r="H193" s="32" t="s">
        <v>821</v>
      </c>
      <c r="I193" s="28">
        <v>410.74</v>
      </c>
      <c r="J193" s="23"/>
      <c r="K193" s="18">
        <f t="shared" si="2"/>
        <v>1.3793103448165311E-3</v>
      </c>
    </row>
    <row r="194" spans="1:11">
      <c r="A194" s="3" t="s">
        <v>1077</v>
      </c>
      <c r="B194" s="4">
        <v>13623</v>
      </c>
      <c r="C194" s="5">
        <v>1724.1379310344828</v>
      </c>
      <c r="D194" s="23"/>
      <c r="E194" s="32" t="s">
        <v>822</v>
      </c>
      <c r="F194" s="42">
        <v>42758</v>
      </c>
      <c r="G194" s="32" t="s">
        <v>823</v>
      </c>
      <c r="H194" s="32" t="s">
        <v>824</v>
      </c>
      <c r="I194" s="28">
        <v>1724.14</v>
      </c>
      <c r="J194" s="23"/>
      <c r="K194" s="18">
        <f t="shared" si="2"/>
        <v>-2.0689655173100618E-3</v>
      </c>
    </row>
    <row r="195" spans="1:11">
      <c r="A195" s="3" t="s">
        <v>1077</v>
      </c>
      <c r="B195" s="4">
        <v>13624</v>
      </c>
      <c r="C195" s="5">
        <v>1048.7672413793105</v>
      </c>
      <c r="D195" s="23"/>
      <c r="E195" s="32" t="s">
        <v>825</v>
      </c>
      <c r="F195" s="42">
        <v>42758</v>
      </c>
      <c r="G195" s="32" t="s">
        <v>826</v>
      </c>
      <c r="H195" s="32" t="s">
        <v>697</v>
      </c>
      <c r="I195" s="28">
        <v>1048.77</v>
      </c>
      <c r="J195" s="23"/>
      <c r="K195" s="18">
        <f t="shared" si="2"/>
        <v>-2.7586206895193754E-3</v>
      </c>
    </row>
    <row r="196" spans="1:11">
      <c r="A196" s="3" t="s">
        <v>1077</v>
      </c>
      <c r="B196" s="4">
        <v>13625</v>
      </c>
      <c r="C196" s="5">
        <v>1093.1293103448277</v>
      </c>
      <c r="D196" s="23"/>
      <c r="E196" s="32" t="s">
        <v>827</v>
      </c>
      <c r="F196" s="42">
        <v>42758</v>
      </c>
      <c r="G196" s="32" t="s">
        <v>828</v>
      </c>
      <c r="H196" s="32" t="s">
        <v>829</v>
      </c>
      <c r="I196" s="28">
        <v>1093.1300000000001</v>
      </c>
      <c r="J196" s="23"/>
      <c r="K196" s="18">
        <f t="shared" si="2"/>
        <v>-6.8965517243668728E-4</v>
      </c>
    </row>
    <row r="197" spans="1:11">
      <c r="A197" s="3" t="s">
        <v>1077</v>
      </c>
      <c r="B197" s="4">
        <v>13626</v>
      </c>
      <c r="C197" s="5">
        <v>282.48275862068971</v>
      </c>
      <c r="D197" s="23"/>
      <c r="E197" s="32" t="s">
        <v>830</v>
      </c>
      <c r="F197" s="42">
        <v>42758</v>
      </c>
      <c r="G197" s="32" t="s">
        <v>831</v>
      </c>
      <c r="H197" s="32" t="s">
        <v>832</v>
      </c>
      <c r="I197" s="28">
        <v>282.48</v>
      </c>
      <c r="J197" s="23"/>
      <c r="K197" s="18">
        <f t="shared" si="2"/>
        <v>2.7586206896899057E-3</v>
      </c>
    </row>
    <row r="198" spans="1:11">
      <c r="A198" s="3" t="s">
        <v>1077</v>
      </c>
      <c r="B198" s="4">
        <v>13627</v>
      </c>
      <c r="C198" s="5">
        <v>131.16379310344828</v>
      </c>
      <c r="D198" s="23"/>
      <c r="E198" s="32" t="s">
        <v>833</v>
      </c>
      <c r="F198" s="42">
        <v>42758</v>
      </c>
      <c r="G198" s="32" t="s">
        <v>834</v>
      </c>
      <c r="H198" s="32" t="s">
        <v>835</v>
      </c>
      <c r="I198" s="28">
        <v>131.16</v>
      </c>
      <c r="J198" s="23"/>
      <c r="K198" s="18">
        <f t="shared" si="2"/>
        <v>3.7931034482880932E-3</v>
      </c>
    </row>
    <row r="199" spans="1:11">
      <c r="A199" s="3" t="s">
        <v>1077</v>
      </c>
      <c r="B199" s="4">
        <v>13628</v>
      </c>
      <c r="C199" s="5">
        <v>105.11206896551725</v>
      </c>
      <c r="D199" s="23"/>
      <c r="E199" s="32" t="s">
        <v>836</v>
      </c>
      <c r="F199" s="42">
        <v>42758</v>
      </c>
      <c r="G199" s="32" t="s">
        <v>837</v>
      </c>
      <c r="H199" s="32" t="s">
        <v>838</v>
      </c>
      <c r="I199" s="28">
        <v>105.11</v>
      </c>
      <c r="J199" s="23"/>
      <c r="K199" s="18">
        <f t="shared" si="2"/>
        <v>2.0689655172532184E-3</v>
      </c>
    </row>
    <row r="200" spans="1:11">
      <c r="A200" s="3" t="s">
        <v>1077</v>
      </c>
      <c r="B200" s="4">
        <v>13629</v>
      </c>
      <c r="C200" s="5">
        <v>336.24137931034488</v>
      </c>
      <c r="D200" s="23"/>
      <c r="E200" s="32" t="s">
        <v>839</v>
      </c>
      <c r="F200" s="42">
        <v>42759</v>
      </c>
      <c r="G200" s="32" t="s">
        <v>840</v>
      </c>
      <c r="H200" s="32" t="s">
        <v>712</v>
      </c>
      <c r="I200" s="28">
        <v>336.24</v>
      </c>
      <c r="J200" s="23"/>
      <c r="K200" s="18">
        <f t="shared" si="2"/>
        <v>1.3793103448733746E-3</v>
      </c>
    </row>
    <row r="201" spans="1:11">
      <c r="A201" s="3" t="s">
        <v>1077</v>
      </c>
      <c r="B201" s="4">
        <v>13630</v>
      </c>
      <c r="C201" s="5">
        <v>65.577586206896555</v>
      </c>
      <c r="D201" s="23"/>
      <c r="E201" s="32" t="s">
        <v>841</v>
      </c>
      <c r="F201" s="42">
        <v>42759</v>
      </c>
      <c r="G201" s="32" t="s">
        <v>842</v>
      </c>
      <c r="H201" s="32" t="s">
        <v>843</v>
      </c>
      <c r="I201" s="28">
        <v>65.58</v>
      </c>
      <c r="J201" s="23"/>
      <c r="K201" s="18">
        <f t="shared" ref="K201:K264" si="3">+C201-I201</f>
        <v>-2.4137931034431404E-3</v>
      </c>
    </row>
    <row r="202" spans="1:11">
      <c r="A202" s="3" t="s">
        <v>1077</v>
      </c>
      <c r="B202" s="4">
        <v>13631</v>
      </c>
      <c r="C202" s="5">
        <v>2527.8017241379312</v>
      </c>
      <c r="D202" s="23"/>
      <c r="E202" s="32" t="s">
        <v>844</v>
      </c>
      <c r="F202" s="42">
        <v>42759</v>
      </c>
      <c r="G202" s="32" t="s">
        <v>845</v>
      </c>
      <c r="H202" s="32" t="s">
        <v>846</v>
      </c>
      <c r="I202" s="28">
        <v>2527.8000000000002</v>
      </c>
      <c r="J202" s="23"/>
      <c r="K202" s="18">
        <f t="shared" si="3"/>
        <v>1.7241379309780314E-3</v>
      </c>
    </row>
    <row r="203" spans="1:11">
      <c r="A203" s="3" t="s">
        <v>1077</v>
      </c>
      <c r="B203" s="4">
        <v>13632</v>
      </c>
      <c r="C203" s="5">
        <v>499.62068965517238</v>
      </c>
      <c r="D203" s="23"/>
      <c r="E203" s="32" t="s">
        <v>847</v>
      </c>
      <c r="F203" s="42">
        <v>42759</v>
      </c>
      <c r="G203" s="32" t="s">
        <v>848</v>
      </c>
      <c r="H203" s="32" t="s">
        <v>849</v>
      </c>
      <c r="I203" s="28">
        <v>499.62</v>
      </c>
      <c r="J203" s="23"/>
      <c r="K203" s="18">
        <f t="shared" si="3"/>
        <v>6.8965517237984386E-4</v>
      </c>
    </row>
    <row r="204" spans="1:11">
      <c r="A204" s="3" t="s">
        <v>1077</v>
      </c>
      <c r="B204" s="4">
        <v>13633</v>
      </c>
      <c r="C204" s="5">
        <v>523.70689655172418</v>
      </c>
      <c r="D204" s="23"/>
      <c r="E204" s="32" t="s">
        <v>850</v>
      </c>
      <c r="F204" s="42">
        <v>42759</v>
      </c>
      <c r="G204" s="32" t="s">
        <v>851</v>
      </c>
      <c r="H204" s="32" t="s">
        <v>666</v>
      </c>
      <c r="I204" s="28">
        <v>523.71</v>
      </c>
      <c r="J204" s="23"/>
      <c r="K204" s="18">
        <f t="shared" si="3"/>
        <v>-3.1034482758514059E-3</v>
      </c>
    </row>
    <row r="205" spans="1:11">
      <c r="A205" s="3" t="s">
        <v>1077</v>
      </c>
      <c r="B205" s="4">
        <v>13634</v>
      </c>
      <c r="C205" s="5">
        <v>1351.1896551724139</v>
      </c>
      <c r="D205" s="23"/>
      <c r="E205" s="32" t="s">
        <v>852</v>
      </c>
      <c r="F205" s="42">
        <v>42759</v>
      </c>
      <c r="G205" s="32" t="s">
        <v>853</v>
      </c>
      <c r="H205" s="32" t="s">
        <v>854</v>
      </c>
      <c r="I205" s="28">
        <v>1351.19</v>
      </c>
      <c r="J205" s="23"/>
      <c r="K205" s="18">
        <f t="shared" si="3"/>
        <v>-3.448275861046568E-4</v>
      </c>
    </row>
    <row r="206" spans="1:11">
      <c r="A206" s="3" t="s">
        <v>1077</v>
      </c>
      <c r="B206" s="4">
        <v>13635</v>
      </c>
      <c r="C206" s="5">
        <v>151.45689655172416</v>
      </c>
      <c r="D206" s="23"/>
      <c r="E206" s="32" t="s">
        <v>855</v>
      </c>
      <c r="F206" s="42">
        <v>42759</v>
      </c>
      <c r="G206" s="32" t="s">
        <v>856</v>
      </c>
      <c r="H206" s="32" t="s">
        <v>611</v>
      </c>
      <c r="I206" s="28">
        <v>151.46</v>
      </c>
      <c r="J206" s="23"/>
      <c r="K206" s="18">
        <f t="shared" si="3"/>
        <v>-3.1034482758514059E-3</v>
      </c>
    </row>
    <row r="207" spans="1:11">
      <c r="A207" s="3" t="s">
        <v>1077</v>
      </c>
      <c r="B207" s="4">
        <v>13636</v>
      </c>
      <c r="C207" s="5">
        <v>2413.7931034482758</v>
      </c>
      <c r="D207" s="23"/>
      <c r="E207" s="32" t="s">
        <v>857</v>
      </c>
      <c r="F207" s="42">
        <v>42759</v>
      </c>
      <c r="G207" s="32" t="s">
        <v>858</v>
      </c>
      <c r="H207" s="32" t="s">
        <v>859</v>
      </c>
      <c r="I207" s="28">
        <v>2413.79</v>
      </c>
      <c r="J207" s="23"/>
      <c r="K207" s="18">
        <f t="shared" si="3"/>
        <v>3.1034482758514059E-3</v>
      </c>
    </row>
    <row r="208" spans="1:11">
      <c r="A208" s="3" t="s">
        <v>1077</v>
      </c>
      <c r="B208" s="4">
        <v>13637</v>
      </c>
      <c r="C208" s="5">
        <v>461.95689655172418</v>
      </c>
      <c r="D208" s="23"/>
      <c r="E208" s="32" t="s">
        <v>860</v>
      </c>
      <c r="F208" s="42">
        <v>42759</v>
      </c>
      <c r="G208" s="32" t="s">
        <v>861</v>
      </c>
      <c r="H208" s="32" t="s">
        <v>862</v>
      </c>
      <c r="I208" s="28">
        <v>461.96</v>
      </c>
      <c r="J208" s="23"/>
      <c r="K208" s="18">
        <f t="shared" si="3"/>
        <v>-3.1034482757945625E-3</v>
      </c>
    </row>
    <row r="209" spans="1:11">
      <c r="A209" s="3" t="s">
        <v>1077</v>
      </c>
      <c r="B209" s="4">
        <v>13638</v>
      </c>
      <c r="C209" s="5">
        <v>131.16379310344828</v>
      </c>
      <c r="D209" s="23"/>
      <c r="E209" s="32" t="s">
        <v>863</v>
      </c>
      <c r="F209" s="42">
        <v>42759</v>
      </c>
      <c r="G209" s="32" t="s">
        <v>864</v>
      </c>
      <c r="H209" s="32" t="s">
        <v>865</v>
      </c>
      <c r="I209" s="28">
        <v>131.16</v>
      </c>
      <c r="J209" s="23"/>
      <c r="K209" s="18">
        <f t="shared" si="3"/>
        <v>3.7931034482880932E-3</v>
      </c>
    </row>
    <row r="210" spans="1:11">
      <c r="A210" s="3" t="s">
        <v>1077</v>
      </c>
      <c r="B210" s="4">
        <v>13639</v>
      </c>
      <c r="C210" s="5">
        <v>537.24137931034488</v>
      </c>
      <c r="D210" s="23"/>
      <c r="E210" s="32" t="s">
        <v>866</v>
      </c>
      <c r="F210" s="42">
        <v>42759</v>
      </c>
      <c r="G210" s="32" t="s">
        <v>867</v>
      </c>
      <c r="H210" s="32" t="s">
        <v>868</v>
      </c>
      <c r="I210" s="28">
        <v>537.24</v>
      </c>
      <c r="J210" s="23"/>
      <c r="K210" s="18">
        <f t="shared" si="3"/>
        <v>1.3793103448733746E-3</v>
      </c>
    </row>
    <row r="211" spans="1:11">
      <c r="A211" s="3" t="s">
        <v>1077</v>
      </c>
      <c r="B211" s="4">
        <v>13640</v>
      </c>
      <c r="C211" s="5">
        <v>460.51724137931041</v>
      </c>
      <c r="D211" s="23"/>
      <c r="E211" s="32" t="s">
        <v>869</v>
      </c>
      <c r="F211" s="42">
        <v>42759</v>
      </c>
      <c r="G211" s="32" t="s">
        <v>870</v>
      </c>
      <c r="H211" s="32" t="s">
        <v>871</v>
      </c>
      <c r="I211" s="28">
        <v>460.52</v>
      </c>
      <c r="J211" s="23"/>
      <c r="K211" s="18">
        <f t="shared" si="3"/>
        <v>-2.7586206895762189E-3</v>
      </c>
    </row>
    <row r="212" spans="1:11">
      <c r="A212" s="3" t="s">
        <v>1077</v>
      </c>
      <c r="B212" s="4">
        <v>13641</v>
      </c>
      <c r="C212" s="5">
        <v>1445.5689655172414</v>
      </c>
      <c r="D212" s="23"/>
      <c r="E212" s="32" t="s">
        <v>872</v>
      </c>
      <c r="F212" s="42">
        <v>42759</v>
      </c>
      <c r="G212" s="32" t="s">
        <v>873</v>
      </c>
      <c r="H212" s="32" t="s">
        <v>874</v>
      </c>
      <c r="I212" s="28">
        <v>1445.57</v>
      </c>
      <c r="J212" s="23"/>
      <c r="K212" s="18">
        <f t="shared" si="3"/>
        <v>-1.0344827585413441E-3</v>
      </c>
    </row>
    <row r="213" spans="1:11">
      <c r="A213" s="3" t="s">
        <v>1077</v>
      </c>
      <c r="B213" s="4">
        <v>13642</v>
      </c>
      <c r="C213" s="5">
        <v>2931.0258620689656</v>
      </c>
      <c r="D213" s="23"/>
      <c r="E213" s="32" t="s">
        <v>875</v>
      </c>
      <c r="F213" s="42">
        <v>42760</v>
      </c>
      <c r="G213" s="32" t="s">
        <v>876</v>
      </c>
      <c r="H213" s="32" t="s">
        <v>877</v>
      </c>
      <c r="I213" s="28">
        <v>2931.03</v>
      </c>
      <c r="J213" s="23"/>
      <c r="K213" s="18">
        <f t="shared" si="3"/>
        <v>-4.1379310346201237E-3</v>
      </c>
    </row>
    <row r="214" spans="1:11">
      <c r="A214" s="3" t="s">
        <v>1077</v>
      </c>
      <c r="B214" s="4">
        <v>13643</v>
      </c>
      <c r="C214" s="5">
        <v>187.43965517241381</v>
      </c>
      <c r="D214" s="23"/>
      <c r="E214" s="32" t="s">
        <v>878</v>
      </c>
      <c r="F214" s="42">
        <v>42760</v>
      </c>
      <c r="G214" s="32" t="s">
        <v>879</v>
      </c>
      <c r="H214" s="32" t="s">
        <v>880</v>
      </c>
      <c r="I214" s="28">
        <v>187.44</v>
      </c>
      <c r="J214" s="23"/>
      <c r="K214" s="18">
        <f t="shared" si="3"/>
        <v>-3.4482758618992193E-4</v>
      </c>
    </row>
    <row r="215" spans="1:11">
      <c r="A215" s="3" t="s">
        <v>1077</v>
      </c>
      <c r="B215" s="4">
        <v>13644</v>
      </c>
      <c r="C215" s="5">
        <v>521.39655172413802</v>
      </c>
      <c r="D215" s="23"/>
      <c r="E215" s="32" t="s">
        <v>881</v>
      </c>
      <c r="F215" s="42">
        <v>42760</v>
      </c>
      <c r="G215" s="32" t="s">
        <v>882</v>
      </c>
      <c r="H215" s="32" t="s">
        <v>883</v>
      </c>
      <c r="I215" s="28">
        <v>521.4</v>
      </c>
      <c r="J215" s="23"/>
      <c r="K215" s="18">
        <f t="shared" si="3"/>
        <v>-3.4482758619560627E-3</v>
      </c>
    </row>
    <row r="216" spans="1:11">
      <c r="A216" s="3" t="s">
        <v>1077</v>
      </c>
      <c r="B216" s="4">
        <v>13645</v>
      </c>
      <c r="C216" s="5">
        <v>210.22413793103451</v>
      </c>
      <c r="D216" s="23"/>
      <c r="E216" s="32" t="s">
        <v>884</v>
      </c>
      <c r="F216" s="42">
        <v>42760</v>
      </c>
      <c r="G216" s="32" t="s">
        <v>885</v>
      </c>
      <c r="H216" s="32" t="s">
        <v>886</v>
      </c>
      <c r="I216" s="28">
        <v>210.22</v>
      </c>
      <c r="J216" s="23"/>
      <c r="K216" s="18">
        <f t="shared" si="3"/>
        <v>4.1379310345064368E-3</v>
      </c>
    </row>
    <row r="217" spans="1:11">
      <c r="A217" s="3" t="s">
        <v>1077</v>
      </c>
      <c r="B217" s="4">
        <v>13646</v>
      </c>
      <c r="C217" s="5">
        <v>103.12931034482759</v>
      </c>
      <c r="D217" s="23"/>
      <c r="E217" s="32" t="s">
        <v>887</v>
      </c>
      <c r="F217" s="42">
        <v>42760</v>
      </c>
      <c r="G217" s="32" t="s">
        <v>888</v>
      </c>
      <c r="H217" s="32" t="s">
        <v>889</v>
      </c>
      <c r="I217" s="28">
        <v>103.13</v>
      </c>
      <c r="J217" s="23"/>
      <c r="K217" s="18">
        <f t="shared" si="3"/>
        <v>-6.8965517240826557E-4</v>
      </c>
    </row>
    <row r="218" spans="1:11">
      <c r="A218" s="3" t="s">
        <v>1077</v>
      </c>
      <c r="B218" s="4">
        <v>13647</v>
      </c>
      <c r="C218" s="5">
        <v>118.31034482758622</v>
      </c>
      <c r="D218" s="23"/>
      <c r="E218" s="32" t="s">
        <v>890</v>
      </c>
      <c r="F218" s="42">
        <v>42760</v>
      </c>
      <c r="G218" s="32" t="s">
        <v>891</v>
      </c>
      <c r="H218" s="32" t="s">
        <v>892</v>
      </c>
      <c r="I218" s="28">
        <v>118.31</v>
      </c>
      <c r="J218" s="23"/>
      <c r="K218" s="18">
        <f t="shared" si="3"/>
        <v>3.4482758621834364E-4</v>
      </c>
    </row>
    <row r="219" spans="1:11">
      <c r="A219" s="3" t="s">
        <v>1077</v>
      </c>
      <c r="B219" s="4">
        <v>13648</v>
      </c>
      <c r="C219" s="5">
        <v>342.20689655172413</v>
      </c>
      <c r="D219" s="23"/>
      <c r="E219" s="32" t="s">
        <v>893</v>
      </c>
      <c r="F219" s="42">
        <v>42760</v>
      </c>
      <c r="G219" s="32" t="s">
        <v>894</v>
      </c>
      <c r="H219" s="32" t="s">
        <v>895</v>
      </c>
      <c r="I219" s="28">
        <v>342.21</v>
      </c>
      <c r="J219" s="23"/>
      <c r="K219" s="18">
        <f t="shared" si="3"/>
        <v>-3.1034482758514059E-3</v>
      </c>
    </row>
    <row r="220" spans="1:11">
      <c r="A220" s="3" t="s">
        <v>1077</v>
      </c>
      <c r="B220" s="4">
        <v>13649</v>
      </c>
      <c r="C220" s="5">
        <v>746.80172413793105</v>
      </c>
      <c r="D220" s="23"/>
      <c r="E220" s="32" t="s">
        <v>896</v>
      </c>
      <c r="F220" s="42">
        <v>42760</v>
      </c>
      <c r="G220" s="32" t="s">
        <v>897</v>
      </c>
      <c r="H220" s="32" t="s">
        <v>898</v>
      </c>
      <c r="I220" s="28">
        <v>746.8</v>
      </c>
      <c r="J220" s="23"/>
      <c r="K220" s="18">
        <f t="shared" si="3"/>
        <v>1.7241379310917182E-3</v>
      </c>
    </row>
    <row r="221" spans="1:11">
      <c r="A221" s="3" t="s">
        <v>1077</v>
      </c>
      <c r="B221" s="4">
        <v>13650</v>
      </c>
      <c r="C221" s="5">
        <v>860.14655172413802</v>
      </c>
      <c r="D221" s="23"/>
      <c r="E221" s="32" t="s">
        <v>899</v>
      </c>
      <c r="F221" s="42">
        <v>42760</v>
      </c>
      <c r="G221" s="32" t="s">
        <v>900</v>
      </c>
      <c r="H221" s="32" t="s">
        <v>554</v>
      </c>
      <c r="I221" s="28">
        <v>860.15</v>
      </c>
      <c r="J221" s="23"/>
      <c r="K221" s="18">
        <f t="shared" si="3"/>
        <v>-3.4482758619560627E-3</v>
      </c>
    </row>
    <row r="222" spans="1:11">
      <c r="A222" s="3" t="s">
        <v>1077</v>
      </c>
      <c r="B222" s="4">
        <v>13651</v>
      </c>
      <c r="C222" s="5">
        <v>1048.7672413793105</v>
      </c>
      <c r="D222" s="23"/>
      <c r="E222" s="32" t="s">
        <v>901</v>
      </c>
      <c r="F222" s="42">
        <v>42760</v>
      </c>
      <c r="G222" s="32" t="s">
        <v>902</v>
      </c>
      <c r="H222" s="32" t="s">
        <v>903</v>
      </c>
      <c r="I222" s="28">
        <v>1048.77</v>
      </c>
      <c r="J222" s="23"/>
      <c r="K222" s="18">
        <f t="shared" si="3"/>
        <v>-2.7586206895193754E-3</v>
      </c>
    </row>
    <row r="223" spans="1:11">
      <c r="A223" s="3" t="s">
        <v>1077</v>
      </c>
      <c r="B223" s="4">
        <v>13652</v>
      </c>
      <c r="C223" s="5">
        <v>1630.7241379310346</v>
      </c>
      <c r="D223" s="23"/>
      <c r="E223" s="32" t="s">
        <v>904</v>
      </c>
      <c r="F223" s="42">
        <v>42760</v>
      </c>
      <c r="G223" s="32" t="s">
        <v>905</v>
      </c>
      <c r="H223" s="32" t="s">
        <v>854</v>
      </c>
      <c r="I223" s="28">
        <v>1630.72</v>
      </c>
      <c r="J223" s="23"/>
      <c r="K223" s="18">
        <f t="shared" si="3"/>
        <v>4.1379310346201237E-3</v>
      </c>
    </row>
    <row r="224" spans="1:11">
      <c r="A224" s="3" t="s">
        <v>1077</v>
      </c>
      <c r="B224" s="4">
        <v>13653</v>
      </c>
      <c r="C224" s="5">
        <v>717.72413793103453</v>
      </c>
      <c r="D224" s="23"/>
      <c r="E224" s="32" t="s">
        <v>906</v>
      </c>
      <c r="F224" s="42">
        <v>42760</v>
      </c>
      <c r="G224" s="32" t="s">
        <v>907</v>
      </c>
      <c r="H224" s="32" t="s">
        <v>908</v>
      </c>
      <c r="I224" s="28">
        <v>717.72</v>
      </c>
      <c r="J224" s="23"/>
      <c r="K224" s="18">
        <f t="shared" si="3"/>
        <v>4.1379310345064368E-3</v>
      </c>
    </row>
    <row r="225" spans="1:11">
      <c r="A225" s="3" t="s">
        <v>1077</v>
      </c>
      <c r="B225" s="4">
        <v>13654</v>
      </c>
      <c r="C225" s="5">
        <v>1206.6465517241381</v>
      </c>
      <c r="D225" s="23"/>
      <c r="E225" s="32" t="s">
        <v>909</v>
      </c>
      <c r="F225" s="42">
        <v>42760</v>
      </c>
      <c r="G225" s="32" t="s">
        <v>910</v>
      </c>
      <c r="H225" s="32" t="s">
        <v>911</v>
      </c>
      <c r="I225" s="28">
        <v>1206.6500000000001</v>
      </c>
      <c r="J225" s="23"/>
      <c r="K225" s="18">
        <f t="shared" si="3"/>
        <v>-3.4482758619560627E-3</v>
      </c>
    </row>
    <row r="226" spans="1:11">
      <c r="A226" s="3" t="s">
        <v>1077</v>
      </c>
      <c r="B226" s="4">
        <v>13655</v>
      </c>
      <c r="C226" s="5">
        <v>3902.5862068965521</v>
      </c>
      <c r="D226" s="23"/>
      <c r="E226" s="32" t="s">
        <v>912</v>
      </c>
      <c r="F226" s="42">
        <v>42760</v>
      </c>
      <c r="G226" s="32" t="s">
        <v>913</v>
      </c>
      <c r="H226" s="32" t="s">
        <v>914</v>
      </c>
      <c r="I226" s="28">
        <v>3902.59</v>
      </c>
      <c r="J226" s="23"/>
      <c r="K226" s="18">
        <f t="shared" si="3"/>
        <v>-3.7931034480607195E-3</v>
      </c>
    </row>
    <row r="227" spans="1:11">
      <c r="A227" s="3" t="s">
        <v>1077</v>
      </c>
      <c r="B227" s="4">
        <v>13656</v>
      </c>
      <c r="C227" s="5">
        <v>1902.1206896551726</v>
      </c>
      <c r="D227" s="23"/>
      <c r="E227" s="32" t="s">
        <v>915</v>
      </c>
      <c r="F227" s="42">
        <v>42760</v>
      </c>
      <c r="G227" s="32" t="s">
        <v>916</v>
      </c>
      <c r="H227" s="32" t="s">
        <v>917</v>
      </c>
      <c r="I227" s="28">
        <v>1902.12</v>
      </c>
      <c r="J227" s="23"/>
      <c r="K227" s="18">
        <f t="shared" si="3"/>
        <v>6.8965517266406096E-4</v>
      </c>
    </row>
    <row r="228" spans="1:11">
      <c r="A228" s="3" t="s">
        <v>1077</v>
      </c>
      <c r="B228" s="4">
        <v>13657</v>
      </c>
      <c r="C228" s="5">
        <v>600.43965517241384</v>
      </c>
      <c r="D228" s="23"/>
      <c r="E228" s="32" t="s">
        <v>918</v>
      </c>
      <c r="F228" s="42">
        <v>42760</v>
      </c>
      <c r="G228" s="32" t="s">
        <v>919</v>
      </c>
      <c r="H228" s="32" t="s">
        <v>920</v>
      </c>
      <c r="I228" s="28">
        <v>600.44000000000005</v>
      </c>
      <c r="J228" s="23"/>
      <c r="K228" s="18">
        <f t="shared" si="3"/>
        <v>-3.4482758621834364E-4</v>
      </c>
    </row>
    <row r="229" spans="1:11">
      <c r="A229" s="3" t="s">
        <v>1077</v>
      </c>
      <c r="B229" s="4">
        <v>13658</v>
      </c>
      <c r="C229" s="5">
        <v>101.31034482758621</v>
      </c>
      <c r="D229" s="23"/>
      <c r="E229" s="32" t="s">
        <v>921</v>
      </c>
      <c r="F229" s="42">
        <v>42760</v>
      </c>
      <c r="G229" s="32" t="s">
        <v>922</v>
      </c>
      <c r="H229" s="32" t="s">
        <v>923</v>
      </c>
      <c r="I229" s="28">
        <v>101.31</v>
      </c>
      <c r="J229" s="23"/>
      <c r="K229" s="18">
        <f t="shared" si="3"/>
        <v>3.4482758620413279E-4</v>
      </c>
    </row>
    <row r="230" spans="1:11">
      <c r="A230" s="3" t="s">
        <v>1077</v>
      </c>
      <c r="B230" s="4">
        <v>13659</v>
      </c>
      <c r="C230" s="5">
        <v>5606.0431034482763</v>
      </c>
      <c r="D230" s="23"/>
      <c r="E230" s="32" t="s">
        <v>924</v>
      </c>
      <c r="F230" s="42">
        <v>42761</v>
      </c>
      <c r="G230" s="32" t="s">
        <v>925</v>
      </c>
      <c r="H230" s="32" t="s">
        <v>926</v>
      </c>
      <c r="I230" s="28">
        <v>5606.04</v>
      </c>
      <c r="J230" s="23"/>
      <c r="K230" s="18">
        <f t="shared" si="3"/>
        <v>3.1034482763061533E-3</v>
      </c>
    </row>
    <row r="231" spans="1:11">
      <c r="A231" s="3" t="s">
        <v>1077</v>
      </c>
      <c r="B231" s="4">
        <v>13660</v>
      </c>
      <c r="C231" s="5">
        <v>663.62931034482756</v>
      </c>
      <c r="D231" s="23"/>
      <c r="E231" s="32" t="s">
        <v>927</v>
      </c>
      <c r="F231" s="42">
        <v>42761</v>
      </c>
      <c r="G231" s="32" t="s">
        <v>928</v>
      </c>
      <c r="H231" s="32" t="s">
        <v>929</v>
      </c>
      <c r="I231" s="28">
        <v>663.63</v>
      </c>
      <c r="J231" s="23"/>
      <c r="K231" s="18">
        <f t="shared" si="3"/>
        <v>-6.8965517243668728E-4</v>
      </c>
    </row>
    <row r="232" spans="1:11">
      <c r="A232" s="3" t="s">
        <v>1077</v>
      </c>
      <c r="B232" s="4">
        <v>13661</v>
      </c>
      <c r="C232" s="5">
        <v>2748.7413793103451</v>
      </c>
      <c r="D232" s="23"/>
      <c r="E232" s="32" t="s">
        <v>930</v>
      </c>
      <c r="F232" s="42">
        <v>42761</v>
      </c>
      <c r="G232" s="32" t="s">
        <v>931</v>
      </c>
      <c r="H232" s="32" t="s">
        <v>932</v>
      </c>
      <c r="I232" s="28">
        <v>2748.74</v>
      </c>
      <c r="J232" s="23"/>
      <c r="K232" s="18">
        <f t="shared" si="3"/>
        <v>1.3793103453281219E-3</v>
      </c>
    </row>
    <row r="233" spans="1:11">
      <c r="A233" s="3" t="s">
        <v>1077</v>
      </c>
      <c r="B233" s="4">
        <v>13662</v>
      </c>
      <c r="C233" s="5">
        <v>336.24137931034488</v>
      </c>
      <c r="D233" s="23"/>
      <c r="E233" s="32" t="s">
        <v>933</v>
      </c>
      <c r="F233" s="42">
        <v>42761</v>
      </c>
      <c r="G233" s="32" t="s">
        <v>934</v>
      </c>
      <c r="H233" s="32" t="s">
        <v>935</v>
      </c>
      <c r="I233" s="28">
        <v>336.24</v>
      </c>
      <c r="J233" s="23"/>
      <c r="K233" s="18">
        <f t="shared" si="3"/>
        <v>1.3793103448733746E-3</v>
      </c>
    </row>
    <row r="234" spans="1:11">
      <c r="A234" s="3" t="s">
        <v>1077</v>
      </c>
      <c r="B234" s="4">
        <v>13663</v>
      </c>
      <c r="C234" s="5">
        <v>8620.6896551724149</v>
      </c>
      <c r="D234" s="23"/>
      <c r="E234" s="32" t="s">
        <v>936</v>
      </c>
      <c r="F234" s="42">
        <v>42761</v>
      </c>
      <c r="G234" s="32" t="s">
        <v>937</v>
      </c>
      <c r="H234" s="32" t="s">
        <v>727</v>
      </c>
      <c r="I234" s="28">
        <v>8620.69</v>
      </c>
      <c r="J234" s="23"/>
      <c r="K234" s="18">
        <f t="shared" si="3"/>
        <v>-3.4482758564990945E-4</v>
      </c>
    </row>
    <row r="235" spans="1:11">
      <c r="A235" s="3" t="s">
        <v>1077</v>
      </c>
      <c r="B235" s="4">
        <v>13664</v>
      </c>
      <c r="C235" s="5">
        <v>412.60344827586209</v>
      </c>
      <c r="D235" s="23"/>
      <c r="E235" s="32" t="s">
        <v>938</v>
      </c>
      <c r="F235" s="42">
        <v>42761</v>
      </c>
      <c r="G235" s="32" t="s">
        <v>939</v>
      </c>
      <c r="H235" s="32" t="s">
        <v>940</v>
      </c>
      <c r="I235" s="28">
        <v>412.6</v>
      </c>
      <c r="J235" s="23"/>
      <c r="K235" s="18">
        <f t="shared" si="3"/>
        <v>3.4482758620697496E-3</v>
      </c>
    </row>
    <row r="236" spans="1:11">
      <c r="A236" s="3" t="s">
        <v>1077</v>
      </c>
      <c r="B236" s="4">
        <v>13665</v>
      </c>
      <c r="C236" s="5">
        <v>3135.1724137931037</v>
      </c>
      <c r="D236" s="23"/>
      <c r="E236" s="32" t="s">
        <v>941</v>
      </c>
      <c r="F236" s="42">
        <v>42762</v>
      </c>
      <c r="G236" s="32" t="s">
        <v>942</v>
      </c>
      <c r="H236" s="32" t="s">
        <v>943</v>
      </c>
      <c r="I236" s="28">
        <v>3135.17</v>
      </c>
      <c r="J236" s="23"/>
      <c r="K236" s="18">
        <f t="shared" si="3"/>
        <v>2.4137931036420923E-3</v>
      </c>
    </row>
    <row r="237" spans="1:11">
      <c r="A237" s="3" t="s">
        <v>1077</v>
      </c>
      <c r="B237" s="4">
        <v>13666</v>
      </c>
      <c r="C237" s="5">
        <v>2149.1293103448274</v>
      </c>
      <c r="D237" s="23"/>
      <c r="E237" s="32" t="s">
        <v>944</v>
      </c>
      <c r="F237" s="42">
        <v>42762</v>
      </c>
      <c r="G237" s="32" t="s">
        <v>945</v>
      </c>
      <c r="H237" s="32" t="s">
        <v>943</v>
      </c>
      <c r="I237" s="28">
        <v>2149.13</v>
      </c>
      <c r="J237" s="23"/>
      <c r="K237" s="18">
        <f t="shared" si="3"/>
        <v>-6.8965517266406096E-4</v>
      </c>
    </row>
    <row r="238" spans="1:11">
      <c r="A238" s="3" t="s">
        <v>1077</v>
      </c>
      <c r="B238" s="4">
        <v>13667</v>
      </c>
      <c r="C238" s="5">
        <v>1352.5086206896553</v>
      </c>
      <c r="D238" s="23"/>
      <c r="E238" s="32" t="s">
        <v>946</v>
      </c>
      <c r="F238" s="42">
        <v>42762</v>
      </c>
      <c r="G238" s="32" t="s">
        <v>947</v>
      </c>
      <c r="H238" s="32" t="s">
        <v>948</v>
      </c>
      <c r="I238" s="28">
        <v>1352.51</v>
      </c>
      <c r="J238" s="23"/>
      <c r="K238" s="18">
        <f t="shared" si="3"/>
        <v>-1.3793103446460009E-3</v>
      </c>
    </row>
    <row r="239" spans="1:11">
      <c r="A239" s="3" t="s">
        <v>1077</v>
      </c>
      <c r="B239" s="4">
        <v>13668</v>
      </c>
      <c r="C239" s="5">
        <v>2492.6637931034484</v>
      </c>
      <c r="D239" s="23"/>
      <c r="E239" s="32" t="s">
        <v>949</v>
      </c>
      <c r="F239" s="42">
        <v>42762</v>
      </c>
      <c r="G239" s="32" t="s">
        <v>950</v>
      </c>
      <c r="H239" s="32" t="s">
        <v>951</v>
      </c>
      <c r="I239" s="28">
        <v>2492.66</v>
      </c>
      <c r="J239" s="23"/>
      <c r="K239" s="18">
        <f t="shared" si="3"/>
        <v>3.7931034485154669E-3</v>
      </c>
    </row>
    <row r="240" spans="1:11">
      <c r="A240" s="3" t="s">
        <v>1077</v>
      </c>
      <c r="B240" s="4">
        <v>13669</v>
      </c>
      <c r="C240" s="5">
        <v>1065.4137931034484</v>
      </c>
      <c r="D240" s="23"/>
      <c r="E240" s="32" t="s">
        <v>952</v>
      </c>
      <c r="F240" s="42">
        <v>42762</v>
      </c>
      <c r="G240" s="32" t="s">
        <v>953</v>
      </c>
      <c r="H240" s="32" t="s">
        <v>954</v>
      </c>
      <c r="I240" s="28">
        <v>1065.4100000000001</v>
      </c>
      <c r="J240" s="23"/>
      <c r="K240" s="18">
        <f t="shared" si="3"/>
        <v>3.7931034482880932E-3</v>
      </c>
    </row>
    <row r="241" spans="1:11">
      <c r="A241" s="3" t="s">
        <v>1077</v>
      </c>
      <c r="B241" s="4">
        <v>13670</v>
      </c>
      <c r="C241" s="5">
        <v>151.80172413793105</v>
      </c>
      <c r="D241" s="23"/>
      <c r="E241" s="32" t="s">
        <v>955</v>
      </c>
      <c r="F241" s="42">
        <v>42762</v>
      </c>
      <c r="G241" s="32" t="s">
        <v>956</v>
      </c>
      <c r="H241" s="32" t="s">
        <v>957</v>
      </c>
      <c r="I241" s="28">
        <v>151.80000000000001</v>
      </c>
      <c r="J241" s="23"/>
      <c r="K241" s="18">
        <f t="shared" si="3"/>
        <v>1.7241379310348748E-3</v>
      </c>
    </row>
    <row r="242" spans="1:11">
      <c r="A242" s="3" t="s">
        <v>1077</v>
      </c>
      <c r="B242" s="4">
        <v>13671</v>
      </c>
      <c r="C242" s="5">
        <v>1048.7672413793105</v>
      </c>
      <c r="D242" s="23"/>
      <c r="E242" s="32" t="s">
        <v>958</v>
      </c>
      <c r="F242" s="42">
        <v>42762</v>
      </c>
      <c r="G242" s="32" t="s">
        <v>959</v>
      </c>
      <c r="H242" s="32" t="s">
        <v>903</v>
      </c>
      <c r="I242" s="28">
        <v>1048.77</v>
      </c>
      <c r="J242" s="23"/>
      <c r="K242" s="18">
        <f t="shared" si="3"/>
        <v>-2.7586206895193754E-3</v>
      </c>
    </row>
    <row r="243" spans="1:11">
      <c r="A243" s="3" t="s">
        <v>1077</v>
      </c>
      <c r="B243" s="4">
        <v>13672</v>
      </c>
      <c r="C243" s="5">
        <v>1048.7672413793105</v>
      </c>
      <c r="D243" s="23"/>
      <c r="E243" s="32" t="s">
        <v>960</v>
      </c>
      <c r="F243" s="42">
        <v>42762</v>
      </c>
      <c r="G243" s="32" t="s">
        <v>961</v>
      </c>
      <c r="H243" s="32" t="s">
        <v>903</v>
      </c>
      <c r="I243" s="28">
        <v>1048.77</v>
      </c>
      <c r="J243" s="23"/>
      <c r="K243" s="18">
        <f t="shared" si="3"/>
        <v>-2.7586206895193754E-3</v>
      </c>
    </row>
    <row r="244" spans="1:11">
      <c r="A244" s="3" t="s">
        <v>1077</v>
      </c>
      <c r="B244" s="4">
        <v>13673</v>
      </c>
      <c r="C244" s="5">
        <v>800.08620689655174</v>
      </c>
      <c r="D244" s="23"/>
      <c r="E244" s="32" t="s">
        <v>962</v>
      </c>
      <c r="F244" s="42">
        <v>42762</v>
      </c>
      <c r="G244" s="32" t="s">
        <v>963</v>
      </c>
      <c r="H244" s="32" t="s">
        <v>854</v>
      </c>
      <c r="I244" s="28">
        <v>800.09</v>
      </c>
      <c r="J244" s="23"/>
      <c r="K244" s="18">
        <f t="shared" si="3"/>
        <v>-3.7931034482880932E-3</v>
      </c>
    </row>
    <row r="245" spans="1:11">
      <c r="A245" s="3" t="s">
        <v>1077</v>
      </c>
      <c r="B245" s="4">
        <v>13674</v>
      </c>
      <c r="C245" s="5">
        <v>511.17241379310349</v>
      </c>
      <c r="D245" s="23"/>
      <c r="E245" s="32" t="s">
        <v>964</v>
      </c>
      <c r="F245" s="42">
        <v>42762</v>
      </c>
      <c r="G245" s="32" t="s">
        <v>965</v>
      </c>
      <c r="H245" s="32" t="s">
        <v>966</v>
      </c>
      <c r="I245" s="28">
        <v>511.17</v>
      </c>
      <c r="J245" s="23"/>
      <c r="K245" s="18">
        <f t="shared" si="3"/>
        <v>2.4137931034715621E-3</v>
      </c>
    </row>
    <row r="246" spans="1:11">
      <c r="A246" s="3" t="s">
        <v>1077</v>
      </c>
      <c r="B246" s="4">
        <v>13675</v>
      </c>
      <c r="C246" s="5">
        <v>417.25</v>
      </c>
      <c r="D246" s="23"/>
      <c r="E246" s="32" t="s">
        <v>967</v>
      </c>
      <c r="F246" s="42">
        <v>42762</v>
      </c>
      <c r="G246" s="32" t="s">
        <v>968</v>
      </c>
      <c r="H246" s="32" t="s">
        <v>741</v>
      </c>
      <c r="I246" s="28">
        <v>417.25</v>
      </c>
      <c r="J246" s="23"/>
      <c r="K246" s="18">
        <f t="shared" si="3"/>
        <v>0</v>
      </c>
    </row>
    <row r="247" spans="1:11">
      <c r="A247" s="3" t="s">
        <v>1077</v>
      </c>
      <c r="B247" s="4">
        <v>13676</v>
      </c>
      <c r="C247" s="5">
        <v>1896.3706896551726</v>
      </c>
      <c r="D247" s="23"/>
      <c r="E247" s="32" t="s">
        <v>969</v>
      </c>
      <c r="F247" s="42">
        <v>42762</v>
      </c>
      <c r="G247" s="32" t="s">
        <v>970</v>
      </c>
      <c r="H247" s="32" t="s">
        <v>509</v>
      </c>
      <c r="I247" s="28">
        <v>1896.37</v>
      </c>
      <c r="J247" s="23"/>
      <c r="K247" s="18">
        <f t="shared" si="3"/>
        <v>6.8965517266406096E-4</v>
      </c>
    </row>
    <row r="248" spans="1:11">
      <c r="A248" s="3" t="s">
        <v>1077</v>
      </c>
      <c r="B248" s="4">
        <v>13677</v>
      </c>
      <c r="C248" s="5">
        <v>616.11206896551732</v>
      </c>
      <c r="D248" s="23"/>
      <c r="E248" s="32" t="s">
        <v>971</v>
      </c>
      <c r="F248" s="42">
        <v>42762</v>
      </c>
      <c r="G248" s="32" t="s">
        <v>972</v>
      </c>
      <c r="H248" s="32" t="s">
        <v>741</v>
      </c>
      <c r="I248" s="28">
        <v>616.11</v>
      </c>
      <c r="J248" s="23"/>
      <c r="K248" s="18">
        <f t="shared" si="3"/>
        <v>2.0689655173100618E-3</v>
      </c>
    </row>
    <row r="249" spans="1:11">
      <c r="A249" s="3" t="s">
        <v>1077</v>
      </c>
      <c r="B249" s="4">
        <v>13678</v>
      </c>
      <c r="C249" s="5">
        <v>383.30172413793105</v>
      </c>
      <c r="D249" s="23"/>
      <c r="E249" s="32" t="s">
        <v>973</v>
      </c>
      <c r="F249" s="42">
        <v>42762</v>
      </c>
      <c r="G249" s="32" t="s">
        <v>974</v>
      </c>
      <c r="H249" s="32" t="s">
        <v>975</v>
      </c>
      <c r="I249" s="28">
        <v>383.3</v>
      </c>
      <c r="J249" s="23"/>
      <c r="K249" s="18">
        <f t="shared" si="3"/>
        <v>1.7241379310348748E-3</v>
      </c>
    </row>
    <row r="250" spans="1:11">
      <c r="A250" s="3" t="s">
        <v>1077</v>
      </c>
      <c r="B250" s="4">
        <v>13679</v>
      </c>
      <c r="C250" s="5">
        <v>9051.7241379310344</v>
      </c>
      <c r="D250" s="23"/>
      <c r="E250" s="32" t="s">
        <v>976</v>
      </c>
      <c r="F250" s="42">
        <v>42762</v>
      </c>
      <c r="G250" s="32" t="s">
        <v>977</v>
      </c>
      <c r="H250" s="32" t="s">
        <v>978</v>
      </c>
      <c r="I250" s="28">
        <v>9051.7199999999993</v>
      </c>
      <c r="J250" s="23"/>
      <c r="K250" s="18">
        <f t="shared" si="3"/>
        <v>4.137931035074871E-3</v>
      </c>
    </row>
    <row r="251" spans="1:11">
      <c r="A251" s="3" t="s">
        <v>1077</v>
      </c>
      <c r="B251" s="4">
        <v>13680</v>
      </c>
      <c r="C251" s="5">
        <v>9051.7241379310344</v>
      </c>
      <c r="D251" s="23"/>
      <c r="E251" s="32" t="s">
        <v>979</v>
      </c>
      <c r="F251" s="42">
        <v>42762</v>
      </c>
      <c r="G251" s="32" t="s">
        <v>980</v>
      </c>
      <c r="H251" s="32" t="s">
        <v>981</v>
      </c>
      <c r="I251" s="28">
        <v>9051.7199999999993</v>
      </c>
      <c r="J251" s="23"/>
      <c r="K251" s="18">
        <f t="shared" si="3"/>
        <v>4.137931035074871E-3</v>
      </c>
    </row>
    <row r="252" spans="1:11">
      <c r="A252" s="3" t="s">
        <v>1077</v>
      </c>
      <c r="B252" s="4">
        <v>13681</v>
      </c>
      <c r="C252" s="5">
        <v>896.00862068965512</v>
      </c>
      <c r="D252" s="23"/>
      <c r="E252" s="32" t="s">
        <v>982</v>
      </c>
      <c r="F252" s="42">
        <v>42762</v>
      </c>
      <c r="G252" s="32" t="s">
        <v>983</v>
      </c>
      <c r="H252" s="32" t="s">
        <v>984</v>
      </c>
      <c r="I252" s="28">
        <v>896.01</v>
      </c>
      <c r="J252" s="23"/>
      <c r="K252" s="18">
        <f t="shared" si="3"/>
        <v>-1.3793103448733746E-3</v>
      </c>
    </row>
    <row r="253" spans="1:11">
      <c r="A253" s="3" t="s">
        <v>1077</v>
      </c>
      <c r="B253" s="4">
        <v>13682</v>
      </c>
      <c r="C253" s="5">
        <v>275.86206896551727</v>
      </c>
      <c r="D253" s="23"/>
      <c r="E253" s="32" t="s">
        <v>985</v>
      </c>
      <c r="F253" s="42">
        <v>42762</v>
      </c>
      <c r="G253" s="32" t="s">
        <v>986</v>
      </c>
      <c r="H253" s="32" t="s">
        <v>957</v>
      </c>
      <c r="I253" s="28">
        <v>275.86</v>
      </c>
      <c r="J253" s="23"/>
      <c r="K253" s="18">
        <f t="shared" si="3"/>
        <v>2.0689655172532184E-3</v>
      </c>
    </row>
    <row r="254" spans="1:11">
      <c r="A254" s="3" t="s">
        <v>1077</v>
      </c>
      <c r="B254" s="4">
        <v>13683</v>
      </c>
      <c r="C254" s="5">
        <v>1235.8534482758621</v>
      </c>
      <c r="D254" s="23"/>
      <c r="E254" s="32" t="s">
        <v>987</v>
      </c>
      <c r="F254" s="42">
        <v>42762</v>
      </c>
      <c r="G254" s="32" t="s">
        <v>988</v>
      </c>
      <c r="H254" s="32" t="s">
        <v>989</v>
      </c>
      <c r="I254" s="28">
        <v>1235.8499999999999</v>
      </c>
      <c r="J254" s="23"/>
      <c r="K254" s="18">
        <f t="shared" si="3"/>
        <v>3.4482758621834364E-3</v>
      </c>
    </row>
    <row r="255" spans="1:11">
      <c r="A255" s="3" t="s">
        <v>1077</v>
      </c>
      <c r="B255" s="4">
        <v>13684</v>
      </c>
      <c r="C255" s="5">
        <v>621.88793103448279</v>
      </c>
      <c r="D255" s="23"/>
      <c r="E255" s="32" t="s">
        <v>990</v>
      </c>
      <c r="F255" s="42">
        <v>42762</v>
      </c>
      <c r="G255" s="32" t="s">
        <v>991</v>
      </c>
      <c r="H255" s="32" t="s">
        <v>611</v>
      </c>
      <c r="I255" s="28">
        <v>621.89</v>
      </c>
      <c r="J255" s="23"/>
      <c r="K255" s="18">
        <f t="shared" si="3"/>
        <v>-2.068965517196375E-3</v>
      </c>
    </row>
    <row r="256" spans="1:11">
      <c r="A256" s="3" t="s">
        <v>1077</v>
      </c>
      <c r="B256" s="4">
        <v>13685</v>
      </c>
      <c r="C256" s="5">
        <v>1465.5172413793105</v>
      </c>
      <c r="D256" s="23"/>
      <c r="E256" s="32" t="s">
        <v>992</v>
      </c>
      <c r="F256" s="42">
        <v>42762</v>
      </c>
      <c r="G256" s="32" t="s">
        <v>993</v>
      </c>
      <c r="H256" s="32" t="s">
        <v>994</v>
      </c>
      <c r="I256" s="28">
        <v>1465.52</v>
      </c>
      <c r="J256" s="23"/>
      <c r="K256" s="18">
        <f t="shared" si="3"/>
        <v>-2.7586206895193754E-3</v>
      </c>
    </row>
    <row r="257" spans="1:11">
      <c r="A257" s="3" t="s">
        <v>1077</v>
      </c>
      <c r="B257" s="4">
        <v>13686</v>
      </c>
      <c r="C257" s="5">
        <v>584.14655172413802</v>
      </c>
      <c r="D257" s="23"/>
      <c r="E257" s="32" t="s">
        <v>995</v>
      </c>
      <c r="F257" s="42">
        <v>42763</v>
      </c>
      <c r="G257" s="32" t="s">
        <v>996</v>
      </c>
      <c r="H257" s="32" t="s">
        <v>741</v>
      </c>
      <c r="I257" s="28">
        <v>584.15</v>
      </c>
      <c r="J257" s="23"/>
      <c r="K257" s="18">
        <f t="shared" si="3"/>
        <v>-3.4482758619560627E-3</v>
      </c>
    </row>
    <row r="258" spans="1:11">
      <c r="A258" s="3" t="s">
        <v>1077</v>
      </c>
      <c r="B258" s="4">
        <v>13687</v>
      </c>
      <c r="C258" s="5">
        <v>65.577586206896555</v>
      </c>
      <c r="D258" s="23"/>
      <c r="E258" s="32" t="s">
        <v>997</v>
      </c>
      <c r="F258" s="42">
        <v>42763</v>
      </c>
      <c r="G258" s="32" t="s">
        <v>998</v>
      </c>
      <c r="H258" s="32" t="s">
        <v>741</v>
      </c>
      <c r="I258" s="28">
        <v>65.58</v>
      </c>
      <c r="J258" s="23"/>
      <c r="K258" s="18">
        <f t="shared" si="3"/>
        <v>-2.4137931034431404E-3</v>
      </c>
    </row>
    <row r="259" spans="1:11">
      <c r="A259" s="3" t="s">
        <v>1077</v>
      </c>
      <c r="B259" s="4">
        <v>13688</v>
      </c>
      <c r="C259" s="5">
        <v>1945.25</v>
      </c>
      <c r="D259" s="23"/>
      <c r="E259" s="32" t="s">
        <v>999</v>
      </c>
      <c r="F259" s="42">
        <v>42763</v>
      </c>
      <c r="G259" s="32" t="s">
        <v>1000</v>
      </c>
      <c r="H259" s="32" t="s">
        <v>1001</v>
      </c>
      <c r="I259" s="28">
        <v>1945.25</v>
      </c>
      <c r="J259" s="23"/>
      <c r="K259" s="18">
        <f t="shared" si="3"/>
        <v>0</v>
      </c>
    </row>
    <row r="260" spans="1:11">
      <c r="A260" s="3" t="s">
        <v>1077</v>
      </c>
      <c r="B260" s="4">
        <v>13689</v>
      </c>
      <c r="C260" s="5">
        <v>129.31034482758622</v>
      </c>
      <c r="D260" s="23"/>
      <c r="E260" s="32" t="s">
        <v>1002</v>
      </c>
      <c r="F260" s="42">
        <v>42763</v>
      </c>
      <c r="G260" s="32" t="s">
        <v>1003</v>
      </c>
      <c r="H260" s="32" t="s">
        <v>1004</v>
      </c>
      <c r="I260" s="28">
        <v>129.31</v>
      </c>
      <c r="J260" s="23"/>
      <c r="K260" s="18">
        <f t="shared" si="3"/>
        <v>3.4482758621834364E-4</v>
      </c>
    </row>
    <row r="261" spans="1:11">
      <c r="A261" s="3" t="s">
        <v>1077</v>
      </c>
      <c r="B261" s="4">
        <v>13690</v>
      </c>
      <c r="C261" s="5">
        <v>1198.3965517241381</v>
      </c>
      <c r="D261" s="23"/>
      <c r="E261" s="32" t="s">
        <v>1005</v>
      </c>
      <c r="F261" s="42">
        <v>42763</v>
      </c>
      <c r="G261" s="32" t="s">
        <v>1006</v>
      </c>
      <c r="H261" s="32" t="s">
        <v>903</v>
      </c>
      <c r="I261" s="28">
        <v>1198.4000000000001</v>
      </c>
      <c r="J261" s="23"/>
      <c r="K261" s="18">
        <f t="shared" si="3"/>
        <v>-3.4482758619560627E-3</v>
      </c>
    </row>
    <row r="262" spans="1:11">
      <c r="A262" s="3" t="s">
        <v>1077</v>
      </c>
      <c r="B262" s="4">
        <v>13691</v>
      </c>
      <c r="C262" s="5">
        <v>68.482758620689651</v>
      </c>
      <c r="D262" s="23"/>
      <c r="E262" s="32" t="s">
        <v>1007</v>
      </c>
      <c r="F262" s="42">
        <v>42763</v>
      </c>
      <c r="G262" s="32" t="s">
        <v>1008</v>
      </c>
      <c r="H262" s="32" t="s">
        <v>1009</v>
      </c>
      <c r="I262" s="28">
        <v>68.48</v>
      </c>
      <c r="J262" s="23"/>
      <c r="K262" s="18">
        <f t="shared" si="3"/>
        <v>2.7586206896472731E-3</v>
      </c>
    </row>
    <row r="263" spans="1:11">
      <c r="A263" s="3" t="s">
        <v>1077</v>
      </c>
      <c r="B263" s="4">
        <v>13692</v>
      </c>
      <c r="C263" s="5">
        <v>604.43965517241384</v>
      </c>
      <c r="D263" s="23"/>
      <c r="E263" s="32" t="s">
        <v>1010</v>
      </c>
      <c r="F263" s="42">
        <v>42763</v>
      </c>
      <c r="G263" s="32" t="s">
        <v>1011</v>
      </c>
      <c r="H263" s="32" t="s">
        <v>1012</v>
      </c>
      <c r="I263" s="28">
        <v>604.44000000000005</v>
      </c>
      <c r="J263" s="23"/>
      <c r="K263" s="18">
        <f t="shared" si="3"/>
        <v>-3.4482758621834364E-4</v>
      </c>
    </row>
    <row r="264" spans="1:11">
      <c r="A264" s="3" t="s">
        <v>1077</v>
      </c>
      <c r="B264" s="4">
        <v>13693</v>
      </c>
      <c r="C264" s="5">
        <v>525.02586206896558</v>
      </c>
      <c r="D264" s="23"/>
      <c r="E264" s="32" t="s">
        <v>1013</v>
      </c>
      <c r="F264" s="42">
        <v>42763</v>
      </c>
      <c r="G264" s="32" t="s">
        <v>1014</v>
      </c>
      <c r="H264" s="32" t="s">
        <v>1015</v>
      </c>
      <c r="I264" s="28">
        <v>525.03</v>
      </c>
      <c r="J264" s="23"/>
      <c r="K264" s="18">
        <f t="shared" si="3"/>
        <v>-4.13793103439275E-3</v>
      </c>
    </row>
    <row r="265" spans="1:11">
      <c r="A265" s="3" t="s">
        <v>1077</v>
      </c>
      <c r="B265" s="4">
        <v>13694</v>
      </c>
      <c r="C265" s="5">
        <v>1235.8534482758621</v>
      </c>
      <c r="D265" s="23"/>
      <c r="E265" s="32" t="s">
        <v>1016</v>
      </c>
      <c r="F265" s="42">
        <v>42765</v>
      </c>
      <c r="G265" s="32" t="s">
        <v>1017</v>
      </c>
      <c r="H265" s="32" t="s">
        <v>1018</v>
      </c>
      <c r="I265" s="28">
        <v>1235.8499999999999</v>
      </c>
      <c r="J265" s="23"/>
      <c r="K265" s="18">
        <f t="shared" ref="K265:K286" si="4">+C265-I265</f>
        <v>3.4482758621834364E-3</v>
      </c>
    </row>
    <row r="266" spans="1:11">
      <c r="A266" s="3" t="s">
        <v>1077</v>
      </c>
      <c r="B266" s="4">
        <v>13695</v>
      </c>
      <c r="C266" s="5">
        <v>1876.4741379310346</v>
      </c>
      <c r="D266" s="23"/>
      <c r="E266" s="32" t="s">
        <v>1019</v>
      </c>
      <c r="F266" s="42">
        <v>42765</v>
      </c>
      <c r="G266" s="32" t="s">
        <v>1020</v>
      </c>
      <c r="H266" s="32" t="s">
        <v>1021</v>
      </c>
      <c r="I266" s="28">
        <v>1876.47</v>
      </c>
      <c r="J266" s="23"/>
      <c r="K266" s="18">
        <f t="shared" si="4"/>
        <v>4.1379310346201237E-3</v>
      </c>
    </row>
    <row r="267" spans="1:11">
      <c r="A267" s="3" t="s">
        <v>1077</v>
      </c>
      <c r="B267" s="4">
        <v>13696</v>
      </c>
      <c r="C267" s="5">
        <v>1177.6120689655172</v>
      </c>
      <c r="D267" s="23"/>
      <c r="E267" s="32" t="s">
        <v>1022</v>
      </c>
      <c r="F267" s="42">
        <v>42765</v>
      </c>
      <c r="G267" s="32" t="s">
        <v>1023</v>
      </c>
      <c r="H267" s="32" t="s">
        <v>1024</v>
      </c>
      <c r="I267" s="28">
        <v>1177.6099999999999</v>
      </c>
      <c r="J267" s="23"/>
      <c r="K267" s="18">
        <f t="shared" si="4"/>
        <v>2.0689655173100618E-3</v>
      </c>
    </row>
    <row r="268" spans="1:11">
      <c r="A268" s="3" t="s">
        <v>1077</v>
      </c>
      <c r="B268" s="4">
        <v>13697</v>
      </c>
      <c r="C268" s="5">
        <v>1120.8534482758621</v>
      </c>
      <c r="D268" s="23"/>
      <c r="E268" s="32" t="s">
        <v>1025</v>
      </c>
      <c r="F268" s="42">
        <v>42765</v>
      </c>
      <c r="G268" s="32" t="s">
        <v>1026</v>
      </c>
      <c r="H268" s="32" t="s">
        <v>1027</v>
      </c>
      <c r="I268" s="28">
        <v>1120.8499999999999</v>
      </c>
      <c r="J268" s="23"/>
      <c r="K268" s="18">
        <f t="shared" si="4"/>
        <v>3.4482758621834364E-3</v>
      </c>
    </row>
    <row r="269" spans="1:11">
      <c r="A269" s="3" t="s">
        <v>1077</v>
      </c>
      <c r="B269" s="4">
        <v>13698</v>
      </c>
      <c r="C269" s="5">
        <v>1293.1034482758621</v>
      </c>
      <c r="D269" s="23"/>
      <c r="E269" s="32" t="s">
        <v>1028</v>
      </c>
      <c r="F269" s="42">
        <v>42765</v>
      </c>
      <c r="G269" s="32" t="s">
        <v>1029</v>
      </c>
      <c r="H269" s="32" t="s">
        <v>1030</v>
      </c>
      <c r="I269" s="28">
        <v>1293.0999999999999</v>
      </c>
      <c r="J269" s="23"/>
      <c r="K269" s="18">
        <f t="shared" si="4"/>
        <v>3.4482758621834364E-3</v>
      </c>
    </row>
    <row r="270" spans="1:11">
      <c r="A270" s="3" t="s">
        <v>1077</v>
      </c>
      <c r="B270" s="4">
        <v>13699</v>
      </c>
      <c r="C270" s="5">
        <v>469.5862068965518</v>
      </c>
      <c r="D270" s="23"/>
      <c r="E270" s="32" t="s">
        <v>1031</v>
      </c>
      <c r="F270" s="42">
        <v>42765</v>
      </c>
      <c r="G270" s="32" t="s">
        <v>1032</v>
      </c>
      <c r="H270" s="32" t="s">
        <v>1033</v>
      </c>
      <c r="I270" s="28">
        <v>469.59</v>
      </c>
      <c r="J270" s="23"/>
      <c r="K270" s="18">
        <f t="shared" si="4"/>
        <v>-3.7931034481744064E-3</v>
      </c>
    </row>
    <row r="271" spans="1:11">
      <c r="A271" s="3" t="s">
        <v>1077</v>
      </c>
      <c r="B271" s="4">
        <v>13700</v>
      </c>
      <c r="C271" s="5">
        <v>1336.5086206896551</v>
      </c>
      <c r="D271" s="23"/>
      <c r="E271" s="32" t="s">
        <v>1034</v>
      </c>
      <c r="F271" s="42">
        <v>42765</v>
      </c>
      <c r="G271" s="32" t="s">
        <v>1035</v>
      </c>
      <c r="H271" s="32" t="s">
        <v>1036</v>
      </c>
      <c r="I271" s="28">
        <v>1336.51</v>
      </c>
      <c r="J271" s="23"/>
      <c r="K271" s="18">
        <f t="shared" si="4"/>
        <v>-1.3793103448733746E-3</v>
      </c>
    </row>
    <row r="272" spans="1:11">
      <c r="A272" s="3" t="s">
        <v>1077</v>
      </c>
      <c r="B272" s="4">
        <v>13701</v>
      </c>
      <c r="C272" s="5">
        <v>956.83620689655186</v>
      </c>
      <c r="D272" s="23"/>
      <c r="E272" s="32" t="s">
        <v>1037</v>
      </c>
      <c r="F272" s="42">
        <v>42765</v>
      </c>
      <c r="G272" s="32" t="s">
        <v>1038</v>
      </c>
      <c r="H272" s="32" t="s">
        <v>1039</v>
      </c>
      <c r="I272" s="28">
        <v>956.84</v>
      </c>
      <c r="J272" s="23"/>
      <c r="K272" s="18">
        <f t="shared" si="4"/>
        <v>-3.7931034481744064E-3</v>
      </c>
    </row>
    <row r="273" spans="1:16">
      <c r="A273" s="3" t="s">
        <v>1077</v>
      </c>
      <c r="B273" s="4">
        <v>13702</v>
      </c>
      <c r="C273" s="5">
        <v>1752.4741379310344</v>
      </c>
      <c r="D273" s="23"/>
      <c r="E273" s="32" t="s">
        <v>1040</v>
      </c>
      <c r="F273" s="42">
        <v>42765</v>
      </c>
      <c r="G273" s="32" t="s">
        <v>1041</v>
      </c>
      <c r="H273" s="32" t="s">
        <v>1042</v>
      </c>
      <c r="I273" s="28">
        <v>1752.47</v>
      </c>
      <c r="J273" s="23"/>
      <c r="K273" s="18">
        <f t="shared" si="4"/>
        <v>4.13793103439275E-3</v>
      </c>
    </row>
    <row r="274" spans="1:16">
      <c r="A274" s="3" t="s">
        <v>1077</v>
      </c>
      <c r="B274" s="4">
        <v>13703</v>
      </c>
      <c r="C274" s="5">
        <v>261.36206896551727</v>
      </c>
      <c r="D274" s="23"/>
      <c r="E274" s="32" t="s">
        <v>1043</v>
      </c>
      <c r="F274" s="42">
        <v>42765</v>
      </c>
      <c r="G274" s="32" t="s">
        <v>1044</v>
      </c>
      <c r="H274" s="32" t="s">
        <v>1045</v>
      </c>
      <c r="I274" s="28">
        <v>261.36</v>
      </c>
      <c r="J274" s="23"/>
      <c r="K274" s="18">
        <f t="shared" si="4"/>
        <v>2.0689655172532184E-3</v>
      </c>
    </row>
    <row r="275" spans="1:16">
      <c r="A275" s="3" t="s">
        <v>1077</v>
      </c>
      <c r="B275" s="4">
        <v>13704</v>
      </c>
      <c r="C275" s="5">
        <v>6240.4741379310344</v>
      </c>
      <c r="D275" s="23"/>
      <c r="E275" s="32" t="s">
        <v>1046</v>
      </c>
      <c r="F275" s="42">
        <v>42765</v>
      </c>
      <c r="G275" s="32" t="s">
        <v>1047</v>
      </c>
      <c r="H275" s="32" t="s">
        <v>1048</v>
      </c>
      <c r="I275" s="28">
        <v>6240.47</v>
      </c>
      <c r="J275" s="23"/>
      <c r="K275" s="18">
        <f t="shared" si="4"/>
        <v>4.1379310341653763E-3</v>
      </c>
    </row>
    <row r="276" spans="1:16">
      <c r="A276" s="3" t="s">
        <v>1077</v>
      </c>
      <c r="B276" s="4">
        <v>13705</v>
      </c>
      <c r="C276" s="5">
        <v>586.91379310344837</v>
      </c>
      <c r="D276" s="23"/>
      <c r="E276" s="32" t="s">
        <v>1049</v>
      </c>
      <c r="F276" s="42">
        <v>42765</v>
      </c>
      <c r="G276" s="32" t="s">
        <v>1050</v>
      </c>
      <c r="H276" s="32" t="s">
        <v>935</v>
      </c>
      <c r="I276" s="28">
        <v>586.91</v>
      </c>
      <c r="J276" s="23"/>
      <c r="K276" s="18">
        <f t="shared" si="4"/>
        <v>3.79310344840178E-3</v>
      </c>
    </row>
    <row r="277" spans="1:16">
      <c r="A277" s="3" t="s">
        <v>1077</v>
      </c>
      <c r="B277" s="4">
        <v>13706</v>
      </c>
      <c r="C277" s="5">
        <v>527.54310344827593</v>
      </c>
      <c r="D277" s="23"/>
      <c r="E277" s="32" t="s">
        <v>1051</v>
      </c>
      <c r="F277" s="42">
        <v>42766</v>
      </c>
      <c r="G277" s="32" t="s">
        <v>1052</v>
      </c>
      <c r="H277" s="32" t="s">
        <v>1053</v>
      </c>
      <c r="I277" s="28">
        <v>527.54</v>
      </c>
      <c r="J277" s="23"/>
      <c r="K277" s="18">
        <f t="shared" si="4"/>
        <v>3.1034482759650928E-3</v>
      </c>
    </row>
    <row r="278" spans="1:16">
      <c r="A278" s="3" t="s">
        <v>1077</v>
      </c>
      <c r="B278" s="4">
        <v>13707</v>
      </c>
      <c r="C278" s="5">
        <v>1584.293103448276</v>
      </c>
      <c r="D278" s="23"/>
      <c r="E278" s="32" t="s">
        <v>1054</v>
      </c>
      <c r="F278" s="42">
        <v>42766</v>
      </c>
      <c r="G278" s="32" t="s">
        <v>1055</v>
      </c>
      <c r="H278" s="32" t="s">
        <v>1056</v>
      </c>
      <c r="I278" s="28">
        <v>1584.29</v>
      </c>
      <c r="J278" s="23"/>
      <c r="K278" s="18">
        <f t="shared" si="4"/>
        <v>3.1034482760787796E-3</v>
      </c>
    </row>
    <row r="279" spans="1:16">
      <c r="A279" s="3" t="s">
        <v>1077</v>
      </c>
      <c r="B279" s="4">
        <v>13708</v>
      </c>
      <c r="C279" s="5">
        <v>1288</v>
      </c>
      <c r="D279" s="23"/>
      <c r="E279" s="32" t="s">
        <v>1057</v>
      </c>
      <c r="F279" s="42">
        <v>42766</v>
      </c>
      <c r="G279" s="32" t="s">
        <v>1058</v>
      </c>
      <c r="H279" s="32" t="s">
        <v>1059</v>
      </c>
      <c r="I279" s="28">
        <v>1288</v>
      </c>
      <c r="J279" s="23"/>
      <c r="K279" s="18">
        <f t="shared" si="4"/>
        <v>0</v>
      </c>
    </row>
    <row r="280" spans="1:16">
      <c r="A280" s="3" t="s">
        <v>1077</v>
      </c>
      <c r="B280" s="4">
        <v>13709</v>
      </c>
      <c r="C280" s="5">
        <v>9002.9396551724149</v>
      </c>
      <c r="D280" s="23"/>
      <c r="E280" s="32" t="s">
        <v>1060</v>
      </c>
      <c r="F280" s="42">
        <v>42766</v>
      </c>
      <c r="G280" s="32" t="s">
        <v>1061</v>
      </c>
      <c r="H280" s="32" t="s">
        <v>709</v>
      </c>
      <c r="I280" s="28">
        <v>9002.94</v>
      </c>
      <c r="J280" s="23"/>
      <c r="K280" s="18">
        <f t="shared" si="4"/>
        <v>-3.4482758564990945E-4</v>
      </c>
    </row>
    <row r="281" spans="1:16">
      <c r="A281" s="3" t="s">
        <v>1077</v>
      </c>
      <c r="B281" s="4">
        <v>13710</v>
      </c>
      <c r="C281" s="5">
        <v>1227.0862068965519</v>
      </c>
      <c r="D281" s="23"/>
      <c r="E281" s="32" t="s">
        <v>1062</v>
      </c>
      <c r="F281" s="42">
        <v>42766</v>
      </c>
      <c r="G281" s="32" t="s">
        <v>1063</v>
      </c>
      <c r="H281" s="32" t="s">
        <v>640</v>
      </c>
      <c r="I281" s="28">
        <v>1227.0899999999999</v>
      </c>
      <c r="J281" s="23"/>
      <c r="K281" s="18">
        <f t="shared" si="4"/>
        <v>-3.7931034480607195E-3</v>
      </c>
    </row>
    <row r="282" spans="1:16">
      <c r="A282" s="3" t="s">
        <v>1077</v>
      </c>
      <c r="B282" s="4">
        <v>13711</v>
      </c>
      <c r="C282" s="5">
        <v>2758.6206896551726</v>
      </c>
      <c r="D282" s="23"/>
      <c r="E282" s="32" t="s">
        <v>1064</v>
      </c>
      <c r="F282" s="42">
        <v>42766</v>
      </c>
      <c r="G282" s="32" t="s">
        <v>1065</v>
      </c>
      <c r="H282" s="32" t="s">
        <v>1066</v>
      </c>
      <c r="I282" s="28">
        <v>2758.62</v>
      </c>
      <c r="J282" s="23"/>
      <c r="K282" s="18">
        <f t="shared" si="4"/>
        <v>6.8965517266406096E-4</v>
      </c>
    </row>
    <row r="283" spans="1:16">
      <c r="A283" s="3" t="s">
        <v>1077</v>
      </c>
      <c r="B283" s="4">
        <v>13712</v>
      </c>
      <c r="C283" s="5">
        <v>805.20689655172418</v>
      </c>
      <c r="D283" s="23"/>
      <c r="E283" s="32" t="s">
        <v>1067</v>
      </c>
      <c r="F283" s="42">
        <v>42766</v>
      </c>
      <c r="G283" s="32" t="s">
        <v>1068</v>
      </c>
      <c r="H283" s="32" t="s">
        <v>1069</v>
      </c>
      <c r="I283" s="28">
        <v>805.21</v>
      </c>
      <c r="J283" s="23"/>
      <c r="K283" s="18">
        <f t="shared" si="4"/>
        <v>-3.1034482758514059E-3</v>
      </c>
    </row>
    <row r="284" spans="1:16">
      <c r="A284" s="3" t="s">
        <v>1077</v>
      </c>
      <c r="B284" s="4">
        <v>13713</v>
      </c>
      <c r="C284" s="5">
        <v>60.681034482758626</v>
      </c>
      <c r="D284" s="23"/>
      <c r="E284" s="32" t="s">
        <v>1070</v>
      </c>
      <c r="F284" s="42">
        <v>42766</v>
      </c>
      <c r="G284" s="32" t="s">
        <v>1071</v>
      </c>
      <c r="H284" s="32" t="s">
        <v>1069</v>
      </c>
      <c r="I284" s="28">
        <v>60.68</v>
      </c>
      <c r="J284" s="23"/>
      <c r="K284" s="18">
        <f t="shared" si="4"/>
        <v>1.0344827586266092E-3</v>
      </c>
    </row>
    <row r="285" spans="1:16">
      <c r="A285" s="3" t="s">
        <v>1077</v>
      </c>
      <c r="B285" s="4">
        <v>13714</v>
      </c>
      <c r="C285" s="5">
        <v>57.922413793103452</v>
      </c>
      <c r="D285" s="23"/>
      <c r="E285" s="32" t="s">
        <v>1072</v>
      </c>
      <c r="F285" s="42">
        <v>42766</v>
      </c>
      <c r="G285" s="32" t="s">
        <v>1073</v>
      </c>
      <c r="H285" s="32" t="s">
        <v>1074</v>
      </c>
      <c r="I285" s="28">
        <v>57.92</v>
      </c>
      <c r="J285" s="23"/>
      <c r="K285" s="18">
        <f t="shared" si="4"/>
        <v>2.4137931034502458E-3</v>
      </c>
      <c r="O285" s="36" t="s">
        <v>2</v>
      </c>
      <c r="P285" s="35">
        <f>+C288+C305</f>
        <v>381566.28448275838</v>
      </c>
    </row>
    <row r="286" spans="1:16" ht="15.75" thickBot="1">
      <c r="A286" s="3" t="s">
        <v>1077</v>
      </c>
      <c r="B286" s="4">
        <v>13715</v>
      </c>
      <c r="C286" s="5">
        <v>1968.4482758620691</v>
      </c>
      <c r="D286" s="23"/>
      <c r="E286" s="32" t="s">
        <v>1075</v>
      </c>
      <c r="F286" s="42">
        <v>42766</v>
      </c>
      <c r="G286" s="32" t="s">
        <v>1076</v>
      </c>
      <c r="H286" s="32" t="s">
        <v>1074</v>
      </c>
      <c r="I286" s="28">
        <v>1968.45</v>
      </c>
      <c r="J286" s="23"/>
      <c r="K286" s="18">
        <f t="shared" si="4"/>
        <v>-1.7241379309780314E-3</v>
      </c>
      <c r="O286" s="36" t="s">
        <v>277</v>
      </c>
      <c r="P286" s="38">
        <f>+I288+I305</f>
        <v>381566.26999999996</v>
      </c>
    </row>
    <row r="287" spans="1:16" ht="15.75" thickTop="1">
      <c r="A287" s="12"/>
      <c r="B287" s="12"/>
      <c r="C287" s="35"/>
      <c r="D287" s="12"/>
      <c r="E287" s="12"/>
      <c r="F287" s="12"/>
      <c r="G287" s="12"/>
      <c r="H287" s="12"/>
      <c r="I287" s="35"/>
      <c r="J287" s="12"/>
      <c r="K287" s="12"/>
      <c r="O287" s="36" t="s">
        <v>223</v>
      </c>
      <c r="P287" s="77">
        <f>+P285-P286</f>
        <v>1.4482758415397257E-2</v>
      </c>
    </row>
    <row r="288" spans="1:16" ht="15.75" thickBot="1">
      <c r="A288" s="12"/>
      <c r="B288" s="12"/>
      <c r="C288" s="31">
        <f>+SUM(C8:C286)</f>
        <v>435574.95689655148</v>
      </c>
      <c r="D288" s="36"/>
      <c r="E288" s="36"/>
      <c r="F288" s="36"/>
      <c r="G288" s="36"/>
      <c r="H288" s="36"/>
      <c r="I288" s="31">
        <f>+SUM(I8:I286)</f>
        <v>435574.94999999995</v>
      </c>
      <c r="J288" s="12"/>
      <c r="K288" s="48">
        <f>SUM(K8:K287)</f>
        <v>6.8965517502803664E-3</v>
      </c>
      <c r="O288" s="12"/>
      <c r="P288" s="12"/>
    </row>
    <row r="289" spans="1:11" ht="15.75" thickTop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</row>
    <row r="290" spans="1:11">
      <c r="A290" s="3" t="s">
        <v>1078</v>
      </c>
      <c r="B290" s="4">
        <v>845</v>
      </c>
      <c r="C290" s="5">
        <v>-4287.370689655173</v>
      </c>
      <c r="D290" s="120"/>
      <c r="E290" s="32" t="s">
        <v>1079</v>
      </c>
      <c r="F290" s="42">
        <v>42739</v>
      </c>
      <c r="G290" s="32" t="s">
        <v>1080</v>
      </c>
      <c r="H290" s="32" t="s">
        <v>354</v>
      </c>
      <c r="I290" s="28">
        <v>-4287.37</v>
      </c>
      <c r="J290" s="120"/>
      <c r="K290" s="18">
        <f>+C290-I290</f>
        <v>-6.8965517311880831E-4</v>
      </c>
    </row>
    <row r="291" spans="1:11">
      <c r="A291" s="3" t="s">
        <v>1078</v>
      </c>
      <c r="B291" s="4">
        <v>846</v>
      </c>
      <c r="C291" s="5">
        <v>-4310.3362068965516</v>
      </c>
      <c r="D291" s="120"/>
      <c r="E291" s="32" t="s">
        <v>1081</v>
      </c>
      <c r="F291" s="42">
        <v>42739</v>
      </c>
      <c r="G291" s="32" t="s">
        <v>1082</v>
      </c>
      <c r="H291" s="32" t="s">
        <v>377</v>
      </c>
      <c r="I291" s="28">
        <v>-4310.34</v>
      </c>
      <c r="J291" s="120"/>
      <c r="K291" s="18">
        <f t="shared" ref="K291:K303" si="5">+C291-I291</f>
        <v>3.7931034485154669E-3</v>
      </c>
    </row>
    <row r="292" spans="1:11">
      <c r="A292" s="3" t="s">
        <v>1078</v>
      </c>
      <c r="B292" s="4">
        <v>847</v>
      </c>
      <c r="C292" s="5">
        <v>-2875.7931034482763</v>
      </c>
      <c r="D292" s="120"/>
      <c r="E292" s="32" t="s">
        <v>1083</v>
      </c>
      <c r="F292" s="42">
        <v>42740</v>
      </c>
      <c r="G292" s="32" t="s">
        <v>1084</v>
      </c>
      <c r="H292" s="32" t="s">
        <v>382</v>
      </c>
      <c r="I292" s="28">
        <v>-2875.79</v>
      </c>
      <c r="J292" s="120"/>
      <c r="K292" s="18">
        <f t="shared" si="5"/>
        <v>-3.1034482763061533E-3</v>
      </c>
    </row>
    <row r="293" spans="1:11">
      <c r="A293" s="3" t="s">
        <v>1078</v>
      </c>
      <c r="B293" s="4">
        <v>848</v>
      </c>
      <c r="C293" s="5">
        <v>-6465.5258620689665</v>
      </c>
      <c r="D293" s="120"/>
      <c r="E293" s="32" t="s">
        <v>1085</v>
      </c>
      <c r="F293" s="42">
        <v>42741</v>
      </c>
      <c r="G293" s="32" t="s">
        <v>1086</v>
      </c>
      <c r="H293" s="32" t="s">
        <v>402</v>
      </c>
      <c r="I293" s="28">
        <v>-6465.53</v>
      </c>
      <c r="J293" s="120"/>
      <c r="K293" s="18">
        <f t="shared" si="5"/>
        <v>4.1379310332558816E-3</v>
      </c>
    </row>
    <row r="294" spans="1:11">
      <c r="A294" s="3" t="s">
        <v>1078</v>
      </c>
      <c r="B294" s="4">
        <v>849</v>
      </c>
      <c r="C294" s="5">
        <v>-6465.5258620689665</v>
      </c>
      <c r="D294" s="120"/>
      <c r="E294" s="32" t="s">
        <v>1087</v>
      </c>
      <c r="F294" s="42">
        <v>42744</v>
      </c>
      <c r="G294" s="32" t="s">
        <v>1088</v>
      </c>
      <c r="H294" s="32" t="s">
        <v>402</v>
      </c>
      <c r="I294" s="28">
        <v>-6465.53</v>
      </c>
      <c r="J294" s="120"/>
      <c r="K294" s="18">
        <f t="shared" si="5"/>
        <v>4.1379310332558816E-3</v>
      </c>
    </row>
    <row r="295" spans="1:11">
      <c r="A295" s="3" t="s">
        <v>1078</v>
      </c>
      <c r="B295" s="4">
        <v>850</v>
      </c>
      <c r="C295" s="5">
        <v>-1962.2413793103449</v>
      </c>
      <c r="D295" s="120"/>
      <c r="E295" s="32" t="s">
        <v>1089</v>
      </c>
      <c r="F295" s="42">
        <v>42745</v>
      </c>
      <c r="G295" s="32" t="s">
        <v>1090</v>
      </c>
      <c r="H295" s="32" t="s">
        <v>524</v>
      </c>
      <c r="I295" s="28">
        <v>-1962.24</v>
      </c>
      <c r="J295" s="120"/>
      <c r="K295" s="18">
        <f t="shared" si="5"/>
        <v>-1.3793103448733746E-3</v>
      </c>
    </row>
    <row r="296" spans="1:11">
      <c r="A296" s="3" t="s">
        <v>1078</v>
      </c>
      <c r="B296" s="4">
        <v>851</v>
      </c>
      <c r="C296" s="5">
        <v>-1962.2413793103449</v>
      </c>
      <c r="D296" s="120"/>
      <c r="E296" s="32" t="s">
        <v>1091</v>
      </c>
      <c r="F296" s="42">
        <v>42745</v>
      </c>
      <c r="G296" s="32" t="s">
        <v>1092</v>
      </c>
      <c r="H296" s="32" t="s">
        <v>524</v>
      </c>
      <c r="I296" s="28">
        <v>-1962.24</v>
      </c>
      <c r="J296" s="120"/>
      <c r="K296" s="18">
        <f t="shared" si="5"/>
        <v>-1.3793103448733746E-3</v>
      </c>
    </row>
    <row r="297" spans="1:11">
      <c r="A297" s="3" t="s">
        <v>1078</v>
      </c>
      <c r="B297" s="4">
        <v>852</v>
      </c>
      <c r="C297" s="5">
        <v>-701.08620689655174</v>
      </c>
      <c r="D297" s="120"/>
      <c r="E297" s="32" t="s">
        <v>1093</v>
      </c>
      <c r="F297" s="42">
        <v>42746</v>
      </c>
      <c r="G297" s="32" t="s">
        <v>1094</v>
      </c>
      <c r="H297" s="32" t="s">
        <v>509</v>
      </c>
      <c r="I297" s="28">
        <v>-701.09</v>
      </c>
      <c r="J297" s="120"/>
      <c r="K297" s="18">
        <f t="shared" si="5"/>
        <v>3.7931034482880932E-3</v>
      </c>
    </row>
    <row r="298" spans="1:11">
      <c r="A298" s="3" t="s">
        <v>1078</v>
      </c>
      <c r="B298" s="4">
        <v>853</v>
      </c>
      <c r="C298" s="5">
        <v>-668.38793103448279</v>
      </c>
      <c r="D298" s="120"/>
      <c r="E298" s="32" t="s">
        <v>1095</v>
      </c>
      <c r="F298" s="42">
        <v>42752</v>
      </c>
      <c r="G298" s="32" t="s">
        <v>1096</v>
      </c>
      <c r="H298" s="32" t="s">
        <v>640</v>
      </c>
      <c r="I298" s="28">
        <v>-668.39</v>
      </c>
      <c r="J298" s="120"/>
      <c r="K298" s="18">
        <f t="shared" si="5"/>
        <v>2.068965517196375E-3</v>
      </c>
    </row>
    <row r="299" spans="1:11">
      <c r="A299" s="3" t="s">
        <v>1078</v>
      </c>
      <c r="B299" s="4">
        <v>854</v>
      </c>
      <c r="C299" s="5">
        <v>-796.29310344827593</v>
      </c>
      <c r="D299" s="120"/>
      <c r="E299" s="32" t="s">
        <v>1097</v>
      </c>
      <c r="F299" s="42">
        <v>42753</v>
      </c>
      <c r="G299" s="32" t="s">
        <v>1098</v>
      </c>
      <c r="H299" s="32" t="s">
        <v>689</v>
      </c>
      <c r="I299" s="28">
        <v>-796.29</v>
      </c>
      <c r="J299" s="120"/>
      <c r="K299" s="18">
        <f t="shared" si="5"/>
        <v>-3.1034482759650928E-3</v>
      </c>
    </row>
    <row r="300" spans="1:11">
      <c r="A300" s="3" t="s">
        <v>1078</v>
      </c>
      <c r="B300" s="4">
        <v>855</v>
      </c>
      <c r="C300" s="5">
        <v>-1724.1379310344828</v>
      </c>
      <c r="D300" s="120"/>
      <c r="E300" s="32" t="s">
        <v>1099</v>
      </c>
      <c r="F300" s="42">
        <v>42758</v>
      </c>
      <c r="G300" s="32" t="s">
        <v>1100</v>
      </c>
      <c r="H300" s="32" t="s">
        <v>824</v>
      </c>
      <c r="I300" s="28">
        <v>-1724.14</v>
      </c>
      <c r="J300" s="120"/>
      <c r="K300" s="18">
        <f t="shared" si="5"/>
        <v>2.0689655173100618E-3</v>
      </c>
    </row>
    <row r="301" spans="1:11">
      <c r="A301" s="3" t="s">
        <v>1078</v>
      </c>
      <c r="B301" s="4">
        <v>856</v>
      </c>
      <c r="C301" s="5">
        <v>-12586.206896551725</v>
      </c>
      <c r="D301" s="120"/>
      <c r="E301" s="32" t="s">
        <v>1101</v>
      </c>
      <c r="F301" s="42">
        <v>42760</v>
      </c>
      <c r="G301" s="32" t="s">
        <v>1102</v>
      </c>
      <c r="H301" s="32" t="s">
        <v>588</v>
      </c>
      <c r="I301" s="28">
        <v>-12586.21</v>
      </c>
      <c r="J301" s="120"/>
      <c r="K301" s="18">
        <f t="shared" si="5"/>
        <v>3.1034482744871639E-3</v>
      </c>
    </row>
    <row r="302" spans="1:11">
      <c r="A302" s="3" t="s">
        <v>1078</v>
      </c>
      <c r="B302" s="4">
        <v>857</v>
      </c>
      <c r="C302" s="5">
        <v>-9051.7241379310344</v>
      </c>
      <c r="D302" s="120"/>
      <c r="E302" s="32" t="s">
        <v>1103</v>
      </c>
      <c r="F302" s="42">
        <v>42762</v>
      </c>
      <c r="G302" s="32" t="s">
        <v>1104</v>
      </c>
      <c r="H302" s="32" t="s">
        <v>978</v>
      </c>
      <c r="I302" s="28">
        <v>-9051.7199999999993</v>
      </c>
      <c r="J302" s="120"/>
      <c r="K302" s="18">
        <f t="shared" si="5"/>
        <v>-4.137931035074871E-3</v>
      </c>
    </row>
    <row r="303" spans="1:11">
      <c r="A303" s="3" t="s">
        <v>1078</v>
      </c>
      <c r="B303" s="4">
        <v>858</v>
      </c>
      <c r="C303" s="5">
        <v>-151.80172413793105</v>
      </c>
      <c r="D303" s="120"/>
      <c r="E303" s="32" t="s">
        <v>1105</v>
      </c>
      <c r="F303" s="42">
        <v>42762</v>
      </c>
      <c r="G303" s="32" t="s">
        <v>1106</v>
      </c>
      <c r="H303" s="32" t="s">
        <v>957</v>
      </c>
      <c r="I303" s="28">
        <v>-151.80000000000001</v>
      </c>
      <c r="J303" s="120"/>
      <c r="K303" s="18">
        <f t="shared" si="5"/>
        <v>-1.7241379310348748E-3</v>
      </c>
    </row>
    <row r="304" spans="1:1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</row>
    <row r="305" spans="1:11" ht="15.75" thickBot="1">
      <c r="A305" s="12"/>
      <c r="B305" s="12"/>
      <c r="C305" s="31">
        <f>SUM(C290:C304)</f>
        <v>-54008.672413793101</v>
      </c>
      <c r="D305" s="12"/>
      <c r="E305" s="12"/>
      <c r="F305" s="12"/>
      <c r="G305" s="12"/>
      <c r="H305" s="12"/>
      <c r="I305" s="31">
        <f>SUM(I290:I304)</f>
        <v>-54008.680000000008</v>
      </c>
      <c r="J305" s="12"/>
      <c r="K305" s="48">
        <f>SUM(K290:K304)</f>
        <v>7.5862068910623748E-3</v>
      </c>
    </row>
    <row r="306" spans="1:11" ht="15.75" thickTop="1">
      <c r="K306" s="37"/>
    </row>
    <row r="307" spans="1:11">
      <c r="K307" s="37"/>
    </row>
    <row r="308" spans="1:11">
      <c r="K308" s="37"/>
    </row>
    <row r="309" spans="1:11">
      <c r="K309" s="37"/>
    </row>
    <row r="310" spans="1:11">
      <c r="K310" s="37"/>
    </row>
    <row r="311" spans="1:11">
      <c r="K311" s="37"/>
    </row>
    <row r="312" spans="1:11">
      <c r="K312" s="37"/>
    </row>
    <row r="313" spans="1:11">
      <c r="K313" s="37"/>
    </row>
    <row r="314" spans="1:11">
      <c r="K314" s="37"/>
    </row>
    <row r="315" spans="1:11">
      <c r="K315" s="37"/>
    </row>
    <row r="316" spans="1:11">
      <c r="K316" s="37"/>
    </row>
    <row r="317" spans="1:11">
      <c r="K317" s="37"/>
    </row>
    <row r="318" spans="1:11">
      <c r="K318" s="37"/>
    </row>
    <row r="319" spans="1:11">
      <c r="K319" s="37"/>
    </row>
    <row r="320" spans="1:11">
      <c r="K320" s="37"/>
    </row>
    <row r="321" spans="11:11">
      <c r="K321" s="37"/>
    </row>
  </sheetData>
  <sortState ref="A213:C289">
    <sortCondition ref="B213:B289"/>
  </sortState>
  <mergeCells count="5">
    <mergeCell ref="A1:J1"/>
    <mergeCell ref="A2:J2"/>
    <mergeCell ref="A4:J4"/>
    <mergeCell ref="A7:C7"/>
    <mergeCell ref="E7:I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82"/>
  <sheetViews>
    <sheetView topLeftCell="A202" workbookViewId="0">
      <selection activeCell="B213" sqref="B213"/>
    </sheetView>
  </sheetViews>
  <sheetFormatPr baseColWidth="10" defaultRowHeight="15"/>
  <cols>
    <col min="1" max="1" width="5.5703125" customWidth="1"/>
    <col min="2" max="2" width="6" bestFit="1" customWidth="1"/>
    <col min="3" max="3" width="14.140625" bestFit="1" customWidth="1"/>
    <col min="4" max="4" width="5.5703125" customWidth="1"/>
    <col min="5" max="5" width="8" bestFit="1" customWidth="1"/>
    <col min="6" max="6" width="11" bestFit="1" customWidth="1"/>
    <col min="7" max="7" width="10" bestFit="1" customWidth="1"/>
    <col min="8" max="8" width="13.42578125" bestFit="1" customWidth="1"/>
    <col min="9" max="9" width="6" customWidth="1"/>
    <col min="10" max="10" width="13.85546875" bestFit="1" customWidth="1"/>
    <col min="14" max="14" width="13.140625" style="12" bestFit="1" customWidth="1"/>
    <col min="15" max="15" width="13.42578125" style="12" bestFit="1" customWidth="1"/>
    <col min="16" max="16" width="20" bestFit="1" customWidth="1"/>
  </cols>
  <sheetData>
    <row r="1" spans="1:15" s="2" customFormat="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N1" s="12"/>
      <c r="O1" s="12"/>
    </row>
    <row r="2" spans="1:15" s="2" customFormat="1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  <c r="N2" s="12"/>
      <c r="O2" s="12"/>
    </row>
    <row r="3" spans="1:15" s="2" customFormat="1">
      <c r="A3" s="1"/>
      <c r="B3" s="1"/>
      <c r="C3" s="1"/>
      <c r="D3" s="24"/>
      <c r="E3" s="1"/>
      <c r="F3" s="1"/>
      <c r="G3" s="1"/>
      <c r="H3" s="1"/>
      <c r="I3" s="20"/>
      <c r="J3" s="19"/>
      <c r="N3" s="12"/>
      <c r="O3" s="12"/>
    </row>
    <row r="4" spans="1:15" s="2" customFormat="1">
      <c r="A4" s="142">
        <v>42767</v>
      </c>
      <c r="B4" s="143"/>
      <c r="C4" s="143"/>
      <c r="D4" s="143"/>
      <c r="E4" s="143"/>
      <c r="F4" s="143"/>
      <c r="G4" s="143"/>
      <c r="H4" s="143"/>
      <c r="I4" s="143"/>
      <c r="J4" s="143"/>
      <c r="N4" s="12"/>
      <c r="O4" s="12"/>
    </row>
    <row r="5" spans="1:15" s="2" customFormat="1" ht="14.25">
      <c r="D5" s="25"/>
      <c r="I5" s="21"/>
      <c r="J5" s="12"/>
      <c r="N5" s="12"/>
      <c r="O5" s="12"/>
    </row>
    <row r="6" spans="1:15" s="2" customFormat="1" thickBot="1">
      <c r="D6" s="25"/>
      <c r="I6" s="21"/>
      <c r="J6" s="12"/>
      <c r="N6" s="12"/>
      <c r="O6" s="12"/>
    </row>
    <row r="7" spans="1:15" s="2" customFormat="1" ht="15.75" thickBot="1">
      <c r="A7" s="144" t="s">
        <v>2</v>
      </c>
      <c r="B7" s="145"/>
      <c r="C7" s="146"/>
      <c r="D7" s="22"/>
      <c r="E7" s="144" t="s">
        <v>5</v>
      </c>
      <c r="F7" s="145"/>
      <c r="G7" s="145"/>
      <c r="H7" s="146"/>
      <c r="I7" s="26"/>
      <c r="J7" s="49" t="s">
        <v>223</v>
      </c>
      <c r="N7" s="12"/>
      <c r="O7" s="12"/>
    </row>
    <row r="8" spans="1:15">
      <c r="A8" s="60" t="s">
        <v>3</v>
      </c>
      <c r="B8" s="32">
        <v>10370</v>
      </c>
      <c r="C8" s="61">
        <v>235000.00000000003</v>
      </c>
      <c r="D8" s="47"/>
      <c r="E8" s="64" t="s">
        <v>2325</v>
      </c>
      <c r="F8" s="62">
        <v>223809.52</v>
      </c>
      <c r="G8" s="62">
        <v>11190.48</v>
      </c>
      <c r="H8" s="66">
        <f>+F8+G8</f>
        <v>235000</v>
      </c>
      <c r="I8" s="47"/>
      <c r="J8" s="27">
        <f>+C8-H8</f>
        <v>0</v>
      </c>
    </row>
    <row r="9" spans="1:15">
      <c r="A9" s="60" t="s">
        <v>3</v>
      </c>
      <c r="B9" s="32">
        <v>10371</v>
      </c>
      <c r="C9" s="61">
        <v>286637.93103448278</v>
      </c>
      <c r="D9" s="47"/>
      <c r="E9" s="65" t="s">
        <v>2373</v>
      </c>
      <c r="F9" s="63">
        <v>272988.5</v>
      </c>
      <c r="G9" s="63">
        <v>13649.43</v>
      </c>
      <c r="H9" s="67">
        <f t="shared" ref="H9:H72" si="0">+F9+G9</f>
        <v>286637.93</v>
      </c>
      <c r="I9" s="47"/>
      <c r="J9" s="28">
        <f t="shared" ref="J9:J72" si="1">+C9-H9</f>
        <v>1.0344827896915376E-3</v>
      </c>
    </row>
    <row r="10" spans="1:15">
      <c r="A10" s="60" t="s">
        <v>3</v>
      </c>
      <c r="B10" s="32">
        <v>10372</v>
      </c>
      <c r="C10" s="61">
        <v>316924.87068965519</v>
      </c>
      <c r="D10" s="47"/>
      <c r="E10" s="65" t="s">
        <v>2388</v>
      </c>
      <c r="F10" s="63">
        <v>316924.87</v>
      </c>
      <c r="G10" s="63">
        <v>0</v>
      </c>
      <c r="H10" s="67">
        <f t="shared" si="0"/>
        <v>316924.87</v>
      </c>
      <c r="I10" s="47"/>
      <c r="J10" s="28">
        <f t="shared" si="1"/>
        <v>6.8965519312769175E-4</v>
      </c>
    </row>
    <row r="11" spans="1:15">
      <c r="A11" s="60" t="s">
        <v>3</v>
      </c>
      <c r="B11" s="32">
        <v>10373</v>
      </c>
      <c r="C11" s="61">
        <v>358965.51724137936</v>
      </c>
      <c r="D11" s="47"/>
      <c r="E11" s="65" t="s">
        <v>2272</v>
      </c>
      <c r="F11" s="63">
        <v>346428.96</v>
      </c>
      <c r="G11" s="63">
        <v>12536.56</v>
      </c>
      <c r="H11" s="67">
        <f t="shared" si="0"/>
        <v>358965.52</v>
      </c>
      <c r="I11" s="47"/>
      <c r="J11" s="28">
        <f t="shared" si="1"/>
        <v>-2.7586206560954452E-3</v>
      </c>
    </row>
    <row r="12" spans="1:15">
      <c r="A12" s="60" t="s">
        <v>3</v>
      </c>
      <c r="B12" s="32">
        <v>10374</v>
      </c>
      <c r="C12" s="61">
        <v>125862.06896551725</v>
      </c>
      <c r="D12" s="47"/>
      <c r="E12" s="65" t="s">
        <v>2423</v>
      </c>
      <c r="F12" s="63">
        <v>125862.07</v>
      </c>
      <c r="G12" s="63">
        <v>0</v>
      </c>
      <c r="H12" s="67">
        <f t="shared" si="0"/>
        <v>125862.07</v>
      </c>
      <c r="I12" s="47"/>
      <c r="J12" s="28">
        <f t="shared" si="1"/>
        <v>-1.0344827605877072E-3</v>
      </c>
    </row>
    <row r="13" spans="1:15">
      <c r="A13" s="60" t="s">
        <v>3</v>
      </c>
      <c r="B13" s="32">
        <v>10375</v>
      </c>
      <c r="C13" s="61">
        <v>296120.68965517241</v>
      </c>
      <c r="D13" s="47"/>
      <c r="E13" s="65" t="s">
        <v>2376</v>
      </c>
      <c r="F13" s="63">
        <v>282019.7</v>
      </c>
      <c r="G13" s="63">
        <v>14100.99</v>
      </c>
      <c r="H13" s="67">
        <f t="shared" si="0"/>
        <v>296120.69</v>
      </c>
      <c r="I13" s="47"/>
      <c r="J13" s="28">
        <f t="shared" si="1"/>
        <v>-3.4482759656384587E-4</v>
      </c>
    </row>
    <row r="14" spans="1:15">
      <c r="A14" s="60" t="s">
        <v>3</v>
      </c>
      <c r="B14" s="32">
        <v>10376</v>
      </c>
      <c r="C14" s="61">
        <v>234224.13793103449</v>
      </c>
      <c r="D14" s="47"/>
      <c r="E14" s="65" t="s">
        <v>2257</v>
      </c>
      <c r="F14" s="63">
        <v>231905.09</v>
      </c>
      <c r="G14" s="63">
        <v>2319.0500000000002</v>
      </c>
      <c r="H14" s="67">
        <f t="shared" si="0"/>
        <v>234224.13999999998</v>
      </c>
      <c r="I14" s="47"/>
      <c r="J14" s="28">
        <f t="shared" si="1"/>
        <v>-2.0689654920715839E-3</v>
      </c>
    </row>
    <row r="15" spans="1:15">
      <c r="A15" s="60" t="s">
        <v>3</v>
      </c>
      <c r="B15" s="32">
        <v>10377</v>
      </c>
      <c r="C15" s="61">
        <v>396551.72413793107</v>
      </c>
      <c r="D15" s="47"/>
      <c r="E15" s="65" t="s">
        <v>2293</v>
      </c>
      <c r="F15" s="63">
        <v>379112.61</v>
      </c>
      <c r="G15" s="63">
        <v>17439.11</v>
      </c>
      <c r="H15" s="67">
        <f t="shared" si="0"/>
        <v>396551.72</v>
      </c>
      <c r="I15" s="47"/>
      <c r="J15" s="28">
        <f t="shared" si="1"/>
        <v>4.1379311005584896E-3</v>
      </c>
    </row>
    <row r="16" spans="1:15">
      <c r="A16" s="60" t="s">
        <v>3</v>
      </c>
      <c r="B16" s="32">
        <v>10378</v>
      </c>
      <c r="C16" s="61">
        <v>501982.75862068968</v>
      </c>
      <c r="D16" s="47"/>
      <c r="E16" s="65" t="s">
        <v>2348</v>
      </c>
      <c r="F16" s="63">
        <v>470326.34</v>
      </c>
      <c r="G16" s="63">
        <v>31656.42</v>
      </c>
      <c r="H16" s="67">
        <f t="shared" si="0"/>
        <v>501982.76</v>
      </c>
      <c r="I16" s="47"/>
      <c r="J16" s="28">
        <f t="shared" si="1"/>
        <v>-1.3793103280477226E-3</v>
      </c>
    </row>
    <row r="17" spans="1:10">
      <c r="A17" s="60" t="s">
        <v>3</v>
      </c>
      <c r="B17" s="32">
        <v>10379</v>
      </c>
      <c r="C17" s="61">
        <v>501982.75862068968</v>
      </c>
      <c r="D17" s="47"/>
      <c r="E17" s="65" t="s">
        <v>2349</v>
      </c>
      <c r="F17" s="63">
        <v>470326.34</v>
      </c>
      <c r="G17" s="63">
        <v>31656.42</v>
      </c>
      <c r="H17" s="67">
        <f t="shared" si="0"/>
        <v>501982.76</v>
      </c>
      <c r="I17" s="47"/>
      <c r="J17" s="28">
        <f t="shared" si="1"/>
        <v>-1.3793103280477226E-3</v>
      </c>
    </row>
    <row r="18" spans="1:10">
      <c r="A18" s="60" t="s">
        <v>3</v>
      </c>
      <c r="B18" s="32">
        <v>10380</v>
      </c>
      <c r="C18" s="61">
        <v>554655.17241379316</v>
      </c>
      <c r="D18" s="47"/>
      <c r="E18" s="65" t="s">
        <v>2351</v>
      </c>
      <c r="F18" s="63">
        <v>515345.49</v>
      </c>
      <c r="G18" s="63">
        <v>39309.68</v>
      </c>
      <c r="H18" s="67">
        <f t="shared" si="0"/>
        <v>554655.17000000004</v>
      </c>
      <c r="I18" s="47"/>
      <c r="J18" s="28">
        <f t="shared" si="1"/>
        <v>2.4137931177392602E-3</v>
      </c>
    </row>
    <row r="19" spans="1:10">
      <c r="A19" s="60" t="s">
        <v>3</v>
      </c>
      <c r="B19" s="32">
        <v>10381</v>
      </c>
      <c r="C19" s="61">
        <v>114137.93</v>
      </c>
      <c r="D19" s="47"/>
      <c r="E19" s="65" t="s">
        <v>2424</v>
      </c>
      <c r="F19" s="63">
        <v>114137.93</v>
      </c>
      <c r="G19" s="63">
        <v>0</v>
      </c>
      <c r="H19" s="67">
        <f t="shared" si="0"/>
        <v>114137.93</v>
      </c>
      <c r="I19" s="47"/>
      <c r="J19" s="28">
        <f t="shared" si="1"/>
        <v>0</v>
      </c>
    </row>
    <row r="20" spans="1:10">
      <c r="A20" s="60" t="s">
        <v>3</v>
      </c>
      <c r="B20" s="32">
        <v>10382</v>
      </c>
      <c r="C20" s="61">
        <v>119137.93</v>
      </c>
      <c r="D20" s="47"/>
      <c r="E20" s="65" t="s">
        <v>2425</v>
      </c>
      <c r="F20" s="63">
        <v>119137.93</v>
      </c>
      <c r="G20" s="63">
        <v>0</v>
      </c>
      <c r="H20" s="67">
        <f t="shared" si="0"/>
        <v>119137.93</v>
      </c>
      <c r="I20" s="47"/>
      <c r="J20" s="28">
        <f t="shared" si="1"/>
        <v>0</v>
      </c>
    </row>
    <row r="21" spans="1:10">
      <c r="A21" s="60" t="s">
        <v>3</v>
      </c>
      <c r="B21" s="32">
        <v>10383</v>
      </c>
      <c r="C21" s="61">
        <v>278793.09999999998</v>
      </c>
      <c r="D21" s="47"/>
      <c r="E21" s="65" t="s">
        <v>2439</v>
      </c>
      <c r="F21" s="63">
        <v>278793.09999999998</v>
      </c>
      <c r="G21" s="63">
        <v>0</v>
      </c>
      <c r="H21" s="67">
        <f t="shared" si="0"/>
        <v>278793.09999999998</v>
      </c>
      <c r="I21" s="47"/>
      <c r="J21" s="28">
        <f t="shared" si="1"/>
        <v>0</v>
      </c>
    </row>
    <row r="22" spans="1:10">
      <c r="A22" s="60" t="s">
        <v>3</v>
      </c>
      <c r="B22" s="32">
        <v>10384</v>
      </c>
      <c r="C22" s="61">
        <v>119137.93</v>
      </c>
      <c r="D22" s="47"/>
      <c r="E22" s="65" t="s">
        <v>2426</v>
      </c>
      <c r="F22" s="63">
        <v>119137.93</v>
      </c>
      <c r="G22" s="63">
        <v>0</v>
      </c>
      <c r="H22" s="67">
        <f t="shared" si="0"/>
        <v>119137.93</v>
      </c>
      <c r="I22" s="47"/>
      <c r="J22" s="28">
        <f t="shared" si="1"/>
        <v>0</v>
      </c>
    </row>
    <row r="23" spans="1:10">
      <c r="A23" s="60" t="s">
        <v>3</v>
      </c>
      <c r="B23" s="32">
        <v>10385</v>
      </c>
      <c r="C23" s="61">
        <v>200517.24137931035</v>
      </c>
      <c r="D23" s="47"/>
      <c r="E23" s="65" t="s">
        <v>2278</v>
      </c>
      <c r="F23" s="63">
        <v>200517.24</v>
      </c>
      <c r="G23" s="63">
        <v>0</v>
      </c>
      <c r="H23" s="67">
        <f t="shared" si="0"/>
        <v>200517.24</v>
      </c>
      <c r="I23" s="47"/>
      <c r="J23" s="28">
        <f t="shared" si="1"/>
        <v>1.379310357151553E-3</v>
      </c>
    </row>
    <row r="24" spans="1:10">
      <c r="A24" s="60" t="s">
        <v>3</v>
      </c>
      <c r="B24" s="32">
        <v>10386</v>
      </c>
      <c r="C24" s="61">
        <v>226206.89655172414</v>
      </c>
      <c r="D24" s="47"/>
      <c r="E24" s="65" t="s">
        <v>2370</v>
      </c>
      <c r="F24" s="63">
        <v>226206.9</v>
      </c>
      <c r="G24" s="63">
        <v>0</v>
      </c>
      <c r="H24" s="67">
        <f t="shared" si="0"/>
        <v>226206.9</v>
      </c>
      <c r="I24" s="47"/>
      <c r="J24" s="28">
        <f t="shared" si="1"/>
        <v>-3.4482758492231369E-3</v>
      </c>
    </row>
    <row r="25" spans="1:10">
      <c r="A25" s="60" t="s">
        <v>3</v>
      </c>
      <c r="B25" s="32">
        <v>10387</v>
      </c>
      <c r="C25" s="61">
        <v>273965.5172413793</v>
      </c>
      <c r="D25" s="47"/>
      <c r="E25" s="65" t="s">
        <v>2355</v>
      </c>
      <c r="F25" s="63">
        <v>270889.67</v>
      </c>
      <c r="G25" s="63">
        <v>3075.85</v>
      </c>
      <c r="H25" s="67">
        <f t="shared" si="0"/>
        <v>273965.51999999996</v>
      </c>
      <c r="I25" s="47"/>
      <c r="J25" s="28">
        <f t="shared" si="1"/>
        <v>-2.7586206560954452E-3</v>
      </c>
    </row>
    <row r="26" spans="1:10">
      <c r="A26" s="60" t="s">
        <v>3</v>
      </c>
      <c r="B26" s="32">
        <v>10388</v>
      </c>
      <c r="C26" s="61">
        <v>326375.9051724138</v>
      </c>
      <c r="D26" s="47"/>
      <c r="E26" s="65" t="s">
        <v>2389</v>
      </c>
      <c r="F26" s="63">
        <v>326375.90999999997</v>
      </c>
      <c r="G26" s="63">
        <v>0</v>
      </c>
      <c r="H26" s="67">
        <f t="shared" si="0"/>
        <v>326375.90999999997</v>
      </c>
      <c r="I26" s="47"/>
      <c r="J26" s="28">
        <f t="shared" si="1"/>
        <v>-4.8275861772708595E-3</v>
      </c>
    </row>
    <row r="27" spans="1:10">
      <c r="A27" s="60" t="s">
        <v>3</v>
      </c>
      <c r="B27" s="32">
        <v>10389</v>
      </c>
      <c r="C27" s="61">
        <v>177272.4827586207</v>
      </c>
      <c r="D27" s="47"/>
      <c r="E27" s="65" t="s">
        <v>2396</v>
      </c>
      <c r="F27" s="63">
        <v>177272.48</v>
      </c>
      <c r="G27" s="63">
        <v>0</v>
      </c>
      <c r="H27" s="67">
        <f t="shared" si="0"/>
        <v>177272.48</v>
      </c>
      <c r="I27" s="47"/>
      <c r="J27" s="28">
        <f t="shared" si="1"/>
        <v>2.7586206851992756E-3</v>
      </c>
    </row>
    <row r="28" spans="1:10">
      <c r="A28" s="60" t="s">
        <v>3</v>
      </c>
      <c r="B28" s="32">
        <v>10390</v>
      </c>
      <c r="C28" s="61">
        <v>284022.18103448278</v>
      </c>
      <c r="D28" s="47"/>
      <c r="E28" s="65" t="s">
        <v>2386</v>
      </c>
      <c r="F28" s="63">
        <v>284022.18</v>
      </c>
      <c r="G28" s="63">
        <v>0</v>
      </c>
      <c r="H28" s="67">
        <f t="shared" si="0"/>
        <v>284022.18</v>
      </c>
      <c r="I28" s="47"/>
      <c r="J28" s="28">
        <f t="shared" si="1"/>
        <v>1.0344827896915376E-3</v>
      </c>
    </row>
    <row r="29" spans="1:10">
      <c r="A29" s="60" t="s">
        <v>3</v>
      </c>
      <c r="B29" s="32">
        <v>10391</v>
      </c>
      <c r="C29" s="61">
        <v>296120.68965517241</v>
      </c>
      <c r="D29" s="47"/>
      <c r="E29" s="65" t="s">
        <v>2377</v>
      </c>
      <c r="F29" s="63">
        <v>282019.7</v>
      </c>
      <c r="G29" s="63">
        <v>14100.99</v>
      </c>
      <c r="H29" s="67">
        <f t="shared" si="0"/>
        <v>296120.69</v>
      </c>
      <c r="I29" s="47"/>
      <c r="J29" s="28">
        <f t="shared" si="1"/>
        <v>-3.4482759656384587E-4</v>
      </c>
    </row>
    <row r="30" spans="1:10">
      <c r="A30" s="60" t="s">
        <v>3</v>
      </c>
      <c r="B30" s="32">
        <v>10392</v>
      </c>
      <c r="C30" s="61">
        <v>315344.83</v>
      </c>
      <c r="D30" s="47"/>
      <c r="E30" s="65" t="s">
        <v>2440</v>
      </c>
      <c r="F30" s="63">
        <v>315344.83</v>
      </c>
      <c r="G30" s="63">
        <v>0</v>
      </c>
      <c r="H30" s="67">
        <f t="shared" si="0"/>
        <v>315344.83</v>
      </c>
      <c r="I30" s="47"/>
      <c r="J30" s="28">
        <f t="shared" si="1"/>
        <v>0</v>
      </c>
    </row>
    <row r="31" spans="1:10">
      <c r="A31" s="60" t="s">
        <v>3</v>
      </c>
      <c r="B31" s="32">
        <v>10393</v>
      </c>
      <c r="C31" s="61">
        <v>195172.41379310345</v>
      </c>
      <c r="D31" s="47"/>
      <c r="E31" s="65" t="s">
        <v>2307</v>
      </c>
      <c r="F31" s="63">
        <v>195172.41</v>
      </c>
      <c r="G31" s="63">
        <v>0</v>
      </c>
      <c r="H31" s="67">
        <f t="shared" si="0"/>
        <v>195172.41</v>
      </c>
      <c r="I31" s="47"/>
      <c r="J31" s="28">
        <f t="shared" si="1"/>
        <v>3.7931034457869828E-3</v>
      </c>
    </row>
    <row r="32" spans="1:10">
      <c r="A32" s="60" t="s">
        <v>3</v>
      </c>
      <c r="B32" s="32">
        <v>10394</v>
      </c>
      <c r="C32" s="61">
        <v>296120.68965517241</v>
      </c>
      <c r="D32" s="47"/>
      <c r="E32" s="65" t="s">
        <v>2374</v>
      </c>
      <c r="F32" s="63">
        <v>282019.7</v>
      </c>
      <c r="G32" s="63">
        <v>14100.99</v>
      </c>
      <c r="H32" s="67">
        <f t="shared" si="0"/>
        <v>296120.69</v>
      </c>
      <c r="I32" s="47"/>
      <c r="J32" s="28">
        <f t="shared" si="1"/>
        <v>-3.4482759656384587E-4</v>
      </c>
    </row>
    <row r="33" spans="1:10">
      <c r="A33" s="60" t="s">
        <v>3</v>
      </c>
      <c r="B33" s="32">
        <v>10395</v>
      </c>
      <c r="C33" s="61">
        <v>296120.68965517241</v>
      </c>
      <c r="D33" s="47"/>
      <c r="E33" s="65" t="s">
        <v>2338</v>
      </c>
      <c r="F33" s="63">
        <v>282019.7</v>
      </c>
      <c r="G33" s="63">
        <v>14100.99</v>
      </c>
      <c r="H33" s="67">
        <f t="shared" si="0"/>
        <v>296120.69</v>
      </c>
      <c r="I33" s="47"/>
      <c r="J33" s="28">
        <f t="shared" si="1"/>
        <v>-3.4482759656384587E-4</v>
      </c>
    </row>
    <row r="34" spans="1:10">
      <c r="A34" s="60" t="s">
        <v>3</v>
      </c>
      <c r="B34" s="32">
        <v>10396</v>
      </c>
      <c r="C34" s="61">
        <v>429310.34482758626</v>
      </c>
      <c r="D34" s="47"/>
      <c r="E34" s="65" t="s">
        <v>2275</v>
      </c>
      <c r="F34" s="63">
        <v>407598.37</v>
      </c>
      <c r="G34" s="63">
        <v>21711.97</v>
      </c>
      <c r="H34" s="67">
        <f t="shared" si="0"/>
        <v>429310.33999999997</v>
      </c>
      <c r="I34" s="47"/>
      <c r="J34" s="28">
        <f t="shared" si="1"/>
        <v>4.8275862936861813E-3</v>
      </c>
    </row>
    <row r="35" spans="1:10">
      <c r="A35" s="60" t="s">
        <v>3</v>
      </c>
      <c r="B35" s="32">
        <v>10397</v>
      </c>
      <c r="C35" s="61">
        <v>296120.68965517241</v>
      </c>
      <c r="D35" s="47"/>
      <c r="E35" s="65" t="s">
        <v>2333</v>
      </c>
      <c r="F35" s="63">
        <v>282019.7</v>
      </c>
      <c r="G35" s="63">
        <v>14100.99</v>
      </c>
      <c r="H35" s="67">
        <f t="shared" si="0"/>
        <v>296120.69</v>
      </c>
      <c r="I35" s="47"/>
      <c r="J35" s="28">
        <f t="shared" si="1"/>
        <v>-3.4482759656384587E-4</v>
      </c>
    </row>
    <row r="36" spans="1:10">
      <c r="A36" s="60" t="s">
        <v>3</v>
      </c>
      <c r="B36" s="32">
        <v>10398</v>
      </c>
      <c r="C36" s="61">
        <v>179254.94827586209</v>
      </c>
      <c r="D36" s="47"/>
      <c r="E36" s="65" t="s">
        <v>2406</v>
      </c>
      <c r="F36" s="63">
        <v>179254.95</v>
      </c>
      <c r="G36" s="63">
        <v>0</v>
      </c>
      <c r="H36" s="67">
        <f t="shared" si="0"/>
        <v>179254.95</v>
      </c>
      <c r="I36" s="47"/>
      <c r="J36" s="28">
        <f t="shared" si="1"/>
        <v>-1.7241379246115685E-3</v>
      </c>
    </row>
    <row r="37" spans="1:10">
      <c r="A37" s="60" t="s">
        <v>3</v>
      </c>
      <c r="B37" s="32">
        <v>10399</v>
      </c>
      <c r="C37" s="61">
        <v>265024.3448275862</v>
      </c>
      <c r="D37" s="47"/>
      <c r="E37" s="65" t="s">
        <v>2391</v>
      </c>
      <c r="F37" s="63">
        <v>265024.34000000003</v>
      </c>
      <c r="G37" s="63">
        <v>0</v>
      </c>
      <c r="H37" s="67">
        <f t="shared" si="0"/>
        <v>265024.34000000003</v>
      </c>
      <c r="I37" s="47"/>
      <c r="J37" s="28">
        <f t="shared" si="1"/>
        <v>4.8275861772708595E-3</v>
      </c>
    </row>
    <row r="38" spans="1:10">
      <c r="A38" s="60" t="s">
        <v>3</v>
      </c>
      <c r="B38" s="32">
        <v>10400</v>
      </c>
      <c r="C38" s="61">
        <v>168103.44827586209</v>
      </c>
      <c r="D38" s="47"/>
      <c r="E38" s="65" t="s">
        <v>2427</v>
      </c>
      <c r="F38" s="63">
        <v>168103.45</v>
      </c>
      <c r="G38" s="63">
        <v>0</v>
      </c>
      <c r="H38" s="67">
        <f t="shared" si="0"/>
        <v>168103.45</v>
      </c>
      <c r="I38" s="47"/>
      <c r="J38" s="28">
        <f t="shared" si="1"/>
        <v>-1.7241379246115685E-3</v>
      </c>
    </row>
    <row r="39" spans="1:10">
      <c r="A39" s="60" t="s">
        <v>3</v>
      </c>
      <c r="B39" s="32">
        <v>10401</v>
      </c>
      <c r="C39" s="61">
        <v>672155.17241379316</v>
      </c>
      <c r="D39" s="47"/>
      <c r="E39" s="65" t="s">
        <v>2267</v>
      </c>
      <c r="F39" s="63">
        <v>615772.84</v>
      </c>
      <c r="G39" s="63">
        <v>56382.33</v>
      </c>
      <c r="H39" s="67">
        <f t="shared" si="0"/>
        <v>672155.16999999993</v>
      </c>
      <c r="I39" s="47"/>
      <c r="J39" s="28">
        <f t="shared" si="1"/>
        <v>2.413793234154582E-3</v>
      </c>
    </row>
    <row r="40" spans="1:10">
      <c r="A40" s="60" t="s">
        <v>3</v>
      </c>
      <c r="B40" s="32">
        <v>10402</v>
      </c>
      <c r="C40" s="61">
        <v>442155.17241379316</v>
      </c>
      <c r="D40" s="47"/>
      <c r="E40" s="65" t="s">
        <v>2274</v>
      </c>
      <c r="F40" s="63">
        <v>418767.78</v>
      </c>
      <c r="G40" s="63">
        <v>23387.39</v>
      </c>
      <c r="H40" s="67">
        <f t="shared" si="0"/>
        <v>442155.17000000004</v>
      </c>
      <c r="I40" s="47"/>
      <c r="J40" s="28">
        <f t="shared" si="1"/>
        <v>2.4137931177392602E-3</v>
      </c>
    </row>
    <row r="41" spans="1:10">
      <c r="A41" s="60" t="s">
        <v>3</v>
      </c>
      <c r="B41" s="32">
        <v>10403</v>
      </c>
      <c r="C41" s="61">
        <v>554655.17241379316</v>
      </c>
      <c r="D41" s="47"/>
      <c r="E41" s="65" t="s">
        <v>2350</v>
      </c>
      <c r="F41" s="63">
        <v>515345.49</v>
      </c>
      <c r="G41" s="63">
        <v>39309.68</v>
      </c>
      <c r="H41" s="67">
        <f t="shared" si="0"/>
        <v>554655.17000000004</v>
      </c>
      <c r="I41" s="47"/>
      <c r="J41" s="28">
        <f t="shared" si="1"/>
        <v>2.4137931177392602E-3</v>
      </c>
    </row>
    <row r="42" spans="1:10">
      <c r="A42" s="60" t="s">
        <v>3</v>
      </c>
      <c r="B42" s="32">
        <v>10404</v>
      </c>
      <c r="C42" s="61">
        <v>554655.17241379316</v>
      </c>
      <c r="D42" s="47"/>
      <c r="E42" s="65" t="s">
        <v>2265</v>
      </c>
      <c r="F42" s="63">
        <v>515345.49</v>
      </c>
      <c r="G42" s="63">
        <v>39309.68</v>
      </c>
      <c r="H42" s="67">
        <f t="shared" si="0"/>
        <v>554655.17000000004</v>
      </c>
      <c r="I42" s="47"/>
      <c r="J42" s="28">
        <f t="shared" si="1"/>
        <v>2.4137931177392602E-3</v>
      </c>
    </row>
    <row r="43" spans="1:10">
      <c r="A43" s="60" t="s">
        <v>3</v>
      </c>
      <c r="B43" s="32">
        <v>10405</v>
      </c>
      <c r="C43" s="61">
        <v>554655.17241379316</v>
      </c>
      <c r="D43" s="47"/>
      <c r="E43" s="65" t="s">
        <v>2266</v>
      </c>
      <c r="F43" s="63">
        <v>515345.49</v>
      </c>
      <c r="G43" s="63">
        <v>39309.68</v>
      </c>
      <c r="H43" s="67">
        <f t="shared" si="0"/>
        <v>554655.17000000004</v>
      </c>
      <c r="I43" s="47"/>
      <c r="J43" s="28">
        <f t="shared" si="1"/>
        <v>2.4137931177392602E-3</v>
      </c>
    </row>
    <row r="44" spans="1:10">
      <c r="A44" s="60" t="s">
        <v>3</v>
      </c>
      <c r="B44" s="32">
        <v>10406</v>
      </c>
      <c r="C44" s="61">
        <v>554655.17241379316</v>
      </c>
      <c r="D44" s="47"/>
      <c r="E44" s="65" t="s">
        <v>2264</v>
      </c>
      <c r="F44" s="63">
        <v>515345.49</v>
      </c>
      <c r="G44" s="63">
        <v>39309.68</v>
      </c>
      <c r="H44" s="67">
        <f t="shared" si="0"/>
        <v>554655.17000000004</v>
      </c>
      <c r="I44" s="47"/>
      <c r="J44" s="28">
        <f t="shared" si="1"/>
        <v>2.4137931177392602E-3</v>
      </c>
    </row>
    <row r="45" spans="1:10">
      <c r="A45" s="60" t="s">
        <v>3</v>
      </c>
      <c r="B45" s="32">
        <v>10407</v>
      </c>
      <c r="C45" s="61">
        <v>674051.72413793113</v>
      </c>
      <c r="D45" s="47"/>
      <c r="E45" s="65" t="s">
        <v>2353</v>
      </c>
      <c r="F45" s="63">
        <v>641954.02</v>
      </c>
      <c r="G45" s="63">
        <v>32097.7</v>
      </c>
      <c r="H45" s="67">
        <f t="shared" si="0"/>
        <v>674051.72</v>
      </c>
      <c r="I45" s="47"/>
      <c r="J45" s="28">
        <f t="shared" si="1"/>
        <v>4.1379311587661505E-3</v>
      </c>
    </row>
    <row r="46" spans="1:10">
      <c r="A46" s="60" t="s">
        <v>3</v>
      </c>
      <c r="B46" s="32">
        <v>10408</v>
      </c>
      <c r="C46" s="61">
        <v>345172.41</v>
      </c>
      <c r="D46" s="47"/>
      <c r="E46" s="65" t="s">
        <v>2441</v>
      </c>
      <c r="F46" s="63">
        <v>345172.41</v>
      </c>
      <c r="G46" s="63">
        <v>0</v>
      </c>
      <c r="H46" s="67">
        <f t="shared" si="0"/>
        <v>345172.41</v>
      </c>
      <c r="I46" s="47"/>
      <c r="J46" s="28">
        <f t="shared" si="1"/>
        <v>0</v>
      </c>
    </row>
    <row r="47" spans="1:10">
      <c r="A47" s="60" t="s">
        <v>3</v>
      </c>
      <c r="B47" s="32">
        <v>10409</v>
      </c>
      <c r="C47" s="61">
        <v>226206.89655172414</v>
      </c>
      <c r="D47" s="47"/>
      <c r="E47" s="65" t="s">
        <v>2316</v>
      </c>
      <c r="F47" s="63">
        <v>226206.9</v>
      </c>
      <c r="G47" s="63">
        <v>0</v>
      </c>
      <c r="H47" s="67">
        <f t="shared" si="0"/>
        <v>226206.9</v>
      </c>
      <c r="I47" s="47"/>
      <c r="J47" s="28">
        <f t="shared" si="1"/>
        <v>-3.4482758492231369E-3</v>
      </c>
    </row>
    <row r="48" spans="1:10">
      <c r="A48" s="60" t="s">
        <v>3</v>
      </c>
      <c r="B48" s="32">
        <v>10410</v>
      </c>
      <c r="C48" s="61">
        <v>213965.51724137933</v>
      </c>
      <c r="D48" s="47"/>
      <c r="E48" s="65" t="s">
        <v>2283</v>
      </c>
      <c r="F48" s="63">
        <v>213965.52</v>
      </c>
      <c r="G48" s="63">
        <v>0</v>
      </c>
      <c r="H48" s="67">
        <f t="shared" si="0"/>
        <v>213965.52</v>
      </c>
      <c r="I48" s="47"/>
      <c r="J48" s="28">
        <f t="shared" si="1"/>
        <v>-2.7586206560954452E-3</v>
      </c>
    </row>
    <row r="49" spans="1:10">
      <c r="A49" s="60" t="s">
        <v>3</v>
      </c>
      <c r="B49" s="32">
        <v>10411</v>
      </c>
      <c r="C49" s="61">
        <v>320161.18103448278</v>
      </c>
      <c r="D49" s="47"/>
      <c r="E49" s="65" t="s">
        <v>2414</v>
      </c>
      <c r="F49" s="63">
        <v>320161.18</v>
      </c>
      <c r="G49" s="63">
        <v>0</v>
      </c>
      <c r="H49" s="67">
        <f t="shared" si="0"/>
        <v>320161.18</v>
      </c>
      <c r="I49" s="47"/>
      <c r="J49" s="28">
        <f t="shared" si="1"/>
        <v>1.0344827896915376E-3</v>
      </c>
    </row>
    <row r="50" spans="1:10">
      <c r="A50" s="60" t="s">
        <v>3</v>
      </c>
      <c r="B50" s="32">
        <v>10412</v>
      </c>
      <c r="C50" s="61">
        <v>193996.3275862069</v>
      </c>
      <c r="D50" s="47"/>
      <c r="E50" s="65" t="s">
        <v>2403</v>
      </c>
      <c r="F50" s="63">
        <v>193996.33</v>
      </c>
      <c r="G50" s="63">
        <v>0</v>
      </c>
      <c r="H50" s="67">
        <f t="shared" si="0"/>
        <v>193996.33</v>
      </c>
      <c r="I50" s="47"/>
      <c r="J50" s="28">
        <f t="shared" si="1"/>
        <v>-2.4137930886354297E-3</v>
      </c>
    </row>
    <row r="51" spans="1:10">
      <c r="A51" s="60" t="s">
        <v>3</v>
      </c>
      <c r="B51" s="32">
        <v>10413</v>
      </c>
      <c r="C51" s="61">
        <v>211926.44827586209</v>
      </c>
      <c r="D51" s="47"/>
      <c r="E51" s="65" t="s">
        <v>2393</v>
      </c>
      <c r="F51" s="63">
        <v>211926.45</v>
      </c>
      <c r="G51" s="63">
        <v>0</v>
      </c>
      <c r="H51" s="67">
        <f t="shared" si="0"/>
        <v>211926.45</v>
      </c>
      <c r="I51" s="47"/>
      <c r="J51" s="28">
        <f t="shared" si="1"/>
        <v>-1.7241379246115685E-3</v>
      </c>
    </row>
    <row r="52" spans="1:10">
      <c r="A52" s="60" t="s">
        <v>3</v>
      </c>
      <c r="B52" s="32">
        <v>10414</v>
      </c>
      <c r="C52" s="61">
        <v>322931.03000000003</v>
      </c>
      <c r="D52" s="47"/>
      <c r="E52" s="65" t="s">
        <v>2442</v>
      </c>
      <c r="F52" s="63">
        <v>322931.03000000003</v>
      </c>
      <c r="G52" s="63">
        <v>0</v>
      </c>
      <c r="H52" s="67">
        <f t="shared" si="0"/>
        <v>322931.03000000003</v>
      </c>
      <c r="I52" s="47"/>
      <c r="J52" s="28">
        <f t="shared" si="1"/>
        <v>0</v>
      </c>
    </row>
    <row r="53" spans="1:10">
      <c r="A53" s="60" t="s">
        <v>3</v>
      </c>
      <c r="B53" s="32">
        <v>10415</v>
      </c>
      <c r="C53" s="61">
        <v>396551.72413793107</v>
      </c>
      <c r="D53" s="47"/>
      <c r="E53" s="65" t="s">
        <v>2365</v>
      </c>
      <c r="F53" s="63">
        <v>379112.61</v>
      </c>
      <c r="G53" s="63">
        <v>17439.11</v>
      </c>
      <c r="H53" s="67">
        <f t="shared" si="0"/>
        <v>396551.72</v>
      </c>
      <c r="I53" s="47"/>
      <c r="J53" s="28">
        <f t="shared" si="1"/>
        <v>4.1379311005584896E-3</v>
      </c>
    </row>
    <row r="54" spans="1:10">
      <c r="A54" s="60" t="s">
        <v>3</v>
      </c>
      <c r="B54" s="32">
        <v>10416</v>
      </c>
      <c r="C54" s="61">
        <v>211926.44827586209</v>
      </c>
      <c r="D54" s="47"/>
      <c r="E54" s="65" t="s">
        <v>2394</v>
      </c>
      <c r="F54" s="63">
        <v>211926.45</v>
      </c>
      <c r="G54" s="63">
        <v>0</v>
      </c>
      <c r="H54" s="67">
        <f t="shared" si="0"/>
        <v>211926.45</v>
      </c>
      <c r="I54" s="47"/>
      <c r="J54" s="28">
        <f t="shared" si="1"/>
        <v>-1.7241379246115685E-3</v>
      </c>
    </row>
    <row r="55" spans="1:10">
      <c r="A55" s="60" t="s">
        <v>3</v>
      </c>
      <c r="B55" s="32">
        <v>10417</v>
      </c>
      <c r="C55" s="61">
        <v>211551.72</v>
      </c>
      <c r="D55" s="47"/>
      <c r="E55" s="65" t="s">
        <v>2428</v>
      </c>
      <c r="F55" s="63">
        <v>211551.72</v>
      </c>
      <c r="G55" s="63">
        <v>0</v>
      </c>
      <c r="H55" s="67">
        <f t="shared" si="0"/>
        <v>211551.72</v>
      </c>
      <c r="I55" s="47"/>
      <c r="J55" s="28">
        <f t="shared" si="1"/>
        <v>0</v>
      </c>
    </row>
    <row r="56" spans="1:10">
      <c r="A56" s="60" t="s">
        <v>3</v>
      </c>
      <c r="B56" s="32">
        <v>10418</v>
      </c>
      <c r="C56" s="61">
        <v>674051.72413793113</v>
      </c>
      <c r="D56" s="47"/>
      <c r="E56" s="65" t="s">
        <v>2329</v>
      </c>
      <c r="F56" s="63">
        <v>641954.02</v>
      </c>
      <c r="G56" s="63">
        <v>32097.7</v>
      </c>
      <c r="H56" s="67">
        <f t="shared" si="0"/>
        <v>674051.72</v>
      </c>
      <c r="I56" s="47"/>
      <c r="J56" s="28">
        <f t="shared" si="1"/>
        <v>4.1379311587661505E-3</v>
      </c>
    </row>
    <row r="57" spans="1:10">
      <c r="A57" s="60" t="s">
        <v>3</v>
      </c>
      <c r="B57" s="32">
        <v>10419</v>
      </c>
      <c r="C57" s="61">
        <v>296120.68965517241</v>
      </c>
      <c r="D57" s="47"/>
      <c r="E57" s="65" t="s">
        <v>2341</v>
      </c>
      <c r="F57" s="63">
        <v>282019.7</v>
      </c>
      <c r="G57" s="63">
        <v>14100.99</v>
      </c>
      <c r="H57" s="67">
        <f t="shared" si="0"/>
        <v>296120.69</v>
      </c>
      <c r="I57" s="47"/>
      <c r="J57" s="28">
        <f t="shared" si="1"/>
        <v>-3.4482759656384587E-4</v>
      </c>
    </row>
    <row r="58" spans="1:10">
      <c r="A58" s="60" t="s">
        <v>3</v>
      </c>
      <c r="B58" s="32">
        <v>10420</v>
      </c>
      <c r="C58" s="61">
        <v>457586.20689655177</v>
      </c>
      <c r="D58" s="47"/>
      <c r="E58" s="65" t="s">
        <v>2262</v>
      </c>
      <c r="F58" s="63">
        <v>432186.08</v>
      </c>
      <c r="G58" s="63">
        <v>25400.13</v>
      </c>
      <c r="H58" s="67">
        <f t="shared" si="0"/>
        <v>457586.21</v>
      </c>
      <c r="I58" s="47"/>
      <c r="J58" s="28">
        <f t="shared" si="1"/>
        <v>-3.103448252659291E-3</v>
      </c>
    </row>
    <row r="59" spans="1:10">
      <c r="A59" s="60" t="s">
        <v>3</v>
      </c>
      <c r="B59" s="32">
        <v>10421</v>
      </c>
      <c r="C59" s="61">
        <v>250000.00000000003</v>
      </c>
      <c r="D59" s="47"/>
      <c r="E59" s="65" t="s">
        <v>2371</v>
      </c>
      <c r="F59" s="63">
        <v>238095.24</v>
      </c>
      <c r="G59" s="63">
        <v>11904.76</v>
      </c>
      <c r="H59" s="67">
        <f t="shared" si="0"/>
        <v>250000</v>
      </c>
      <c r="I59" s="47"/>
      <c r="J59" s="28">
        <f t="shared" si="1"/>
        <v>0</v>
      </c>
    </row>
    <row r="60" spans="1:10">
      <c r="A60" s="60" t="s">
        <v>3</v>
      </c>
      <c r="B60" s="32">
        <v>10422</v>
      </c>
      <c r="C60" s="61">
        <v>162938.62931034484</v>
      </c>
      <c r="D60" s="47"/>
      <c r="E60" s="65" t="s">
        <v>2322</v>
      </c>
      <c r="F60" s="63">
        <v>162938.63</v>
      </c>
      <c r="G60" s="63">
        <v>0</v>
      </c>
      <c r="H60" s="67">
        <f t="shared" si="0"/>
        <v>162938.63</v>
      </c>
      <c r="I60" s="47"/>
      <c r="J60" s="28">
        <f t="shared" si="1"/>
        <v>-6.8965516402386129E-4</v>
      </c>
    </row>
    <row r="61" spans="1:10">
      <c r="A61" s="60" t="s">
        <v>3</v>
      </c>
      <c r="B61" s="32">
        <v>10423</v>
      </c>
      <c r="C61" s="61">
        <v>197586.20689655174</v>
      </c>
      <c r="D61" s="47"/>
      <c r="E61" s="65" t="s">
        <v>2313</v>
      </c>
      <c r="F61" s="63">
        <v>197586.21</v>
      </c>
      <c r="G61" s="63">
        <v>0</v>
      </c>
      <c r="H61" s="67">
        <f t="shared" si="0"/>
        <v>197586.21</v>
      </c>
      <c r="I61" s="47"/>
      <c r="J61" s="28">
        <f t="shared" si="1"/>
        <v>-3.103448252659291E-3</v>
      </c>
    </row>
    <row r="62" spans="1:10">
      <c r="A62" s="60" t="s">
        <v>3</v>
      </c>
      <c r="B62" s="32">
        <v>10424</v>
      </c>
      <c r="C62" s="61">
        <v>312327.58620689658</v>
      </c>
      <c r="D62" s="47"/>
      <c r="E62" s="65" t="s">
        <v>2284</v>
      </c>
      <c r="F62" s="63">
        <v>312327.59000000003</v>
      </c>
      <c r="G62" s="63">
        <v>0</v>
      </c>
      <c r="H62" s="67">
        <f t="shared" si="0"/>
        <v>312327.59000000003</v>
      </c>
      <c r="I62" s="47"/>
      <c r="J62" s="28">
        <f t="shared" si="1"/>
        <v>-3.7931034457869828E-3</v>
      </c>
    </row>
    <row r="63" spans="1:10">
      <c r="A63" s="60" t="s">
        <v>3</v>
      </c>
      <c r="B63" s="32">
        <v>10425</v>
      </c>
      <c r="C63" s="61">
        <v>194823.90517241383</v>
      </c>
      <c r="D63" s="47"/>
      <c r="E63" s="65" t="s">
        <v>2404</v>
      </c>
      <c r="F63" s="63">
        <v>194823.91</v>
      </c>
      <c r="G63" s="63">
        <v>0</v>
      </c>
      <c r="H63" s="67">
        <f t="shared" si="0"/>
        <v>194823.91</v>
      </c>
      <c r="I63" s="47"/>
      <c r="J63" s="28">
        <f t="shared" si="1"/>
        <v>-4.8275861772708595E-3</v>
      </c>
    </row>
    <row r="64" spans="1:10">
      <c r="A64" s="60" t="s">
        <v>3</v>
      </c>
      <c r="B64" s="32">
        <v>10426</v>
      </c>
      <c r="C64" s="61">
        <v>177271.48275862072</v>
      </c>
      <c r="D64" s="47"/>
      <c r="E64" s="65" t="s">
        <v>2397</v>
      </c>
      <c r="F64" s="63">
        <v>177271.48</v>
      </c>
      <c r="G64" s="63">
        <v>0</v>
      </c>
      <c r="H64" s="67">
        <f t="shared" si="0"/>
        <v>177271.48</v>
      </c>
      <c r="I64" s="47"/>
      <c r="J64" s="28">
        <f t="shared" si="1"/>
        <v>2.7586207143031061E-3</v>
      </c>
    </row>
    <row r="65" spans="1:10">
      <c r="A65" s="60" t="s">
        <v>3</v>
      </c>
      <c r="B65" s="32">
        <v>10427</v>
      </c>
      <c r="C65" s="61">
        <v>181892.87068965519</v>
      </c>
      <c r="D65" s="47"/>
      <c r="E65" s="65" t="s">
        <v>2402</v>
      </c>
      <c r="F65" s="63">
        <v>181892.87</v>
      </c>
      <c r="G65" s="63">
        <v>0</v>
      </c>
      <c r="H65" s="67">
        <f t="shared" si="0"/>
        <v>181892.87</v>
      </c>
      <c r="I65" s="47"/>
      <c r="J65" s="28">
        <f t="shared" si="1"/>
        <v>6.8965519312769175E-4</v>
      </c>
    </row>
    <row r="66" spans="1:10">
      <c r="A66" s="60" t="s">
        <v>3</v>
      </c>
      <c r="B66" s="32">
        <v>10428</v>
      </c>
      <c r="C66" s="61">
        <v>265086.20689655177</v>
      </c>
      <c r="D66" s="47"/>
      <c r="E66" s="65" t="s">
        <v>2356</v>
      </c>
      <c r="F66" s="63">
        <v>262226.93</v>
      </c>
      <c r="G66" s="63">
        <v>2859.28</v>
      </c>
      <c r="H66" s="67">
        <f t="shared" si="0"/>
        <v>265086.21000000002</v>
      </c>
      <c r="I66" s="47"/>
      <c r="J66" s="28">
        <f t="shared" si="1"/>
        <v>-3.103448252659291E-3</v>
      </c>
    </row>
    <row r="67" spans="1:10">
      <c r="A67" s="60" t="s">
        <v>3</v>
      </c>
      <c r="B67" s="32">
        <v>10429</v>
      </c>
      <c r="C67" s="61">
        <v>396551.72413793107</v>
      </c>
      <c r="D67" s="47"/>
      <c r="E67" s="65" t="s">
        <v>2294</v>
      </c>
      <c r="F67" s="63">
        <v>379112.61</v>
      </c>
      <c r="G67" s="63">
        <v>17439.11</v>
      </c>
      <c r="H67" s="67">
        <f t="shared" si="0"/>
        <v>396551.72</v>
      </c>
      <c r="I67" s="47"/>
      <c r="J67" s="28">
        <f t="shared" si="1"/>
        <v>4.1379311005584896E-3</v>
      </c>
    </row>
    <row r="68" spans="1:10">
      <c r="A68" s="60" t="s">
        <v>3</v>
      </c>
      <c r="B68" s="32">
        <v>10430</v>
      </c>
      <c r="C68" s="61">
        <v>265086.20689655177</v>
      </c>
      <c r="D68" s="47"/>
      <c r="E68" s="65" t="s">
        <v>2357</v>
      </c>
      <c r="F68" s="63">
        <v>262226.93</v>
      </c>
      <c r="G68" s="63">
        <v>2859.28</v>
      </c>
      <c r="H68" s="67">
        <f t="shared" si="0"/>
        <v>265086.21000000002</v>
      </c>
      <c r="I68" s="47"/>
      <c r="J68" s="28">
        <f t="shared" si="1"/>
        <v>-3.103448252659291E-3</v>
      </c>
    </row>
    <row r="69" spans="1:10">
      <c r="A69" s="60" t="s">
        <v>3</v>
      </c>
      <c r="B69" s="32">
        <v>10431</v>
      </c>
      <c r="C69" s="61">
        <v>193996.3275862069</v>
      </c>
      <c r="D69" s="47"/>
      <c r="E69" s="65" t="s">
        <v>2405</v>
      </c>
      <c r="F69" s="63">
        <v>193996.33</v>
      </c>
      <c r="G69" s="63">
        <v>0</v>
      </c>
      <c r="H69" s="67">
        <f t="shared" si="0"/>
        <v>193996.33</v>
      </c>
      <c r="I69" s="47"/>
      <c r="J69" s="28">
        <f t="shared" si="1"/>
        <v>-2.4137930886354297E-3</v>
      </c>
    </row>
    <row r="70" spans="1:10">
      <c r="A70" s="60" t="s">
        <v>3</v>
      </c>
      <c r="B70" s="32">
        <v>10432</v>
      </c>
      <c r="C70" s="61">
        <v>213965.51724137933</v>
      </c>
      <c r="D70" s="47"/>
      <c r="E70" s="65" t="s">
        <v>2381</v>
      </c>
      <c r="F70" s="63">
        <v>213965.52</v>
      </c>
      <c r="G70" s="63">
        <v>0</v>
      </c>
      <c r="H70" s="67">
        <f t="shared" si="0"/>
        <v>213965.52</v>
      </c>
      <c r="I70" s="47"/>
      <c r="J70" s="28">
        <f t="shared" si="1"/>
        <v>-2.7586206560954452E-3</v>
      </c>
    </row>
    <row r="71" spans="1:10">
      <c r="A71" s="60" t="s">
        <v>3</v>
      </c>
      <c r="B71" s="32">
        <v>10433</v>
      </c>
      <c r="C71" s="61">
        <v>204310.34482758623</v>
      </c>
      <c r="D71" s="47"/>
      <c r="E71" s="65" t="s">
        <v>2380</v>
      </c>
      <c r="F71" s="63">
        <v>204310.34</v>
      </c>
      <c r="G71" s="63">
        <v>0</v>
      </c>
      <c r="H71" s="67">
        <f t="shared" si="0"/>
        <v>204310.34</v>
      </c>
      <c r="I71" s="47"/>
      <c r="J71" s="28">
        <f t="shared" si="1"/>
        <v>4.8275862354785204E-3</v>
      </c>
    </row>
    <row r="72" spans="1:10">
      <c r="A72" s="60" t="s">
        <v>3</v>
      </c>
      <c r="B72" s="32">
        <v>10434</v>
      </c>
      <c r="C72" s="61">
        <v>296120.68965517241</v>
      </c>
      <c r="D72" s="47"/>
      <c r="E72" s="65" t="s">
        <v>2335</v>
      </c>
      <c r="F72" s="63">
        <v>282019.7</v>
      </c>
      <c r="G72" s="63">
        <v>14100.99</v>
      </c>
      <c r="H72" s="67">
        <f t="shared" si="0"/>
        <v>296120.69</v>
      </c>
      <c r="I72" s="47"/>
      <c r="J72" s="28">
        <f t="shared" si="1"/>
        <v>-3.4482759656384587E-4</v>
      </c>
    </row>
    <row r="73" spans="1:10">
      <c r="A73" s="60" t="s">
        <v>3</v>
      </c>
      <c r="B73" s="32">
        <v>10435</v>
      </c>
      <c r="C73" s="61">
        <v>204310.34482758623</v>
      </c>
      <c r="D73" s="47"/>
      <c r="E73" s="65" t="s">
        <v>2279</v>
      </c>
      <c r="F73" s="63">
        <v>204310.34</v>
      </c>
      <c r="G73" s="63">
        <v>0</v>
      </c>
      <c r="H73" s="67">
        <f t="shared" ref="H73:H136" si="2">+F73+G73</f>
        <v>204310.34</v>
      </c>
      <c r="I73" s="47"/>
      <c r="J73" s="28">
        <f t="shared" ref="J73:J136" si="3">+C73-H73</f>
        <v>4.8275862354785204E-3</v>
      </c>
    </row>
    <row r="74" spans="1:10">
      <c r="A74" s="60" t="s">
        <v>3</v>
      </c>
      <c r="B74" s="32">
        <v>10436</v>
      </c>
      <c r="C74" s="61">
        <v>235000.00000000003</v>
      </c>
      <c r="D74" s="47"/>
      <c r="E74" s="65" t="s">
        <v>2326</v>
      </c>
      <c r="F74" s="63">
        <v>223809.52</v>
      </c>
      <c r="G74" s="63">
        <v>11190.48</v>
      </c>
      <c r="H74" s="67">
        <f t="shared" si="2"/>
        <v>235000</v>
      </c>
      <c r="I74" s="47"/>
      <c r="J74" s="28">
        <f t="shared" si="3"/>
        <v>0</v>
      </c>
    </row>
    <row r="75" spans="1:10">
      <c r="A75" s="60" t="s">
        <v>3</v>
      </c>
      <c r="B75" s="32">
        <v>10437</v>
      </c>
      <c r="C75" s="61">
        <v>296120.68965517241</v>
      </c>
      <c r="D75" s="47"/>
      <c r="E75" s="65" t="s">
        <v>2336</v>
      </c>
      <c r="F75" s="63">
        <v>282019.7</v>
      </c>
      <c r="G75" s="63">
        <v>14100.99</v>
      </c>
      <c r="H75" s="67">
        <f t="shared" si="2"/>
        <v>296120.69</v>
      </c>
      <c r="I75" s="47"/>
      <c r="J75" s="28">
        <f t="shared" si="3"/>
        <v>-3.4482759656384587E-4</v>
      </c>
    </row>
    <row r="76" spans="1:10">
      <c r="A76" s="60" t="s">
        <v>3</v>
      </c>
      <c r="B76" s="32">
        <v>10438</v>
      </c>
      <c r="C76" s="61">
        <v>265086.20689655177</v>
      </c>
      <c r="D76" s="47"/>
      <c r="E76" s="65" t="s">
        <v>2254</v>
      </c>
      <c r="F76" s="63">
        <v>262226.93</v>
      </c>
      <c r="G76" s="63">
        <v>2859.28</v>
      </c>
      <c r="H76" s="67">
        <f t="shared" si="2"/>
        <v>265086.21000000002</v>
      </c>
      <c r="I76" s="47"/>
      <c r="J76" s="28">
        <f t="shared" si="3"/>
        <v>-3.103448252659291E-3</v>
      </c>
    </row>
    <row r="77" spans="1:10">
      <c r="A77" s="60" t="s">
        <v>3</v>
      </c>
      <c r="B77" s="32">
        <v>10439</v>
      </c>
      <c r="C77" s="61">
        <v>265086.20689655177</v>
      </c>
      <c r="D77" s="47"/>
      <c r="E77" s="65" t="s">
        <v>2359</v>
      </c>
      <c r="F77" s="63">
        <v>262226.93</v>
      </c>
      <c r="G77" s="63">
        <v>2859.28</v>
      </c>
      <c r="H77" s="67">
        <f t="shared" si="2"/>
        <v>265086.21000000002</v>
      </c>
      <c r="I77" s="47"/>
      <c r="J77" s="28">
        <f t="shared" si="3"/>
        <v>-3.103448252659291E-3</v>
      </c>
    </row>
    <row r="78" spans="1:10">
      <c r="A78" s="60" t="s">
        <v>3</v>
      </c>
      <c r="B78" s="32">
        <v>10440</v>
      </c>
      <c r="C78" s="61">
        <v>265086.20689655177</v>
      </c>
      <c r="D78" s="47"/>
      <c r="E78" s="65" t="s">
        <v>2255</v>
      </c>
      <c r="F78" s="63">
        <v>262226.93</v>
      </c>
      <c r="G78" s="63">
        <v>2859.28</v>
      </c>
      <c r="H78" s="67">
        <f t="shared" si="2"/>
        <v>265086.21000000002</v>
      </c>
      <c r="I78" s="47"/>
      <c r="J78" s="28">
        <f t="shared" si="3"/>
        <v>-3.103448252659291E-3</v>
      </c>
    </row>
    <row r="79" spans="1:10">
      <c r="A79" s="60" t="s">
        <v>3</v>
      </c>
      <c r="B79" s="32">
        <v>10441</v>
      </c>
      <c r="C79" s="61">
        <v>322931.03000000003</v>
      </c>
      <c r="D79" s="47"/>
      <c r="E79" s="65" t="s">
        <v>2443</v>
      </c>
      <c r="F79" s="63">
        <v>322931.03000000003</v>
      </c>
      <c r="G79" s="63">
        <v>0</v>
      </c>
      <c r="H79" s="67">
        <f t="shared" si="2"/>
        <v>322931.03000000003</v>
      </c>
      <c r="I79" s="47"/>
      <c r="J79" s="28">
        <f t="shared" si="3"/>
        <v>0</v>
      </c>
    </row>
    <row r="80" spans="1:10">
      <c r="A80" s="60" t="s">
        <v>3</v>
      </c>
      <c r="B80" s="32">
        <v>10442</v>
      </c>
      <c r="C80" s="61">
        <v>138448.28</v>
      </c>
      <c r="D80" s="47"/>
      <c r="E80" s="65" t="s">
        <v>2429</v>
      </c>
      <c r="F80" s="63">
        <v>138448.28</v>
      </c>
      <c r="G80" s="63">
        <v>0</v>
      </c>
      <c r="H80" s="67">
        <f t="shared" si="2"/>
        <v>138448.28</v>
      </c>
      <c r="I80" s="47"/>
      <c r="J80" s="28">
        <f t="shared" si="3"/>
        <v>0</v>
      </c>
    </row>
    <row r="81" spans="1:10">
      <c r="A81" s="60" t="s">
        <v>3</v>
      </c>
      <c r="B81" s="32">
        <v>10443</v>
      </c>
      <c r="C81" s="61">
        <v>250000.00000000003</v>
      </c>
      <c r="D81" s="47"/>
      <c r="E81" s="65" t="s">
        <v>2323</v>
      </c>
      <c r="F81" s="63">
        <v>238095.24</v>
      </c>
      <c r="G81" s="63">
        <v>11904.76</v>
      </c>
      <c r="H81" s="67">
        <f t="shared" si="2"/>
        <v>250000</v>
      </c>
      <c r="I81" s="47"/>
      <c r="J81" s="28">
        <f t="shared" si="3"/>
        <v>0</v>
      </c>
    </row>
    <row r="82" spans="1:10">
      <c r="A82" s="60" t="s">
        <v>3</v>
      </c>
      <c r="B82" s="32">
        <v>10444</v>
      </c>
      <c r="C82" s="61">
        <v>367413.79310344829</v>
      </c>
      <c r="D82" s="47"/>
      <c r="E82" s="65" t="s">
        <v>2360</v>
      </c>
      <c r="F82" s="63">
        <v>367413.79</v>
      </c>
      <c r="G82" s="63">
        <v>0</v>
      </c>
      <c r="H82" s="67">
        <f t="shared" si="2"/>
        <v>367413.79</v>
      </c>
      <c r="I82" s="47"/>
      <c r="J82" s="28">
        <f t="shared" si="3"/>
        <v>3.1034483108669519E-3</v>
      </c>
    </row>
    <row r="83" spans="1:10">
      <c r="A83" s="60" t="s">
        <v>3</v>
      </c>
      <c r="B83" s="32">
        <v>10445</v>
      </c>
      <c r="C83" s="61">
        <v>358965.51724137936</v>
      </c>
      <c r="D83" s="47"/>
      <c r="E83" s="65" t="s">
        <v>2271</v>
      </c>
      <c r="F83" s="63">
        <v>346428.96</v>
      </c>
      <c r="G83" s="63">
        <v>12536.56</v>
      </c>
      <c r="H83" s="67">
        <f t="shared" si="2"/>
        <v>358965.52</v>
      </c>
      <c r="I83" s="47"/>
      <c r="J83" s="28">
        <f t="shared" si="3"/>
        <v>-2.7586206560954452E-3</v>
      </c>
    </row>
    <row r="84" spans="1:10">
      <c r="A84" s="60" t="s">
        <v>3</v>
      </c>
      <c r="B84" s="32">
        <v>10446</v>
      </c>
      <c r="C84" s="61">
        <v>203013.60344827588</v>
      </c>
      <c r="D84" s="47"/>
      <c r="E84" s="65" t="s">
        <v>2383</v>
      </c>
      <c r="F84" s="63">
        <v>203013.6</v>
      </c>
      <c r="G84" s="63">
        <v>0</v>
      </c>
      <c r="H84" s="67">
        <f t="shared" si="2"/>
        <v>203013.6</v>
      </c>
      <c r="I84" s="47"/>
      <c r="J84" s="28">
        <f t="shared" si="3"/>
        <v>3.4482758783269674E-3</v>
      </c>
    </row>
    <row r="85" spans="1:10">
      <c r="A85" s="60" t="s">
        <v>3</v>
      </c>
      <c r="B85" s="32">
        <v>10447</v>
      </c>
      <c r="C85" s="61">
        <v>203013.60344827588</v>
      </c>
      <c r="D85" s="47"/>
      <c r="E85" s="65" t="s">
        <v>2384</v>
      </c>
      <c r="F85" s="63">
        <v>203013.6</v>
      </c>
      <c r="G85" s="63">
        <v>0</v>
      </c>
      <c r="H85" s="67">
        <f t="shared" si="2"/>
        <v>203013.6</v>
      </c>
      <c r="I85" s="47"/>
      <c r="J85" s="28">
        <f t="shared" si="3"/>
        <v>3.4482758783269674E-3</v>
      </c>
    </row>
    <row r="86" spans="1:10">
      <c r="A86" s="60" t="s">
        <v>3</v>
      </c>
      <c r="B86" s="32">
        <v>10448</v>
      </c>
      <c r="C86" s="61">
        <v>517241.37931034487</v>
      </c>
      <c r="D86" s="47"/>
      <c r="E86" s="65" t="s">
        <v>2318</v>
      </c>
      <c r="F86" s="63">
        <v>483367.9</v>
      </c>
      <c r="G86" s="63">
        <v>33873.480000000003</v>
      </c>
      <c r="H86" s="67">
        <f t="shared" si="2"/>
        <v>517241.38</v>
      </c>
      <c r="I86" s="47"/>
      <c r="J86" s="28">
        <f t="shared" si="3"/>
        <v>-6.8965513492003083E-4</v>
      </c>
    </row>
    <row r="87" spans="1:10">
      <c r="A87" s="60" t="s">
        <v>3</v>
      </c>
      <c r="B87" s="32">
        <v>10449</v>
      </c>
      <c r="C87" s="61">
        <v>367413.79310344829</v>
      </c>
      <c r="D87" s="47"/>
      <c r="E87" s="65" t="s">
        <v>2361</v>
      </c>
      <c r="F87" s="63">
        <v>367413.79</v>
      </c>
      <c r="G87" s="63">
        <v>0</v>
      </c>
      <c r="H87" s="67">
        <f t="shared" si="2"/>
        <v>367413.79</v>
      </c>
      <c r="I87" s="47"/>
      <c r="J87" s="28">
        <f t="shared" si="3"/>
        <v>3.1034483108669519E-3</v>
      </c>
    </row>
    <row r="88" spans="1:10">
      <c r="A88" s="60" t="s">
        <v>3</v>
      </c>
      <c r="B88" s="32">
        <v>10450</v>
      </c>
      <c r="C88" s="61">
        <v>457586.20689655177</v>
      </c>
      <c r="D88" s="47"/>
      <c r="E88" s="65" t="s">
        <v>2261</v>
      </c>
      <c r="F88" s="63">
        <v>432186.08</v>
      </c>
      <c r="G88" s="63">
        <v>25400.13</v>
      </c>
      <c r="H88" s="67">
        <f t="shared" si="2"/>
        <v>457586.21</v>
      </c>
      <c r="I88" s="47"/>
      <c r="J88" s="28">
        <f t="shared" si="3"/>
        <v>-3.103448252659291E-3</v>
      </c>
    </row>
    <row r="89" spans="1:10">
      <c r="A89" s="60" t="s">
        <v>3</v>
      </c>
      <c r="B89" s="32">
        <v>10451</v>
      </c>
      <c r="C89" s="61">
        <v>296120.68965517241</v>
      </c>
      <c r="D89" s="47"/>
      <c r="E89" s="65" t="s">
        <v>2337</v>
      </c>
      <c r="F89" s="63">
        <v>282019.7</v>
      </c>
      <c r="G89" s="63">
        <v>14100.99</v>
      </c>
      <c r="H89" s="67">
        <f t="shared" si="2"/>
        <v>296120.69</v>
      </c>
      <c r="I89" s="47"/>
      <c r="J89" s="28">
        <f t="shared" si="3"/>
        <v>-3.4482759656384587E-4</v>
      </c>
    </row>
    <row r="90" spans="1:10">
      <c r="A90" s="60" t="s">
        <v>3</v>
      </c>
      <c r="B90" s="32">
        <v>10452</v>
      </c>
      <c r="C90" s="61">
        <v>326375.87931034487</v>
      </c>
      <c r="D90" s="47"/>
      <c r="E90" s="65" t="s">
        <v>2390</v>
      </c>
      <c r="F90" s="63">
        <v>326375.88</v>
      </c>
      <c r="G90" s="63">
        <v>0</v>
      </c>
      <c r="H90" s="67">
        <f t="shared" si="2"/>
        <v>326375.88</v>
      </c>
      <c r="I90" s="47"/>
      <c r="J90" s="28">
        <f t="shared" si="3"/>
        <v>-6.8965513492003083E-4</v>
      </c>
    </row>
    <row r="91" spans="1:10">
      <c r="A91" s="60" t="s">
        <v>3</v>
      </c>
      <c r="B91" s="32">
        <v>10453</v>
      </c>
      <c r="C91" s="61">
        <v>177271.48275862072</v>
      </c>
      <c r="D91" s="47"/>
      <c r="E91" s="65" t="s">
        <v>2398</v>
      </c>
      <c r="F91" s="63">
        <v>177271.48</v>
      </c>
      <c r="G91" s="63">
        <v>0</v>
      </c>
      <c r="H91" s="67">
        <f t="shared" si="2"/>
        <v>177271.48</v>
      </c>
      <c r="I91" s="47"/>
      <c r="J91" s="28">
        <f t="shared" si="3"/>
        <v>2.7586207143031061E-3</v>
      </c>
    </row>
    <row r="92" spans="1:10">
      <c r="A92" s="60" t="s">
        <v>3</v>
      </c>
      <c r="B92" s="32">
        <v>10454</v>
      </c>
      <c r="C92" s="61">
        <v>177413.79310344829</v>
      </c>
      <c r="D92" s="47"/>
      <c r="E92" s="65" t="s">
        <v>2299</v>
      </c>
      <c r="F92" s="63">
        <v>177413.79</v>
      </c>
      <c r="G92" s="63">
        <v>0</v>
      </c>
      <c r="H92" s="67">
        <f t="shared" si="2"/>
        <v>177413.79</v>
      </c>
      <c r="I92" s="47"/>
      <c r="J92" s="28">
        <f t="shared" si="3"/>
        <v>3.1034482817631215E-3</v>
      </c>
    </row>
    <row r="93" spans="1:10">
      <c r="A93" s="60" t="s">
        <v>3</v>
      </c>
      <c r="B93" s="32">
        <v>10455</v>
      </c>
      <c r="C93" s="61">
        <v>224137.93103448278</v>
      </c>
      <c r="D93" s="47"/>
      <c r="E93" s="65" t="s">
        <v>2347</v>
      </c>
      <c r="F93" s="63">
        <v>224137.93</v>
      </c>
      <c r="G93" s="63">
        <v>0</v>
      </c>
      <c r="H93" s="67">
        <f t="shared" si="2"/>
        <v>224137.93</v>
      </c>
      <c r="I93" s="47"/>
      <c r="J93" s="28">
        <f t="shared" si="3"/>
        <v>1.0344827896915376E-3</v>
      </c>
    </row>
    <row r="94" spans="1:10">
      <c r="A94" s="60" t="s">
        <v>3</v>
      </c>
      <c r="B94" s="32">
        <v>10456</v>
      </c>
      <c r="C94" s="61">
        <v>224137.93103448278</v>
      </c>
      <c r="D94" s="47"/>
      <c r="E94" s="65" t="s">
        <v>2321</v>
      </c>
      <c r="F94" s="63">
        <v>224137.93</v>
      </c>
      <c r="G94" s="63">
        <v>0</v>
      </c>
      <c r="H94" s="67">
        <f t="shared" si="2"/>
        <v>224137.93</v>
      </c>
      <c r="I94" s="47"/>
      <c r="J94" s="28">
        <f t="shared" si="3"/>
        <v>1.0344827896915376E-3</v>
      </c>
    </row>
    <row r="95" spans="1:10">
      <c r="A95" s="60" t="s">
        <v>3</v>
      </c>
      <c r="B95" s="32">
        <v>10457</v>
      </c>
      <c r="C95" s="61">
        <v>603362.06896551733</v>
      </c>
      <c r="D95" s="47"/>
      <c r="E95" s="65" t="s">
        <v>2319</v>
      </c>
      <c r="F95" s="63">
        <v>556975.31999999995</v>
      </c>
      <c r="G95" s="63">
        <v>46386.75</v>
      </c>
      <c r="H95" s="67">
        <f t="shared" si="2"/>
        <v>603362.06999999995</v>
      </c>
      <c r="I95" s="47"/>
      <c r="J95" s="28">
        <f t="shared" si="3"/>
        <v>-1.0344826150685549E-3</v>
      </c>
    </row>
    <row r="96" spans="1:10">
      <c r="A96" s="60" t="s">
        <v>3</v>
      </c>
      <c r="B96" s="32">
        <v>10458</v>
      </c>
      <c r="C96" s="61">
        <v>226206.89655172414</v>
      </c>
      <c r="D96" s="47"/>
      <c r="E96" s="65" t="s">
        <v>2317</v>
      </c>
      <c r="F96" s="63">
        <v>226206.9</v>
      </c>
      <c r="G96" s="63">
        <v>0</v>
      </c>
      <c r="H96" s="67">
        <f t="shared" si="2"/>
        <v>226206.9</v>
      </c>
      <c r="I96" s="47"/>
      <c r="J96" s="28">
        <f t="shared" si="3"/>
        <v>-3.4482758492231369E-3</v>
      </c>
    </row>
    <row r="97" spans="1:10">
      <c r="A97" s="60" t="s">
        <v>3</v>
      </c>
      <c r="B97" s="32">
        <v>10459</v>
      </c>
      <c r="C97" s="61">
        <v>429310.34482758626</v>
      </c>
      <c r="D97" s="47"/>
      <c r="E97" s="65" t="s">
        <v>2276</v>
      </c>
      <c r="F97" s="63">
        <v>407598.37</v>
      </c>
      <c r="G97" s="63">
        <v>21711.97</v>
      </c>
      <c r="H97" s="67">
        <f t="shared" si="2"/>
        <v>429310.33999999997</v>
      </c>
      <c r="I97" s="47"/>
      <c r="J97" s="28">
        <f t="shared" si="3"/>
        <v>4.8275862936861813E-3</v>
      </c>
    </row>
    <row r="98" spans="1:10">
      <c r="A98" s="60" t="s">
        <v>3</v>
      </c>
      <c r="B98" s="32">
        <v>10460</v>
      </c>
      <c r="C98" s="61">
        <v>367413.79310344829</v>
      </c>
      <c r="D98" s="47"/>
      <c r="E98" s="65" t="s">
        <v>2287</v>
      </c>
      <c r="F98" s="63">
        <v>367413.79</v>
      </c>
      <c r="G98" s="63">
        <v>0</v>
      </c>
      <c r="H98" s="67">
        <f t="shared" si="2"/>
        <v>367413.79</v>
      </c>
      <c r="I98" s="47"/>
      <c r="J98" s="28">
        <f t="shared" si="3"/>
        <v>3.1034483108669519E-3</v>
      </c>
    </row>
    <row r="99" spans="1:10">
      <c r="A99" s="60" t="s">
        <v>3</v>
      </c>
      <c r="B99" s="32">
        <v>10461</v>
      </c>
      <c r="C99" s="61">
        <v>396551.72413793107</v>
      </c>
      <c r="D99" s="47"/>
      <c r="E99" s="65" t="s">
        <v>2367</v>
      </c>
      <c r="F99" s="63">
        <v>379112.61</v>
      </c>
      <c r="G99" s="63">
        <v>17439.11</v>
      </c>
      <c r="H99" s="67">
        <f t="shared" si="2"/>
        <v>396551.72</v>
      </c>
      <c r="I99" s="47"/>
      <c r="J99" s="28">
        <f t="shared" si="3"/>
        <v>4.1379311005584896E-3</v>
      </c>
    </row>
    <row r="100" spans="1:10">
      <c r="A100" s="60" t="s">
        <v>3</v>
      </c>
      <c r="B100" s="32">
        <v>10462</v>
      </c>
      <c r="C100" s="61">
        <v>179254.94827586209</v>
      </c>
      <c r="D100" s="47"/>
      <c r="E100" s="65" t="s">
        <v>2407</v>
      </c>
      <c r="F100" s="63">
        <v>179254.95</v>
      </c>
      <c r="G100" s="63">
        <v>0</v>
      </c>
      <c r="H100" s="67">
        <f t="shared" si="2"/>
        <v>179254.95</v>
      </c>
      <c r="I100" s="47"/>
      <c r="J100" s="28">
        <f t="shared" si="3"/>
        <v>-1.7241379246115685E-3</v>
      </c>
    </row>
    <row r="101" spans="1:10">
      <c r="A101" s="60" t="s">
        <v>3</v>
      </c>
      <c r="B101" s="32">
        <v>10463</v>
      </c>
      <c r="C101" s="61">
        <v>183211.8448275862</v>
      </c>
      <c r="D101" s="47"/>
      <c r="E101" s="65" t="s">
        <v>2409</v>
      </c>
      <c r="F101" s="63">
        <v>183211.84</v>
      </c>
      <c r="G101" s="63">
        <v>0</v>
      </c>
      <c r="H101" s="67">
        <f t="shared" si="2"/>
        <v>183211.84</v>
      </c>
      <c r="I101" s="47"/>
      <c r="J101" s="28">
        <f t="shared" si="3"/>
        <v>4.8275862063746899E-3</v>
      </c>
    </row>
    <row r="102" spans="1:10">
      <c r="A102" s="60" t="s">
        <v>3</v>
      </c>
      <c r="B102" s="32">
        <v>10464</v>
      </c>
      <c r="C102" s="61">
        <v>139655.17000000001</v>
      </c>
      <c r="D102" s="47"/>
      <c r="E102" s="65" t="s">
        <v>2430</v>
      </c>
      <c r="F102" s="63">
        <v>139655.17000000001</v>
      </c>
      <c r="G102" s="63">
        <v>0</v>
      </c>
      <c r="H102" s="67">
        <f t="shared" si="2"/>
        <v>139655.17000000001</v>
      </c>
      <c r="I102" s="47"/>
      <c r="J102" s="28">
        <f t="shared" si="3"/>
        <v>0</v>
      </c>
    </row>
    <row r="103" spans="1:10">
      <c r="A103" s="60" t="s">
        <v>3</v>
      </c>
      <c r="B103" s="32">
        <v>10465</v>
      </c>
      <c r="C103" s="61">
        <v>195172.41379310345</v>
      </c>
      <c r="D103" s="47"/>
      <c r="E103" s="65" t="s">
        <v>2310</v>
      </c>
      <c r="F103" s="63">
        <v>195172.41</v>
      </c>
      <c r="G103" s="63">
        <v>0</v>
      </c>
      <c r="H103" s="67">
        <f t="shared" si="2"/>
        <v>195172.41</v>
      </c>
      <c r="I103" s="47"/>
      <c r="J103" s="28">
        <f t="shared" si="3"/>
        <v>3.7931034457869828E-3</v>
      </c>
    </row>
    <row r="104" spans="1:10">
      <c r="A104" s="60" t="s">
        <v>3</v>
      </c>
      <c r="B104" s="32">
        <v>10466</v>
      </c>
      <c r="C104" s="61">
        <v>265024.3448275862</v>
      </c>
      <c r="D104" s="47"/>
      <c r="E104" s="65" t="s">
        <v>2392</v>
      </c>
      <c r="F104" s="63">
        <v>265024.34000000003</v>
      </c>
      <c r="G104" s="63">
        <v>0</v>
      </c>
      <c r="H104" s="67">
        <f t="shared" si="2"/>
        <v>265024.34000000003</v>
      </c>
      <c r="I104" s="47"/>
      <c r="J104" s="28">
        <f t="shared" si="3"/>
        <v>4.8275861772708595E-3</v>
      </c>
    </row>
    <row r="105" spans="1:10">
      <c r="A105" s="60" t="s">
        <v>3</v>
      </c>
      <c r="B105" s="32">
        <v>10467</v>
      </c>
      <c r="C105" s="61">
        <v>255780.13793103452</v>
      </c>
      <c r="D105" s="47"/>
      <c r="E105" s="65" t="s">
        <v>2420</v>
      </c>
      <c r="F105" s="63">
        <v>255780.14</v>
      </c>
      <c r="G105" s="63">
        <v>0</v>
      </c>
      <c r="H105" s="67">
        <f t="shared" si="2"/>
        <v>255780.14</v>
      </c>
      <c r="I105" s="47"/>
      <c r="J105" s="28">
        <f t="shared" si="3"/>
        <v>-2.0689654920715839E-3</v>
      </c>
    </row>
    <row r="106" spans="1:10">
      <c r="A106" s="60" t="s">
        <v>3</v>
      </c>
      <c r="B106" s="32">
        <v>10468</v>
      </c>
      <c r="C106" s="61">
        <v>205538.34482758623</v>
      </c>
      <c r="D106" s="47"/>
      <c r="E106" s="65" t="s">
        <v>2416</v>
      </c>
      <c r="F106" s="63">
        <v>205538.34</v>
      </c>
      <c r="G106" s="63">
        <v>0</v>
      </c>
      <c r="H106" s="67">
        <f t="shared" si="2"/>
        <v>205538.34</v>
      </c>
      <c r="I106" s="47"/>
      <c r="J106" s="28">
        <f t="shared" si="3"/>
        <v>4.8275862354785204E-3</v>
      </c>
    </row>
    <row r="107" spans="1:10">
      <c r="A107" s="60" t="s">
        <v>3</v>
      </c>
      <c r="B107" s="32">
        <v>10469</v>
      </c>
      <c r="C107" s="61">
        <v>296120.68965517241</v>
      </c>
      <c r="D107" s="47"/>
      <c r="E107" s="65" t="s">
        <v>2332</v>
      </c>
      <c r="F107" s="63">
        <v>282019.7</v>
      </c>
      <c r="G107" s="63">
        <v>14100.99</v>
      </c>
      <c r="H107" s="67">
        <f t="shared" si="2"/>
        <v>296120.69</v>
      </c>
      <c r="I107" s="47"/>
      <c r="J107" s="28">
        <f t="shared" si="3"/>
        <v>-3.4482759656384587E-4</v>
      </c>
    </row>
    <row r="108" spans="1:10">
      <c r="A108" s="60" t="s">
        <v>3</v>
      </c>
      <c r="B108" s="32">
        <v>10470</v>
      </c>
      <c r="C108" s="61">
        <v>555775.86206896557</v>
      </c>
      <c r="D108" s="47"/>
      <c r="E108" s="65" t="s">
        <v>2328</v>
      </c>
      <c r="F108" s="63">
        <v>529310.34</v>
      </c>
      <c r="G108" s="63">
        <v>26465.52</v>
      </c>
      <c r="H108" s="67">
        <f t="shared" si="2"/>
        <v>555775.86</v>
      </c>
      <c r="I108" s="47"/>
      <c r="J108" s="28">
        <f t="shared" si="3"/>
        <v>2.0689655793830752E-3</v>
      </c>
    </row>
    <row r="109" spans="1:10">
      <c r="A109" s="60" t="s">
        <v>3</v>
      </c>
      <c r="B109" s="32">
        <v>10471</v>
      </c>
      <c r="C109" s="61">
        <v>265086.20689655177</v>
      </c>
      <c r="D109" s="47"/>
      <c r="E109" s="65" t="s">
        <v>2354</v>
      </c>
      <c r="F109" s="63">
        <v>262226.93</v>
      </c>
      <c r="G109" s="63">
        <v>2859.28</v>
      </c>
      <c r="H109" s="67">
        <f t="shared" si="2"/>
        <v>265086.21000000002</v>
      </c>
      <c r="I109" s="47"/>
      <c r="J109" s="28">
        <f t="shared" si="3"/>
        <v>-3.103448252659291E-3</v>
      </c>
    </row>
    <row r="110" spans="1:10">
      <c r="A110" s="60" t="s">
        <v>3</v>
      </c>
      <c r="B110" s="32">
        <v>10472</v>
      </c>
      <c r="C110" s="61">
        <v>296120.68965517241</v>
      </c>
      <c r="D110" s="47"/>
      <c r="E110" s="65" t="s">
        <v>2339</v>
      </c>
      <c r="F110" s="63">
        <v>282019.7</v>
      </c>
      <c r="G110" s="63">
        <v>14100.99</v>
      </c>
      <c r="H110" s="67">
        <f t="shared" si="2"/>
        <v>296120.69</v>
      </c>
      <c r="I110" s="47"/>
      <c r="J110" s="28">
        <f t="shared" si="3"/>
        <v>-3.4482759656384587E-4</v>
      </c>
    </row>
    <row r="111" spans="1:10">
      <c r="A111" s="60" t="s">
        <v>3</v>
      </c>
      <c r="B111" s="32">
        <v>10473</v>
      </c>
      <c r="C111" s="61">
        <v>197586.20689655174</v>
      </c>
      <c r="D111" s="47"/>
      <c r="E111" s="65" t="s">
        <v>2312</v>
      </c>
      <c r="F111" s="63">
        <v>197586.21</v>
      </c>
      <c r="G111" s="63">
        <v>0</v>
      </c>
      <c r="H111" s="67">
        <f t="shared" si="2"/>
        <v>197586.21</v>
      </c>
      <c r="I111" s="47"/>
      <c r="J111" s="28">
        <f t="shared" si="3"/>
        <v>-3.103448252659291E-3</v>
      </c>
    </row>
    <row r="112" spans="1:10">
      <c r="A112" s="60" t="s">
        <v>3</v>
      </c>
      <c r="B112" s="32">
        <v>10474</v>
      </c>
      <c r="C112" s="61">
        <v>177413.79310344829</v>
      </c>
      <c r="D112" s="47"/>
      <c r="E112" s="65" t="s">
        <v>2302</v>
      </c>
      <c r="F112" s="63">
        <v>177413.79</v>
      </c>
      <c r="G112" s="63">
        <v>0</v>
      </c>
      <c r="H112" s="67">
        <f t="shared" si="2"/>
        <v>177413.79</v>
      </c>
      <c r="I112" s="47"/>
      <c r="J112" s="28">
        <f t="shared" si="3"/>
        <v>3.1034482817631215E-3</v>
      </c>
    </row>
    <row r="113" spans="1:10">
      <c r="A113" s="60" t="s">
        <v>3</v>
      </c>
      <c r="B113" s="32">
        <v>10475</v>
      </c>
      <c r="C113" s="61">
        <v>177413.79310344829</v>
      </c>
      <c r="D113" s="47"/>
      <c r="E113" s="65" t="s">
        <v>2300</v>
      </c>
      <c r="F113" s="63">
        <v>177413.79</v>
      </c>
      <c r="G113" s="63">
        <v>0</v>
      </c>
      <c r="H113" s="67">
        <f t="shared" si="2"/>
        <v>177413.79</v>
      </c>
      <c r="I113" s="47"/>
      <c r="J113" s="28">
        <f t="shared" si="3"/>
        <v>3.1034482817631215E-3</v>
      </c>
    </row>
    <row r="114" spans="1:10">
      <c r="A114" s="60" t="s">
        <v>3</v>
      </c>
      <c r="B114" s="32">
        <v>10476</v>
      </c>
      <c r="C114" s="61">
        <v>208103.45</v>
      </c>
      <c r="D114" s="47"/>
      <c r="E114" s="65" t="s">
        <v>2444</v>
      </c>
      <c r="F114" s="63">
        <v>208103.45</v>
      </c>
      <c r="G114" s="63">
        <v>0</v>
      </c>
      <c r="H114" s="67">
        <f t="shared" si="2"/>
        <v>208103.45</v>
      </c>
      <c r="I114" s="47"/>
      <c r="J114" s="28">
        <f t="shared" si="3"/>
        <v>0</v>
      </c>
    </row>
    <row r="115" spans="1:10">
      <c r="A115" s="60" t="s">
        <v>3</v>
      </c>
      <c r="B115" s="32">
        <v>10477</v>
      </c>
      <c r="C115" s="61">
        <v>296120.68965517241</v>
      </c>
      <c r="D115" s="47"/>
      <c r="E115" s="65" t="s">
        <v>2334</v>
      </c>
      <c r="F115" s="63">
        <v>282019.7</v>
      </c>
      <c r="G115" s="63">
        <v>14100.99</v>
      </c>
      <c r="H115" s="67">
        <f t="shared" si="2"/>
        <v>296120.69</v>
      </c>
      <c r="I115" s="47"/>
      <c r="J115" s="28">
        <f t="shared" si="3"/>
        <v>-3.4482759656384587E-4</v>
      </c>
    </row>
    <row r="116" spans="1:10">
      <c r="A116" s="60" t="s">
        <v>3</v>
      </c>
      <c r="B116" s="32">
        <v>10478</v>
      </c>
      <c r="C116" s="61">
        <v>396551.72413793107</v>
      </c>
      <c r="D116" s="47"/>
      <c r="E116" s="65" t="s">
        <v>2366</v>
      </c>
      <c r="F116" s="63">
        <v>379112.61</v>
      </c>
      <c r="G116" s="63">
        <v>17439.11</v>
      </c>
      <c r="H116" s="67">
        <f t="shared" si="2"/>
        <v>396551.72</v>
      </c>
      <c r="I116" s="47"/>
      <c r="J116" s="28">
        <f t="shared" si="3"/>
        <v>4.1379311005584896E-3</v>
      </c>
    </row>
    <row r="117" spans="1:10">
      <c r="A117" s="60" t="s">
        <v>3</v>
      </c>
      <c r="B117" s="32">
        <v>10479</v>
      </c>
      <c r="C117" s="61">
        <v>230172.41</v>
      </c>
      <c r="D117" s="47"/>
      <c r="E117" s="65" t="s">
        <v>2431</v>
      </c>
      <c r="F117" s="63">
        <v>230172.41</v>
      </c>
      <c r="G117" s="63">
        <v>0</v>
      </c>
      <c r="H117" s="67">
        <f t="shared" si="2"/>
        <v>230172.41</v>
      </c>
      <c r="I117" s="47"/>
      <c r="J117" s="28">
        <f t="shared" si="3"/>
        <v>0</v>
      </c>
    </row>
    <row r="118" spans="1:10">
      <c r="A118" s="60" t="s">
        <v>3</v>
      </c>
      <c r="B118" s="32">
        <v>10480</v>
      </c>
      <c r="C118" s="61">
        <v>213965.51724137933</v>
      </c>
      <c r="D118" s="47"/>
      <c r="E118" s="65" t="s">
        <v>2382</v>
      </c>
      <c r="F118" s="63">
        <v>213965.52</v>
      </c>
      <c r="G118" s="63">
        <v>0</v>
      </c>
      <c r="H118" s="67">
        <f t="shared" si="2"/>
        <v>213965.52</v>
      </c>
      <c r="I118" s="47"/>
      <c r="J118" s="28">
        <f t="shared" si="3"/>
        <v>-2.7586206560954452E-3</v>
      </c>
    </row>
    <row r="119" spans="1:10">
      <c r="A119" s="60" t="s">
        <v>3</v>
      </c>
      <c r="B119" s="32">
        <v>10481</v>
      </c>
      <c r="C119" s="61">
        <v>213965.51724137933</v>
      </c>
      <c r="D119" s="47"/>
      <c r="E119" s="65" t="s">
        <v>2282</v>
      </c>
      <c r="F119" s="63">
        <v>213965.52</v>
      </c>
      <c r="G119" s="63">
        <v>0</v>
      </c>
      <c r="H119" s="67">
        <f t="shared" si="2"/>
        <v>213965.52</v>
      </c>
      <c r="I119" s="47"/>
      <c r="J119" s="28">
        <f t="shared" si="3"/>
        <v>-2.7586206560954452E-3</v>
      </c>
    </row>
    <row r="120" spans="1:10">
      <c r="A120" s="60" t="s">
        <v>3</v>
      </c>
      <c r="B120" s="32">
        <v>10482</v>
      </c>
      <c r="C120" s="61">
        <v>367413.79310344829</v>
      </c>
      <c r="D120" s="47"/>
      <c r="E120" s="65" t="s">
        <v>2286</v>
      </c>
      <c r="F120" s="63">
        <v>367413.79</v>
      </c>
      <c r="G120" s="63">
        <v>0</v>
      </c>
      <c r="H120" s="67">
        <f t="shared" si="2"/>
        <v>367413.79</v>
      </c>
      <c r="I120" s="47"/>
      <c r="J120" s="28">
        <f t="shared" si="3"/>
        <v>3.1034483108669519E-3</v>
      </c>
    </row>
    <row r="121" spans="1:10">
      <c r="A121" s="60" t="s">
        <v>3</v>
      </c>
      <c r="B121" s="32">
        <v>10483</v>
      </c>
      <c r="C121" s="61">
        <v>367413.79310344829</v>
      </c>
      <c r="D121" s="47"/>
      <c r="E121" s="65" t="s">
        <v>2291</v>
      </c>
      <c r="F121" s="63">
        <v>367413.79</v>
      </c>
      <c r="G121" s="63">
        <v>0</v>
      </c>
      <c r="H121" s="67">
        <f t="shared" si="2"/>
        <v>367413.79</v>
      </c>
      <c r="I121" s="47"/>
      <c r="J121" s="28">
        <f t="shared" si="3"/>
        <v>3.1034483108669519E-3</v>
      </c>
    </row>
    <row r="122" spans="1:10">
      <c r="A122" s="60" t="s">
        <v>3</v>
      </c>
      <c r="B122" s="32">
        <v>10484</v>
      </c>
      <c r="C122" s="61">
        <v>234224.13793103449</v>
      </c>
      <c r="D122" s="47"/>
      <c r="E122" s="65" t="s">
        <v>2258</v>
      </c>
      <c r="F122" s="63">
        <v>231905.09</v>
      </c>
      <c r="G122" s="63">
        <v>2319.0500000000002</v>
      </c>
      <c r="H122" s="67">
        <f t="shared" si="2"/>
        <v>234224.13999999998</v>
      </c>
      <c r="I122" s="47"/>
      <c r="J122" s="28">
        <f t="shared" si="3"/>
        <v>-2.0689654920715839E-3</v>
      </c>
    </row>
    <row r="123" spans="1:10">
      <c r="A123" s="60" t="s">
        <v>3</v>
      </c>
      <c r="B123" s="32">
        <v>10485</v>
      </c>
      <c r="C123" s="61">
        <v>315517.24137931038</v>
      </c>
      <c r="D123" s="47"/>
      <c r="E123" s="65" t="s">
        <v>2268</v>
      </c>
      <c r="F123" s="63">
        <v>306995.76</v>
      </c>
      <c r="G123" s="63">
        <v>8521.48</v>
      </c>
      <c r="H123" s="67">
        <f t="shared" si="2"/>
        <v>315517.24</v>
      </c>
      <c r="I123" s="47"/>
      <c r="J123" s="28">
        <f t="shared" si="3"/>
        <v>1.3793103862553835E-3</v>
      </c>
    </row>
    <row r="124" spans="1:10">
      <c r="A124" s="60" t="s">
        <v>3</v>
      </c>
      <c r="B124" s="32">
        <v>10486</v>
      </c>
      <c r="C124" s="61">
        <v>255782.20689655174</v>
      </c>
      <c r="D124" s="47"/>
      <c r="E124" s="65" t="s">
        <v>2421</v>
      </c>
      <c r="F124" s="63">
        <v>255782.21</v>
      </c>
      <c r="G124" s="63">
        <v>0</v>
      </c>
      <c r="H124" s="67">
        <f t="shared" si="2"/>
        <v>255782.21</v>
      </c>
      <c r="I124" s="47"/>
      <c r="J124" s="28">
        <f t="shared" si="3"/>
        <v>-3.103448252659291E-3</v>
      </c>
    </row>
    <row r="125" spans="1:10">
      <c r="A125" s="60" t="s">
        <v>3</v>
      </c>
      <c r="B125" s="32">
        <v>10487</v>
      </c>
      <c r="C125" s="61">
        <v>296120.68965517241</v>
      </c>
      <c r="D125" s="47"/>
      <c r="E125" s="65" t="s">
        <v>2344</v>
      </c>
      <c r="F125" s="63">
        <v>282019.7</v>
      </c>
      <c r="G125" s="63">
        <v>14100.99</v>
      </c>
      <c r="H125" s="67">
        <f t="shared" si="2"/>
        <v>296120.69</v>
      </c>
      <c r="I125" s="47"/>
      <c r="J125" s="28">
        <f t="shared" si="3"/>
        <v>-3.4482759656384587E-4</v>
      </c>
    </row>
    <row r="126" spans="1:10">
      <c r="A126" s="60" t="s">
        <v>3</v>
      </c>
      <c r="B126" s="32">
        <v>10488</v>
      </c>
      <c r="C126" s="61">
        <v>183211.8448275862</v>
      </c>
      <c r="D126" s="47"/>
      <c r="E126" s="65" t="s">
        <v>2410</v>
      </c>
      <c r="F126" s="63">
        <v>183211.84</v>
      </c>
      <c r="G126" s="63">
        <v>0</v>
      </c>
      <c r="H126" s="67">
        <f t="shared" si="2"/>
        <v>183211.84</v>
      </c>
      <c r="I126" s="47"/>
      <c r="J126" s="28">
        <f t="shared" si="3"/>
        <v>4.8275862063746899E-3</v>
      </c>
    </row>
    <row r="127" spans="1:10">
      <c r="A127" s="60" t="s">
        <v>3</v>
      </c>
      <c r="B127" s="32">
        <v>10489</v>
      </c>
      <c r="C127" s="61">
        <v>179254.94827586209</v>
      </c>
      <c r="D127" s="47"/>
      <c r="E127" s="65" t="s">
        <v>2408</v>
      </c>
      <c r="F127" s="63">
        <v>179254.95</v>
      </c>
      <c r="G127" s="63">
        <v>0</v>
      </c>
      <c r="H127" s="67">
        <f t="shared" si="2"/>
        <v>179254.95</v>
      </c>
      <c r="I127" s="47"/>
      <c r="J127" s="28">
        <f t="shared" si="3"/>
        <v>-1.7241379246115685E-3</v>
      </c>
    </row>
    <row r="128" spans="1:10">
      <c r="A128" s="60" t="s">
        <v>3</v>
      </c>
      <c r="B128" s="32">
        <v>10490</v>
      </c>
      <c r="C128" s="61">
        <v>296120.68965517241</v>
      </c>
      <c r="D128" s="47"/>
      <c r="E128" s="65" t="s">
        <v>2343</v>
      </c>
      <c r="F128" s="63">
        <v>282019.7</v>
      </c>
      <c r="G128" s="63">
        <v>14100.99</v>
      </c>
      <c r="H128" s="67">
        <f t="shared" si="2"/>
        <v>296120.69</v>
      </c>
      <c r="I128" s="47"/>
      <c r="J128" s="28">
        <f t="shared" si="3"/>
        <v>-3.4482759656384587E-4</v>
      </c>
    </row>
    <row r="129" spans="1:10">
      <c r="A129" s="60" t="s">
        <v>3</v>
      </c>
      <c r="B129" s="32">
        <v>10491</v>
      </c>
      <c r="C129" s="61">
        <v>107758.62068965517</v>
      </c>
      <c r="D129" s="47"/>
      <c r="E129" s="65" t="s">
        <v>2432</v>
      </c>
      <c r="F129" s="63">
        <v>107758.62</v>
      </c>
      <c r="G129" s="63">
        <v>0</v>
      </c>
      <c r="H129" s="67">
        <f t="shared" si="2"/>
        <v>107758.62</v>
      </c>
      <c r="I129" s="47"/>
      <c r="J129" s="28">
        <f t="shared" si="3"/>
        <v>6.8965517857577652E-4</v>
      </c>
    </row>
    <row r="130" spans="1:10">
      <c r="A130" s="60" t="s">
        <v>3</v>
      </c>
      <c r="B130" s="32">
        <v>10492</v>
      </c>
      <c r="C130" s="61">
        <v>286637.93103448278</v>
      </c>
      <c r="D130" s="47"/>
      <c r="E130" s="65" t="s">
        <v>2375</v>
      </c>
      <c r="F130" s="63">
        <v>272988.5</v>
      </c>
      <c r="G130" s="63">
        <v>13649.43</v>
      </c>
      <c r="H130" s="67">
        <f t="shared" si="2"/>
        <v>286637.93</v>
      </c>
      <c r="I130" s="47"/>
      <c r="J130" s="28">
        <f t="shared" si="3"/>
        <v>1.0344827896915376E-3</v>
      </c>
    </row>
    <row r="131" spans="1:10">
      <c r="A131" s="60" t="s">
        <v>3</v>
      </c>
      <c r="B131" s="32">
        <v>10493</v>
      </c>
      <c r="C131" s="61">
        <v>235000.00000000003</v>
      </c>
      <c r="D131" s="47"/>
      <c r="E131" s="65" t="s">
        <v>2372</v>
      </c>
      <c r="F131" s="63">
        <v>223809.52</v>
      </c>
      <c r="G131" s="63">
        <v>11190.48</v>
      </c>
      <c r="H131" s="67">
        <f t="shared" si="2"/>
        <v>235000</v>
      </c>
      <c r="I131" s="47"/>
      <c r="J131" s="28">
        <f t="shared" si="3"/>
        <v>0</v>
      </c>
    </row>
    <row r="132" spans="1:10">
      <c r="A132" s="60" t="s">
        <v>3</v>
      </c>
      <c r="B132" s="32">
        <v>10494</v>
      </c>
      <c r="C132" s="61">
        <v>286637.93103448278</v>
      </c>
      <c r="D132" s="47"/>
      <c r="E132" s="65" t="s">
        <v>2331</v>
      </c>
      <c r="F132" s="63">
        <v>272988.5</v>
      </c>
      <c r="G132" s="63">
        <v>13649.43</v>
      </c>
      <c r="H132" s="67">
        <f t="shared" si="2"/>
        <v>286637.93</v>
      </c>
      <c r="I132" s="47"/>
      <c r="J132" s="28">
        <f t="shared" si="3"/>
        <v>1.0344827896915376E-3</v>
      </c>
    </row>
    <row r="133" spans="1:10">
      <c r="A133" s="60" t="s">
        <v>3</v>
      </c>
      <c r="B133" s="32">
        <v>10495</v>
      </c>
      <c r="C133" s="61">
        <v>235000.00000000003</v>
      </c>
      <c r="D133" s="47"/>
      <c r="E133" s="65" t="s">
        <v>2327</v>
      </c>
      <c r="F133" s="63">
        <v>223809.52</v>
      </c>
      <c r="G133" s="63">
        <v>11190.48</v>
      </c>
      <c r="H133" s="67">
        <f t="shared" si="2"/>
        <v>235000</v>
      </c>
      <c r="I133" s="47"/>
      <c r="J133" s="28">
        <f t="shared" si="3"/>
        <v>0</v>
      </c>
    </row>
    <row r="134" spans="1:10">
      <c r="A134" s="60" t="s">
        <v>3</v>
      </c>
      <c r="B134" s="32">
        <v>10496</v>
      </c>
      <c r="C134" s="61">
        <v>396551.72413793107</v>
      </c>
      <c r="D134" s="47"/>
      <c r="E134" s="65" t="s">
        <v>2295</v>
      </c>
      <c r="F134" s="63">
        <v>379112.61</v>
      </c>
      <c r="G134" s="63">
        <v>17439.11</v>
      </c>
      <c r="H134" s="67">
        <f t="shared" si="2"/>
        <v>396551.72</v>
      </c>
      <c r="I134" s="47"/>
      <c r="J134" s="28">
        <f t="shared" si="3"/>
        <v>4.1379311005584896E-3</v>
      </c>
    </row>
    <row r="135" spans="1:10">
      <c r="A135" s="60" t="s">
        <v>3</v>
      </c>
      <c r="B135" s="32">
        <v>10497</v>
      </c>
      <c r="C135" s="61">
        <v>177413.79310344829</v>
      </c>
      <c r="D135" s="47"/>
      <c r="E135" s="65" t="s">
        <v>2301</v>
      </c>
      <c r="F135" s="63">
        <v>177413.79</v>
      </c>
      <c r="G135" s="63">
        <v>0</v>
      </c>
      <c r="H135" s="67">
        <f t="shared" si="2"/>
        <v>177413.79</v>
      </c>
      <c r="I135" s="47"/>
      <c r="J135" s="28">
        <f t="shared" si="3"/>
        <v>3.1034482817631215E-3</v>
      </c>
    </row>
    <row r="136" spans="1:10">
      <c r="A136" s="60" t="s">
        <v>3</v>
      </c>
      <c r="B136" s="32">
        <v>10498</v>
      </c>
      <c r="C136" s="61">
        <v>138448.28</v>
      </c>
      <c r="D136" s="47"/>
      <c r="E136" s="65" t="s">
        <v>2433</v>
      </c>
      <c r="F136" s="63">
        <v>138448.28</v>
      </c>
      <c r="G136" s="63">
        <v>0</v>
      </c>
      <c r="H136" s="67">
        <f t="shared" si="2"/>
        <v>138448.28</v>
      </c>
      <c r="I136" s="47"/>
      <c r="J136" s="28">
        <f t="shared" si="3"/>
        <v>0</v>
      </c>
    </row>
    <row r="137" spans="1:10">
      <c r="A137" s="60" t="s">
        <v>3</v>
      </c>
      <c r="B137" s="32">
        <v>10499</v>
      </c>
      <c r="C137" s="61">
        <v>296120.68965517241</v>
      </c>
      <c r="D137" s="47"/>
      <c r="E137" s="65" t="s">
        <v>2340</v>
      </c>
      <c r="F137" s="63">
        <v>282019.7</v>
      </c>
      <c r="G137" s="63">
        <v>14100.99</v>
      </c>
      <c r="H137" s="67">
        <f t="shared" ref="H137:H199" si="4">+F137+G137</f>
        <v>296120.69</v>
      </c>
      <c r="I137" s="47"/>
      <c r="J137" s="28">
        <f t="shared" ref="J137:J199" si="5">+C137-H137</f>
        <v>-3.4482759656384587E-4</v>
      </c>
    </row>
    <row r="138" spans="1:10">
      <c r="A138" s="60" t="s">
        <v>3</v>
      </c>
      <c r="B138" s="32">
        <v>10500</v>
      </c>
      <c r="C138" s="61">
        <v>195172.41379310345</v>
      </c>
      <c r="D138" s="47"/>
      <c r="E138" s="65" t="s">
        <v>2378</v>
      </c>
      <c r="F138" s="63">
        <v>195172.41</v>
      </c>
      <c r="G138" s="63">
        <v>0</v>
      </c>
      <c r="H138" s="67">
        <f t="shared" si="4"/>
        <v>195172.41</v>
      </c>
      <c r="I138" s="47"/>
      <c r="J138" s="28">
        <f t="shared" si="5"/>
        <v>3.7931034457869828E-3</v>
      </c>
    </row>
    <row r="139" spans="1:10">
      <c r="A139" s="60" t="s">
        <v>3</v>
      </c>
      <c r="B139" s="32">
        <v>10501</v>
      </c>
      <c r="C139" s="61">
        <v>195172.41379310345</v>
      </c>
      <c r="D139" s="47"/>
      <c r="E139" s="65" t="s">
        <v>2379</v>
      </c>
      <c r="F139" s="63">
        <v>195172.41</v>
      </c>
      <c r="G139" s="63">
        <v>0</v>
      </c>
      <c r="H139" s="67">
        <f t="shared" si="4"/>
        <v>195172.41</v>
      </c>
      <c r="I139" s="47"/>
      <c r="J139" s="28">
        <f t="shared" si="5"/>
        <v>3.7931034457869828E-3</v>
      </c>
    </row>
    <row r="140" spans="1:10">
      <c r="A140" s="60" t="s">
        <v>3</v>
      </c>
      <c r="B140" s="32">
        <v>10502</v>
      </c>
      <c r="C140" s="61">
        <v>603362.06896551733</v>
      </c>
      <c r="D140" s="47"/>
      <c r="E140" s="65" t="s">
        <v>2352</v>
      </c>
      <c r="F140" s="63">
        <v>556975.31999999995</v>
      </c>
      <c r="G140" s="63">
        <v>46386.75</v>
      </c>
      <c r="H140" s="67">
        <f t="shared" si="4"/>
        <v>603362.06999999995</v>
      </c>
      <c r="I140" s="47"/>
      <c r="J140" s="28">
        <f t="shared" si="5"/>
        <v>-1.0344826150685549E-3</v>
      </c>
    </row>
    <row r="141" spans="1:10">
      <c r="A141" s="60" t="s">
        <v>3</v>
      </c>
      <c r="B141" s="32">
        <v>10503</v>
      </c>
      <c r="C141" s="61">
        <v>396551.72413793107</v>
      </c>
      <c r="D141" s="47"/>
      <c r="E141" s="65" t="s">
        <v>2297</v>
      </c>
      <c r="F141" s="63">
        <v>379112.61</v>
      </c>
      <c r="G141" s="63">
        <v>17439.11</v>
      </c>
      <c r="H141" s="67">
        <f t="shared" si="4"/>
        <v>396551.72</v>
      </c>
      <c r="I141" s="47"/>
      <c r="J141" s="28">
        <f t="shared" si="5"/>
        <v>4.1379311005584896E-3</v>
      </c>
    </row>
    <row r="142" spans="1:10">
      <c r="A142" s="60" t="s">
        <v>3</v>
      </c>
      <c r="B142" s="32">
        <v>10504</v>
      </c>
      <c r="C142" s="61">
        <v>195172.41379310345</v>
      </c>
      <c r="D142" s="47"/>
      <c r="E142" s="65" t="s">
        <v>2309</v>
      </c>
      <c r="F142" s="63">
        <v>195172.41</v>
      </c>
      <c r="G142" s="63">
        <v>0</v>
      </c>
      <c r="H142" s="67">
        <f t="shared" si="4"/>
        <v>195172.41</v>
      </c>
      <c r="I142" s="47"/>
      <c r="J142" s="28">
        <f t="shared" si="5"/>
        <v>3.7931034457869828E-3</v>
      </c>
    </row>
    <row r="143" spans="1:10">
      <c r="A143" s="60" t="s">
        <v>3</v>
      </c>
      <c r="B143" s="32">
        <v>10505</v>
      </c>
      <c r="C143" s="61">
        <v>367413.79310344829</v>
      </c>
      <c r="D143" s="47"/>
      <c r="E143" s="65" t="s">
        <v>2363</v>
      </c>
      <c r="F143" s="63">
        <v>367413.79</v>
      </c>
      <c r="G143" s="63">
        <v>0</v>
      </c>
      <c r="H143" s="67">
        <f t="shared" si="4"/>
        <v>367413.79</v>
      </c>
      <c r="I143" s="47"/>
      <c r="J143" s="28">
        <f t="shared" si="5"/>
        <v>3.1034483108669519E-3</v>
      </c>
    </row>
    <row r="144" spans="1:10">
      <c r="A144" s="60" t="s">
        <v>3</v>
      </c>
      <c r="B144" s="32">
        <v>10506</v>
      </c>
      <c r="C144" s="61">
        <v>201982.75862068968</v>
      </c>
      <c r="D144" s="47"/>
      <c r="E144" s="65" t="s">
        <v>2314</v>
      </c>
      <c r="F144" s="63">
        <v>201982.76</v>
      </c>
      <c r="G144" s="63">
        <v>0</v>
      </c>
      <c r="H144" s="67">
        <f t="shared" si="4"/>
        <v>201982.76</v>
      </c>
      <c r="I144" s="47"/>
      <c r="J144" s="28">
        <f t="shared" si="5"/>
        <v>-1.3793103280477226E-3</v>
      </c>
    </row>
    <row r="145" spans="1:10">
      <c r="A145" s="60" t="s">
        <v>3</v>
      </c>
      <c r="B145" s="32">
        <v>10507</v>
      </c>
      <c r="C145" s="61">
        <v>205538.34482758623</v>
      </c>
      <c r="D145" s="47"/>
      <c r="E145" s="65" t="s">
        <v>2417</v>
      </c>
      <c r="F145" s="63">
        <v>205538.34</v>
      </c>
      <c r="G145" s="63">
        <v>0</v>
      </c>
      <c r="H145" s="67">
        <f t="shared" si="4"/>
        <v>205538.34</v>
      </c>
      <c r="I145" s="47"/>
      <c r="J145" s="28">
        <f t="shared" si="5"/>
        <v>4.8275862354785204E-3</v>
      </c>
    </row>
    <row r="146" spans="1:10">
      <c r="A146" s="60" t="s">
        <v>3</v>
      </c>
      <c r="B146" s="32">
        <v>10508</v>
      </c>
      <c r="C146" s="61">
        <v>213965.51724137933</v>
      </c>
      <c r="D146" s="47"/>
      <c r="E146" s="65" t="s">
        <v>2281</v>
      </c>
      <c r="F146" s="63">
        <v>213965.52</v>
      </c>
      <c r="G146" s="63">
        <v>0</v>
      </c>
      <c r="H146" s="67">
        <f t="shared" si="4"/>
        <v>213965.52</v>
      </c>
      <c r="I146" s="47"/>
      <c r="J146" s="28">
        <f t="shared" si="5"/>
        <v>-2.7586206560954452E-3</v>
      </c>
    </row>
    <row r="147" spans="1:10">
      <c r="A147" s="60" t="s">
        <v>3</v>
      </c>
      <c r="B147" s="32">
        <v>10509</v>
      </c>
      <c r="C147" s="61">
        <v>167241.38</v>
      </c>
      <c r="D147" s="47"/>
      <c r="E147" s="65" t="s">
        <v>2434</v>
      </c>
      <c r="F147" s="63">
        <v>167241.38</v>
      </c>
      <c r="G147" s="63">
        <v>0</v>
      </c>
      <c r="H147" s="67">
        <f t="shared" si="4"/>
        <v>167241.38</v>
      </c>
      <c r="I147" s="47"/>
      <c r="J147" s="28">
        <f t="shared" si="5"/>
        <v>0</v>
      </c>
    </row>
    <row r="148" spans="1:10">
      <c r="A148" s="60" t="s">
        <v>3</v>
      </c>
      <c r="B148" s="32">
        <v>10510</v>
      </c>
      <c r="C148" s="61">
        <v>205538.34482758623</v>
      </c>
      <c r="D148" s="47"/>
      <c r="E148" s="65" t="s">
        <v>2418</v>
      </c>
      <c r="F148" s="63">
        <v>205538.34</v>
      </c>
      <c r="G148" s="63">
        <v>0</v>
      </c>
      <c r="H148" s="67">
        <f t="shared" si="4"/>
        <v>205538.34</v>
      </c>
      <c r="I148" s="47"/>
      <c r="J148" s="28">
        <f t="shared" si="5"/>
        <v>4.8275862354785204E-3</v>
      </c>
    </row>
    <row r="149" spans="1:10">
      <c r="A149" s="60" t="s">
        <v>3</v>
      </c>
      <c r="B149" s="32">
        <v>10511</v>
      </c>
      <c r="C149" s="61">
        <v>211551.72</v>
      </c>
      <c r="D149" s="47"/>
      <c r="E149" s="65" t="s">
        <v>2435</v>
      </c>
      <c r="F149" s="63">
        <v>211551.72</v>
      </c>
      <c r="G149" s="63">
        <v>0</v>
      </c>
      <c r="H149" s="67">
        <f t="shared" si="4"/>
        <v>211551.72</v>
      </c>
      <c r="I149" s="47"/>
      <c r="J149" s="28">
        <f t="shared" si="5"/>
        <v>0</v>
      </c>
    </row>
    <row r="150" spans="1:10">
      <c r="A150" s="60" t="s">
        <v>3</v>
      </c>
      <c r="B150" s="32">
        <v>10512</v>
      </c>
      <c r="C150" s="61">
        <v>367413.79310344829</v>
      </c>
      <c r="D150" s="47"/>
      <c r="E150" s="65" t="s">
        <v>2288</v>
      </c>
      <c r="F150" s="63">
        <v>367413.79</v>
      </c>
      <c r="G150" s="63">
        <v>0</v>
      </c>
      <c r="H150" s="67">
        <f t="shared" si="4"/>
        <v>367413.79</v>
      </c>
      <c r="I150" s="47"/>
      <c r="J150" s="28">
        <f t="shared" si="5"/>
        <v>3.1034483108669519E-3</v>
      </c>
    </row>
    <row r="151" spans="1:10">
      <c r="A151" s="60" t="s">
        <v>3</v>
      </c>
      <c r="B151" s="32">
        <v>10513</v>
      </c>
      <c r="C151" s="61">
        <v>269450.4224137931</v>
      </c>
      <c r="D151" s="47"/>
      <c r="E151" s="65" t="s">
        <v>2412</v>
      </c>
      <c r="F151" s="63">
        <v>269450.42</v>
      </c>
      <c r="G151" s="63">
        <v>0</v>
      </c>
      <c r="H151" s="67">
        <f t="shared" si="4"/>
        <v>269450.42</v>
      </c>
      <c r="I151" s="47"/>
      <c r="J151" s="28">
        <f t="shared" si="5"/>
        <v>2.4137931177392602E-3</v>
      </c>
    </row>
    <row r="152" spans="1:10">
      <c r="A152" s="60" t="s">
        <v>3</v>
      </c>
      <c r="B152" s="32">
        <v>10514</v>
      </c>
      <c r="C152" s="61">
        <v>177413.79310344829</v>
      </c>
      <c r="D152" s="47"/>
      <c r="E152" s="65" t="s">
        <v>2305</v>
      </c>
      <c r="F152" s="63">
        <v>177413.79</v>
      </c>
      <c r="G152" s="63">
        <v>0</v>
      </c>
      <c r="H152" s="67">
        <f t="shared" si="4"/>
        <v>177413.79</v>
      </c>
      <c r="I152" s="47"/>
      <c r="J152" s="28">
        <f t="shared" si="5"/>
        <v>3.1034482817631215E-3</v>
      </c>
    </row>
    <row r="153" spans="1:10">
      <c r="A153" s="60" t="s">
        <v>3</v>
      </c>
      <c r="B153" s="32">
        <v>10515</v>
      </c>
      <c r="C153" s="61">
        <v>367413.79310344829</v>
      </c>
      <c r="D153" s="47"/>
      <c r="E153" s="65" t="s">
        <v>2364</v>
      </c>
      <c r="F153" s="63">
        <v>367413.79</v>
      </c>
      <c r="G153" s="63">
        <v>0</v>
      </c>
      <c r="H153" s="67">
        <f t="shared" si="4"/>
        <v>367413.79</v>
      </c>
      <c r="I153" s="47"/>
      <c r="J153" s="28">
        <f t="shared" si="5"/>
        <v>3.1034483108669519E-3</v>
      </c>
    </row>
    <row r="154" spans="1:10">
      <c r="A154" s="60" t="s">
        <v>3</v>
      </c>
      <c r="B154" s="32">
        <v>10516</v>
      </c>
      <c r="C154" s="61">
        <v>158793.1</v>
      </c>
      <c r="D154" s="47"/>
      <c r="E154" s="65" t="s">
        <v>2445</v>
      </c>
      <c r="F154" s="63">
        <v>158793.1</v>
      </c>
      <c r="G154" s="63">
        <v>0</v>
      </c>
      <c r="H154" s="67">
        <f t="shared" si="4"/>
        <v>158793.1</v>
      </c>
      <c r="I154" s="47"/>
      <c r="J154" s="28">
        <f t="shared" si="5"/>
        <v>0</v>
      </c>
    </row>
    <row r="155" spans="1:10">
      <c r="A155" s="60" t="s">
        <v>3</v>
      </c>
      <c r="B155" s="32">
        <v>10517</v>
      </c>
      <c r="C155" s="61">
        <v>211926.44827586209</v>
      </c>
      <c r="D155" s="47"/>
      <c r="E155" s="65" t="s">
        <v>2395</v>
      </c>
      <c r="F155" s="63">
        <v>211926.45</v>
      </c>
      <c r="G155" s="63">
        <v>0</v>
      </c>
      <c r="H155" s="67">
        <f t="shared" si="4"/>
        <v>211926.45</v>
      </c>
      <c r="I155" s="47"/>
      <c r="J155" s="28">
        <f t="shared" si="5"/>
        <v>-1.7241379246115685E-3</v>
      </c>
    </row>
    <row r="156" spans="1:10">
      <c r="A156" s="60" t="s">
        <v>3</v>
      </c>
      <c r="B156" s="32">
        <v>10518</v>
      </c>
      <c r="C156" s="61">
        <v>296120.68965517241</v>
      </c>
      <c r="D156" s="47"/>
      <c r="E156" s="65" t="s">
        <v>2342</v>
      </c>
      <c r="F156" s="63">
        <v>282019.7</v>
      </c>
      <c r="G156" s="63">
        <v>14100.99</v>
      </c>
      <c r="H156" s="67">
        <f t="shared" si="4"/>
        <v>296120.69</v>
      </c>
      <c r="I156" s="47"/>
      <c r="J156" s="28">
        <f t="shared" si="5"/>
        <v>-3.4482759656384587E-4</v>
      </c>
    </row>
    <row r="157" spans="1:10">
      <c r="A157" s="60" t="s">
        <v>3</v>
      </c>
      <c r="B157" s="32">
        <v>10519</v>
      </c>
      <c r="C157" s="61">
        <v>315517.24137931038</v>
      </c>
      <c r="D157" s="47"/>
      <c r="E157" s="65" t="s">
        <v>2270</v>
      </c>
      <c r="F157" s="63">
        <v>306995.76</v>
      </c>
      <c r="G157" s="63">
        <v>8521.48</v>
      </c>
      <c r="H157" s="67">
        <f t="shared" si="4"/>
        <v>315517.24</v>
      </c>
      <c r="I157" s="47"/>
      <c r="J157" s="28">
        <f t="shared" si="5"/>
        <v>1.3793103862553835E-3</v>
      </c>
    </row>
    <row r="158" spans="1:10">
      <c r="A158" s="60" t="s">
        <v>3</v>
      </c>
      <c r="B158" s="32">
        <v>10520</v>
      </c>
      <c r="C158" s="61">
        <v>213965.51724137933</v>
      </c>
      <c r="D158" s="47"/>
      <c r="E158" s="65" t="s">
        <v>2280</v>
      </c>
      <c r="F158" s="63">
        <v>213965.52</v>
      </c>
      <c r="G158" s="63">
        <v>0</v>
      </c>
      <c r="H158" s="67">
        <f t="shared" si="4"/>
        <v>213965.52</v>
      </c>
      <c r="I158" s="47"/>
      <c r="J158" s="28">
        <f t="shared" si="5"/>
        <v>-2.7586206560954452E-3</v>
      </c>
    </row>
    <row r="159" spans="1:10">
      <c r="A159" s="60" t="s">
        <v>3</v>
      </c>
      <c r="B159" s="32">
        <v>10521</v>
      </c>
      <c r="C159" s="61">
        <v>224137.93103448278</v>
      </c>
      <c r="D159" s="47"/>
      <c r="E159" s="65" t="s">
        <v>2320</v>
      </c>
      <c r="F159" s="63">
        <v>224137.93</v>
      </c>
      <c r="G159" s="63">
        <v>0</v>
      </c>
      <c r="H159" s="67">
        <f t="shared" si="4"/>
        <v>224137.93</v>
      </c>
      <c r="I159" s="47"/>
      <c r="J159" s="28">
        <f t="shared" si="5"/>
        <v>1.0344827896915376E-3</v>
      </c>
    </row>
    <row r="160" spans="1:10">
      <c r="A160" s="60" t="s">
        <v>3</v>
      </c>
      <c r="B160" s="32">
        <v>10522</v>
      </c>
      <c r="C160" s="61">
        <v>396551.72413793107</v>
      </c>
      <c r="D160" s="47"/>
      <c r="E160" s="65" t="s">
        <v>2296</v>
      </c>
      <c r="F160" s="63">
        <v>379112.61</v>
      </c>
      <c r="G160" s="63">
        <v>17439.11</v>
      </c>
      <c r="H160" s="67">
        <f t="shared" si="4"/>
        <v>396551.72</v>
      </c>
      <c r="I160" s="47"/>
      <c r="J160" s="28">
        <f t="shared" si="5"/>
        <v>4.1379311005584896E-3</v>
      </c>
    </row>
    <row r="161" spans="1:10">
      <c r="A161" s="60" t="s">
        <v>3</v>
      </c>
      <c r="B161" s="32">
        <v>10523</v>
      </c>
      <c r="C161" s="61">
        <v>396551.72413793107</v>
      </c>
      <c r="D161" s="47"/>
      <c r="E161" s="65" t="s">
        <v>2368</v>
      </c>
      <c r="F161" s="63">
        <v>379112.61</v>
      </c>
      <c r="G161" s="63">
        <v>17439.11</v>
      </c>
      <c r="H161" s="67">
        <f t="shared" si="4"/>
        <v>396551.72</v>
      </c>
      <c r="I161" s="47"/>
      <c r="J161" s="28">
        <f t="shared" si="5"/>
        <v>4.1379311005584896E-3</v>
      </c>
    </row>
    <row r="162" spans="1:10">
      <c r="A162" s="60" t="s">
        <v>3</v>
      </c>
      <c r="B162" s="32">
        <v>10524</v>
      </c>
      <c r="C162" s="61">
        <v>195172.41379310345</v>
      </c>
      <c r="D162" s="47"/>
      <c r="E162" s="65" t="s">
        <v>2308</v>
      </c>
      <c r="F162" s="63">
        <v>195172.41</v>
      </c>
      <c r="G162" s="63">
        <v>0</v>
      </c>
      <c r="H162" s="67">
        <f t="shared" si="4"/>
        <v>195172.41</v>
      </c>
      <c r="I162" s="47"/>
      <c r="J162" s="28">
        <f t="shared" si="5"/>
        <v>3.7931034457869828E-3</v>
      </c>
    </row>
    <row r="163" spans="1:10">
      <c r="A163" s="60" t="s">
        <v>3</v>
      </c>
      <c r="B163" s="32">
        <v>10525</v>
      </c>
      <c r="C163" s="61">
        <v>312327.58620689658</v>
      </c>
      <c r="D163" s="47"/>
      <c r="E163" s="65" t="s">
        <v>2285</v>
      </c>
      <c r="F163" s="63">
        <v>312327.59000000003</v>
      </c>
      <c r="G163" s="63">
        <v>0</v>
      </c>
      <c r="H163" s="67">
        <f t="shared" si="4"/>
        <v>312327.59000000003</v>
      </c>
      <c r="I163" s="47"/>
      <c r="J163" s="28">
        <f t="shared" si="5"/>
        <v>-3.7931034457869828E-3</v>
      </c>
    </row>
    <row r="164" spans="1:10">
      <c r="A164" s="60" t="s">
        <v>3</v>
      </c>
      <c r="B164" s="32">
        <v>10526</v>
      </c>
      <c r="C164" s="61">
        <v>177413.79310344829</v>
      </c>
      <c r="D164" s="47"/>
      <c r="E164" s="65" t="s">
        <v>2303</v>
      </c>
      <c r="F164" s="63">
        <v>177413.79</v>
      </c>
      <c r="G164" s="63">
        <v>0</v>
      </c>
      <c r="H164" s="67">
        <f t="shared" si="4"/>
        <v>177413.79</v>
      </c>
      <c r="I164" s="47"/>
      <c r="J164" s="28">
        <f t="shared" si="5"/>
        <v>3.1034482817631215E-3</v>
      </c>
    </row>
    <row r="165" spans="1:10">
      <c r="A165" s="60" t="s">
        <v>3</v>
      </c>
      <c r="B165" s="32">
        <v>10527</v>
      </c>
      <c r="C165" s="61">
        <v>286637.93103448278</v>
      </c>
      <c r="D165" s="47"/>
      <c r="E165" s="65" t="s">
        <v>2330</v>
      </c>
      <c r="F165" s="63">
        <v>272988.5</v>
      </c>
      <c r="G165" s="63">
        <v>13649.43</v>
      </c>
      <c r="H165" s="67">
        <f t="shared" si="4"/>
        <v>286637.93</v>
      </c>
      <c r="I165" s="47"/>
      <c r="J165" s="28">
        <f t="shared" si="5"/>
        <v>1.0344827896915376E-3</v>
      </c>
    </row>
    <row r="166" spans="1:10">
      <c r="A166" s="60" t="s">
        <v>3</v>
      </c>
      <c r="B166" s="32">
        <v>10528</v>
      </c>
      <c r="C166" s="61">
        <v>177271.48275862072</v>
      </c>
      <c r="D166" s="47"/>
      <c r="E166" s="65" t="s">
        <v>2399</v>
      </c>
      <c r="F166" s="63">
        <v>177271.48</v>
      </c>
      <c r="G166" s="63">
        <v>0</v>
      </c>
      <c r="H166" s="67">
        <f t="shared" si="4"/>
        <v>177271.48</v>
      </c>
      <c r="I166" s="47"/>
      <c r="J166" s="28">
        <f t="shared" si="5"/>
        <v>2.7586207143031061E-3</v>
      </c>
    </row>
    <row r="167" spans="1:10">
      <c r="A167" s="60" t="s">
        <v>3</v>
      </c>
      <c r="B167" s="32">
        <v>10529</v>
      </c>
      <c r="C167" s="61">
        <v>177271.48275862072</v>
      </c>
      <c r="D167" s="47"/>
      <c r="E167" s="65" t="s">
        <v>2400</v>
      </c>
      <c r="F167" s="63">
        <v>177271.48</v>
      </c>
      <c r="G167" s="63">
        <v>0</v>
      </c>
      <c r="H167" s="67">
        <f t="shared" si="4"/>
        <v>177271.48</v>
      </c>
      <c r="I167" s="47"/>
      <c r="J167" s="28">
        <f t="shared" si="5"/>
        <v>2.7586207143031061E-3</v>
      </c>
    </row>
    <row r="168" spans="1:10">
      <c r="A168" s="60" t="s">
        <v>3</v>
      </c>
      <c r="B168" s="32">
        <v>10530</v>
      </c>
      <c r="C168" s="61">
        <v>312327.58620689658</v>
      </c>
      <c r="D168" s="47"/>
      <c r="E168" s="65" t="s">
        <v>2292</v>
      </c>
      <c r="F168" s="63">
        <v>312327.59000000003</v>
      </c>
      <c r="G168" s="63">
        <v>0</v>
      </c>
      <c r="H168" s="67">
        <f t="shared" si="4"/>
        <v>312327.59000000003</v>
      </c>
      <c r="I168" s="47"/>
      <c r="J168" s="28">
        <f t="shared" si="5"/>
        <v>-3.7931034457869828E-3</v>
      </c>
    </row>
    <row r="169" spans="1:10">
      <c r="A169" s="60" t="s">
        <v>3</v>
      </c>
      <c r="B169" s="32">
        <v>10531</v>
      </c>
      <c r="C169" s="61">
        <v>367413.79310344829</v>
      </c>
      <c r="D169" s="47"/>
      <c r="E169" s="65" t="s">
        <v>2362</v>
      </c>
      <c r="F169" s="63">
        <v>367413.79</v>
      </c>
      <c r="G169" s="63">
        <v>0</v>
      </c>
      <c r="H169" s="67">
        <f t="shared" si="4"/>
        <v>367413.79</v>
      </c>
      <c r="I169" s="47"/>
      <c r="J169" s="28">
        <f t="shared" si="5"/>
        <v>3.1034483108669519E-3</v>
      </c>
    </row>
    <row r="170" spans="1:10">
      <c r="A170" s="60" t="s">
        <v>3</v>
      </c>
      <c r="B170" s="32">
        <v>10532</v>
      </c>
      <c r="C170" s="61">
        <v>358965.51724137936</v>
      </c>
      <c r="D170" s="47"/>
      <c r="E170" s="65" t="s">
        <v>2346</v>
      </c>
      <c r="F170" s="63">
        <v>346428.96</v>
      </c>
      <c r="G170" s="63">
        <v>12536.56</v>
      </c>
      <c r="H170" s="67">
        <f t="shared" si="4"/>
        <v>358965.52</v>
      </c>
      <c r="I170" s="47"/>
      <c r="J170" s="28">
        <f t="shared" si="5"/>
        <v>-2.7586206560954452E-3</v>
      </c>
    </row>
    <row r="171" spans="1:10">
      <c r="A171" s="60" t="s">
        <v>3</v>
      </c>
      <c r="B171" s="32">
        <v>10533</v>
      </c>
      <c r="C171" s="61">
        <v>358965.51724137936</v>
      </c>
      <c r="D171" s="47"/>
      <c r="E171" s="65" t="s">
        <v>2273</v>
      </c>
      <c r="F171" s="63">
        <v>346428.96</v>
      </c>
      <c r="G171" s="63">
        <v>12536.56</v>
      </c>
      <c r="H171" s="67">
        <f t="shared" si="4"/>
        <v>358965.52</v>
      </c>
      <c r="I171" s="47"/>
      <c r="J171" s="28">
        <f t="shared" si="5"/>
        <v>-2.7586206560954452E-3</v>
      </c>
    </row>
    <row r="172" spans="1:10">
      <c r="A172" s="60" t="s">
        <v>3</v>
      </c>
      <c r="B172" s="32">
        <v>10534</v>
      </c>
      <c r="C172" s="61">
        <v>273965.5172413793</v>
      </c>
      <c r="D172" s="47"/>
      <c r="E172" s="65" t="s">
        <v>2259</v>
      </c>
      <c r="F172" s="63">
        <v>270889.67</v>
      </c>
      <c r="G172" s="63">
        <v>3075.85</v>
      </c>
      <c r="H172" s="67">
        <f t="shared" si="4"/>
        <v>273965.51999999996</v>
      </c>
      <c r="I172" s="47"/>
      <c r="J172" s="28">
        <f t="shared" si="5"/>
        <v>-2.7586206560954452E-3</v>
      </c>
    </row>
    <row r="173" spans="1:10">
      <c r="A173" s="60" t="s">
        <v>3</v>
      </c>
      <c r="B173" s="32">
        <v>10535</v>
      </c>
      <c r="C173" s="61">
        <v>205538.68965517243</v>
      </c>
      <c r="D173" s="47"/>
      <c r="E173" s="65" t="s">
        <v>2419</v>
      </c>
      <c r="F173" s="63">
        <v>205538.69</v>
      </c>
      <c r="G173" s="63">
        <v>0</v>
      </c>
      <c r="H173" s="67">
        <f t="shared" si="4"/>
        <v>205538.69</v>
      </c>
      <c r="I173" s="47"/>
      <c r="J173" s="28">
        <f t="shared" si="5"/>
        <v>-3.4482756746001542E-4</v>
      </c>
    </row>
    <row r="174" spans="1:10">
      <c r="A174" s="60" t="s">
        <v>3</v>
      </c>
      <c r="B174" s="32">
        <v>10536</v>
      </c>
      <c r="C174" s="61">
        <v>269450.4224137931</v>
      </c>
      <c r="D174" s="47"/>
      <c r="E174" s="65" t="s">
        <v>2413</v>
      </c>
      <c r="F174" s="63">
        <v>269450.42</v>
      </c>
      <c r="G174" s="63">
        <v>0</v>
      </c>
      <c r="H174" s="67">
        <f t="shared" si="4"/>
        <v>269450.42</v>
      </c>
      <c r="I174" s="47"/>
      <c r="J174" s="28">
        <f t="shared" si="5"/>
        <v>2.4137931177392602E-3</v>
      </c>
    </row>
    <row r="175" spans="1:10">
      <c r="A175" s="60" t="s">
        <v>3</v>
      </c>
      <c r="B175" s="32">
        <v>10537</v>
      </c>
      <c r="C175" s="61">
        <v>203013.77586206899</v>
      </c>
      <c r="D175" s="47"/>
      <c r="E175" s="65" t="s">
        <v>2385</v>
      </c>
      <c r="F175" s="63">
        <v>203013.78</v>
      </c>
      <c r="G175" s="63">
        <v>0</v>
      </c>
      <c r="H175" s="67">
        <f t="shared" si="4"/>
        <v>203013.78</v>
      </c>
      <c r="I175" s="47"/>
      <c r="J175" s="28">
        <f t="shared" si="5"/>
        <v>-4.1379310132469982E-3</v>
      </c>
    </row>
    <row r="176" spans="1:10">
      <c r="A176" s="60" t="s">
        <v>3</v>
      </c>
      <c r="B176" s="32">
        <v>10538</v>
      </c>
      <c r="C176" s="61">
        <v>284022.18103448278</v>
      </c>
      <c r="D176" s="47"/>
      <c r="E176" s="65" t="s">
        <v>2387</v>
      </c>
      <c r="F176" s="63">
        <v>284022.18</v>
      </c>
      <c r="G176" s="63">
        <v>0</v>
      </c>
      <c r="H176" s="67">
        <f t="shared" si="4"/>
        <v>284022.18</v>
      </c>
      <c r="I176" s="47"/>
      <c r="J176" s="28">
        <f t="shared" si="5"/>
        <v>1.0344827896915376E-3</v>
      </c>
    </row>
    <row r="177" spans="1:10">
      <c r="A177" s="60" t="s">
        <v>3</v>
      </c>
      <c r="B177" s="32">
        <v>10539</v>
      </c>
      <c r="C177" s="61">
        <v>163793.10344827588</v>
      </c>
      <c r="D177" s="47"/>
      <c r="E177" s="65" t="s">
        <v>2437</v>
      </c>
      <c r="F177" s="63">
        <v>163793.1</v>
      </c>
      <c r="G177" s="63">
        <v>0</v>
      </c>
      <c r="H177" s="67">
        <f t="shared" si="4"/>
        <v>163793.1</v>
      </c>
      <c r="I177" s="47"/>
      <c r="J177" s="28">
        <f t="shared" si="5"/>
        <v>3.4482758783269674E-3</v>
      </c>
    </row>
    <row r="178" spans="1:10">
      <c r="A178" s="60" t="s">
        <v>3</v>
      </c>
      <c r="B178" s="32">
        <v>10540</v>
      </c>
      <c r="C178" s="61">
        <v>315517.24137931038</v>
      </c>
      <c r="D178" s="47"/>
      <c r="E178" s="65" t="s">
        <v>2269</v>
      </c>
      <c r="F178" s="63">
        <v>306995.76</v>
      </c>
      <c r="G178" s="63">
        <v>8521.48</v>
      </c>
      <c r="H178" s="67">
        <f t="shared" si="4"/>
        <v>315517.24</v>
      </c>
      <c r="I178" s="47"/>
      <c r="J178" s="28">
        <f t="shared" si="5"/>
        <v>1.3793103862553835E-3</v>
      </c>
    </row>
    <row r="179" spans="1:10">
      <c r="A179" s="60" t="s">
        <v>3</v>
      </c>
      <c r="B179" s="32">
        <v>10541</v>
      </c>
      <c r="C179" s="61">
        <v>296120.68965517241</v>
      </c>
      <c r="D179" s="47"/>
      <c r="E179" s="65" t="s">
        <v>2345</v>
      </c>
      <c r="F179" s="63">
        <v>282019.7</v>
      </c>
      <c r="G179" s="63">
        <v>14100.99</v>
      </c>
      <c r="H179" s="67">
        <f t="shared" si="4"/>
        <v>296120.69</v>
      </c>
      <c r="I179" s="47"/>
      <c r="J179" s="28">
        <f t="shared" si="5"/>
        <v>-3.4482759656384587E-4</v>
      </c>
    </row>
    <row r="180" spans="1:10">
      <c r="A180" s="60" t="s">
        <v>3</v>
      </c>
      <c r="B180" s="32">
        <v>10542</v>
      </c>
      <c r="C180" s="61">
        <v>367413.79310344829</v>
      </c>
      <c r="D180" s="47"/>
      <c r="E180" s="65" t="s">
        <v>2290</v>
      </c>
      <c r="F180" s="63">
        <v>367413.79</v>
      </c>
      <c r="G180" s="63">
        <v>0</v>
      </c>
      <c r="H180" s="67">
        <f t="shared" si="4"/>
        <v>367413.79</v>
      </c>
      <c r="I180" s="47"/>
      <c r="J180" s="28">
        <f t="shared" si="5"/>
        <v>3.1034483108669519E-3</v>
      </c>
    </row>
    <row r="181" spans="1:10">
      <c r="A181" s="60" t="s">
        <v>3</v>
      </c>
      <c r="B181" s="32">
        <v>10543</v>
      </c>
      <c r="C181" s="61">
        <v>177271.48275862072</v>
      </c>
      <c r="D181" s="47"/>
      <c r="E181" s="65" t="s">
        <v>2401</v>
      </c>
      <c r="F181" s="63">
        <v>177271.48</v>
      </c>
      <c r="G181" s="63">
        <v>0</v>
      </c>
      <c r="H181" s="67">
        <f t="shared" si="4"/>
        <v>177271.48</v>
      </c>
      <c r="I181" s="47"/>
      <c r="J181" s="28">
        <f t="shared" si="5"/>
        <v>2.7586207143031061E-3</v>
      </c>
    </row>
    <row r="182" spans="1:10">
      <c r="A182" s="60" t="s">
        <v>3</v>
      </c>
      <c r="B182" s="32">
        <v>10544</v>
      </c>
      <c r="C182" s="61">
        <v>279990.18103448278</v>
      </c>
      <c r="D182" s="47"/>
      <c r="E182" s="65" t="s">
        <v>2415</v>
      </c>
      <c r="F182" s="63">
        <v>279990.18</v>
      </c>
      <c r="G182" s="63">
        <v>0</v>
      </c>
      <c r="H182" s="67">
        <f t="shared" si="4"/>
        <v>279990.18</v>
      </c>
      <c r="I182" s="47"/>
      <c r="J182" s="28">
        <f t="shared" si="5"/>
        <v>1.0344827896915376E-3</v>
      </c>
    </row>
    <row r="183" spans="1:10">
      <c r="A183" s="60" t="s">
        <v>3</v>
      </c>
      <c r="B183" s="32">
        <v>10545</v>
      </c>
      <c r="C183" s="61">
        <v>255782.20689655174</v>
      </c>
      <c r="D183" s="47"/>
      <c r="E183" s="65" t="s">
        <v>2422</v>
      </c>
      <c r="F183" s="63">
        <v>255782.21</v>
      </c>
      <c r="G183" s="63">
        <v>0</v>
      </c>
      <c r="H183" s="67">
        <f t="shared" si="4"/>
        <v>255782.21</v>
      </c>
      <c r="I183" s="47"/>
      <c r="J183" s="28">
        <f t="shared" si="5"/>
        <v>-3.103448252659291E-3</v>
      </c>
    </row>
    <row r="184" spans="1:10">
      <c r="A184" s="60" t="s">
        <v>3</v>
      </c>
      <c r="B184" s="32">
        <v>10546</v>
      </c>
      <c r="C184" s="61">
        <v>163793.10344827588</v>
      </c>
      <c r="D184" s="47"/>
      <c r="E184" s="65" t="s">
        <v>2438</v>
      </c>
      <c r="F184" s="63">
        <v>163793.1</v>
      </c>
      <c r="G184" s="63">
        <v>0</v>
      </c>
      <c r="H184" s="67">
        <f t="shared" si="4"/>
        <v>163793.1</v>
      </c>
      <c r="I184" s="47"/>
      <c r="J184" s="28">
        <f t="shared" si="5"/>
        <v>3.4482758783269674E-3</v>
      </c>
    </row>
    <row r="185" spans="1:10">
      <c r="A185" s="60" t="s">
        <v>3</v>
      </c>
      <c r="B185" s="32">
        <v>10547</v>
      </c>
      <c r="C185" s="61">
        <v>201982.75862068968</v>
      </c>
      <c r="D185" s="47"/>
      <c r="E185" s="65" t="s">
        <v>2315</v>
      </c>
      <c r="F185" s="63">
        <v>201982.76</v>
      </c>
      <c r="G185" s="63">
        <v>0</v>
      </c>
      <c r="H185" s="67">
        <f t="shared" si="4"/>
        <v>201982.76</v>
      </c>
      <c r="I185" s="47"/>
      <c r="J185" s="28">
        <f t="shared" si="5"/>
        <v>-1.3793103280477226E-3</v>
      </c>
    </row>
    <row r="186" spans="1:10">
      <c r="A186" s="60" t="s">
        <v>3</v>
      </c>
      <c r="B186" s="32">
        <v>10548</v>
      </c>
      <c r="C186" s="61">
        <v>265086.20689655177</v>
      </c>
      <c r="D186" s="47"/>
      <c r="E186" s="65" t="s">
        <v>2256</v>
      </c>
      <c r="F186" s="63">
        <v>262226.93</v>
      </c>
      <c r="G186" s="63">
        <v>2859.28</v>
      </c>
      <c r="H186" s="67">
        <f t="shared" si="4"/>
        <v>265086.21000000002</v>
      </c>
      <c r="I186" s="47"/>
      <c r="J186" s="28">
        <f t="shared" si="5"/>
        <v>-3.103448252659291E-3</v>
      </c>
    </row>
    <row r="187" spans="1:10">
      <c r="A187" s="60" t="s">
        <v>3</v>
      </c>
      <c r="B187" s="32">
        <v>10549</v>
      </c>
      <c r="C187" s="61">
        <v>250000.00000000003</v>
      </c>
      <c r="D187" s="47"/>
      <c r="E187" s="65" t="s">
        <v>2324</v>
      </c>
      <c r="F187" s="63">
        <v>238095.24</v>
      </c>
      <c r="G187" s="63">
        <v>11904.76</v>
      </c>
      <c r="H187" s="67">
        <f t="shared" si="4"/>
        <v>250000</v>
      </c>
      <c r="I187" s="47"/>
      <c r="J187" s="28">
        <f t="shared" si="5"/>
        <v>0</v>
      </c>
    </row>
    <row r="188" spans="1:10">
      <c r="A188" s="60" t="s">
        <v>3</v>
      </c>
      <c r="B188" s="32">
        <v>10550</v>
      </c>
      <c r="C188" s="61">
        <v>195172.41379310345</v>
      </c>
      <c r="D188" s="47"/>
      <c r="E188" s="65" t="s">
        <v>2306</v>
      </c>
      <c r="F188" s="63">
        <v>195172.41</v>
      </c>
      <c r="G188" s="63">
        <v>0</v>
      </c>
      <c r="H188" s="67">
        <f t="shared" si="4"/>
        <v>195172.41</v>
      </c>
      <c r="I188" s="47"/>
      <c r="J188" s="28">
        <f t="shared" si="5"/>
        <v>3.7931034457869828E-3</v>
      </c>
    </row>
    <row r="189" spans="1:10">
      <c r="A189" s="60" t="s">
        <v>3</v>
      </c>
      <c r="B189" s="32">
        <v>10551</v>
      </c>
      <c r="C189" s="61">
        <v>332137.93</v>
      </c>
      <c r="D189" s="47"/>
      <c r="E189" s="65" t="s">
        <v>2436</v>
      </c>
      <c r="F189" s="63">
        <v>332137.93</v>
      </c>
      <c r="G189" s="63">
        <v>0</v>
      </c>
      <c r="H189" s="67">
        <f t="shared" si="4"/>
        <v>332137.93</v>
      </c>
      <c r="I189" s="47"/>
      <c r="J189" s="28">
        <f t="shared" si="5"/>
        <v>0</v>
      </c>
    </row>
    <row r="190" spans="1:10">
      <c r="A190" s="60" t="s">
        <v>3</v>
      </c>
      <c r="B190" s="32">
        <v>10552</v>
      </c>
      <c r="C190" s="61">
        <v>501982.75862068968</v>
      </c>
      <c r="D190" s="47"/>
      <c r="E190" s="65" t="s">
        <v>2263</v>
      </c>
      <c r="F190" s="63">
        <v>470326.34</v>
      </c>
      <c r="G190" s="63">
        <v>31656.42</v>
      </c>
      <c r="H190" s="67">
        <f t="shared" si="4"/>
        <v>501982.76</v>
      </c>
      <c r="I190" s="47"/>
      <c r="J190" s="28">
        <f t="shared" si="5"/>
        <v>-1.3793103280477226E-3</v>
      </c>
    </row>
    <row r="191" spans="1:10">
      <c r="A191" s="60" t="s">
        <v>3</v>
      </c>
      <c r="B191" s="32">
        <v>10553</v>
      </c>
      <c r="C191" s="61">
        <v>309310.3448275862</v>
      </c>
      <c r="D191" s="47"/>
      <c r="E191" s="65" t="s">
        <v>2358</v>
      </c>
      <c r="F191" s="63">
        <v>301353.12</v>
      </c>
      <c r="G191" s="63">
        <v>7957.22</v>
      </c>
      <c r="H191" s="67">
        <f t="shared" si="4"/>
        <v>309310.33999999997</v>
      </c>
      <c r="I191" s="47"/>
      <c r="J191" s="28">
        <f t="shared" si="5"/>
        <v>4.8275862354785204E-3</v>
      </c>
    </row>
    <row r="192" spans="1:10">
      <c r="A192" s="60" t="s">
        <v>3</v>
      </c>
      <c r="B192" s="32">
        <v>10554</v>
      </c>
      <c r="C192" s="61">
        <v>293844.8275862069</v>
      </c>
      <c r="D192" s="47"/>
      <c r="E192" s="65" t="s">
        <v>2260</v>
      </c>
      <c r="F192" s="63">
        <v>290284.12</v>
      </c>
      <c r="G192" s="63">
        <v>3560.71</v>
      </c>
      <c r="H192" s="67">
        <f t="shared" si="4"/>
        <v>293844.83</v>
      </c>
      <c r="I192" s="47"/>
      <c r="J192" s="28">
        <f t="shared" si="5"/>
        <v>-2.4137931177392602E-3</v>
      </c>
    </row>
    <row r="193" spans="1:16">
      <c r="A193" s="60" t="s">
        <v>3</v>
      </c>
      <c r="B193" s="32">
        <v>10555</v>
      </c>
      <c r="C193" s="61">
        <v>197586.20689655174</v>
      </c>
      <c r="D193" s="47"/>
      <c r="E193" s="65" t="s">
        <v>2369</v>
      </c>
      <c r="F193" s="63">
        <v>197586.21</v>
      </c>
      <c r="G193" s="63">
        <v>0</v>
      </c>
      <c r="H193" s="67">
        <f t="shared" si="4"/>
        <v>197586.21</v>
      </c>
      <c r="I193" s="47"/>
      <c r="J193" s="28">
        <f t="shared" si="5"/>
        <v>-3.103448252659291E-3</v>
      </c>
    </row>
    <row r="194" spans="1:16">
      <c r="A194" s="60" t="s">
        <v>3</v>
      </c>
      <c r="B194" s="32">
        <v>10556</v>
      </c>
      <c r="C194" s="61">
        <v>363706.89655172417</v>
      </c>
      <c r="D194" s="47"/>
      <c r="E194" s="65" t="s">
        <v>2277</v>
      </c>
      <c r="F194" s="63">
        <v>350551.9</v>
      </c>
      <c r="G194" s="63">
        <v>13155</v>
      </c>
      <c r="H194" s="67">
        <f t="shared" si="4"/>
        <v>363706.9</v>
      </c>
      <c r="I194" s="47"/>
      <c r="J194" s="28">
        <f t="shared" si="5"/>
        <v>-3.4482758492231369E-3</v>
      </c>
    </row>
    <row r="195" spans="1:16">
      <c r="A195" s="60" t="s">
        <v>3</v>
      </c>
      <c r="B195" s="32">
        <v>10557</v>
      </c>
      <c r="C195" s="61">
        <v>177413.79310344829</v>
      </c>
      <c r="D195" s="47"/>
      <c r="E195" s="65" t="s">
        <v>2304</v>
      </c>
      <c r="F195" s="63">
        <v>177413.79</v>
      </c>
      <c r="G195" s="63">
        <v>0</v>
      </c>
      <c r="H195" s="67">
        <f t="shared" si="4"/>
        <v>177413.79</v>
      </c>
      <c r="I195" s="47"/>
      <c r="J195" s="28">
        <f t="shared" si="5"/>
        <v>3.1034482817631215E-3</v>
      </c>
    </row>
    <row r="196" spans="1:16">
      <c r="A196" s="60" t="s">
        <v>3</v>
      </c>
      <c r="B196" s="32">
        <v>10558</v>
      </c>
      <c r="C196" s="61">
        <v>367413.79310344829</v>
      </c>
      <c r="D196" s="47"/>
      <c r="E196" s="65" t="s">
        <v>2289</v>
      </c>
      <c r="F196" s="63">
        <v>367413.79</v>
      </c>
      <c r="G196" s="63">
        <v>0</v>
      </c>
      <c r="H196" s="67">
        <f t="shared" si="4"/>
        <v>367413.79</v>
      </c>
      <c r="I196" s="47"/>
      <c r="J196" s="28">
        <f t="shared" si="5"/>
        <v>3.1034483108669519E-3</v>
      </c>
    </row>
    <row r="197" spans="1:16">
      <c r="A197" s="60" t="s">
        <v>3</v>
      </c>
      <c r="B197" s="32">
        <v>10559</v>
      </c>
      <c r="C197" s="61">
        <v>303721.54310344829</v>
      </c>
      <c r="D197" s="47"/>
      <c r="E197" s="65" t="s">
        <v>2411</v>
      </c>
      <c r="F197" s="63">
        <v>303721.53999999998</v>
      </c>
      <c r="G197" s="63">
        <v>0</v>
      </c>
      <c r="H197" s="67">
        <f t="shared" si="4"/>
        <v>303721.53999999998</v>
      </c>
      <c r="I197" s="47"/>
      <c r="J197" s="28">
        <f t="shared" si="5"/>
        <v>3.1034483108669519E-3</v>
      </c>
    </row>
    <row r="198" spans="1:16">
      <c r="A198" s="60" t="s">
        <v>3</v>
      </c>
      <c r="B198" s="32">
        <v>10560</v>
      </c>
      <c r="C198" s="61">
        <v>396551.72413793107</v>
      </c>
      <c r="D198" s="47"/>
      <c r="E198" s="65" t="s">
        <v>2298</v>
      </c>
      <c r="F198" s="63">
        <v>379112.61</v>
      </c>
      <c r="G198" s="63">
        <v>17439.11</v>
      </c>
      <c r="H198" s="67">
        <f t="shared" si="4"/>
        <v>396551.72</v>
      </c>
      <c r="I198" s="47"/>
      <c r="J198" s="28">
        <f t="shared" si="5"/>
        <v>4.1379311005584896E-3</v>
      </c>
    </row>
    <row r="199" spans="1:16">
      <c r="A199" s="60" t="s">
        <v>3</v>
      </c>
      <c r="B199" s="32">
        <v>10561</v>
      </c>
      <c r="C199" s="61">
        <v>197586.20689655174</v>
      </c>
      <c r="D199" s="47"/>
      <c r="E199" s="65" t="s">
        <v>2311</v>
      </c>
      <c r="F199" s="63">
        <v>197586.21</v>
      </c>
      <c r="G199" s="63">
        <v>0</v>
      </c>
      <c r="H199" s="67">
        <f t="shared" si="4"/>
        <v>197586.21</v>
      </c>
      <c r="I199" s="47"/>
      <c r="J199" s="28">
        <f t="shared" si="5"/>
        <v>-3.103448252659291E-3</v>
      </c>
    </row>
    <row r="200" spans="1:16">
      <c r="N200" s="36" t="s">
        <v>2</v>
      </c>
      <c r="O200" s="35">
        <f>+C201+C261</f>
        <v>38935259.109655179</v>
      </c>
    </row>
    <row r="201" spans="1:16" s="12" customFormat="1" ht="12.75" thickBot="1">
      <c r="C201" s="31">
        <f>SUM(C8:C200)</f>
        <v>54720794.043793112</v>
      </c>
      <c r="H201" s="31">
        <f>SUM(H8:H200)</f>
        <v>54720793.940000005</v>
      </c>
      <c r="J201" s="34">
        <f>SUM(J8:J200)</f>
        <v>0.10379310742428061</v>
      </c>
      <c r="N201" s="36" t="s">
        <v>277</v>
      </c>
      <c r="O201" s="38">
        <f>+H201+H261</f>
        <v>38971034.930000007</v>
      </c>
    </row>
    <row r="202" spans="1:16" ht="15.75" thickTop="1">
      <c r="N202" s="36" t="s">
        <v>223</v>
      </c>
      <c r="O202" s="68">
        <f>+O200-O201</f>
        <v>-35775.820344828069</v>
      </c>
    </row>
    <row r="204" spans="1:16" s="12" customFormat="1" ht="12">
      <c r="A204" s="60" t="s">
        <v>4</v>
      </c>
      <c r="B204" s="32">
        <v>3879</v>
      </c>
      <c r="C204" s="61">
        <v>-250000.00000000003</v>
      </c>
      <c r="D204" s="23"/>
      <c r="E204" s="32" t="s">
        <v>2473</v>
      </c>
      <c r="F204" s="28">
        <v>-238095.24</v>
      </c>
      <c r="G204" s="28">
        <v>-11904.76</v>
      </c>
      <c r="H204" s="18">
        <f>+F204+G204</f>
        <v>-250000</v>
      </c>
      <c r="I204" s="23"/>
      <c r="J204" s="18">
        <f>+H204-C204</f>
        <v>0</v>
      </c>
    </row>
    <row r="205" spans="1:16" s="12" customFormat="1" ht="12">
      <c r="A205" s="60" t="s">
        <v>4</v>
      </c>
      <c r="B205" s="32">
        <v>3880</v>
      </c>
      <c r="C205" s="61">
        <v>-4310.3534482758623</v>
      </c>
      <c r="D205" s="23"/>
      <c r="E205" s="69"/>
      <c r="F205" s="70"/>
      <c r="G205" s="70"/>
      <c r="H205" s="71"/>
      <c r="I205" s="23"/>
      <c r="J205" s="18">
        <f t="shared" ref="J205:J259" si="6">+H205-C205</f>
        <v>4310.3534482758623</v>
      </c>
      <c r="N205" s="72" t="s">
        <v>2497</v>
      </c>
      <c r="O205" s="73">
        <v>-4310.3534482758623</v>
      </c>
      <c r="P205" s="12" t="s">
        <v>4355</v>
      </c>
    </row>
    <row r="206" spans="1:16" s="12" customFormat="1" ht="12">
      <c r="A206" s="60" t="s">
        <v>4</v>
      </c>
      <c r="B206" s="32">
        <v>3881</v>
      </c>
      <c r="C206" s="61">
        <v>-286637.93103448278</v>
      </c>
      <c r="D206" s="23"/>
      <c r="E206" s="32" t="s">
        <v>2475</v>
      </c>
      <c r="F206" s="28">
        <v>-272988.5</v>
      </c>
      <c r="G206" s="28">
        <v>-13649.43</v>
      </c>
      <c r="H206" s="18">
        <f t="shared" ref="H206:H207" si="7">+F206+G206</f>
        <v>-286637.93</v>
      </c>
      <c r="I206" s="23"/>
      <c r="J206" s="18">
        <f t="shared" si="6"/>
        <v>1.0344827896915376E-3</v>
      </c>
      <c r="N206" s="72" t="s">
        <v>2498</v>
      </c>
      <c r="O206" s="73">
        <v>-12931.043103448277</v>
      </c>
      <c r="P206" s="12" t="s">
        <v>4355</v>
      </c>
    </row>
    <row r="207" spans="1:16" s="12" customFormat="1" ht="12">
      <c r="A207" s="60" t="s">
        <v>4</v>
      </c>
      <c r="B207" s="32">
        <v>3882</v>
      </c>
      <c r="C207" s="61">
        <v>-390431.03448275867</v>
      </c>
      <c r="D207" s="23"/>
      <c r="E207" s="32" t="s">
        <v>2446</v>
      </c>
      <c r="F207" s="28">
        <v>-373790.27</v>
      </c>
      <c r="G207" s="28">
        <v>-16640.759999999998</v>
      </c>
      <c r="H207" s="18">
        <f t="shared" si="7"/>
        <v>-390431.03</v>
      </c>
      <c r="I207" s="23"/>
      <c r="J207" s="18">
        <f t="shared" si="6"/>
        <v>4.4827586389146745E-3</v>
      </c>
      <c r="N207" s="72" t="s">
        <v>2499</v>
      </c>
      <c r="O207" s="73">
        <v>-4310.3534482758623</v>
      </c>
      <c r="P207" s="12" t="s">
        <v>4356</v>
      </c>
    </row>
    <row r="208" spans="1:16" s="12" customFormat="1" ht="12">
      <c r="A208" s="60" t="s">
        <v>4</v>
      </c>
      <c r="B208" s="32">
        <v>3883</v>
      </c>
      <c r="C208" s="61">
        <v>-12931.043103448277</v>
      </c>
      <c r="D208" s="23"/>
      <c r="E208" s="69"/>
      <c r="F208" s="70"/>
      <c r="G208" s="70"/>
      <c r="H208" s="71"/>
      <c r="I208" s="23"/>
      <c r="J208" s="18">
        <f t="shared" si="6"/>
        <v>12931.043103448277</v>
      </c>
      <c r="N208" s="72" t="s">
        <v>2500</v>
      </c>
      <c r="O208" s="73">
        <v>-8189.6465517241386</v>
      </c>
      <c r="P208" s="12" t="s">
        <v>4357</v>
      </c>
    </row>
    <row r="209" spans="1:16" s="12" customFormat="1" ht="12.75" thickBot="1">
      <c r="A209" s="60" t="s">
        <v>4</v>
      </c>
      <c r="B209" s="32">
        <v>3884</v>
      </c>
      <c r="C209" s="61">
        <v>-4310.3534482758623</v>
      </c>
      <c r="D209" s="23"/>
      <c r="E209" s="69"/>
      <c r="F209" s="70"/>
      <c r="G209" s="70"/>
      <c r="H209" s="71"/>
      <c r="I209" s="23"/>
      <c r="J209" s="18">
        <f t="shared" si="6"/>
        <v>4310.3534482758623</v>
      </c>
      <c r="N209" s="72" t="s">
        <v>2501</v>
      </c>
      <c r="O209" s="78">
        <v>-6034.4827586206902</v>
      </c>
      <c r="P209" s="12" t="s">
        <v>287</v>
      </c>
    </row>
    <row r="210" spans="1:16" s="12" customFormat="1" ht="12.75" thickTop="1">
      <c r="A210" s="60" t="s">
        <v>4</v>
      </c>
      <c r="B210" s="32">
        <v>3885</v>
      </c>
      <c r="C210" s="61">
        <v>-501982.75862068968</v>
      </c>
      <c r="D210" s="23"/>
      <c r="E210" s="32" t="s">
        <v>2450</v>
      </c>
      <c r="F210" s="28">
        <v>-470326.34</v>
      </c>
      <c r="G210" s="28">
        <v>-31656.42</v>
      </c>
      <c r="H210" s="18">
        <f t="shared" ref="H210:H247" si="8">+F210+G210</f>
        <v>-501982.76</v>
      </c>
      <c r="I210" s="23"/>
      <c r="J210" s="18">
        <f t="shared" si="6"/>
        <v>-1.3793103280477226E-3</v>
      </c>
      <c r="O210" s="35">
        <f>SUM(O205:O209)</f>
        <v>-35775.879310344826</v>
      </c>
    </row>
    <row r="211" spans="1:16" s="12" customFormat="1" ht="12">
      <c r="A211" s="60" t="s">
        <v>4</v>
      </c>
      <c r="B211" s="32">
        <v>3886</v>
      </c>
      <c r="C211" s="61">
        <v>-501982.75862068968</v>
      </c>
      <c r="D211" s="23"/>
      <c r="E211" s="32" t="s">
        <v>2451</v>
      </c>
      <c r="F211" s="28">
        <v>-470326.34</v>
      </c>
      <c r="G211" s="28">
        <v>-31656.42</v>
      </c>
      <c r="H211" s="18">
        <f t="shared" si="8"/>
        <v>-501982.76</v>
      </c>
      <c r="I211" s="23"/>
      <c r="J211" s="18">
        <f t="shared" si="6"/>
        <v>-1.3793103280477226E-3</v>
      </c>
    </row>
    <row r="212" spans="1:16" s="12" customFormat="1" ht="12">
      <c r="A212" s="60" t="s">
        <v>4</v>
      </c>
      <c r="B212" s="32">
        <v>3887</v>
      </c>
      <c r="C212" s="61">
        <v>-554655.17241379316</v>
      </c>
      <c r="D212" s="23"/>
      <c r="E212" s="32" t="s">
        <v>2453</v>
      </c>
      <c r="F212" s="28">
        <v>-515345.49</v>
      </c>
      <c r="G212" s="28">
        <v>-39309.68</v>
      </c>
      <c r="H212" s="18">
        <f t="shared" si="8"/>
        <v>-554655.17000000004</v>
      </c>
      <c r="I212" s="23"/>
      <c r="J212" s="18">
        <f t="shared" si="6"/>
        <v>2.4137931177392602E-3</v>
      </c>
    </row>
    <row r="213" spans="1:16" s="12" customFormat="1" ht="12">
      <c r="A213" s="60" t="s">
        <v>4</v>
      </c>
      <c r="B213" s="32">
        <v>3888</v>
      </c>
      <c r="C213" s="61">
        <v>-119137.93</v>
      </c>
      <c r="D213" s="23"/>
      <c r="E213" s="32" t="s">
        <v>2491</v>
      </c>
      <c r="F213" s="28">
        <v>-119137.93</v>
      </c>
      <c r="G213" s="28">
        <v>0</v>
      </c>
      <c r="H213" s="18">
        <f t="shared" si="8"/>
        <v>-119137.93</v>
      </c>
      <c r="I213" s="23"/>
      <c r="J213" s="18">
        <f t="shared" si="6"/>
        <v>0</v>
      </c>
    </row>
    <row r="214" spans="1:16" s="12" customFormat="1" ht="12">
      <c r="A214" s="60" t="s">
        <v>4</v>
      </c>
      <c r="B214" s="32">
        <v>3889</v>
      </c>
      <c r="C214" s="61">
        <v>-296120.68965517241</v>
      </c>
      <c r="D214" s="23"/>
      <c r="E214" s="32" t="s">
        <v>2478</v>
      </c>
      <c r="F214" s="28">
        <v>-282019.7</v>
      </c>
      <c r="G214" s="28">
        <v>-14100.99</v>
      </c>
      <c r="H214" s="18">
        <f t="shared" si="8"/>
        <v>-296120.69</v>
      </c>
      <c r="I214" s="23"/>
      <c r="J214" s="18">
        <f t="shared" si="6"/>
        <v>-3.4482759656384587E-4</v>
      </c>
    </row>
    <row r="215" spans="1:16" s="12" customFormat="1" ht="12">
      <c r="A215" s="60" t="s">
        <v>4</v>
      </c>
      <c r="B215" s="32">
        <v>3890</v>
      </c>
      <c r="C215" s="61">
        <v>-296120.68965517241</v>
      </c>
      <c r="D215" s="23"/>
      <c r="E215" s="32" t="s">
        <v>2476</v>
      </c>
      <c r="F215" s="28">
        <v>-282019.7</v>
      </c>
      <c r="G215" s="28">
        <v>-14100.99</v>
      </c>
      <c r="H215" s="18">
        <f t="shared" si="8"/>
        <v>-296120.69</v>
      </c>
      <c r="I215" s="23"/>
      <c r="J215" s="18">
        <f t="shared" si="6"/>
        <v>-3.4482759656384587E-4</v>
      </c>
    </row>
    <row r="216" spans="1:16" s="12" customFormat="1" ht="12">
      <c r="A216" s="60" t="s">
        <v>4</v>
      </c>
      <c r="B216" s="32">
        <v>3891</v>
      </c>
      <c r="C216" s="61">
        <v>-674051.72413793113</v>
      </c>
      <c r="D216" s="23"/>
      <c r="E216" s="32" t="s">
        <v>2447</v>
      </c>
      <c r="F216" s="28">
        <v>-641954.02</v>
      </c>
      <c r="G216" s="28">
        <v>-32097.7</v>
      </c>
      <c r="H216" s="18">
        <f t="shared" si="8"/>
        <v>-674051.72</v>
      </c>
      <c r="I216" s="23"/>
      <c r="J216" s="18">
        <f t="shared" si="6"/>
        <v>4.1379311587661505E-3</v>
      </c>
    </row>
    <row r="217" spans="1:16" s="12" customFormat="1" ht="12">
      <c r="A217" s="60" t="s">
        <v>4</v>
      </c>
      <c r="B217" s="32">
        <v>3892</v>
      </c>
      <c r="C217" s="61">
        <v>-554655.17241379316</v>
      </c>
      <c r="D217" s="23"/>
      <c r="E217" s="32" t="s">
        <v>2452</v>
      </c>
      <c r="F217" s="28">
        <v>-515345.49</v>
      </c>
      <c r="G217" s="28">
        <v>-39309.68</v>
      </c>
      <c r="H217" s="18">
        <f t="shared" si="8"/>
        <v>-554655.17000000004</v>
      </c>
      <c r="I217" s="23"/>
      <c r="J217" s="18">
        <f t="shared" si="6"/>
        <v>2.4137931177392602E-3</v>
      </c>
    </row>
    <row r="218" spans="1:16" s="12" customFormat="1" ht="12">
      <c r="A218" s="60" t="s">
        <v>4</v>
      </c>
      <c r="B218" s="32">
        <v>3893</v>
      </c>
      <c r="C218" s="61">
        <v>-296120.68965517241</v>
      </c>
      <c r="D218" s="23"/>
      <c r="E218" s="32" t="s">
        <v>2479</v>
      </c>
      <c r="F218" s="28">
        <v>-282019.7</v>
      </c>
      <c r="G218" s="28">
        <v>-14100.99</v>
      </c>
      <c r="H218" s="18">
        <f t="shared" si="8"/>
        <v>-296120.69</v>
      </c>
      <c r="I218" s="23"/>
      <c r="J218" s="18">
        <f t="shared" si="6"/>
        <v>-3.4482759656384587E-4</v>
      </c>
    </row>
    <row r="219" spans="1:16" s="12" customFormat="1" ht="12">
      <c r="A219" s="60" t="s">
        <v>4</v>
      </c>
      <c r="B219" s="32">
        <v>3894</v>
      </c>
      <c r="C219" s="61">
        <v>-211926.44827586209</v>
      </c>
      <c r="D219" s="23"/>
      <c r="E219" s="32" t="s">
        <v>2486</v>
      </c>
      <c r="F219" s="28">
        <v>-211926.45</v>
      </c>
      <c r="G219" s="28">
        <v>0</v>
      </c>
      <c r="H219" s="18">
        <f t="shared" si="8"/>
        <v>-211926.45</v>
      </c>
      <c r="I219" s="23"/>
      <c r="J219" s="18">
        <f t="shared" si="6"/>
        <v>-1.7241379246115685E-3</v>
      </c>
    </row>
    <row r="220" spans="1:16" s="12" customFormat="1" ht="12">
      <c r="A220" s="60" t="s">
        <v>4</v>
      </c>
      <c r="B220" s="32">
        <v>3895</v>
      </c>
      <c r="C220" s="61">
        <v>-603362.06896551733</v>
      </c>
      <c r="D220" s="23"/>
      <c r="E220" s="32" t="s">
        <v>2454</v>
      </c>
      <c r="F220" s="28">
        <v>-556975.31999999995</v>
      </c>
      <c r="G220" s="28">
        <v>-46386.75</v>
      </c>
      <c r="H220" s="18">
        <f t="shared" si="8"/>
        <v>-603362.06999999995</v>
      </c>
      <c r="I220" s="23"/>
      <c r="J220" s="18">
        <f t="shared" si="6"/>
        <v>-1.0344826150685549E-3</v>
      </c>
    </row>
    <row r="221" spans="1:16" s="12" customFormat="1" ht="12">
      <c r="A221" s="60" t="s">
        <v>4</v>
      </c>
      <c r="B221" s="32">
        <v>3896</v>
      </c>
      <c r="C221" s="61">
        <v>-674051.72413793113</v>
      </c>
      <c r="D221" s="23"/>
      <c r="E221" s="32" t="s">
        <v>2455</v>
      </c>
      <c r="F221" s="28">
        <v>-641954.02</v>
      </c>
      <c r="G221" s="28">
        <v>-32097.7</v>
      </c>
      <c r="H221" s="18">
        <f t="shared" si="8"/>
        <v>-674051.72</v>
      </c>
      <c r="I221" s="23"/>
      <c r="J221" s="18">
        <f t="shared" si="6"/>
        <v>4.1379311587661505E-3</v>
      </c>
    </row>
    <row r="222" spans="1:16" s="12" customFormat="1" ht="12">
      <c r="A222" s="60" t="s">
        <v>4</v>
      </c>
      <c r="B222" s="32">
        <v>3897</v>
      </c>
      <c r="C222" s="61">
        <v>-396551.72413793107</v>
      </c>
      <c r="D222" s="23"/>
      <c r="E222" s="32" t="s">
        <v>2467</v>
      </c>
      <c r="F222" s="28">
        <v>-379112.61</v>
      </c>
      <c r="G222" s="28">
        <v>-17439.11</v>
      </c>
      <c r="H222" s="18">
        <f t="shared" si="8"/>
        <v>-396551.72</v>
      </c>
      <c r="I222" s="23"/>
      <c r="J222" s="18">
        <f t="shared" si="6"/>
        <v>4.1379311005584896E-3</v>
      </c>
    </row>
    <row r="223" spans="1:16" s="12" customFormat="1" ht="12">
      <c r="A223" s="60" t="s">
        <v>4</v>
      </c>
      <c r="B223" s="32">
        <v>3898</v>
      </c>
      <c r="C223" s="61">
        <v>-265086.20689655177</v>
      </c>
      <c r="D223" s="23"/>
      <c r="E223" s="32" t="s">
        <v>2458</v>
      </c>
      <c r="F223" s="28">
        <v>-262226.93</v>
      </c>
      <c r="G223" s="28">
        <v>-2859.28</v>
      </c>
      <c r="H223" s="18">
        <f t="shared" si="8"/>
        <v>-265086.21000000002</v>
      </c>
      <c r="I223" s="23"/>
      <c r="J223" s="18">
        <f t="shared" si="6"/>
        <v>-3.103448252659291E-3</v>
      </c>
    </row>
    <row r="224" spans="1:16" s="12" customFormat="1" ht="12">
      <c r="A224" s="60" t="s">
        <v>4</v>
      </c>
      <c r="B224" s="32">
        <v>3899</v>
      </c>
      <c r="C224" s="61">
        <v>-194823.90517241383</v>
      </c>
      <c r="D224" s="23"/>
      <c r="E224" s="32" t="s">
        <v>2489</v>
      </c>
      <c r="F224" s="28">
        <v>-194823.91</v>
      </c>
      <c r="G224" s="28">
        <v>0</v>
      </c>
      <c r="H224" s="18">
        <f t="shared" si="8"/>
        <v>-194823.91</v>
      </c>
      <c r="I224" s="23"/>
      <c r="J224" s="18">
        <f t="shared" si="6"/>
        <v>-4.8275861772708595E-3</v>
      </c>
    </row>
    <row r="225" spans="1:10" s="12" customFormat="1" ht="12">
      <c r="A225" s="60" t="s">
        <v>4</v>
      </c>
      <c r="B225" s="32">
        <v>3900</v>
      </c>
      <c r="C225" s="61">
        <v>-204310.34482758623</v>
      </c>
      <c r="D225" s="23"/>
      <c r="E225" s="32" t="s">
        <v>2482</v>
      </c>
      <c r="F225" s="28">
        <v>-204310.34</v>
      </c>
      <c r="G225" s="28">
        <v>0</v>
      </c>
      <c r="H225" s="18">
        <f t="shared" si="8"/>
        <v>-204310.34</v>
      </c>
      <c r="I225" s="23"/>
      <c r="J225" s="18">
        <f t="shared" si="6"/>
        <v>4.8275862354785204E-3</v>
      </c>
    </row>
    <row r="226" spans="1:10" s="12" customFormat="1" ht="12">
      <c r="A226" s="60" t="s">
        <v>4</v>
      </c>
      <c r="B226" s="32">
        <v>3901</v>
      </c>
      <c r="C226" s="61">
        <v>-265086.20689655177</v>
      </c>
      <c r="D226" s="23"/>
      <c r="E226" s="32" t="s">
        <v>2459</v>
      </c>
      <c r="F226" s="28">
        <v>-262226.93</v>
      </c>
      <c r="G226" s="28">
        <v>-2859.28</v>
      </c>
      <c r="H226" s="18">
        <f t="shared" si="8"/>
        <v>-265086.21000000002</v>
      </c>
      <c r="I226" s="23"/>
      <c r="J226" s="18">
        <f t="shared" si="6"/>
        <v>-3.103448252659291E-3</v>
      </c>
    </row>
    <row r="227" spans="1:10" s="12" customFormat="1" ht="12">
      <c r="A227" s="60" t="s">
        <v>4</v>
      </c>
      <c r="B227" s="32">
        <v>3902</v>
      </c>
      <c r="C227" s="61">
        <v>-213965.51724137933</v>
      </c>
      <c r="D227" s="23"/>
      <c r="E227" s="32" t="s">
        <v>2483</v>
      </c>
      <c r="F227" s="28">
        <v>-213965.52</v>
      </c>
      <c r="G227" s="28">
        <v>0</v>
      </c>
      <c r="H227" s="18">
        <f t="shared" si="8"/>
        <v>-213965.52</v>
      </c>
      <c r="I227" s="23"/>
      <c r="J227" s="18">
        <f t="shared" si="6"/>
        <v>-2.7586206560954452E-3</v>
      </c>
    </row>
    <row r="228" spans="1:10" s="12" customFormat="1" ht="12">
      <c r="A228" s="60" t="s">
        <v>4</v>
      </c>
      <c r="B228" s="32">
        <v>3903</v>
      </c>
      <c r="C228" s="61">
        <v>-322931.03000000003</v>
      </c>
      <c r="D228" s="23"/>
      <c r="E228" s="32" t="s">
        <v>2496</v>
      </c>
      <c r="F228" s="28">
        <v>-322931.03000000003</v>
      </c>
      <c r="G228" s="28">
        <v>0</v>
      </c>
      <c r="H228" s="18">
        <f t="shared" si="8"/>
        <v>-322931.03000000003</v>
      </c>
      <c r="I228" s="23"/>
      <c r="J228" s="18">
        <f t="shared" si="6"/>
        <v>0</v>
      </c>
    </row>
    <row r="229" spans="1:10" s="12" customFormat="1" ht="12">
      <c r="A229" s="60" t="s">
        <v>4</v>
      </c>
      <c r="B229" s="32">
        <v>3904</v>
      </c>
      <c r="C229" s="61">
        <v>-265086.20689655177</v>
      </c>
      <c r="D229" s="23"/>
      <c r="E229" s="32" t="s">
        <v>2461</v>
      </c>
      <c r="F229" s="28">
        <v>-262226.93</v>
      </c>
      <c r="G229" s="28">
        <v>-2859.28</v>
      </c>
      <c r="H229" s="18">
        <f t="shared" si="8"/>
        <v>-265086.21000000002</v>
      </c>
      <c r="I229" s="23"/>
      <c r="J229" s="18">
        <f t="shared" si="6"/>
        <v>-3.103448252659291E-3</v>
      </c>
    </row>
    <row r="230" spans="1:10" s="12" customFormat="1" ht="12">
      <c r="A230" s="60" t="s">
        <v>4</v>
      </c>
      <c r="B230" s="32">
        <v>3905</v>
      </c>
      <c r="C230" s="61">
        <v>-367413.79310344829</v>
      </c>
      <c r="D230" s="23"/>
      <c r="E230" s="32" t="s">
        <v>2462</v>
      </c>
      <c r="F230" s="28">
        <v>-367413.79</v>
      </c>
      <c r="G230" s="28">
        <v>0</v>
      </c>
      <c r="H230" s="18">
        <f t="shared" si="8"/>
        <v>-367413.79</v>
      </c>
      <c r="I230" s="23"/>
      <c r="J230" s="18">
        <f t="shared" si="6"/>
        <v>3.1034483108669519E-3</v>
      </c>
    </row>
    <row r="231" spans="1:10" s="12" customFormat="1" ht="12">
      <c r="A231" s="60" t="s">
        <v>4</v>
      </c>
      <c r="B231" s="32">
        <v>3906</v>
      </c>
      <c r="C231" s="61">
        <v>-203013.60344827588</v>
      </c>
      <c r="D231" s="23"/>
      <c r="E231" s="32" t="s">
        <v>2485</v>
      </c>
      <c r="F231" s="28">
        <v>-203013.6</v>
      </c>
      <c r="G231" s="28">
        <v>0</v>
      </c>
      <c r="H231" s="18">
        <f t="shared" si="8"/>
        <v>-203013.6</v>
      </c>
      <c r="I231" s="23"/>
      <c r="J231" s="18">
        <f t="shared" si="6"/>
        <v>3.4482758783269674E-3</v>
      </c>
    </row>
    <row r="232" spans="1:10" s="12" customFormat="1" ht="12">
      <c r="A232" s="60" t="s">
        <v>4</v>
      </c>
      <c r="B232" s="32">
        <v>3907</v>
      </c>
      <c r="C232" s="61">
        <v>-177271.48275862072</v>
      </c>
      <c r="D232" s="23"/>
      <c r="E232" s="32" t="s">
        <v>2487</v>
      </c>
      <c r="F232" s="28">
        <v>-177271.48</v>
      </c>
      <c r="G232" s="28">
        <v>0</v>
      </c>
      <c r="H232" s="18">
        <f t="shared" si="8"/>
        <v>-177271.48</v>
      </c>
      <c r="I232" s="23"/>
      <c r="J232" s="18">
        <f t="shared" si="6"/>
        <v>2.7586207143031061E-3</v>
      </c>
    </row>
    <row r="233" spans="1:10" s="12" customFormat="1" ht="12">
      <c r="A233" s="60" t="s">
        <v>4</v>
      </c>
      <c r="B233" s="32">
        <v>3908</v>
      </c>
      <c r="C233" s="61">
        <v>-273965.5172413793</v>
      </c>
      <c r="D233" s="23"/>
      <c r="E233" s="32" t="s">
        <v>2457</v>
      </c>
      <c r="F233" s="28">
        <v>-270889.67</v>
      </c>
      <c r="G233" s="28">
        <v>-3075.85</v>
      </c>
      <c r="H233" s="18">
        <f t="shared" si="8"/>
        <v>-273965.51999999996</v>
      </c>
      <c r="I233" s="23"/>
      <c r="J233" s="18">
        <f t="shared" si="6"/>
        <v>-2.7586206560954452E-3</v>
      </c>
    </row>
    <row r="234" spans="1:10" s="12" customFormat="1" ht="12">
      <c r="A234" s="60" t="s">
        <v>4</v>
      </c>
      <c r="B234" s="32">
        <v>3909</v>
      </c>
      <c r="C234" s="61">
        <v>-224137.93103448278</v>
      </c>
      <c r="D234" s="23"/>
      <c r="E234" s="32" t="s">
        <v>2449</v>
      </c>
      <c r="F234" s="28">
        <v>-224137.93</v>
      </c>
      <c r="G234" s="28">
        <v>0</v>
      </c>
      <c r="H234" s="18">
        <f t="shared" si="8"/>
        <v>-224137.93</v>
      </c>
      <c r="I234" s="23"/>
      <c r="J234" s="18">
        <f t="shared" si="6"/>
        <v>1.0344827896915376E-3</v>
      </c>
    </row>
    <row r="235" spans="1:10" s="12" customFormat="1" ht="12">
      <c r="A235" s="60" t="s">
        <v>4</v>
      </c>
      <c r="B235" s="32">
        <v>3910</v>
      </c>
      <c r="C235" s="61">
        <v>-226206.89655172414</v>
      </c>
      <c r="D235" s="23"/>
      <c r="E235" s="32" t="s">
        <v>2472</v>
      </c>
      <c r="F235" s="28">
        <v>-226206.9</v>
      </c>
      <c r="G235" s="28">
        <v>0</v>
      </c>
      <c r="H235" s="18">
        <f t="shared" si="8"/>
        <v>-226206.9</v>
      </c>
      <c r="I235" s="23"/>
      <c r="J235" s="18">
        <f t="shared" si="6"/>
        <v>-3.4482758492231369E-3</v>
      </c>
    </row>
    <row r="236" spans="1:10" s="12" customFormat="1" ht="12">
      <c r="A236" s="60" t="s">
        <v>4</v>
      </c>
      <c r="B236" s="32">
        <v>3911</v>
      </c>
      <c r="C236" s="61">
        <v>-367413.79310344829</v>
      </c>
      <c r="D236" s="23"/>
      <c r="E236" s="32" t="s">
        <v>2463</v>
      </c>
      <c r="F236" s="28">
        <v>-367413.79</v>
      </c>
      <c r="G236" s="28">
        <v>0</v>
      </c>
      <c r="H236" s="18">
        <f t="shared" si="8"/>
        <v>-367413.79</v>
      </c>
      <c r="I236" s="23"/>
      <c r="J236" s="18">
        <f t="shared" si="6"/>
        <v>3.1034483108669519E-3</v>
      </c>
    </row>
    <row r="237" spans="1:10" s="12" customFormat="1" ht="12">
      <c r="A237" s="60" t="s">
        <v>4</v>
      </c>
      <c r="B237" s="32">
        <v>3912</v>
      </c>
      <c r="C237" s="61">
        <v>-213965.51724137933</v>
      </c>
      <c r="D237" s="23"/>
      <c r="E237" s="32" t="s">
        <v>2484</v>
      </c>
      <c r="F237" s="28">
        <v>-213965.52</v>
      </c>
      <c r="G237" s="28">
        <v>0</v>
      </c>
      <c r="H237" s="18">
        <f t="shared" si="8"/>
        <v>-213965.52</v>
      </c>
      <c r="I237" s="23"/>
      <c r="J237" s="18">
        <f t="shared" si="6"/>
        <v>-2.7586206560954452E-3</v>
      </c>
    </row>
    <row r="238" spans="1:10" s="12" customFormat="1" ht="12">
      <c r="A238" s="60" t="s">
        <v>4</v>
      </c>
      <c r="B238" s="32">
        <v>3913</v>
      </c>
      <c r="C238" s="61">
        <v>-235000.00000000003</v>
      </c>
      <c r="D238" s="23"/>
      <c r="E238" s="32" t="s">
        <v>2474</v>
      </c>
      <c r="F238" s="28">
        <v>-223809.52</v>
      </c>
      <c r="G238" s="28">
        <v>-11190.48</v>
      </c>
      <c r="H238" s="18">
        <f t="shared" si="8"/>
        <v>-235000</v>
      </c>
      <c r="I238" s="23"/>
      <c r="J238" s="18">
        <f t="shared" si="6"/>
        <v>0</v>
      </c>
    </row>
    <row r="239" spans="1:10" s="12" customFormat="1" ht="12">
      <c r="A239" s="60" t="s">
        <v>4</v>
      </c>
      <c r="B239" s="32">
        <v>3914</v>
      </c>
      <c r="C239" s="61">
        <v>-286637.93103448278</v>
      </c>
      <c r="D239" s="23"/>
      <c r="E239" s="32" t="s">
        <v>2477</v>
      </c>
      <c r="F239" s="28">
        <v>-272988.5</v>
      </c>
      <c r="G239" s="28">
        <v>-13649.43</v>
      </c>
      <c r="H239" s="18">
        <f t="shared" si="8"/>
        <v>-286637.93</v>
      </c>
      <c r="I239" s="23"/>
      <c r="J239" s="18">
        <f t="shared" si="6"/>
        <v>1.0344827896915376E-3</v>
      </c>
    </row>
    <row r="240" spans="1:10" s="12" customFormat="1" ht="12">
      <c r="A240" s="60" t="s">
        <v>4</v>
      </c>
      <c r="B240" s="32">
        <v>3915</v>
      </c>
      <c r="C240" s="61">
        <v>-138448.28</v>
      </c>
      <c r="D240" s="23"/>
      <c r="E240" s="32" t="s">
        <v>2492</v>
      </c>
      <c r="F240" s="28">
        <v>-138448.28</v>
      </c>
      <c r="G240" s="28">
        <v>0</v>
      </c>
      <c r="H240" s="18">
        <f t="shared" si="8"/>
        <v>-138448.28</v>
      </c>
      <c r="I240" s="23"/>
      <c r="J240" s="18">
        <f t="shared" si="6"/>
        <v>0</v>
      </c>
    </row>
    <row r="241" spans="1:10" s="12" customFormat="1" ht="12">
      <c r="A241" s="60" t="s">
        <v>4</v>
      </c>
      <c r="B241" s="32">
        <v>3916</v>
      </c>
      <c r="C241" s="61">
        <v>-195172.41379310345</v>
      </c>
      <c r="D241" s="23"/>
      <c r="E241" s="32" t="s">
        <v>2480</v>
      </c>
      <c r="F241" s="28">
        <v>-195172.41</v>
      </c>
      <c r="G241" s="28">
        <v>0</v>
      </c>
      <c r="H241" s="18">
        <f t="shared" si="8"/>
        <v>-195172.41</v>
      </c>
      <c r="I241" s="23"/>
      <c r="J241" s="18">
        <f t="shared" si="6"/>
        <v>3.7931034457869828E-3</v>
      </c>
    </row>
    <row r="242" spans="1:10" s="12" customFormat="1" ht="12">
      <c r="A242" s="60" t="s">
        <v>4</v>
      </c>
      <c r="B242" s="32">
        <v>3917</v>
      </c>
      <c r="C242" s="61">
        <v>-396551.72413793107</v>
      </c>
      <c r="D242" s="23"/>
      <c r="E242" s="32" t="s">
        <v>2469</v>
      </c>
      <c r="F242" s="28">
        <v>-379112.61</v>
      </c>
      <c r="G242" s="28">
        <v>-17439.11</v>
      </c>
      <c r="H242" s="18">
        <f t="shared" si="8"/>
        <v>-396551.72</v>
      </c>
      <c r="I242" s="23"/>
      <c r="J242" s="18">
        <f t="shared" si="6"/>
        <v>4.1379311005584896E-3</v>
      </c>
    </row>
    <row r="243" spans="1:10" s="12" customFormat="1" ht="12">
      <c r="A243" s="60" t="s">
        <v>4</v>
      </c>
      <c r="B243" s="32">
        <v>3918</v>
      </c>
      <c r="C243" s="61">
        <v>-195172.41379310345</v>
      </c>
      <c r="D243" s="23"/>
      <c r="E243" s="32" t="s">
        <v>2481</v>
      </c>
      <c r="F243" s="28">
        <v>-195172.41</v>
      </c>
      <c r="G243" s="28">
        <v>0</v>
      </c>
      <c r="H243" s="18">
        <f t="shared" si="8"/>
        <v>-195172.41</v>
      </c>
      <c r="I243" s="23"/>
      <c r="J243" s="18">
        <f t="shared" si="6"/>
        <v>3.7931034457869828E-3</v>
      </c>
    </row>
    <row r="244" spans="1:10" s="12" customFormat="1" ht="12">
      <c r="A244" s="60" t="s">
        <v>4</v>
      </c>
      <c r="B244" s="32">
        <v>3919</v>
      </c>
      <c r="C244" s="61">
        <v>-205538.34482758623</v>
      </c>
      <c r="D244" s="23"/>
      <c r="E244" s="32" t="s">
        <v>2490</v>
      </c>
      <c r="F244" s="28">
        <v>-205538.34</v>
      </c>
      <c r="G244" s="28">
        <v>0</v>
      </c>
      <c r="H244" s="18">
        <f t="shared" si="8"/>
        <v>-205538.34</v>
      </c>
      <c r="I244" s="23"/>
      <c r="J244" s="18">
        <f t="shared" si="6"/>
        <v>4.8275862354785204E-3</v>
      </c>
    </row>
    <row r="245" spans="1:10" s="12" customFormat="1" ht="12">
      <c r="A245" s="60" t="s">
        <v>4</v>
      </c>
      <c r="B245" s="32">
        <v>3920</v>
      </c>
      <c r="C245" s="61">
        <v>-211551.72</v>
      </c>
      <c r="D245" s="23"/>
      <c r="E245" s="32" t="s">
        <v>2493</v>
      </c>
      <c r="F245" s="28">
        <v>-211551.72</v>
      </c>
      <c r="G245" s="28">
        <v>0</v>
      </c>
      <c r="H245" s="18">
        <f t="shared" si="8"/>
        <v>-211551.72</v>
      </c>
      <c r="I245" s="23"/>
      <c r="J245" s="18">
        <f t="shared" si="6"/>
        <v>0</v>
      </c>
    </row>
    <row r="246" spans="1:10" s="12" customFormat="1" ht="12">
      <c r="A246" s="60" t="s">
        <v>4</v>
      </c>
      <c r="B246" s="32">
        <v>3921</v>
      </c>
      <c r="C246" s="61">
        <v>-367413.79310344829</v>
      </c>
      <c r="D246" s="23"/>
      <c r="E246" s="32" t="s">
        <v>2465</v>
      </c>
      <c r="F246" s="28">
        <v>-367413.79</v>
      </c>
      <c r="G246" s="28">
        <v>0</v>
      </c>
      <c r="H246" s="18">
        <f t="shared" si="8"/>
        <v>-367413.79</v>
      </c>
      <c r="I246" s="23"/>
      <c r="J246" s="18">
        <f t="shared" si="6"/>
        <v>3.1034483108669519E-3</v>
      </c>
    </row>
    <row r="247" spans="1:10" s="12" customFormat="1" ht="12">
      <c r="A247" s="60" t="s">
        <v>4</v>
      </c>
      <c r="B247" s="32">
        <v>3922</v>
      </c>
      <c r="C247" s="61">
        <v>-125862.06896551725</v>
      </c>
      <c r="D247" s="23"/>
      <c r="E247" s="32" t="s">
        <v>2494</v>
      </c>
      <c r="F247" s="28">
        <v>-125862.07</v>
      </c>
      <c r="G247" s="28">
        <v>0</v>
      </c>
      <c r="H247" s="18">
        <f t="shared" si="8"/>
        <v>-125862.07</v>
      </c>
      <c r="I247" s="23"/>
      <c r="J247" s="18">
        <f t="shared" si="6"/>
        <v>-1.0344827605877072E-3</v>
      </c>
    </row>
    <row r="248" spans="1:10" s="12" customFormat="1" ht="12">
      <c r="A248" s="60" t="s">
        <v>4</v>
      </c>
      <c r="B248" s="32">
        <v>3923</v>
      </c>
      <c r="C248" s="61">
        <v>-8189.6465517241386</v>
      </c>
      <c r="D248" s="23"/>
      <c r="E248" s="69"/>
      <c r="F248" s="70"/>
      <c r="G248" s="70"/>
      <c r="H248" s="71"/>
      <c r="I248" s="23"/>
      <c r="J248" s="18">
        <f t="shared" si="6"/>
        <v>8189.6465517241386</v>
      </c>
    </row>
    <row r="249" spans="1:10" s="12" customFormat="1" ht="12">
      <c r="A249" s="60" t="s">
        <v>4</v>
      </c>
      <c r="B249" s="32">
        <v>3924</v>
      </c>
      <c r="C249" s="61">
        <v>-396551.72413793107</v>
      </c>
      <c r="D249" s="23"/>
      <c r="E249" s="32" t="s">
        <v>2468</v>
      </c>
      <c r="F249" s="28">
        <v>-379112.61</v>
      </c>
      <c r="G249" s="28">
        <v>-17439.11</v>
      </c>
      <c r="H249" s="18">
        <f>+F249+G249</f>
        <v>-396551.72</v>
      </c>
      <c r="I249" s="23"/>
      <c r="J249" s="18">
        <f t="shared" si="6"/>
        <v>4.1379311005584896E-3</v>
      </c>
    </row>
    <row r="250" spans="1:10" s="12" customFormat="1" ht="12">
      <c r="A250" s="60" t="s">
        <v>4</v>
      </c>
      <c r="B250" s="32">
        <v>3925</v>
      </c>
      <c r="C250" s="61">
        <v>-265086.20689655177</v>
      </c>
      <c r="D250" s="23"/>
      <c r="E250" s="32" t="s">
        <v>2456</v>
      </c>
      <c r="F250" s="28">
        <v>-262226.93</v>
      </c>
      <c r="G250" s="28">
        <v>-2859.28</v>
      </c>
      <c r="H250" s="18">
        <f>+F250+G250</f>
        <v>-265086.21000000002</v>
      </c>
      <c r="I250" s="23"/>
      <c r="J250" s="18">
        <f t="shared" si="6"/>
        <v>-3.103448252659291E-3</v>
      </c>
    </row>
    <row r="251" spans="1:10" s="12" customFormat="1" ht="12">
      <c r="A251" s="60" t="s">
        <v>4</v>
      </c>
      <c r="B251" s="32">
        <v>3926</v>
      </c>
      <c r="C251" s="61">
        <v>-177271.48275862072</v>
      </c>
      <c r="D251" s="23"/>
      <c r="E251" s="32" t="s">
        <v>2488</v>
      </c>
      <c r="F251" s="28">
        <v>-177271.48</v>
      </c>
      <c r="G251" s="28">
        <v>0</v>
      </c>
      <c r="H251" s="18">
        <f>+F251+G251</f>
        <v>-177271.48</v>
      </c>
      <c r="I251" s="23"/>
      <c r="J251" s="18">
        <f t="shared" si="6"/>
        <v>2.7586207143031061E-3</v>
      </c>
    </row>
    <row r="252" spans="1:10" s="12" customFormat="1" ht="12">
      <c r="A252" s="60" t="s">
        <v>4</v>
      </c>
      <c r="B252" s="32">
        <v>3927</v>
      </c>
      <c r="C252" s="61">
        <v>-6034.4827586206902</v>
      </c>
      <c r="D252" s="23"/>
      <c r="E252" s="69"/>
      <c r="F252" s="70"/>
      <c r="G252" s="70"/>
      <c r="H252" s="71"/>
      <c r="I252" s="23"/>
      <c r="J252" s="18">
        <f t="shared" si="6"/>
        <v>6034.4827586206902</v>
      </c>
    </row>
    <row r="253" spans="1:10" s="12" customFormat="1" ht="12">
      <c r="A253" s="60" t="s">
        <v>4</v>
      </c>
      <c r="B253" s="32">
        <v>3928</v>
      </c>
      <c r="C253" s="61">
        <v>-358965.51724137936</v>
      </c>
      <c r="D253" s="23"/>
      <c r="E253" s="32" t="s">
        <v>2448</v>
      </c>
      <c r="F253" s="28">
        <v>-346428.96</v>
      </c>
      <c r="G253" s="28">
        <v>-12536.56</v>
      </c>
      <c r="H253" s="18">
        <f t="shared" ref="H253:H259" si="9">+F253+G253</f>
        <v>-358965.52</v>
      </c>
      <c r="I253" s="23"/>
      <c r="J253" s="18">
        <f t="shared" si="6"/>
        <v>-2.7586206560954452E-3</v>
      </c>
    </row>
    <row r="254" spans="1:10" s="12" customFormat="1" ht="12">
      <c r="A254" s="60" t="s">
        <v>4</v>
      </c>
      <c r="B254" s="32">
        <v>3929</v>
      </c>
      <c r="C254" s="61">
        <v>-367413.79310344829</v>
      </c>
      <c r="D254" s="23"/>
      <c r="E254" s="32" t="s">
        <v>2466</v>
      </c>
      <c r="F254" s="28">
        <v>-367413.79</v>
      </c>
      <c r="G254" s="28">
        <v>0</v>
      </c>
      <c r="H254" s="18">
        <f t="shared" si="9"/>
        <v>-367413.79</v>
      </c>
      <c r="I254" s="23"/>
      <c r="J254" s="18">
        <f t="shared" si="6"/>
        <v>3.1034483108669519E-3</v>
      </c>
    </row>
    <row r="255" spans="1:10" s="12" customFormat="1" ht="12">
      <c r="A255" s="60" t="s">
        <v>4</v>
      </c>
      <c r="B255" s="32">
        <v>3930</v>
      </c>
      <c r="C255" s="61">
        <v>-367413.79310344829</v>
      </c>
      <c r="D255" s="23"/>
      <c r="E255" s="32" t="s">
        <v>2464</v>
      </c>
      <c r="F255" s="28">
        <v>-367413.79</v>
      </c>
      <c r="G255" s="28">
        <v>0</v>
      </c>
      <c r="H255" s="18">
        <f t="shared" si="9"/>
        <v>-367413.79</v>
      </c>
      <c r="I255" s="23"/>
      <c r="J255" s="18">
        <f t="shared" si="6"/>
        <v>3.1034483108669519E-3</v>
      </c>
    </row>
    <row r="256" spans="1:10" s="12" customFormat="1" ht="12">
      <c r="A256" s="60" t="s">
        <v>4</v>
      </c>
      <c r="B256" s="32">
        <v>3931</v>
      </c>
      <c r="C256" s="61">
        <v>-163793.10344827588</v>
      </c>
      <c r="D256" s="23"/>
      <c r="E256" s="32" t="s">
        <v>2495</v>
      </c>
      <c r="F256" s="28">
        <v>-163793.1</v>
      </c>
      <c r="G256" s="28">
        <v>0</v>
      </c>
      <c r="H256" s="18">
        <f t="shared" si="9"/>
        <v>-163793.1</v>
      </c>
      <c r="I256" s="23"/>
      <c r="J256" s="18">
        <f t="shared" si="6"/>
        <v>3.4482758783269674E-3</v>
      </c>
    </row>
    <row r="257" spans="1:10" s="12" customFormat="1" ht="12">
      <c r="A257" s="60" t="s">
        <v>4</v>
      </c>
      <c r="B257" s="32">
        <v>3932</v>
      </c>
      <c r="C257" s="61">
        <v>-309310.3448275862</v>
      </c>
      <c r="D257" s="23"/>
      <c r="E257" s="32" t="s">
        <v>2460</v>
      </c>
      <c r="F257" s="28">
        <v>-301353.12</v>
      </c>
      <c r="G257" s="28">
        <v>-7957.22</v>
      </c>
      <c r="H257" s="18">
        <f t="shared" si="9"/>
        <v>-309310.33999999997</v>
      </c>
      <c r="I257" s="23"/>
      <c r="J257" s="18">
        <f t="shared" si="6"/>
        <v>4.8275862354785204E-3</v>
      </c>
    </row>
    <row r="258" spans="1:10" s="12" customFormat="1" ht="12">
      <c r="A258" s="60" t="s">
        <v>4</v>
      </c>
      <c r="B258" s="32">
        <v>3933</v>
      </c>
      <c r="C258" s="61">
        <v>-396551.72413793107</v>
      </c>
      <c r="D258" s="23"/>
      <c r="E258" s="32" t="s">
        <v>2470</v>
      </c>
      <c r="F258" s="28">
        <v>-379112.61</v>
      </c>
      <c r="G258" s="28">
        <v>-17439.11</v>
      </c>
      <c r="H258" s="18">
        <f t="shared" si="9"/>
        <v>-396551.72</v>
      </c>
      <c r="I258" s="23"/>
      <c r="J258" s="18">
        <f t="shared" si="6"/>
        <v>4.1379311005584896E-3</v>
      </c>
    </row>
    <row r="259" spans="1:10" s="12" customFormat="1" ht="12">
      <c r="A259" s="60" t="s">
        <v>4</v>
      </c>
      <c r="B259" s="32">
        <v>3934</v>
      </c>
      <c r="C259" s="61">
        <v>-197586.20689655174</v>
      </c>
      <c r="D259" s="23"/>
      <c r="E259" s="32" t="s">
        <v>2471</v>
      </c>
      <c r="F259" s="28">
        <v>-197586.21</v>
      </c>
      <c r="G259" s="28">
        <v>0</v>
      </c>
      <c r="H259" s="18">
        <f t="shared" si="9"/>
        <v>-197586.21</v>
      </c>
      <c r="I259" s="23"/>
      <c r="J259" s="18">
        <f t="shared" si="6"/>
        <v>-3.103448252659291E-3</v>
      </c>
    </row>
    <row r="260" spans="1:10" s="12" customFormat="1" ht="12"/>
    <row r="261" spans="1:10" s="12" customFormat="1" ht="12.75" thickBot="1">
      <c r="C261" s="31">
        <f>SUM(C204:C260)</f>
        <v>-15785534.934137935</v>
      </c>
      <c r="H261" s="31">
        <f>SUM(H204:H260)</f>
        <v>-15749759.009999998</v>
      </c>
      <c r="J261" s="33">
        <f>SUM(J204:J260)</f>
        <v>35775.924137932467</v>
      </c>
    </row>
    <row r="262" spans="1:10" s="12" customFormat="1" ht="12.75" thickTop="1"/>
    <row r="263" spans="1:10" s="12" customFormat="1" ht="12"/>
    <row r="264" spans="1:10" s="12" customFormat="1" ht="12"/>
    <row r="265" spans="1:10" s="12" customFormat="1" ht="12"/>
    <row r="266" spans="1:10" s="12" customFormat="1" ht="12"/>
    <row r="267" spans="1:10" s="12" customFormat="1" ht="12"/>
    <row r="268" spans="1:10" s="12" customFormat="1" ht="12"/>
    <row r="269" spans="1:10" s="12" customFormat="1" ht="12"/>
    <row r="270" spans="1:10" s="12" customFormat="1" ht="12"/>
    <row r="271" spans="1:10" s="12" customFormat="1" ht="12"/>
    <row r="272" spans="1:10" s="12" customFormat="1" ht="12"/>
    <row r="273" s="12" customFormat="1" ht="12"/>
    <row r="274" s="12" customFormat="1" ht="12"/>
    <row r="275" s="12" customFormat="1" ht="12"/>
    <row r="276" s="12" customFormat="1" ht="12"/>
    <row r="277" s="12" customFormat="1" ht="12"/>
    <row r="278" s="12" customFormat="1" ht="12"/>
    <row r="279" s="12" customFormat="1" ht="12"/>
    <row r="280" s="12" customFormat="1" ht="12"/>
    <row r="281" s="12" customFormat="1" ht="12"/>
    <row r="282" s="12" customFormat="1" ht="12"/>
  </sheetData>
  <autoFilter ref="A203:J259"/>
  <sortState ref="E204:H254">
    <sortCondition ref="E204:E254"/>
  </sortState>
  <mergeCells count="5">
    <mergeCell ref="A1:J1"/>
    <mergeCell ref="A2:J2"/>
    <mergeCell ref="A4:J4"/>
    <mergeCell ref="A7:C7"/>
    <mergeCell ref="E7:H7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O249"/>
  <sheetViews>
    <sheetView topLeftCell="A226" workbookViewId="0">
      <selection activeCell="N234" sqref="N234:N236"/>
    </sheetView>
  </sheetViews>
  <sheetFormatPr baseColWidth="10" defaultRowHeight="15"/>
  <cols>
    <col min="1" max="1" width="5.85546875" customWidth="1"/>
    <col min="2" max="2" width="9.28515625" customWidth="1"/>
    <col min="4" max="4" width="5.42578125" customWidth="1"/>
    <col min="5" max="5" width="7.5703125" bestFit="1" customWidth="1"/>
    <col min="6" max="6" width="9.85546875" bestFit="1" customWidth="1"/>
    <col min="7" max="7" width="8.28515625" bestFit="1" customWidth="1"/>
    <col min="8" max="8" width="38.28515625" bestFit="1" customWidth="1"/>
    <col min="9" max="9" width="11" bestFit="1" customWidth="1"/>
    <col min="10" max="10" width="5.5703125" customWidth="1"/>
    <col min="11" max="11" width="15.28515625" style="21" bestFit="1" customWidth="1"/>
    <col min="14" max="14" width="13.140625" bestFit="1" customWidth="1"/>
    <col min="15" max="15" width="11.5703125" bestFit="1" customWidth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1">
      <c r="A4" s="142">
        <v>42767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1" ht="15.75" thickBot="1"/>
    <row r="7" spans="1:11" ht="15.75" thickBot="1">
      <c r="A7" s="147" t="s">
        <v>2</v>
      </c>
      <c r="B7" s="148"/>
      <c r="C7" s="149"/>
      <c r="D7" s="47"/>
      <c r="E7" s="147" t="s">
        <v>277</v>
      </c>
      <c r="F7" s="148"/>
      <c r="G7" s="148"/>
      <c r="H7" s="148"/>
      <c r="I7" s="149"/>
      <c r="J7" s="47"/>
      <c r="K7" s="76" t="s">
        <v>223</v>
      </c>
    </row>
    <row r="8" spans="1:11">
      <c r="A8" s="60" t="s">
        <v>1077</v>
      </c>
      <c r="B8" s="32">
        <v>13716</v>
      </c>
      <c r="C8" s="61">
        <v>1048.7672413793105</v>
      </c>
      <c r="D8" s="47"/>
      <c r="E8" s="32" t="s">
        <v>2527</v>
      </c>
      <c r="F8" s="42">
        <v>42767</v>
      </c>
      <c r="G8" s="32" t="s">
        <v>2528</v>
      </c>
      <c r="H8" s="32" t="s">
        <v>903</v>
      </c>
      <c r="I8" s="28">
        <v>1048.77</v>
      </c>
      <c r="J8" s="47"/>
      <c r="K8" s="27">
        <f>+C8-I8</f>
        <v>-2.7586206895193754E-3</v>
      </c>
    </row>
    <row r="9" spans="1:11">
      <c r="A9" s="60" t="s">
        <v>1077</v>
      </c>
      <c r="B9" s="32">
        <v>13717</v>
      </c>
      <c r="C9" s="61">
        <v>1048.7672413793105</v>
      </c>
      <c r="D9" s="47"/>
      <c r="E9" s="32" t="s">
        <v>2529</v>
      </c>
      <c r="F9" s="42">
        <v>42767</v>
      </c>
      <c r="G9" s="32" t="s">
        <v>2530</v>
      </c>
      <c r="H9" s="32" t="s">
        <v>903</v>
      </c>
      <c r="I9" s="28">
        <v>1048.77</v>
      </c>
      <c r="J9" s="47"/>
      <c r="K9" s="28">
        <f t="shared" ref="K9:K72" si="0">+C9-I9</f>
        <v>-2.7586206895193754E-3</v>
      </c>
    </row>
    <row r="10" spans="1:11">
      <c r="A10" s="60" t="s">
        <v>1077</v>
      </c>
      <c r="B10" s="32">
        <v>13718</v>
      </c>
      <c r="C10" s="61">
        <v>351.95689655172413</v>
      </c>
      <c r="D10" s="47"/>
      <c r="E10" s="32" t="s">
        <v>2531</v>
      </c>
      <c r="F10" s="42">
        <v>42767</v>
      </c>
      <c r="G10" s="32" t="s">
        <v>2532</v>
      </c>
      <c r="H10" s="32" t="s">
        <v>666</v>
      </c>
      <c r="I10" s="28">
        <v>351.96</v>
      </c>
      <c r="J10" s="47"/>
      <c r="K10" s="28">
        <f t="shared" si="0"/>
        <v>-3.1034482758514059E-3</v>
      </c>
    </row>
    <row r="11" spans="1:11">
      <c r="A11" s="60" t="s">
        <v>1077</v>
      </c>
      <c r="B11" s="32">
        <v>13719</v>
      </c>
      <c r="C11" s="61">
        <v>1651.6637931034484</v>
      </c>
      <c r="D11" s="47"/>
      <c r="E11" s="32" t="s">
        <v>2533</v>
      </c>
      <c r="F11" s="42">
        <v>42767</v>
      </c>
      <c r="G11" s="32" t="s">
        <v>2534</v>
      </c>
      <c r="H11" s="32" t="s">
        <v>2535</v>
      </c>
      <c r="I11" s="28">
        <v>1651.66</v>
      </c>
      <c r="J11" s="47"/>
      <c r="K11" s="28">
        <f t="shared" si="0"/>
        <v>3.7931034482880932E-3</v>
      </c>
    </row>
    <row r="12" spans="1:11">
      <c r="A12" s="60" t="s">
        <v>1077</v>
      </c>
      <c r="B12" s="32">
        <v>13720</v>
      </c>
      <c r="C12" s="61">
        <v>396.37931034482762</v>
      </c>
      <c r="D12" s="47"/>
      <c r="E12" s="32" t="s">
        <v>2502</v>
      </c>
      <c r="F12" s="42">
        <v>42767</v>
      </c>
      <c r="G12" s="32" t="s">
        <v>2536</v>
      </c>
      <c r="H12" s="32" t="s">
        <v>2535</v>
      </c>
      <c r="I12" s="28">
        <v>396.38</v>
      </c>
      <c r="J12" s="47"/>
      <c r="K12" s="28">
        <f t="shared" si="0"/>
        <v>-6.8965517237984386E-4</v>
      </c>
    </row>
    <row r="13" spans="1:11">
      <c r="A13" s="60" t="s">
        <v>1077</v>
      </c>
      <c r="B13" s="32">
        <v>13721</v>
      </c>
      <c r="C13" s="61">
        <v>4601.3620689655172</v>
      </c>
      <c r="D13" s="47"/>
      <c r="E13" s="32" t="s">
        <v>2537</v>
      </c>
      <c r="F13" s="42">
        <v>42767</v>
      </c>
      <c r="G13" s="32" t="s">
        <v>2538</v>
      </c>
      <c r="H13" s="32" t="s">
        <v>2539</v>
      </c>
      <c r="I13" s="28">
        <v>4601.3599999999997</v>
      </c>
      <c r="J13" s="47"/>
      <c r="K13" s="28">
        <f t="shared" si="0"/>
        <v>2.0689655175374355E-3</v>
      </c>
    </row>
    <row r="14" spans="1:11">
      <c r="A14" s="60" t="s">
        <v>1077</v>
      </c>
      <c r="B14" s="32">
        <v>13722</v>
      </c>
      <c r="C14" s="61">
        <v>1697.1896551724139</v>
      </c>
      <c r="D14" s="47"/>
      <c r="E14" s="32" t="s">
        <v>2540</v>
      </c>
      <c r="F14" s="42">
        <v>42767</v>
      </c>
      <c r="G14" s="32" t="s">
        <v>2541</v>
      </c>
      <c r="H14" s="32" t="s">
        <v>2542</v>
      </c>
      <c r="I14" s="28">
        <v>1697.19</v>
      </c>
      <c r="J14" s="47"/>
      <c r="K14" s="28">
        <f t="shared" si="0"/>
        <v>-3.448275861046568E-4</v>
      </c>
    </row>
    <row r="15" spans="1:11">
      <c r="A15" s="60" t="s">
        <v>1077</v>
      </c>
      <c r="B15" s="32">
        <v>13723</v>
      </c>
      <c r="C15" s="61">
        <v>1523.9482758620691</v>
      </c>
      <c r="D15" s="47"/>
      <c r="E15" s="32" t="s">
        <v>2503</v>
      </c>
      <c r="F15" s="42">
        <v>42767</v>
      </c>
      <c r="G15" s="32" t="s">
        <v>2543</v>
      </c>
      <c r="H15" s="32" t="s">
        <v>2544</v>
      </c>
      <c r="I15" s="28">
        <v>1523.95</v>
      </c>
      <c r="J15" s="47"/>
      <c r="K15" s="28">
        <f t="shared" si="0"/>
        <v>-1.7241379309780314E-3</v>
      </c>
    </row>
    <row r="16" spans="1:11">
      <c r="A16" s="60" t="s">
        <v>1077</v>
      </c>
      <c r="B16" s="32">
        <v>13724</v>
      </c>
      <c r="C16" s="61">
        <v>905.17241379310349</v>
      </c>
      <c r="D16" s="47"/>
      <c r="E16" s="32" t="s">
        <v>2545</v>
      </c>
      <c r="F16" s="42">
        <v>42767</v>
      </c>
      <c r="G16" s="32" t="s">
        <v>2546</v>
      </c>
      <c r="H16" s="32" t="s">
        <v>709</v>
      </c>
      <c r="I16" s="28">
        <v>905.17</v>
      </c>
      <c r="J16" s="47"/>
      <c r="K16" s="28">
        <f t="shared" si="0"/>
        <v>2.4137931035284055E-3</v>
      </c>
    </row>
    <row r="17" spans="1:11">
      <c r="A17" s="60" t="s">
        <v>1077</v>
      </c>
      <c r="B17" s="32">
        <v>13725</v>
      </c>
      <c r="C17" s="61">
        <v>1122</v>
      </c>
      <c r="D17" s="47"/>
      <c r="E17" s="32" t="s">
        <v>316</v>
      </c>
      <c r="F17" s="42">
        <v>42767</v>
      </c>
      <c r="G17" s="32" t="s">
        <v>2547</v>
      </c>
      <c r="H17" s="32" t="s">
        <v>2548</v>
      </c>
      <c r="I17" s="28">
        <v>1122</v>
      </c>
      <c r="J17" s="47"/>
      <c r="K17" s="28">
        <f t="shared" si="0"/>
        <v>0</v>
      </c>
    </row>
    <row r="18" spans="1:11">
      <c r="A18" s="60" t="s">
        <v>1077</v>
      </c>
      <c r="B18" s="32">
        <v>13726</v>
      </c>
      <c r="C18" s="61">
        <v>332.81034482758622</v>
      </c>
      <c r="D18" s="47"/>
      <c r="E18" s="32" t="s">
        <v>319</v>
      </c>
      <c r="F18" s="42">
        <v>42767</v>
      </c>
      <c r="G18" s="32" t="s">
        <v>2549</v>
      </c>
      <c r="H18" s="32" t="s">
        <v>1024</v>
      </c>
      <c r="I18" s="28">
        <v>332.81</v>
      </c>
      <c r="J18" s="47"/>
      <c r="K18" s="28">
        <f t="shared" si="0"/>
        <v>3.4482758621834364E-4</v>
      </c>
    </row>
    <row r="19" spans="1:11">
      <c r="A19" s="60" t="s">
        <v>1077</v>
      </c>
      <c r="B19" s="32">
        <v>13727</v>
      </c>
      <c r="C19" s="61">
        <v>304.10344827586209</v>
      </c>
      <c r="D19" s="47"/>
      <c r="E19" s="32" t="s">
        <v>2550</v>
      </c>
      <c r="F19" s="42">
        <v>42768</v>
      </c>
      <c r="G19" s="32" t="s">
        <v>2551</v>
      </c>
      <c r="H19" s="32" t="s">
        <v>2552</v>
      </c>
      <c r="I19" s="28">
        <v>304.10000000000002</v>
      </c>
      <c r="J19" s="47"/>
      <c r="K19" s="28">
        <f t="shared" si="0"/>
        <v>3.4482758620697496E-3</v>
      </c>
    </row>
    <row r="20" spans="1:11">
      <c r="A20" s="60" t="s">
        <v>1077</v>
      </c>
      <c r="B20" s="32">
        <v>13728</v>
      </c>
      <c r="C20" s="61">
        <v>1248.8534482758623</v>
      </c>
      <c r="D20" s="47"/>
      <c r="E20" s="32" t="s">
        <v>2553</v>
      </c>
      <c r="F20" s="42">
        <v>42768</v>
      </c>
      <c r="G20" s="32" t="s">
        <v>2554</v>
      </c>
      <c r="H20" s="32" t="s">
        <v>2555</v>
      </c>
      <c r="I20" s="28">
        <v>1248.8499999999999</v>
      </c>
      <c r="J20" s="47"/>
      <c r="K20" s="28">
        <f t="shared" si="0"/>
        <v>3.4482758624108101E-3</v>
      </c>
    </row>
    <row r="21" spans="1:11">
      <c r="A21" s="60" t="s">
        <v>1077</v>
      </c>
      <c r="B21" s="32">
        <v>13729</v>
      </c>
      <c r="C21" s="61">
        <v>68.482758620689651</v>
      </c>
      <c r="D21" s="47"/>
      <c r="E21" s="32" t="s">
        <v>325</v>
      </c>
      <c r="F21" s="42">
        <v>42768</v>
      </c>
      <c r="G21" s="32" t="s">
        <v>2556</v>
      </c>
      <c r="H21" s="32" t="s">
        <v>2557</v>
      </c>
      <c r="I21" s="28">
        <v>68.48</v>
      </c>
      <c r="J21" s="47"/>
      <c r="K21" s="28">
        <f t="shared" si="0"/>
        <v>2.7586206896472731E-3</v>
      </c>
    </row>
    <row r="22" spans="1:11">
      <c r="A22" s="60" t="s">
        <v>1077</v>
      </c>
      <c r="B22" s="32">
        <v>13730</v>
      </c>
      <c r="C22" s="61">
        <v>131.16379310344828</v>
      </c>
      <c r="D22" s="47"/>
      <c r="E22" s="32" t="s">
        <v>2558</v>
      </c>
      <c r="F22" s="42">
        <v>42768</v>
      </c>
      <c r="G22" s="32" t="s">
        <v>2559</v>
      </c>
      <c r="H22" s="32" t="s">
        <v>898</v>
      </c>
      <c r="I22" s="28">
        <v>131.16</v>
      </c>
      <c r="J22" s="47"/>
      <c r="K22" s="28">
        <f t="shared" si="0"/>
        <v>3.7931034482880932E-3</v>
      </c>
    </row>
    <row r="23" spans="1:11">
      <c r="A23" s="60" t="s">
        <v>1077</v>
      </c>
      <c r="B23" s="32">
        <v>13731</v>
      </c>
      <c r="C23" s="61">
        <v>1459.7586206896551</v>
      </c>
      <c r="D23" s="47"/>
      <c r="E23" s="32" t="s">
        <v>2560</v>
      </c>
      <c r="F23" s="42">
        <v>42768</v>
      </c>
      <c r="G23" s="32" t="s">
        <v>2561</v>
      </c>
      <c r="H23" s="32" t="s">
        <v>2562</v>
      </c>
      <c r="I23" s="28">
        <v>1459.76</v>
      </c>
      <c r="J23" s="47"/>
      <c r="K23" s="28">
        <f t="shared" si="0"/>
        <v>-1.3793103448733746E-3</v>
      </c>
    </row>
    <row r="24" spans="1:11">
      <c r="A24" s="60" t="s">
        <v>1077</v>
      </c>
      <c r="B24" s="32">
        <v>13732</v>
      </c>
      <c r="C24" s="61">
        <v>707.64655172413802</v>
      </c>
      <c r="D24" s="47"/>
      <c r="E24" s="32" t="s">
        <v>2505</v>
      </c>
      <c r="F24" s="42">
        <v>42768</v>
      </c>
      <c r="G24" s="32" t="s">
        <v>2563</v>
      </c>
      <c r="H24" s="32" t="s">
        <v>2564</v>
      </c>
      <c r="I24" s="28">
        <v>707.65</v>
      </c>
      <c r="J24" s="47"/>
      <c r="K24" s="28">
        <f t="shared" si="0"/>
        <v>-3.4482758619560627E-3</v>
      </c>
    </row>
    <row r="25" spans="1:11">
      <c r="A25" s="60" t="s">
        <v>1077</v>
      </c>
      <c r="B25" s="32">
        <v>13733</v>
      </c>
      <c r="C25" s="61">
        <v>65.577586206896555</v>
      </c>
      <c r="D25" s="47"/>
      <c r="E25" s="32" t="s">
        <v>2506</v>
      </c>
      <c r="F25" s="42">
        <v>42769</v>
      </c>
      <c r="G25" s="32" t="s">
        <v>2565</v>
      </c>
      <c r="H25" s="32" t="s">
        <v>603</v>
      </c>
      <c r="I25" s="28">
        <v>65.58</v>
      </c>
      <c r="J25" s="47"/>
      <c r="K25" s="28">
        <f t="shared" si="0"/>
        <v>-2.4137931034431404E-3</v>
      </c>
    </row>
    <row r="26" spans="1:11">
      <c r="A26" s="60" t="s">
        <v>1077</v>
      </c>
      <c r="B26" s="32">
        <v>13734</v>
      </c>
      <c r="C26" s="61">
        <v>1123.3620689655172</v>
      </c>
      <c r="D26" s="47"/>
      <c r="E26" s="32" t="s">
        <v>2566</v>
      </c>
      <c r="F26" s="42">
        <v>42769</v>
      </c>
      <c r="G26" s="32" t="s">
        <v>2567</v>
      </c>
      <c r="H26" s="32" t="s">
        <v>2568</v>
      </c>
      <c r="I26" s="28">
        <v>1123.3599999999999</v>
      </c>
      <c r="J26" s="47"/>
      <c r="K26" s="28">
        <f t="shared" si="0"/>
        <v>2.0689655173100618E-3</v>
      </c>
    </row>
    <row r="27" spans="1:11">
      <c r="A27" s="60" t="s">
        <v>1077</v>
      </c>
      <c r="B27" s="32">
        <v>13735</v>
      </c>
      <c r="C27" s="61">
        <v>723.86206896551721</v>
      </c>
      <c r="D27" s="47"/>
      <c r="E27" s="32" t="s">
        <v>2569</v>
      </c>
      <c r="F27" s="42">
        <v>42770</v>
      </c>
      <c r="G27" s="32" t="s">
        <v>2570</v>
      </c>
      <c r="H27" s="32" t="s">
        <v>2571</v>
      </c>
      <c r="I27" s="28">
        <v>723.86</v>
      </c>
      <c r="J27" s="47"/>
      <c r="K27" s="28">
        <f t="shared" si="0"/>
        <v>2.068965517196375E-3</v>
      </c>
    </row>
    <row r="28" spans="1:11">
      <c r="A28" s="60" t="s">
        <v>1077</v>
      </c>
      <c r="B28" s="32">
        <v>13736</v>
      </c>
      <c r="C28" s="61">
        <v>1522.6120689655174</v>
      </c>
      <c r="D28" s="47"/>
      <c r="E28" s="32" t="s">
        <v>2572</v>
      </c>
      <c r="F28" s="42">
        <v>42770</v>
      </c>
      <c r="G28" s="32" t="s">
        <v>2573</v>
      </c>
      <c r="H28" s="32" t="s">
        <v>2574</v>
      </c>
      <c r="I28" s="28">
        <v>1522.61</v>
      </c>
      <c r="J28" s="47"/>
      <c r="K28" s="28">
        <f t="shared" si="0"/>
        <v>2.0689655175374355E-3</v>
      </c>
    </row>
    <row r="29" spans="1:11">
      <c r="A29" s="60" t="s">
        <v>1077</v>
      </c>
      <c r="B29" s="32">
        <v>13737</v>
      </c>
      <c r="C29" s="61">
        <v>1198.3965517241381</v>
      </c>
      <c r="D29" s="47"/>
      <c r="E29" s="32" t="s">
        <v>355</v>
      </c>
      <c r="F29" s="42">
        <v>42770</v>
      </c>
      <c r="G29" s="32" t="s">
        <v>2575</v>
      </c>
      <c r="H29" s="32" t="s">
        <v>2576</v>
      </c>
      <c r="I29" s="28">
        <v>1198.4000000000001</v>
      </c>
      <c r="J29" s="47"/>
      <c r="K29" s="28">
        <f t="shared" si="0"/>
        <v>-3.4482758619560627E-3</v>
      </c>
    </row>
    <row r="30" spans="1:11">
      <c r="A30" s="60" t="s">
        <v>1077</v>
      </c>
      <c r="B30" s="32">
        <v>13738</v>
      </c>
      <c r="C30" s="61">
        <v>724.85344827586221</v>
      </c>
      <c r="D30" s="47"/>
      <c r="E30" s="32" t="s">
        <v>2577</v>
      </c>
      <c r="F30" s="42">
        <v>42770</v>
      </c>
      <c r="G30" s="32" t="s">
        <v>2578</v>
      </c>
      <c r="H30" s="32" t="s">
        <v>2579</v>
      </c>
      <c r="I30" s="28">
        <v>724.85</v>
      </c>
      <c r="J30" s="47"/>
      <c r="K30" s="28">
        <f t="shared" si="0"/>
        <v>3.4482758621834364E-3</v>
      </c>
    </row>
    <row r="31" spans="1:11">
      <c r="A31" s="60" t="s">
        <v>1077</v>
      </c>
      <c r="B31" s="32">
        <v>13739</v>
      </c>
      <c r="C31" s="61">
        <v>129.31034482758622</v>
      </c>
      <c r="D31" s="47"/>
      <c r="E31" s="32" t="s">
        <v>2580</v>
      </c>
      <c r="F31" s="42">
        <v>42770</v>
      </c>
      <c r="G31" s="32" t="s">
        <v>2581</v>
      </c>
      <c r="H31" s="32" t="s">
        <v>2576</v>
      </c>
      <c r="I31" s="28">
        <v>129.31</v>
      </c>
      <c r="J31" s="47"/>
      <c r="K31" s="28">
        <f t="shared" si="0"/>
        <v>3.4482758621834364E-4</v>
      </c>
    </row>
    <row r="32" spans="1:11">
      <c r="A32" s="60" t="s">
        <v>1077</v>
      </c>
      <c r="B32" s="32">
        <v>13740</v>
      </c>
      <c r="C32" s="61">
        <v>278.18965517241378</v>
      </c>
      <c r="D32" s="47"/>
      <c r="E32" s="32" t="s">
        <v>2582</v>
      </c>
      <c r="F32" s="42">
        <v>42770</v>
      </c>
      <c r="G32" s="32" t="s">
        <v>2583</v>
      </c>
      <c r="H32" s="32" t="s">
        <v>2584</v>
      </c>
      <c r="I32" s="28">
        <v>278.19</v>
      </c>
      <c r="J32" s="47"/>
      <c r="K32" s="28">
        <f t="shared" si="0"/>
        <v>-3.4482758621834364E-4</v>
      </c>
    </row>
    <row r="33" spans="1:11">
      <c r="A33" s="60" t="s">
        <v>1077</v>
      </c>
      <c r="B33" s="32">
        <v>13741</v>
      </c>
      <c r="C33" s="61">
        <v>776.6724137931036</v>
      </c>
      <c r="D33" s="47"/>
      <c r="E33" s="32" t="s">
        <v>2585</v>
      </c>
      <c r="F33" s="42">
        <v>42770</v>
      </c>
      <c r="G33" s="32" t="s">
        <v>2586</v>
      </c>
      <c r="H33" s="32" t="s">
        <v>2576</v>
      </c>
      <c r="I33" s="28">
        <v>776.67</v>
      </c>
      <c r="J33" s="47"/>
      <c r="K33" s="28">
        <f t="shared" si="0"/>
        <v>2.4137931036420923E-3</v>
      </c>
    </row>
    <row r="34" spans="1:11">
      <c r="A34" s="60" t="s">
        <v>1077</v>
      </c>
      <c r="B34" s="32">
        <v>13742</v>
      </c>
      <c r="C34" s="61">
        <v>9697.7241379310362</v>
      </c>
      <c r="D34" s="47"/>
      <c r="E34" s="32" t="s">
        <v>366</v>
      </c>
      <c r="F34" s="42">
        <v>42770</v>
      </c>
      <c r="G34" s="32" t="s">
        <v>2587</v>
      </c>
      <c r="H34" s="32" t="s">
        <v>2588</v>
      </c>
      <c r="I34" s="28">
        <v>9697.7199999999993</v>
      </c>
      <c r="J34" s="47"/>
      <c r="K34" s="28">
        <f t="shared" si="0"/>
        <v>4.1379310368938604E-3</v>
      </c>
    </row>
    <row r="35" spans="1:11">
      <c r="A35" s="60" t="s">
        <v>1077</v>
      </c>
      <c r="B35" s="32">
        <v>13743</v>
      </c>
      <c r="C35" s="61">
        <v>1293.1034482758621</v>
      </c>
      <c r="D35" s="47"/>
      <c r="E35" s="32" t="s">
        <v>2589</v>
      </c>
      <c r="F35" s="42">
        <v>42770</v>
      </c>
      <c r="G35" s="32" t="s">
        <v>2590</v>
      </c>
      <c r="H35" s="32" t="s">
        <v>2591</v>
      </c>
      <c r="I35" s="28">
        <v>1293.0999999999999</v>
      </c>
      <c r="J35" s="47"/>
      <c r="K35" s="28">
        <f t="shared" si="0"/>
        <v>3.4482758621834364E-3</v>
      </c>
    </row>
    <row r="36" spans="1:11">
      <c r="A36" s="60" t="s">
        <v>1077</v>
      </c>
      <c r="B36" s="32">
        <v>13744</v>
      </c>
      <c r="C36" s="61">
        <v>1334.5172413793105</v>
      </c>
      <c r="D36" s="47"/>
      <c r="E36" s="32" t="s">
        <v>2592</v>
      </c>
      <c r="F36" s="42">
        <v>42770</v>
      </c>
      <c r="G36" s="32" t="s">
        <v>2593</v>
      </c>
      <c r="H36" s="32" t="s">
        <v>2594</v>
      </c>
      <c r="I36" s="28">
        <v>1334.52</v>
      </c>
      <c r="J36" s="47"/>
      <c r="K36" s="28">
        <f t="shared" si="0"/>
        <v>-2.7586206895193754E-3</v>
      </c>
    </row>
    <row r="37" spans="1:11">
      <c r="A37" s="60" t="s">
        <v>1077</v>
      </c>
      <c r="B37" s="32">
        <v>13745</v>
      </c>
      <c r="C37" s="61">
        <v>322.77586206896558</v>
      </c>
      <c r="D37" s="47"/>
      <c r="E37" s="32" t="s">
        <v>2595</v>
      </c>
      <c r="F37" s="42">
        <v>42770</v>
      </c>
      <c r="G37" s="32" t="s">
        <v>2596</v>
      </c>
      <c r="H37" s="32" t="s">
        <v>2576</v>
      </c>
      <c r="I37" s="28">
        <v>322.77999999999997</v>
      </c>
      <c r="J37" s="47"/>
      <c r="K37" s="28">
        <f t="shared" si="0"/>
        <v>-4.13793103439275E-3</v>
      </c>
    </row>
    <row r="38" spans="1:11">
      <c r="A38" s="60" t="s">
        <v>1077</v>
      </c>
      <c r="B38" s="32">
        <v>13746</v>
      </c>
      <c r="C38" s="61">
        <v>1211.6379310344828</v>
      </c>
      <c r="D38" s="47"/>
      <c r="E38" s="32" t="s">
        <v>369</v>
      </c>
      <c r="F38" s="42">
        <v>42770</v>
      </c>
      <c r="G38" s="32" t="s">
        <v>2597</v>
      </c>
      <c r="H38" s="32" t="s">
        <v>2598</v>
      </c>
      <c r="I38" s="28">
        <v>1211.6400000000001</v>
      </c>
      <c r="J38" s="47"/>
      <c r="K38" s="28">
        <f t="shared" si="0"/>
        <v>-2.0689655173100618E-3</v>
      </c>
    </row>
    <row r="39" spans="1:11">
      <c r="A39" s="60" t="s">
        <v>1077</v>
      </c>
      <c r="B39" s="32">
        <v>13747</v>
      </c>
      <c r="C39" s="61">
        <v>322.77586206896558</v>
      </c>
      <c r="D39" s="47"/>
      <c r="E39" s="32" t="s">
        <v>2599</v>
      </c>
      <c r="F39" s="42">
        <v>42770</v>
      </c>
      <c r="G39" s="32" t="s">
        <v>2600</v>
      </c>
      <c r="H39" s="32" t="s">
        <v>2576</v>
      </c>
      <c r="I39" s="28">
        <v>322.77999999999997</v>
      </c>
      <c r="J39" s="47"/>
      <c r="K39" s="28">
        <f t="shared" si="0"/>
        <v>-4.13793103439275E-3</v>
      </c>
    </row>
    <row r="40" spans="1:11">
      <c r="A40" s="60" t="s">
        <v>1077</v>
      </c>
      <c r="B40" s="32">
        <v>13748</v>
      </c>
      <c r="C40" s="61">
        <v>1670.6293103448277</v>
      </c>
      <c r="D40" s="47"/>
      <c r="E40" s="32" t="s">
        <v>2509</v>
      </c>
      <c r="F40" s="42">
        <v>42770</v>
      </c>
      <c r="G40" s="32" t="s">
        <v>2601</v>
      </c>
      <c r="H40" s="32" t="s">
        <v>2602</v>
      </c>
      <c r="I40" s="28">
        <v>1670.63</v>
      </c>
      <c r="J40" s="47"/>
      <c r="K40" s="28">
        <f t="shared" si="0"/>
        <v>-6.8965517243668728E-4</v>
      </c>
    </row>
    <row r="41" spans="1:11">
      <c r="A41" s="60" t="s">
        <v>1077</v>
      </c>
      <c r="B41" s="32">
        <v>13749</v>
      </c>
      <c r="C41" s="61">
        <v>479.83620689655174</v>
      </c>
      <c r="D41" s="47"/>
      <c r="E41" s="32" t="s">
        <v>2511</v>
      </c>
      <c r="F41" s="42">
        <v>42770</v>
      </c>
      <c r="G41" s="32" t="s">
        <v>2603</v>
      </c>
      <c r="H41" s="32" t="s">
        <v>2604</v>
      </c>
      <c r="I41" s="28">
        <v>479.84</v>
      </c>
      <c r="J41" s="47"/>
      <c r="K41" s="28">
        <f t="shared" si="0"/>
        <v>-3.7931034482312498E-3</v>
      </c>
    </row>
    <row r="42" spans="1:11">
      <c r="A42" s="60" t="s">
        <v>1077</v>
      </c>
      <c r="B42" s="32">
        <v>13750</v>
      </c>
      <c r="C42" s="61">
        <v>4674.4568965517246</v>
      </c>
      <c r="D42" s="47"/>
      <c r="E42" s="32" t="s">
        <v>385</v>
      </c>
      <c r="F42" s="42">
        <v>42773</v>
      </c>
      <c r="G42" s="32" t="s">
        <v>2605</v>
      </c>
      <c r="H42" s="32" t="s">
        <v>2564</v>
      </c>
      <c r="I42" s="28">
        <v>4674.46</v>
      </c>
      <c r="J42" s="47"/>
      <c r="K42" s="28">
        <f t="shared" si="0"/>
        <v>-3.1034482753966586E-3</v>
      </c>
    </row>
    <row r="43" spans="1:11">
      <c r="A43" s="60" t="s">
        <v>1077</v>
      </c>
      <c r="B43" s="32">
        <v>13751</v>
      </c>
      <c r="C43" s="61">
        <v>387.08620689655174</v>
      </c>
      <c r="D43" s="47"/>
      <c r="E43" s="32" t="s">
        <v>388</v>
      </c>
      <c r="F43" s="42">
        <v>42773</v>
      </c>
      <c r="G43" s="32" t="s">
        <v>2606</v>
      </c>
      <c r="H43" s="32" t="s">
        <v>2607</v>
      </c>
      <c r="I43" s="28">
        <v>387.09</v>
      </c>
      <c r="J43" s="47"/>
      <c r="K43" s="28">
        <f t="shared" si="0"/>
        <v>-3.7931034482312498E-3</v>
      </c>
    </row>
    <row r="44" spans="1:11">
      <c r="A44" s="60" t="s">
        <v>1077</v>
      </c>
      <c r="B44" s="32">
        <v>13752</v>
      </c>
      <c r="C44" s="61">
        <v>736.73275862068976</v>
      </c>
      <c r="D44" s="47"/>
      <c r="E44" s="32" t="s">
        <v>2608</v>
      </c>
      <c r="F44" s="42">
        <v>42773</v>
      </c>
      <c r="G44" s="32" t="s">
        <v>2609</v>
      </c>
      <c r="H44" s="32" t="s">
        <v>821</v>
      </c>
      <c r="I44" s="28">
        <v>736.73</v>
      </c>
      <c r="J44" s="47"/>
      <c r="K44" s="28">
        <f t="shared" si="0"/>
        <v>2.7586206897467491E-3</v>
      </c>
    </row>
    <row r="45" spans="1:11">
      <c r="A45" s="60" t="s">
        <v>1077</v>
      </c>
      <c r="B45" s="32">
        <v>13753</v>
      </c>
      <c r="C45" s="61">
        <v>2437.2241379310344</v>
      </c>
      <c r="D45" s="47"/>
      <c r="E45" s="32" t="s">
        <v>2512</v>
      </c>
      <c r="F45" s="42">
        <v>42773</v>
      </c>
      <c r="G45" s="32" t="s">
        <v>2610</v>
      </c>
      <c r="H45" s="32" t="s">
        <v>2611</v>
      </c>
      <c r="I45" s="28">
        <v>2437.2199999999998</v>
      </c>
      <c r="J45" s="47"/>
      <c r="K45" s="28">
        <f t="shared" si="0"/>
        <v>4.1379310346201237E-3</v>
      </c>
    </row>
    <row r="46" spans="1:11">
      <c r="A46" s="60" t="s">
        <v>1077</v>
      </c>
      <c r="B46" s="32">
        <v>13754</v>
      </c>
      <c r="C46" s="61">
        <v>440.29310344827587</v>
      </c>
      <c r="D46" s="47"/>
      <c r="E46" s="32" t="s">
        <v>2513</v>
      </c>
      <c r="F46" s="42">
        <v>42773</v>
      </c>
      <c r="G46" s="32" t="s">
        <v>2612</v>
      </c>
      <c r="H46" s="32" t="s">
        <v>2576</v>
      </c>
      <c r="I46" s="28">
        <v>440.29</v>
      </c>
      <c r="J46" s="47"/>
      <c r="K46" s="28">
        <f t="shared" si="0"/>
        <v>3.1034482758514059E-3</v>
      </c>
    </row>
    <row r="47" spans="1:11">
      <c r="A47" s="60" t="s">
        <v>1077</v>
      </c>
      <c r="B47" s="32">
        <v>13755</v>
      </c>
      <c r="C47" s="61">
        <v>540.56034482758616</v>
      </c>
      <c r="D47" s="47"/>
      <c r="E47" s="32" t="s">
        <v>2613</v>
      </c>
      <c r="F47" s="42">
        <v>42773</v>
      </c>
      <c r="G47" s="32" t="s">
        <v>2614</v>
      </c>
      <c r="H47" s="32" t="s">
        <v>637</v>
      </c>
      <c r="I47" s="28">
        <v>540.55999999999995</v>
      </c>
      <c r="J47" s="47"/>
      <c r="K47" s="28">
        <f t="shared" si="0"/>
        <v>3.4482758621834364E-4</v>
      </c>
    </row>
    <row r="48" spans="1:11">
      <c r="A48" s="60" t="s">
        <v>1077</v>
      </c>
      <c r="B48" s="32">
        <v>13756</v>
      </c>
      <c r="C48" s="61">
        <v>182.75862068965517</v>
      </c>
      <c r="D48" s="47"/>
      <c r="E48" s="32" t="s">
        <v>2615</v>
      </c>
      <c r="F48" s="42">
        <v>42773</v>
      </c>
      <c r="G48" s="32" t="s">
        <v>2616</v>
      </c>
      <c r="H48" s="32" t="s">
        <v>2576</v>
      </c>
      <c r="I48" s="28">
        <v>182.76</v>
      </c>
      <c r="J48" s="47"/>
      <c r="K48" s="28">
        <f t="shared" si="0"/>
        <v>-1.3793103448165311E-3</v>
      </c>
    </row>
    <row r="49" spans="1:11">
      <c r="A49" s="60" t="s">
        <v>1077</v>
      </c>
      <c r="B49" s="32">
        <v>13757</v>
      </c>
      <c r="C49" s="61">
        <v>4780.3793103448279</v>
      </c>
      <c r="D49" s="47"/>
      <c r="E49" s="32" t="s">
        <v>397</v>
      </c>
      <c r="F49" s="42">
        <v>42773</v>
      </c>
      <c r="G49" s="32" t="s">
        <v>2617</v>
      </c>
      <c r="H49" s="32" t="s">
        <v>2618</v>
      </c>
      <c r="I49" s="28">
        <v>4780.38</v>
      </c>
      <c r="J49" s="47"/>
      <c r="K49" s="28">
        <f t="shared" si="0"/>
        <v>-6.896551722093136E-4</v>
      </c>
    </row>
    <row r="50" spans="1:11">
      <c r="A50" s="60" t="s">
        <v>1077</v>
      </c>
      <c r="B50" s="32">
        <v>13758</v>
      </c>
      <c r="C50" s="61">
        <v>4079.0000000000005</v>
      </c>
      <c r="D50" s="47"/>
      <c r="E50" s="32" t="s">
        <v>400</v>
      </c>
      <c r="F50" s="42">
        <v>42773</v>
      </c>
      <c r="G50" s="32" t="s">
        <v>2619</v>
      </c>
      <c r="H50" s="32" t="s">
        <v>2620</v>
      </c>
      <c r="I50" s="28">
        <v>4079</v>
      </c>
      <c r="J50" s="47"/>
      <c r="K50" s="28">
        <f t="shared" si="0"/>
        <v>0</v>
      </c>
    </row>
    <row r="51" spans="1:11">
      <c r="A51" s="60" t="s">
        <v>1077</v>
      </c>
      <c r="B51" s="32">
        <v>13759</v>
      </c>
      <c r="C51" s="61">
        <v>2946.8965517241381</v>
      </c>
      <c r="D51" s="47"/>
      <c r="E51" s="32" t="s">
        <v>2621</v>
      </c>
      <c r="F51" s="42">
        <v>42773</v>
      </c>
      <c r="G51" s="32" t="s">
        <v>2622</v>
      </c>
      <c r="H51" s="32" t="s">
        <v>518</v>
      </c>
      <c r="I51" s="28">
        <v>2946.9</v>
      </c>
      <c r="J51" s="47"/>
      <c r="K51" s="28">
        <f t="shared" si="0"/>
        <v>-3.4482758619560627E-3</v>
      </c>
    </row>
    <row r="52" spans="1:11">
      <c r="A52" s="60" t="s">
        <v>1077</v>
      </c>
      <c r="B52" s="32">
        <v>13760</v>
      </c>
      <c r="C52" s="61">
        <v>1072.6724137931035</v>
      </c>
      <c r="D52" s="47"/>
      <c r="E52" s="32" t="s">
        <v>406</v>
      </c>
      <c r="F52" s="42">
        <v>42773</v>
      </c>
      <c r="G52" s="32" t="s">
        <v>2623</v>
      </c>
      <c r="H52" s="32" t="s">
        <v>2624</v>
      </c>
      <c r="I52" s="28">
        <v>1072.67</v>
      </c>
      <c r="J52" s="47"/>
      <c r="K52" s="28">
        <f t="shared" si="0"/>
        <v>2.4137931034147186E-3</v>
      </c>
    </row>
    <row r="53" spans="1:11">
      <c r="A53" s="60" t="s">
        <v>1077</v>
      </c>
      <c r="B53" s="32">
        <v>13761</v>
      </c>
      <c r="C53" s="61">
        <v>387.93103448275866</v>
      </c>
      <c r="D53" s="47"/>
      <c r="E53" s="32" t="s">
        <v>2625</v>
      </c>
      <c r="F53" s="42">
        <v>42774</v>
      </c>
      <c r="G53" s="32" t="s">
        <v>2626</v>
      </c>
      <c r="H53" s="32" t="s">
        <v>2627</v>
      </c>
      <c r="I53" s="28">
        <v>387.93</v>
      </c>
      <c r="J53" s="47"/>
      <c r="K53" s="28">
        <f t="shared" si="0"/>
        <v>1.0344827586550309E-3</v>
      </c>
    </row>
    <row r="54" spans="1:11">
      <c r="A54" s="60" t="s">
        <v>1077</v>
      </c>
      <c r="B54" s="32">
        <v>13762</v>
      </c>
      <c r="C54" s="61">
        <v>3643.1034482758623</v>
      </c>
      <c r="D54" s="47"/>
      <c r="E54" s="32" t="s">
        <v>2628</v>
      </c>
      <c r="F54" s="42">
        <v>42774</v>
      </c>
      <c r="G54" s="32" t="s">
        <v>2629</v>
      </c>
      <c r="H54" s="32" t="s">
        <v>2630</v>
      </c>
      <c r="I54" s="28">
        <v>3643.1</v>
      </c>
      <c r="J54" s="47"/>
      <c r="K54" s="28">
        <f t="shared" si="0"/>
        <v>3.4482758624108101E-3</v>
      </c>
    </row>
    <row r="55" spans="1:11">
      <c r="A55" s="60" t="s">
        <v>1077</v>
      </c>
      <c r="B55" s="32">
        <v>13763</v>
      </c>
      <c r="C55" s="61">
        <v>405.56896551724139</v>
      </c>
      <c r="D55" s="47"/>
      <c r="E55" s="32" t="s">
        <v>430</v>
      </c>
      <c r="F55" s="42">
        <v>42774</v>
      </c>
      <c r="G55" s="32" t="s">
        <v>2631</v>
      </c>
      <c r="H55" s="32" t="s">
        <v>2632</v>
      </c>
      <c r="I55" s="28">
        <v>405.57</v>
      </c>
      <c r="J55" s="47"/>
      <c r="K55" s="28">
        <f t="shared" si="0"/>
        <v>-1.0344827585981875E-3</v>
      </c>
    </row>
    <row r="56" spans="1:11">
      <c r="A56" s="60" t="s">
        <v>1077</v>
      </c>
      <c r="B56" s="32">
        <v>13764</v>
      </c>
      <c r="C56" s="61">
        <v>1293.1034482758621</v>
      </c>
      <c r="D56" s="47"/>
      <c r="E56" s="32" t="s">
        <v>2633</v>
      </c>
      <c r="F56" s="42">
        <v>42774</v>
      </c>
      <c r="G56" s="32" t="s">
        <v>2634</v>
      </c>
      <c r="H56" s="32" t="s">
        <v>2635</v>
      </c>
      <c r="I56" s="28">
        <v>1293.0999999999999</v>
      </c>
      <c r="J56" s="47"/>
      <c r="K56" s="28">
        <f t="shared" si="0"/>
        <v>3.4482758621834364E-3</v>
      </c>
    </row>
    <row r="57" spans="1:11">
      <c r="A57" s="60" t="s">
        <v>1077</v>
      </c>
      <c r="B57" s="32">
        <v>13765</v>
      </c>
      <c r="C57" s="61">
        <v>3142.7931034482758</v>
      </c>
      <c r="D57" s="47"/>
      <c r="E57" s="32" t="s">
        <v>2514</v>
      </c>
      <c r="F57" s="42">
        <v>42774</v>
      </c>
      <c r="G57" s="32" t="s">
        <v>2636</v>
      </c>
      <c r="H57" s="32" t="s">
        <v>2637</v>
      </c>
      <c r="I57" s="28">
        <v>3142.79</v>
      </c>
      <c r="J57" s="47"/>
      <c r="K57" s="28">
        <f t="shared" si="0"/>
        <v>3.1034482758514059E-3</v>
      </c>
    </row>
    <row r="58" spans="1:11">
      <c r="A58" s="60" t="s">
        <v>1077</v>
      </c>
      <c r="B58" s="32">
        <v>13766</v>
      </c>
      <c r="C58" s="61">
        <v>791.50862068965523</v>
      </c>
      <c r="D58" s="47"/>
      <c r="E58" s="32" t="s">
        <v>2515</v>
      </c>
      <c r="F58" s="42">
        <v>42774</v>
      </c>
      <c r="G58" s="32" t="s">
        <v>2638</v>
      </c>
      <c r="H58" s="32" t="s">
        <v>554</v>
      </c>
      <c r="I58" s="28">
        <v>791.51</v>
      </c>
      <c r="J58" s="47"/>
      <c r="K58" s="28">
        <f t="shared" si="0"/>
        <v>-1.3793103447596877E-3</v>
      </c>
    </row>
    <row r="59" spans="1:11">
      <c r="A59" s="60" t="s">
        <v>1077</v>
      </c>
      <c r="B59" s="32">
        <v>13767</v>
      </c>
      <c r="C59" s="61">
        <v>789.97413793103453</v>
      </c>
      <c r="D59" s="47"/>
      <c r="E59" s="32" t="s">
        <v>2639</v>
      </c>
      <c r="F59" s="42">
        <v>42774</v>
      </c>
      <c r="G59" s="32" t="s">
        <v>2640</v>
      </c>
      <c r="H59" s="32" t="s">
        <v>2576</v>
      </c>
      <c r="I59" s="28">
        <v>789.97</v>
      </c>
      <c r="J59" s="47"/>
      <c r="K59" s="28">
        <f t="shared" si="0"/>
        <v>4.1379310345064368E-3</v>
      </c>
    </row>
    <row r="60" spans="1:11">
      <c r="A60" s="60" t="s">
        <v>1077</v>
      </c>
      <c r="B60" s="32">
        <v>13768</v>
      </c>
      <c r="C60" s="61">
        <v>340.06896551724139</v>
      </c>
      <c r="D60" s="47"/>
      <c r="E60" s="32" t="s">
        <v>2641</v>
      </c>
      <c r="F60" s="42">
        <v>42774</v>
      </c>
      <c r="G60" s="32" t="s">
        <v>2642</v>
      </c>
      <c r="H60" s="32" t="s">
        <v>2643</v>
      </c>
      <c r="I60" s="28">
        <v>340.07</v>
      </c>
      <c r="J60" s="47"/>
      <c r="K60" s="28">
        <f t="shared" si="0"/>
        <v>-1.0344827585981875E-3</v>
      </c>
    </row>
    <row r="61" spans="1:11">
      <c r="A61" s="60" t="s">
        <v>1077</v>
      </c>
      <c r="B61" s="32">
        <v>13769</v>
      </c>
      <c r="C61" s="61">
        <v>2775.6293103448279</v>
      </c>
      <c r="D61" s="47"/>
      <c r="E61" s="32" t="s">
        <v>2644</v>
      </c>
      <c r="F61" s="42">
        <v>42774</v>
      </c>
      <c r="G61" s="32" t="s">
        <v>2645</v>
      </c>
      <c r="H61" s="32" t="s">
        <v>2576</v>
      </c>
      <c r="I61" s="28">
        <v>2775.63</v>
      </c>
      <c r="J61" s="47"/>
      <c r="K61" s="28">
        <f t="shared" si="0"/>
        <v>-6.896551722093136E-4</v>
      </c>
    </row>
    <row r="62" spans="1:11">
      <c r="A62" s="60" t="s">
        <v>1077</v>
      </c>
      <c r="B62" s="32">
        <v>13770</v>
      </c>
      <c r="C62" s="61">
        <v>505.73275862068965</v>
      </c>
      <c r="D62" s="47"/>
      <c r="E62" s="32" t="s">
        <v>2646</v>
      </c>
      <c r="F62" s="42">
        <v>42774</v>
      </c>
      <c r="G62" s="32" t="s">
        <v>2647</v>
      </c>
      <c r="H62" s="32" t="s">
        <v>2576</v>
      </c>
      <c r="I62" s="28">
        <v>505.73</v>
      </c>
      <c r="J62" s="47"/>
      <c r="K62" s="28">
        <f t="shared" si="0"/>
        <v>2.7586206896330623E-3</v>
      </c>
    </row>
    <row r="63" spans="1:11">
      <c r="A63" s="60" t="s">
        <v>1077</v>
      </c>
      <c r="B63" s="32">
        <v>13771</v>
      </c>
      <c r="C63" s="61">
        <v>1697.1896551724139</v>
      </c>
      <c r="D63" s="47"/>
      <c r="E63" s="32" t="s">
        <v>2648</v>
      </c>
      <c r="F63" s="42">
        <v>42774</v>
      </c>
      <c r="G63" s="32" t="s">
        <v>2649</v>
      </c>
      <c r="H63" s="32" t="s">
        <v>2542</v>
      </c>
      <c r="I63" s="28">
        <v>1697.19</v>
      </c>
      <c r="J63" s="47"/>
      <c r="K63" s="28">
        <f t="shared" si="0"/>
        <v>-3.448275861046568E-4</v>
      </c>
    </row>
    <row r="64" spans="1:11">
      <c r="A64" s="60" t="s">
        <v>1077</v>
      </c>
      <c r="B64" s="32">
        <v>13772</v>
      </c>
      <c r="C64" s="61">
        <v>1681.0258620689656</v>
      </c>
      <c r="D64" s="47"/>
      <c r="E64" s="32" t="s">
        <v>2517</v>
      </c>
      <c r="F64" s="42">
        <v>42775</v>
      </c>
      <c r="G64" s="32" t="s">
        <v>2650</v>
      </c>
      <c r="H64" s="32" t="s">
        <v>2651</v>
      </c>
      <c r="I64" s="28">
        <v>1681.03</v>
      </c>
      <c r="J64" s="47"/>
      <c r="K64" s="28">
        <f t="shared" si="0"/>
        <v>-4.13793103439275E-3</v>
      </c>
    </row>
    <row r="65" spans="1:11">
      <c r="A65" s="60" t="s">
        <v>1077</v>
      </c>
      <c r="B65" s="32">
        <v>13773</v>
      </c>
      <c r="C65" s="61">
        <v>1767.2413793103449</v>
      </c>
      <c r="D65" s="47"/>
      <c r="E65" s="32" t="s">
        <v>2652</v>
      </c>
      <c r="F65" s="42">
        <v>42775</v>
      </c>
      <c r="G65" s="32" t="s">
        <v>2653</v>
      </c>
      <c r="H65" s="32" t="s">
        <v>2654</v>
      </c>
      <c r="I65" s="28">
        <v>1767.24</v>
      </c>
      <c r="J65" s="47"/>
      <c r="K65" s="28">
        <f t="shared" si="0"/>
        <v>1.3793103448733746E-3</v>
      </c>
    </row>
    <row r="66" spans="1:11">
      <c r="A66" s="60" t="s">
        <v>1077</v>
      </c>
      <c r="B66" s="32">
        <v>13774</v>
      </c>
      <c r="C66" s="61">
        <v>1896.3706896551726</v>
      </c>
      <c r="D66" s="47"/>
      <c r="E66" s="32" t="s">
        <v>2655</v>
      </c>
      <c r="F66" s="42">
        <v>42775</v>
      </c>
      <c r="G66" s="32" t="s">
        <v>2656</v>
      </c>
      <c r="H66" s="32" t="s">
        <v>509</v>
      </c>
      <c r="I66" s="28">
        <v>1896.37</v>
      </c>
      <c r="J66" s="47"/>
      <c r="K66" s="28">
        <f t="shared" si="0"/>
        <v>6.8965517266406096E-4</v>
      </c>
    </row>
    <row r="67" spans="1:11">
      <c r="A67" s="60" t="s">
        <v>1077</v>
      </c>
      <c r="B67" s="32">
        <v>13775</v>
      </c>
      <c r="C67" s="61">
        <v>237.60344827586209</v>
      </c>
      <c r="D67" s="47"/>
      <c r="E67" s="32" t="s">
        <v>2657</v>
      </c>
      <c r="F67" s="42">
        <v>42775</v>
      </c>
      <c r="G67" s="32" t="s">
        <v>2658</v>
      </c>
      <c r="H67" s="32" t="s">
        <v>2659</v>
      </c>
      <c r="I67" s="28">
        <v>237.6</v>
      </c>
      <c r="J67" s="47"/>
      <c r="K67" s="28">
        <f t="shared" si="0"/>
        <v>3.4482758620981713E-3</v>
      </c>
    </row>
    <row r="68" spans="1:11">
      <c r="A68" s="60" t="s">
        <v>1077</v>
      </c>
      <c r="B68" s="32">
        <v>13776</v>
      </c>
      <c r="C68" s="61">
        <v>387.08620689655174</v>
      </c>
      <c r="D68" s="47"/>
      <c r="E68" s="32" t="s">
        <v>2660</v>
      </c>
      <c r="F68" s="42">
        <v>42775</v>
      </c>
      <c r="G68" s="32" t="s">
        <v>2661</v>
      </c>
      <c r="H68" s="32" t="s">
        <v>2662</v>
      </c>
      <c r="I68" s="28">
        <v>387.09</v>
      </c>
      <c r="J68" s="47"/>
      <c r="K68" s="28">
        <f t="shared" si="0"/>
        <v>-3.7931034482312498E-3</v>
      </c>
    </row>
    <row r="69" spans="1:11">
      <c r="A69" s="60" t="s">
        <v>1077</v>
      </c>
      <c r="B69" s="32">
        <v>13777</v>
      </c>
      <c r="C69" s="61">
        <v>479.66379310344826</v>
      </c>
      <c r="D69" s="47"/>
      <c r="E69" s="32" t="s">
        <v>2518</v>
      </c>
      <c r="F69" s="42">
        <v>42775</v>
      </c>
      <c r="G69" s="32" t="s">
        <v>2663</v>
      </c>
      <c r="H69" s="32" t="s">
        <v>2664</v>
      </c>
      <c r="I69" s="28">
        <v>479.66</v>
      </c>
      <c r="J69" s="47"/>
      <c r="K69" s="28">
        <f t="shared" si="0"/>
        <v>3.7931034482312498E-3</v>
      </c>
    </row>
    <row r="70" spans="1:11">
      <c r="A70" s="60" t="s">
        <v>1077</v>
      </c>
      <c r="B70" s="32">
        <v>13778</v>
      </c>
      <c r="C70" s="61">
        <v>24.758620689655174</v>
      </c>
      <c r="D70" s="47"/>
      <c r="E70" s="32" t="s">
        <v>2665</v>
      </c>
      <c r="F70" s="42">
        <v>42775</v>
      </c>
      <c r="G70" s="32" t="s">
        <v>2666</v>
      </c>
      <c r="H70" s="32" t="s">
        <v>603</v>
      </c>
      <c r="I70" s="28">
        <v>24.76</v>
      </c>
      <c r="J70" s="47"/>
      <c r="K70" s="28">
        <f t="shared" si="0"/>
        <v>-1.3793103448271893E-3</v>
      </c>
    </row>
    <row r="71" spans="1:11">
      <c r="A71" s="60" t="s">
        <v>1077</v>
      </c>
      <c r="B71" s="32">
        <v>13779</v>
      </c>
      <c r="C71" s="61">
        <v>68.482758620689651</v>
      </c>
      <c r="D71" s="47"/>
      <c r="E71" s="32" t="s">
        <v>2519</v>
      </c>
      <c r="F71" s="42">
        <v>42776</v>
      </c>
      <c r="G71" s="32" t="s">
        <v>2667</v>
      </c>
      <c r="H71" s="32" t="s">
        <v>2668</v>
      </c>
      <c r="I71" s="28">
        <v>68.48</v>
      </c>
      <c r="J71" s="47"/>
      <c r="K71" s="28">
        <f t="shared" si="0"/>
        <v>2.7586206896472731E-3</v>
      </c>
    </row>
    <row r="72" spans="1:11">
      <c r="A72" s="60" t="s">
        <v>1077</v>
      </c>
      <c r="B72" s="32">
        <v>13780</v>
      </c>
      <c r="C72" s="61">
        <v>4900.1982758620688</v>
      </c>
      <c r="D72" s="47"/>
      <c r="E72" s="32" t="s">
        <v>2669</v>
      </c>
      <c r="F72" s="42">
        <v>42776</v>
      </c>
      <c r="G72" s="32" t="s">
        <v>2670</v>
      </c>
      <c r="H72" s="32" t="s">
        <v>2671</v>
      </c>
      <c r="I72" s="28">
        <v>4900.2</v>
      </c>
      <c r="J72" s="47"/>
      <c r="K72" s="28">
        <f t="shared" si="0"/>
        <v>-1.7241379309780314E-3</v>
      </c>
    </row>
    <row r="73" spans="1:11">
      <c r="A73" s="60" t="s">
        <v>1077</v>
      </c>
      <c r="B73" s="32">
        <v>13781</v>
      </c>
      <c r="C73" s="61">
        <v>68.482758620689651</v>
      </c>
      <c r="D73" s="47"/>
      <c r="E73" s="32" t="s">
        <v>496</v>
      </c>
      <c r="F73" s="42">
        <v>42776</v>
      </c>
      <c r="G73" s="32" t="s">
        <v>2672</v>
      </c>
      <c r="H73" s="32" t="s">
        <v>2673</v>
      </c>
      <c r="I73" s="28">
        <v>68.48</v>
      </c>
      <c r="J73" s="47"/>
      <c r="K73" s="28">
        <f t="shared" ref="K73:K136" si="1">+C73-I73</f>
        <v>2.7586206896472731E-3</v>
      </c>
    </row>
    <row r="74" spans="1:11">
      <c r="A74" s="60" t="s">
        <v>1077</v>
      </c>
      <c r="B74" s="32">
        <v>13782</v>
      </c>
      <c r="C74" s="61">
        <v>425.93103448275866</v>
      </c>
      <c r="D74" s="47"/>
      <c r="E74" s="32" t="s">
        <v>2674</v>
      </c>
      <c r="F74" s="42">
        <v>42776</v>
      </c>
      <c r="G74" s="32" t="s">
        <v>2675</v>
      </c>
      <c r="H74" s="32" t="s">
        <v>2676</v>
      </c>
      <c r="I74" s="28">
        <v>425.93</v>
      </c>
      <c r="J74" s="47"/>
      <c r="K74" s="28">
        <f t="shared" si="1"/>
        <v>1.0344827586550309E-3</v>
      </c>
    </row>
    <row r="75" spans="1:11">
      <c r="A75" s="60" t="s">
        <v>1077</v>
      </c>
      <c r="B75" s="32">
        <v>13783</v>
      </c>
      <c r="C75" s="61">
        <v>888.86206896551721</v>
      </c>
      <c r="D75" s="47"/>
      <c r="E75" s="32" t="s">
        <v>2677</v>
      </c>
      <c r="F75" s="42">
        <v>42776</v>
      </c>
      <c r="G75" s="32" t="s">
        <v>2678</v>
      </c>
      <c r="H75" s="32" t="s">
        <v>441</v>
      </c>
      <c r="I75" s="28">
        <v>888.86</v>
      </c>
      <c r="J75" s="47"/>
      <c r="K75" s="28">
        <f t="shared" si="1"/>
        <v>2.068965517196375E-3</v>
      </c>
    </row>
    <row r="76" spans="1:11">
      <c r="A76" s="60" t="s">
        <v>1077</v>
      </c>
      <c r="B76" s="32">
        <v>13784</v>
      </c>
      <c r="C76" s="61">
        <v>828.95689655172418</v>
      </c>
      <c r="D76" s="47"/>
      <c r="E76" s="32" t="s">
        <v>2679</v>
      </c>
      <c r="F76" s="42">
        <v>42776</v>
      </c>
      <c r="G76" s="32" t="s">
        <v>2680</v>
      </c>
      <c r="H76" s="32" t="s">
        <v>2576</v>
      </c>
      <c r="I76" s="28">
        <v>828.96</v>
      </c>
      <c r="J76" s="47"/>
      <c r="K76" s="28">
        <f t="shared" si="1"/>
        <v>-3.1034482758514059E-3</v>
      </c>
    </row>
    <row r="77" spans="1:11">
      <c r="A77" s="60" t="s">
        <v>1077</v>
      </c>
      <c r="B77" s="32">
        <v>13785</v>
      </c>
      <c r="C77" s="61">
        <v>105.11206896551725</v>
      </c>
      <c r="D77" s="47"/>
      <c r="E77" s="32" t="s">
        <v>2681</v>
      </c>
      <c r="F77" s="42">
        <v>42777</v>
      </c>
      <c r="G77" s="32" t="s">
        <v>2682</v>
      </c>
      <c r="H77" s="32" t="s">
        <v>2683</v>
      </c>
      <c r="I77" s="28">
        <v>105.11</v>
      </c>
      <c r="J77" s="47"/>
      <c r="K77" s="28">
        <f t="shared" si="1"/>
        <v>2.0689655172532184E-3</v>
      </c>
    </row>
    <row r="78" spans="1:11">
      <c r="A78" s="60" t="s">
        <v>1077</v>
      </c>
      <c r="B78" s="32">
        <v>13786</v>
      </c>
      <c r="C78" s="61">
        <v>59.896551724137936</v>
      </c>
      <c r="D78" s="47"/>
      <c r="E78" s="32" t="s">
        <v>2684</v>
      </c>
      <c r="F78" s="42">
        <v>42777</v>
      </c>
      <c r="G78" s="32" t="s">
        <v>2685</v>
      </c>
      <c r="H78" s="32" t="s">
        <v>2686</v>
      </c>
      <c r="I78" s="28">
        <v>59.9</v>
      </c>
      <c r="J78" s="47"/>
      <c r="K78" s="28">
        <f t="shared" si="1"/>
        <v>-3.4482758620626441E-3</v>
      </c>
    </row>
    <row r="79" spans="1:11">
      <c r="A79" s="60" t="s">
        <v>1077</v>
      </c>
      <c r="B79" s="32">
        <v>13787</v>
      </c>
      <c r="C79" s="61">
        <v>2950.8620689655177</v>
      </c>
      <c r="D79" s="47"/>
      <c r="E79" s="32" t="s">
        <v>2687</v>
      </c>
      <c r="F79" s="42">
        <v>42777</v>
      </c>
      <c r="G79" s="32" t="s">
        <v>2688</v>
      </c>
      <c r="H79" s="32" t="s">
        <v>2689</v>
      </c>
      <c r="I79" s="28">
        <v>2950.86</v>
      </c>
      <c r="J79" s="47"/>
      <c r="K79" s="28">
        <f t="shared" si="1"/>
        <v>2.0689655175374355E-3</v>
      </c>
    </row>
    <row r="80" spans="1:11">
      <c r="A80" s="60" t="s">
        <v>1077</v>
      </c>
      <c r="B80" s="32">
        <v>13788</v>
      </c>
      <c r="C80" s="61">
        <v>187.43965517241381</v>
      </c>
      <c r="D80" s="47"/>
      <c r="E80" s="32" t="s">
        <v>2690</v>
      </c>
      <c r="F80" s="42">
        <v>42777</v>
      </c>
      <c r="G80" s="32" t="s">
        <v>2691</v>
      </c>
      <c r="H80" s="32" t="s">
        <v>2692</v>
      </c>
      <c r="I80" s="28">
        <v>187.44</v>
      </c>
      <c r="J80" s="47"/>
      <c r="K80" s="28">
        <f t="shared" si="1"/>
        <v>-3.4482758618992193E-4</v>
      </c>
    </row>
    <row r="81" spans="1:11">
      <c r="A81" s="60" t="s">
        <v>1077</v>
      </c>
      <c r="B81" s="32">
        <v>13789</v>
      </c>
      <c r="C81" s="61">
        <v>306.74137931034483</v>
      </c>
      <c r="D81" s="47"/>
      <c r="E81" s="32" t="s">
        <v>2693</v>
      </c>
      <c r="F81" s="42">
        <v>42777</v>
      </c>
      <c r="G81" s="32" t="s">
        <v>2694</v>
      </c>
      <c r="H81" s="32" t="s">
        <v>2695</v>
      </c>
      <c r="I81" s="28">
        <v>306.74</v>
      </c>
      <c r="J81" s="47"/>
      <c r="K81" s="28">
        <f t="shared" si="1"/>
        <v>1.3793103448165311E-3</v>
      </c>
    </row>
    <row r="82" spans="1:11">
      <c r="A82" s="60" t="s">
        <v>1077</v>
      </c>
      <c r="B82" s="32">
        <v>13790</v>
      </c>
      <c r="C82" s="61">
        <v>2627.4568965517242</v>
      </c>
      <c r="D82" s="47"/>
      <c r="E82" s="32" t="s">
        <v>2520</v>
      </c>
      <c r="F82" s="42">
        <v>42777</v>
      </c>
      <c r="G82" s="32" t="s">
        <v>2696</v>
      </c>
      <c r="H82" s="32" t="s">
        <v>2697</v>
      </c>
      <c r="I82" s="28">
        <v>2627.46</v>
      </c>
      <c r="J82" s="47"/>
      <c r="K82" s="28">
        <f t="shared" si="1"/>
        <v>-3.1034482758514059E-3</v>
      </c>
    </row>
    <row r="83" spans="1:11">
      <c r="A83" s="60" t="s">
        <v>1077</v>
      </c>
      <c r="B83" s="32">
        <v>13791</v>
      </c>
      <c r="C83" s="61">
        <v>327.68965517241384</v>
      </c>
      <c r="D83" s="47"/>
      <c r="E83" s="32" t="s">
        <v>2698</v>
      </c>
      <c r="F83" s="42">
        <v>42777</v>
      </c>
      <c r="G83" s="32" t="s">
        <v>2699</v>
      </c>
      <c r="H83" s="32" t="s">
        <v>2700</v>
      </c>
      <c r="I83" s="28">
        <v>327.69</v>
      </c>
      <c r="J83" s="47"/>
      <c r="K83" s="28">
        <f t="shared" si="1"/>
        <v>-3.4482758616150022E-4</v>
      </c>
    </row>
    <row r="84" spans="1:11">
      <c r="A84" s="60" t="s">
        <v>1077</v>
      </c>
      <c r="B84" s="32">
        <v>13792</v>
      </c>
      <c r="C84" s="61">
        <v>322.77586206896558</v>
      </c>
      <c r="D84" s="47"/>
      <c r="E84" s="32" t="s">
        <v>2701</v>
      </c>
      <c r="F84" s="42">
        <v>42777</v>
      </c>
      <c r="G84" s="32" t="s">
        <v>2702</v>
      </c>
      <c r="H84" s="32" t="s">
        <v>706</v>
      </c>
      <c r="I84" s="28">
        <v>322.77999999999997</v>
      </c>
      <c r="J84" s="47"/>
      <c r="K84" s="28">
        <f t="shared" si="1"/>
        <v>-4.13793103439275E-3</v>
      </c>
    </row>
    <row r="85" spans="1:11">
      <c r="A85" s="60" t="s">
        <v>1077</v>
      </c>
      <c r="B85" s="32">
        <v>13793</v>
      </c>
      <c r="C85" s="61">
        <v>228.02586206896552</v>
      </c>
      <c r="D85" s="47"/>
      <c r="E85" s="32" t="s">
        <v>2703</v>
      </c>
      <c r="F85" s="42">
        <v>42777</v>
      </c>
      <c r="G85" s="32" t="s">
        <v>2704</v>
      </c>
      <c r="H85" s="32" t="s">
        <v>2705</v>
      </c>
      <c r="I85" s="28">
        <v>228.03</v>
      </c>
      <c r="J85" s="47"/>
      <c r="K85" s="28">
        <f t="shared" si="1"/>
        <v>-4.1379310344780151E-3</v>
      </c>
    </row>
    <row r="86" spans="1:11">
      <c r="A86" s="60" t="s">
        <v>1077</v>
      </c>
      <c r="B86" s="32">
        <v>13794</v>
      </c>
      <c r="C86" s="61">
        <v>863.38793103448279</v>
      </c>
      <c r="D86" s="47"/>
      <c r="E86" s="32" t="s">
        <v>522</v>
      </c>
      <c r="F86" s="42">
        <v>42777</v>
      </c>
      <c r="G86" s="32" t="s">
        <v>2706</v>
      </c>
      <c r="H86" s="32" t="s">
        <v>2707</v>
      </c>
      <c r="I86" s="28">
        <v>863.39</v>
      </c>
      <c r="J86" s="47"/>
      <c r="K86" s="28">
        <f t="shared" si="1"/>
        <v>-2.068965517196375E-3</v>
      </c>
    </row>
    <row r="87" spans="1:11">
      <c r="A87" s="60" t="s">
        <v>1077</v>
      </c>
      <c r="B87" s="32">
        <v>13795</v>
      </c>
      <c r="C87" s="61">
        <v>3332.0086206896553</v>
      </c>
      <c r="D87" s="47"/>
      <c r="E87" s="32" t="s">
        <v>528</v>
      </c>
      <c r="F87" s="42">
        <v>42777</v>
      </c>
      <c r="G87" s="32" t="s">
        <v>2708</v>
      </c>
      <c r="H87" s="32" t="s">
        <v>2709</v>
      </c>
      <c r="I87" s="28">
        <v>3332.01</v>
      </c>
      <c r="J87" s="47"/>
      <c r="K87" s="28">
        <f t="shared" si="1"/>
        <v>-1.3793103448733746E-3</v>
      </c>
    </row>
    <row r="88" spans="1:11">
      <c r="A88" s="60" t="s">
        <v>1077</v>
      </c>
      <c r="B88" s="32">
        <v>13796</v>
      </c>
      <c r="C88" s="61">
        <v>322.77586206896558</v>
      </c>
      <c r="D88" s="47"/>
      <c r="E88" s="32" t="s">
        <v>531</v>
      </c>
      <c r="F88" s="42">
        <v>42777</v>
      </c>
      <c r="G88" s="32" t="s">
        <v>2710</v>
      </c>
      <c r="H88" s="32" t="s">
        <v>1053</v>
      </c>
      <c r="I88" s="28">
        <v>322.77999999999997</v>
      </c>
      <c r="J88" s="47"/>
      <c r="K88" s="28">
        <f t="shared" si="1"/>
        <v>-4.13793103439275E-3</v>
      </c>
    </row>
    <row r="89" spans="1:11">
      <c r="A89" s="60" t="s">
        <v>1077</v>
      </c>
      <c r="B89" s="32">
        <v>13797</v>
      </c>
      <c r="C89" s="61">
        <v>1405.3534482758621</v>
      </c>
      <c r="D89" s="47"/>
      <c r="E89" s="32" t="s">
        <v>2521</v>
      </c>
      <c r="F89" s="42">
        <v>42777</v>
      </c>
      <c r="G89" s="32" t="s">
        <v>2711</v>
      </c>
      <c r="H89" s="32" t="s">
        <v>2712</v>
      </c>
      <c r="I89" s="28">
        <v>1405.35</v>
      </c>
      <c r="J89" s="47"/>
      <c r="K89" s="28">
        <f t="shared" si="1"/>
        <v>3.4482758621834364E-3</v>
      </c>
    </row>
    <row r="90" spans="1:11">
      <c r="A90" s="60" t="s">
        <v>1077</v>
      </c>
      <c r="B90" s="32">
        <v>13798</v>
      </c>
      <c r="C90" s="61">
        <v>1607.5603448275863</v>
      </c>
      <c r="D90" s="47"/>
      <c r="E90" s="32" t="s">
        <v>535</v>
      </c>
      <c r="F90" s="42">
        <v>42779</v>
      </c>
      <c r="G90" s="32" t="s">
        <v>2713</v>
      </c>
      <c r="H90" s="32" t="s">
        <v>570</v>
      </c>
      <c r="I90" s="28">
        <v>1607.56</v>
      </c>
      <c r="J90" s="47"/>
      <c r="K90" s="28">
        <f t="shared" si="1"/>
        <v>3.4482758633203048E-4</v>
      </c>
    </row>
    <row r="91" spans="1:11">
      <c r="A91" s="60" t="s">
        <v>1077</v>
      </c>
      <c r="B91" s="32">
        <v>13799</v>
      </c>
      <c r="C91" s="61">
        <v>1073.6637931034484</v>
      </c>
      <c r="D91" s="47"/>
      <c r="E91" s="32" t="s">
        <v>2523</v>
      </c>
      <c r="F91" s="42">
        <v>42779</v>
      </c>
      <c r="G91" s="32" t="s">
        <v>2714</v>
      </c>
      <c r="H91" s="32" t="s">
        <v>2715</v>
      </c>
      <c r="I91" s="28">
        <v>1073.6600000000001</v>
      </c>
      <c r="J91" s="47"/>
      <c r="K91" s="28">
        <f t="shared" si="1"/>
        <v>3.7931034482880932E-3</v>
      </c>
    </row>
    <row r="92" spans="1:11">
      <c r="A92" s="60" t="s">
        <v>1077</v>
      </c>
      <c r="B92" s="32">
        <v>13800</v>
      </c>
      <c r="C92" s="61">
        <v>68.482758620689651</v>
      </c>
      <c r="D92" s="47"/>
      <c r="E92" s="32" t="s">
        <v>2716</v>
      </c>
      <c r="F92" s="42">
        <v>42779</v>
      </c>
      <c r="G92" s="32" t="s">
        <v>2717</v>
      </c>
      <c r="H92" s="32" t="s">
        <v>2718</v>
      </c>
      <c r="I92" s="28">
        <v>68.48</v>
      </c>
      <c r="J92" s="47"/>
      <c r="K92" s="28">
        <f t="shared" si="1"/>
        <v>2.7586206896472731E-3</v>
      </c>
    </row>
    <row r="93" spans="1:11">
      <c r="A93" s="60" t="s">
        <v>1077</v>
      </c>
      <c r="B93" s="32">
        <v>13801</v>
      </c>
      <c r="C93" s="61">
        <v>68.482758620689651</v>
      </c>
      <c r="D93" s="47"/>
      <c r="E93" s="32" t="s">
        <v>2719</v>
      </c>
      <c r="F93" s="42">
        <v>42779</v>
      </c>
      <c r="G93" s="32" t="s">
        <v>2720</v>
      </c>
      <c r="H93" s="32" t="s">
        <v>2721</v>
      </c>
      <c r="I93" s="28">
        <v>68.48</v>
      </c>
      <c r="J93" s="47"/>
      <c r="K93" s="28">
        <f t="shared" si="1"/>
        <v>2.7586206896472731E-3</v>
      </c>
    </row>
    <row r="94" spans="1:11">
      <c r="A94" s="60" t="s">
        <v>1077</v>
      </c>
      <c r="B94" s="32">
        <v>13802</v>
      </c>
      <c r="C94" s="61">
        <v>68.482758620689651</v>
      </c>
      <c r="D94" s="47"/>
      <c r="E94" s="32" t="s">
        <v>2722</v>
      </c>
      <c r="F94" s="42">
        <v>42779</v>
      </c>
      <c r="G94" s="32" t="s">
        <v>2723</v>
      </c>
      <c r="H94" s="32" t="s">
        <v>2721</v>
      </c>
      <c r="I94" s="28">
        <v>68.48</v>
      </c>
      <c r="J94" s="47"/>
      <c r="K94" s="28">
        <f t="shared" si="1"/>
        <v>2.7586206896472731E-3</v>
      </c>
    </row>
    <row r="95" spans="1:11">
      <c r="A95" s="60" t="s">
        <v>1077</v>
      </c>
      <c r="B95" s="32">
        <v>13803</v>
      </c>
      <c r="C95" s="61">
        <v>1127.4137931034484</v>
      </c>
      <c r="D95" s="47"/>
      <c r="E95" s="32" t="s">
        <v>542</v>
      </c>
      <c r="F95" s="42">
        <v>42779</v>
      </c>
      <c r="G95" s="32" t="s">
        <v>2724</v>
      </c>
      <c r="H95" s="32" t="s">
        <v>2516</v>
      </c>
      <c r="I95" s="28">
        <v>1127.4100000000001</v>
      </c>
      <c r="J95" s="47"/>
      <c r="K95" s="28">
        <f t="shared" si="1"/>
        <v>3.7931034482880932E-3</v>
      </c>
    </row>
    <row r="96" spans="1:11">
      <c r="A96" s="60" t="s">
        <v>1077</v>
      </c>
      <c r="B96" s="32">
        <v>13804</v>
      </c>
      <c r="C96" s="61">
        <v>428.93965517241384</v>
      </c>
      <c r="D96" s="47"/>
      <c r="E96" s="32" t="s">
        <v>2725</v>
      </c>
      <c r="F96" s="42">
        <v>42779</v>
      </c>
      <c r="G96" s="32" t="s">
        <v>2726</v>
      </c>
      <c r="H96" s="32" t="s">
        <v>2727</v>
      </c>
      <c r="I96" s="28">
        <v>428.94</v>
      </c>
      <c r="J96" s="47"/>
      <c r="K96" s="28">
        <f t="shared" si="1"/>
        <v>-3.4482758616150022E-4</v>
      </c>
    </row>
    <row r="97" spans="1:11">
      <c r="A97" s="60" t="s">
        <v>1077</v>
      </c>
      <c r="B97" s="32">
        <v>13805</v>
      </c>
      <c r="C97" s="61">
        <v>1405.3534482758621</v>
      </c>
      <c r="D97" s="47"/>
      <c r="E97" s="32" t="s">
        <v>2728</v>
      </c>
      <c r="F97" s="42">
        <v>42779</v>
      </c>
      <c r="G97" s="32" t="s">
        <v>2729</v>
      </c>
      <c r="H97" s="32" t="s">
        <v>2712</v>
      </c>
      <c r="I97" s="28">
        <v>1405.35</v>
      </c>
      <c r="J97" s="47"/>
      <c r="K97" s="28">
        <f t="shared" si="1"/>
        <v>3.4482758621834364E-3</v>
      </c>
    </row>
    <row r="98" spans="1:11">
      <c r="A98" s="60" t="s">
        <v>1077</v>
      </c>
      <c r="B98" s="32">
        <v>13806</v>
      </c>
      <c r="C98" s="61">
        <v>1740.9224137931035</v>
      </c>
      <c r="D98" s="47"/>
      <c r="E98" s="32" t="s">
        <v>2730</v>
      </c>
      <c r="F98" s="42">
        <v>42779</v>
      </c>
      <c r="G98" s="32" t="s">
        <v>2731</v>
      </c>
      <c r="H98" s="32" t="s">
        <v>2732</v>
      </c>
      <c r="I98" s="28">
        <v>1740.92</v>
      </c>
      <c r="J98" s="47"/>
      <c r="K98" s="28">
        <f t="shared" si="1"/>
        <v>2.4137931034147186E-3</v>
      </c>
    </row>
    <row r="99" spans="1:11">
      <c r="A99" s="60" t="s">
        <v>1077</v>
      </c>
      <c r="B99" s="32">
        <v>13807</v>
      </c>
      <c r="C99" s="61">
        <v>129.31034482758622</v>
      </c>
      <c r="D99" s="47"/>
      <c r="E99" s="32" t="s">
        <v>2733</v>
      </c>
      <c r="F99" s="42">
        <v>42779</v>
      </c>
      <c r="G99" s="32" t="s">
        <v>2734</v>
      </c>
      <c r="H99" s="32" t="s">
        <v>2735</v>
      </c>
      <c r="I99" s="28">
        <v>129.31</v>
      </c>
      <c r="J99" s="47"/>
      <c r="K99" s="28">
        <f t="shared" si="1"/>
        <v>3.4482758621834364E-4</v>
      </c>
    </row>
    <row r="100" spans="1:11">
      <c r="A100" s="60" t="s">
        <v>1077</v>
      </c>
      <c r="B100" s="32">
        <v>13808</v>
      </c>
      <c r="C100" s="61">
        <v>1258.6206896551726</v>
      </c>
      <c r="D100" s="47"/>
      <c r="E100" s="32" t="s">
        <v>2736</v>
      </c>
      <c r="F100" s="42">
        <v>42780</v>
      </c>
      <c r="G100" s="32" t="s">
        <v>2737</v>
      </c>
      <c r="H100" s="32" t="s">
        <v>2738</v>
      </c>
      <c r="I100" s="28">
        <v>1258.6199999999999</v>
      </c>
      <c r="J100" s="47"/>
      <c r="K100" s="28">
        <f t="shared" si="1"/>
        <v>6.8965517266406096E-4</v>
      </c>
    </row>
    <row r="101" spans="1:11">
      <c r="A101" s="60" t="s">
        <v>1077</v>
      </c>
      <c r="B101" s="32">
        <v>13809</v>
      </c>
      <c r="C101" s="61">
        <v>222.75862068965517</v>
      </c>
      <c r="D101" s="47"/>
      <c r="E101" s="32" t="s">
        <v>2739</v>
      </c>
      <c r="F101" s="42">
        <v>42780</v>
      </c>
      <c r="G101" s="32" t="s">
        <v>2740</v>
      </c>
      <c r="H101" s="32" t="s">
        <v>2741</v>
      </c>
      <c r="I101" s="28">
        <v>222.76</v>
      </c>
      <c r="J101" s="47"/>
      <c r="K101" s="28">
        <f t="shared" si="1"/>
        <v>-1.3793103448165311E-3</v>
      </c>
    </row>
    <row r="102" spans="1:11">
      <c r="A102" s="60" t="s">
        <v>1077</v>
      </c>
      <c r="B102" s="32">
        <v>13810</v>
      </c>
      <c r="C102" s="61">
        <v>880</v>
      </c>
      <c r="D102" s="47"/>
      <c r="E102" s="32" t="s">
        <v>557</v>
      </c>
      <c r="F102" s="42">
        <v>42780</v>
      </c>
      <c r="G102" s="32" t="s">
        <v>2742</v>
      </c>
      <c r="H102" s="32" t="s">
        <v>2743</v>
      </c>
      <c r="I102" s="28">
        <v>880</v>
      </c>
      <c r="J102" s="47"/>
      <c r="K102" s="28">
        <f t="shared" si="1"/>
        <v>0</v>
      </c>
    </row>
    <row r="103" spans="1:11">
      <c r="A103" s="60" t="s">
        <v>1077</v>
      </c>
      <c r="B103" s="32">
        <v>13811</v>
      </c>
      <c r="C103" s="61">
        <v>3863.5086206896553</v>
      </c>
      <c r="D103" s="47"/>
      <c r="E103" s="32" t="s">
        <v>2524</v>
      </c>
      <c r="F103" s="42">
        <v>42780</v>
      </c>
      <c r="G103" s="32" t="s">
        <v>2744</v>
      </c>
      <c r="H103" s="32" t="s">
        <v>2745</v>
      </c>
      <c r="I103" s="28">
        <v>3863.51</v>
      </c>
      <c r="J103" s="47"/>
      <c r="K103" s="28">
        <f t="shared" si="1"/>
        <v>-1.3793103448733746E-3</v>
      </c>
    </row>
    <row r="104" spans="1:11">
      <c r="A104" s="60" t="s">
        <v>1077</v>
      </c>
      <c r="B104" s="32">
        <v>13812</v>
      </c>
      <c r="C104" s="61">
        <v>68.482758620689651</v>
      </c>
      <c r="D104" s="47"/>
      <c r="E104" s="32" t="s">
        <v>2525</v>
      </c>
      <c r="F104" s="42">
        <v>42780</v>
      </c>
      <c r="G104" s="32" t="s">
        <v>2746</v>
      </c>
      <c r="H104" s="32" t="s">
        <v>2522</v>
      </c>
      <c r="I104" s="28">
        <v>68.48</v>
      </c>
      <c r="J104" s="47"/>
      <c r="K104" s="28">
        <f t="shared" si="1"/>
        <v>2.7586206896472731E-3</v>
      </c>
    </row>
    <row r="105" spans="1:11">
      <c r="A105" s="60" t="s">
        <v>1077</v>
      </c>
      <c r="B105" s="32">
        <v>13813</v>
      </c>
      <c r="C105" s="61">
        <v>213.50862068965517</v>
      </c>
      <c r="D105" s="47"/>
      <c r="E105" s="32" t="s">
        <v>2747</v>
      </c>
      <c r="F105" s="42">
        <v>42780</v>
      </c>
      <c r="G105" s="32" t="s">
        <v>2748</v>
      </c>
      <c r="H105" s="32" t="s">
        <v>2749</v>
      </c>
      <c r="I105" s="28">
        <v>213.51</v>
      </c>
      <c r="J105" s="47"/>
      <c r="K105" s="28">
        <f t="shared" si="1"/>
        <v>-1.3793103448165311E-3</v>
      </c>
    </row>
    <row r="106" spans="1:11">
      <c r="A106" s="60" t="s">
        <v>1077</v>
      </c>
      <c r="B106" s="32">
        <v>13814</v>
      </c>
      <c r="C106" s="61">
        <v>177.20689655172416</v>
      </c>
      <c r="D106" s="47"/>
      <c r="E106" s="32" t="s">
        <v>568</v>
      </c>
      <c r="F106" s="42">
        <v>42780</v>
      </c>
      <c r="G106" s="32" t="s">
        <v>2750</v>
      </c>
      <c r="H106" s="32" t="s">
        <v>2751</v>
      </c>
      <c r="I106" s="28">
        <v>177.21</v>
      </c>
      <c r="J106" s="47"/>
      <c r="K106" s="28">
        <f t="shared" si="1"/>
        <v>-3.1034482758514059E-3</v>
      </c>
    </row>
    <row r="107" spans="1:11">
      <c r="A107" s="60" t="s">
        <v>1077</v>
      </c>
      <c r="B107" s="32">
        <v>13815</v>
      </c>
      <c r="C107" s="61">
        <v>568.91379310344837</v>
      </c>
      <c r="D107" s="47"/>
      <c r="E107" s="32" t="s">
        <v>2752</v>
      </c>
      <c r="F107" s="42">
        <v>42780</v>
      </c>
      <c r="G107" s="32" t="s">
        <v>2753</v>
      </c>
      <c r="H107" s="32" t="s">
        <v>2754</v>
      </c>
      <c r="I107" s="28">
        <v>568.91</v>
      </c>
      <c r="J107" s="47"/>
      <c r="K107" s="28">
        <f t="shared" si="1"/>
        <v>3.79310344840178E-3</v>
      </c>
    </row>
    <row r="108" spans="1:11">
      <c r="A108" s="60" t="s">
        <v>1077</v>
      </c>
      <c r="B108" s="32">
        <v>13816</v>
      </c>
      <c r="C108" s="61">
        <v>380.32758620689657</v>
      </c>
      <c r="D108" s="47"/>
      <c r="E108" s="32" t="s">
        <v>571</v>
      </c>
      <c r="F108" s="42">
        <v>42780</v>
      </c>
      <c r="G108" s="32" t="s">
        <v>2755</v>
      </c>
      <c r="H108" s="32" t="s">
        <v>712</v>
      </c>
      <c r="I108" s="28">
        <v>380.33</v>
      </c>
      <c r="J108" s="47"/>
      <c r="K108" s="28">
        <f t="shared" si="1"/>
        <v>-2.4137931034147186E-3</v>
      </c>
    </row>
    <row r="109" spans="1:11">
      <c r="A109" s="60" t="s">
        <v>1077</v>
      </c>
      <c r="B109" s="32">
        <v>13817</v>
      </c>
      <c r="C109" s="61">
        <v>679.31034482758628</v>
      </c>
      <c r="D109" s="47"/>
      <c r="E109" s="32" t="s">
        <v>2756</v>
      </c>
      <c r="F109" s="42">
        <v>42780</v>
      </c>
      <c r="G109" s="32" t="s">
        <v>2757</v>
      </c>
      <c r="H109" s="32" t="s">
        <v>2707</v>
      </c>
      <c r="I109" s="28">
        <v>679.31</v>
      </c>
      <c r="J109" s="47"/>
      <c r="K109" s="28">
        <f t="shared" si="1"/>
        <v>3.4482758633203048E-4</v>
      </c>
    </row>
    <row r="110" spans="1:11">
      <c r="A110" s="60" t="s">
        <v>1077</v>
      </c>
      <c r="B110" s="32">
        <v>13818</v>
      </c>
      <c r="C110" s="61">
        <v>285.95689655172413</v>
      </c>
      <c r="D110" s="47"/>
      <c r="E110" s="32" t="s">
        <v>2758</v>
      </c>
      <c r="F110" s="42">
        <v>42780</v>
      </c>
      <c r="G110" s="32" t="s">
        <v>2759</v>
      </c>
      <c r="H110" s="32" t="s">
        <v>2760</v>
      </c>
      <c r="I110" s="28">
        <v>285.95999999999998</v>
      </c>
      <c r="J110" s="47"/>
      <c r="K110" s="28">
        <f t="shared" si="1"/>
        <v>-3.1034482758514059E-3</v>
      </c>
    </row>
    <row r="111" spans="1:11">
      <c r="A111" s="60" t="s">
        <v>1077</v>
      </c>
      <c r="B111" s="32">
        <v>13819</v>
      </c>
      <c r="C111" s="61">
        <v>1535</v>
      </c>
      <c r="D111" s="47"/>
      <c r="E111" s="32" t="s">
        <v>2761</v>
      </c>
      <c r="F111" s="42">
        <v>42780</v>
      </c>
      <c r="G111" s="32" t="s">
        <v>2762</v>
      </c>
      <c r="H111" s="32" t="s">
        <v>2763</v>
      </c>
      <c r="I111" s="28">
        <v>1535</v>
      </c>
      <c r="J111" s="47"/>
      <c r="K111" s="28">
        <f t="shared" si="1"/>
        <v>0</v>
      </c>
    </row>
    <row r="112" spans="1:11">
      <c r="A112" s="60" t="s">
        <v>1077</v>
      </c>
      <c r="B112" s="32">
        <v>13820</v>
      </c>
      <c r="C112" s="61">
        <v>297.82758620689657</v>
      </c>
      <c r="D112" s="47"/>
      <c r="E112" s="32" t="s">
        <v>2526</v>
      </c>
      <c r="F112" s="42">
        <v>42780</v>
      </c>
      <c r="G112" s="32" t="s">
        <v>2764</v>
      </c>
      <c r="H112" s="32" t="s">
        <v>2765</v>
      </c>
      <c r="I112" s="28">
        <v>297.83</v>
      </c>
      <c r="J112" s="47"/>
      <c r="K112" s="28">
        <f t="shared" si="1"/>
        <v>-2.4137931034147186E-3</v>
      </c>
    </row>
    <row r="113" spans="1:11">
      <c r="A113" s="60" t="s">
        <v>1077</v>
      </c>
      <c r="B113" s="32">
        <v>13821</v>
      </c>
      <c r="C113" s="61">
        <v>428.83620689655174</v>
      </c>
      <c r="D113" s="47"/>
      <c r="E113" s="32" t="s">
        <v>2766</v>
      </c>
      <c r="F113" s="42">
        <v>42780</v>
      </c>
      <c r="G113" s="32" t="s">
        <v>2767</v>
      </c>
      <c r="H113" s="32" t="s">
        <v>2768</v>
      </c>
      <c r="I113" s="28">
        <v>428.84</v>
      </c>
      <c r="J113" s="47"/>
      <c r="K113" s="28">
        <f t="shared" si="1"/>
        <v>-3.7931034482312498E-3</v>
      </c>
    </row>
    <row r="114" spans="1:11">
      <c r="A114" s="60" t="s">
        <v>1077</v>
      </c>
      <c r="B114" s="32">
        <v>13822</v>
      </c>
      <c r="C114" s="61">
        <v>663.00862068965523</v>
      </c>
      <c r="D114" s="47"/>
      <c r="E114" s="32" t="s">
        <v>580</v>
      </c>
      <c r="F114" s="42">
        <v>42780</v>
      </c>
      <c r="G114" s="32" t="s">
        <v>2769</v>
      </c>
      <c r="H114" s="32" t="s">
        <v>2507</v>
      </c>
      <c r="I114" s="28">
        <v>663.01</v>
      </c>
      <c r="J114" s="47"/>
      <c r="K114" s="28">
        <f t="shared" si="1"/>
        <v>-1.3793103447596877E-3</v>
      </c>
    </row>
    <row r="115" spans="1:11">
      <c r="A115" s="60" t="s">
        <v>1077</v>
      </c>
      <c r="B115" s="32">
        <v>13823</v>
      </c>
      <c r="C115" s="61">
        <v>333.62931034482762</v>
      </c>
      <c r="D115" s="47"/>
      <c r="E115" s="32" t="s">
        <v>2770</v>
      </c>
      <c r="F115" s="42">
        <v>42780</v>
      </c>
      <c r="G115" s="32" t="s">
        <v>2771</v>
      </c>
      <c r="H115" s="32" t="s">
        <v>2772</v>
      </c>
      <c r="I115" s="28">
        <v>333.63</v>
      </c>
      <c r="J115" s="47"/>
      <c r="K115" s="28">
        <f t="shared" si="1"/>
        <v>-6.8965517237984386E-4</v>
      </c>
    </row>
    <row r="116" spans="1:11">
      <c r="A116" s="60" t="s">
        <v>1077</v>
      </c>
      <c r="B116" s="32">
        <v>13824</v>
      </c>
      <c r="C116" s="61">
        <v>308.72413793103453</v>
      </c>
      <c r="D116" s="47"/>
      <c r="E116" s="32" t="s">
        <v>2773</v>
      </c>
      <c r="F116" s="42">
        <v>42780</v>
      </c>
      <c r="G116" s="32" t="s">
        <v>2774</v>
      </c>
      <c r="H116" s="32" t="s">
        <v>2775</v>
      </c>
      <c r="I116" s="28">
        <v>308.72000000000003</v>
      </c>
      <c r="J116" s="47"/>
      <c r="K116" s="28">
        <f t="shared" si="1"/>
        <v>4.1379310345064368E-3</v>
      </c>
    </row>
    <row r="117" spans="1:11">
      <c r="A117" s="60" t="s">
        <v>1077</v>
      </c>
      <c r="B117" s="32">
        <v>13825</v>
      </c>
      <c r="C117" s="61">
        <v>2480.9396551724139</v>
      </c>
      <c r="D117" s="47"/>
      <c r="E117" s="32" t="s">
        <v>2776</v>
      </c>
      <c r="F117" s="42">
        <v>42780</v>
      </c>
      <c r="G117" s="32" t="s">
        <v>2777</v>
      </c>
      <c r="H117" s="32" t="s">
        <v>2778</v>
      </c>
      <c r="I117" s="28">
        <v>2480.94</v>
      </c>
      <c r="J117" s="47"/>
      <c r="K117" s="28">
        <f t="shared" si="1"/>
        <v>-3.448275861046568E-4</v>
      </c>
    </row>
    <row r="118" spans="1:11">
      <c r="A118" s="60" t="s">
        <v>1077</v>
      </c>
      <c r="B118" s="32">
        <v>13826</v>
      </c>
      <c r="C118" s="61">
        <v>425.93103448275866</v>
      </c>
      <c r="D118" s="47"/>
      <c r="E118" s="32" t="s">
        <v>2779</v>
      </c>
      <c r="F118" s="42">
        <v>42781</v>
      </c>
      <c r="G118" s="32" t="s">
        <v>2780</v>
      </c>
      <c r="H118" s="32" t="s">
        <v>2781</v>
      </c>
      <c r="I118" s="28">
        <v>425.93</v>
      </c>
      <c r="J118" s="47"/>
      <c r="K118" s="28">
        <f t="shared" si="1"/>
        <v>1.0344827586550309E-3</v>
      </c>
    </row>
    <row r="119" spans="1:11">
      <c r="A119" s="60" t="s">
        <v>1077</v>
      </c>
      <c r="B119" s="32">
        <v>13827</v>
      </c>
      <c r="C119" s="61">
        <v>440.29310344827587</v>
      </c>
      <c r="D119" s="47"/>
      <c r="E119" s="32" t="s">
        <v>2782</v>
      </c>
      <c r="F119" s="42">
        <v>42781</v>
      </c>
      <c r="G119" s="32" t="s">
        <v>2783</v>
      </c>
      <c r="H119" s="32" t="s">
        <v>2784</v>
      </c>
      <c r="I119" s="28">
        <v>440.29</v>
      </c>
      <c r="J119" s="47"/>
      <c r="K119" s="28">
        <f t="shared" si="1"/>
        <v>3.1034482758514059E-3</v>
      </c>
    </row>
    <row r="120" spans="1:11">
      <c r="A120" s="60" t="s">
        <v>1077</v>
      </c>
      <c r="B120" s="32">
        <v>13828</v>
      </c>
      <c r="C120" s="61">
        <v>1967.3017241379314</v>
      </c>
      <c r="D120" s="47"/>
      <c r="E120" s="32" t="s">
        <v>2785</v>
      </c>
      <c r="F120" s="42">
        <v>42781</v>
      </c>
      <c r="G120" s="32" t="s">
        <v>2786</v>
      </c>
      <c r="H120" s="32" t="s">
        <v>2787</v>
      </c>
      <c r="I120" s="28">
        <v>1967.3</v>
      </c>
      <c r="J120" s="47"/>
      <c r="K120" s="28">
        <f t="shared" si="1"/>
        <v>1.7241379314327787E-3</v>
      </c>
    </row>
    <row r="121" spans="1:11">
      <c r="A121" s="60" t="s">
        <v>1077</v>
      </c>
      <c r="B121" s="32">
        <v>13829</v>
      </c>
      <c r="C121" s="61">
        <v>1499.1896551724139</v>
      </c>
      <c r="D121" s="47"/>
      <c r="E121" s="32" t="s">
        <v>2788</v>
      </c>
      <c r="F121" s="42">
        <v>42781</v>
      </c>
      <c r="G121" s="32" t="s">
        <v>2789</v>
      </c>
      <c r="H121" s="32" t="s">
        <v>2790</v>
      </c>
      <c r="I121" s="28">
        <v>1499.19</v>
      </c>
      <c r="J121" s="47"/>
      <c r="K121" s="28">
        <f t="shared" si="1"/>
        <v>-3.448275861046568E-4</v>
      </c>
    </row>
    <row r="122" spans="1:11">
      <c r="A122" s="60" t="s">
        <v>1077</v>
      </c>
      <c r="B122" s="32">
        <v>13830</v>
      </c>
      <c r="C122" s="61">
        <v>286.93965517241384</v>
      </c>
      <c r="D122" s="47"/>
      <c r="E122" s="32" t="s">
        <v>2791</v>
      </c>
      <c r="F122" s="42">
        <v>42781</v>
      </c>
      <c r="G122" s="32" t="s">
        <v>2792</v>
      </c>
      <c r="H122" s="32" t="s">
        <v>2793</v>
      </c>
      <c r="I122" s="28">
        <v>286.94</v>
      </c>
      <c r="J122" s="47"/>
      <c r="K122" s="28">
        <f t="shared" si="1"/>
        <v>-3.4482758616150022E-4</v>
      </c>
    </row>
    <row r="123" spans="1:11">
      <c r="A123" s="60" t="s">
        <v>1077</v>
      </c>
      <c r="B123" s="32">
        <v>13831</v>
      </c>
      <c r="C123" s="61">
        <v>2152.5862068965521</v>
      </c>
      <c r="D123" s="47"/>
      <c r="E123" s="32" t="s">
        <v>609</v>
      </c>
      <c r="F123" s="42">
        <v>42781</v>
      </c>
      <c r="G123" s="32" t="s">
        <v>2794</v>
      </c>
      <c r="H123" s="32" t="s">
        <v>2795</v>
      </c>
      <c r="I123" s="28">
        <v>2152.59</v>
      </c>
      <c r="J123" s="47"/>
      <c r="K123" s="28">
        <f t="shared" si="1"/>
        <v>-3.7931034480607195E-3</v>
      </c>
    </row>
    <row r="124" spans="1:11">
      <c r="A124" s="60" t="s">
        <v>1077</v>
      </c>
      <c r="B124" s="32">
        <v>13832</v>
      </c>
      <c r="C124" s="61">
        <v>1195.9482758620691</v>
      </c>
      <c r="D124" s="47"/>
      <c r="E124" s="32" t="s">
        <v>2796</v>
      </c>
      <c r="F124" s="42">
        <v>42781</v>
      </c>
      <c r="G124" s="32" t="s">
        <v>2797</v>
      </c>
      <c r="H124" s="32" t="s">
        <v>2798</v>
      </c>
      <c r="I124" s="28">
        <v>1195.95</v>
      </c>
      <c r="J124" s="47"/>
      <c r="K124" s="28">
        <f t="shared" si="1"/>
        <v>-1.7241379309780314E-3</v>
      </c>
    </row>
    <row r="125" spans="1:11">
      <c r="A125" s="60" t="s">
        <v>1077</v>
      </c>
      <c r="B125" s="32">
        <v>13833</v>
      </c>
      <c r="C125" s="61">
        <v>4152.6724137931042</v>
      </c>
      <c r="D125" s="47"/>
      <c r="E125" s="32" t="s">
        <v>2799</v>
      </c>
      <c r="F125" s="42">
        <v>42781</v>
      </c>
      <c r="G125" s="32" t="s">
        <v>2800</v>
      </c>
      <c r="H125" s="32" t="s">
        <v>829</v>
      </c>
      <c r="I125" s="28">
        <v>4152.67</v>
      </c>
      <c r="J125" s="47"/>
      <c r="K125" s="28">
        <f t="shared" si="1"/>
        <v>2.4137931040968397E-3</v>
      </c>
    </row>
    <row r="126" spans="1:11">
      <c r="A126" s="60" t="s">
        <v>1077</v>
      </c>
      <c r="B126" s="32">
        <v>13834</v>
      </c>
      <c r="C126" s="61">
        <v>2754.5172413793102</v>
      </c>
      <c r="D126" s="47"/>
      <c r="E126" s="32" t="s">
        <v>2801</v>
      </c>
      <c r="F126" s="42">
        <v>42781</v>
      </c>
      <c r="G126" s="32" t="s">
        <v>2802</v>
      </c>
      <c r="H126" s="32" t="s">
        <v>2803</v>
      </c>
      <c r="I126" s="28">
        <v>2754.52</v>
      </c>
      <c r="J126" s="47"/>
      <c r="K126" s="28">
        <f t="shared" si="1"/>
        <v>-2.7586206897467491E-3</v>
      </c>
    </row>
    <row r="127" spans="1:11">
      <c r="A127" s="60" t="s">
        <v>1077</v>
      </c>
      <c r="B127" s="32">
        <v>13835</v>
      </c>
      <c r="C127" s="61">
        <v>5833.7413793103451</v>
      </c>
      <c r="D127" s="47"/>
      <c r="E127" s="32" t="s">
        <v>614</v>
      </c>
      <c r="F127" s="42">
        <v>42781</v>
      </c>
      <c r="G127" s="32" t="s">
        <v>2804</v>
      </c>
      <c r="H127" s="32" t="s">
        <v>2805</v>
      </c>
      <c r="I127" s="28">
        <v>5833.74</v>
      </c>
      <c r="J127" s="47"/>
      <c r="K127" s="28">
        <f t="shared" si="1"/>
        <v>1.3793103453281219E-3</v>
      </c>
    </row>
    <row r="128" spans="1:11">
      <c r="A128" s="60" t="s">
        <v>1077</v>
      </c>
      <c r="B128" s="32">
        <v>13836</v>
      </c>
      <c r="C128" s="61">
        <v>743.32758620689663</v>
      </c>
      <c r="D128" s="47"/>
      <c r="E128" s="32" t="s">
        <v>2806</v>
      </c>
      <c r="F128" s="42">
        <v>42782</v>
      </c>
      <c r="G128" s="32" t="s">
        <v>2807</v>
      </c>
      <c r="H128" s="32" t="s">
        <v>2535</v>
      </c>
      <c r="I128" s="28">
        <v>743.33</v>
      </c>
      <c r="J128" s="47"/>
      <c r="K128" s="28">
        <f t="shared" si="1"/>
        <v>-2.4137931034147186E-3</v>
      </c>
    </row>
    <row r="129" spans="1:11">
      <c r="A129" s="60" t="s">
        <v>1077</v>
      </c>
      <c r="B129" s="32">
        <v>13837</v>
      </c>
      <c r="C129" s="61">
        <v>851.35344827586221</v>
      </c>
      <c r="D129" s="47"/>
      <c r="E129" s="32" t="s">
        <v>2808</v>
      </c>
      <c r="F129" s="42">
        <v>42782</v>
      </c>
      <c r="G129" s="32" t="s">
        <v>2809</v>
      </c>
      <c r="H129" s="32" t="s">
        <v>570</v>
      </c>
      <c r="I129" s="28">
        <v>851.35</v>
      </c>
      <c r="J129" s="47"/>
      <c r="K129" s="28">
        <f t="shared" si="1"/>
        <v>3.4482758621834364E-3</v>
      </c>
    </row>
    <row r="130" spans="1:11">
      <c r="A130" s="60" t="s">
        <v>1077</v>
      </c>
      <c r="B130" s="32">
        <v>13838</v>
      </c>
      <c r="C130" s="61">
        <v>440.29310344827587</v>
      </c>
      <c r="D130" s="47"/>
      <c r="E130" s="32" t="s">
        <v>2810</v>
      </c>
      <c r="F130" s="42">
        <v>42782</v>
      </c>
      <c r="G130" s="32" t="s">
        <v>2811</v>
      </c>
      <c r="H130" s="32" t="s">
        <v>2812</v>
      </c>
      <c r="I130" s="28">
        <v>440.29</v>
      </c>
      <c r="J130" s="47"/>
      <c r="K130" s="28">
        <f t="shared" si="1"/>
        <v>3.1034482758514059E-3</v>
      </c>
    </row>
    <row r="131" spans="1:11">
      <c r="A131" s="60" t="s">
        <v>1077</v>
      </c>
      <c r="B131" s="32">
        <v>13839</v>
      </c>
      <c r="C131" s="61">
        <v>440.29310344827587</v>
      </c>
      <c r="D131" s="47"/>
      <c r="E131" s="32" t="s">
        <v>2813</v>
      </c>
      <c r="F131" s="42">
        <v>42782</v>
      </c>
      <c r="G131" s="32" t="s">
        <v>2814</v>
      </c>
      <c r="H131" s="32" t="s">
        <v>2812</v>
      </c>
      <c r="I131" s="28">
        <v>440.29</v>
      </c>
      <c r="J131" s="47"/>
      <c r="K131" s="28">
        <f t="shared" si="1"/>
        <v>3.1034482758514059E-3</v>
      </c>
    </row>
    <row r="132" spans="1:11">
      <c r="A132" s="60" t="s">
        <v>1077</v>
      </c>
      <c r="B132" s="32">
        <v>13840</v>
      </c>
      <c r="C132" s="61">
        <v>440.29310344827587</v>
      </c>
      <c r="D132" s="47"/>
      <c r="E132" s="32" t="s">
        <v>2815</v>
      </c>
      <c r="F132" s="42">
        <v>42782</v>
      </c>
      <c r="G132" s="32" t="s">
        <v>2816</v>
      </c>
      <c r="H132" s="32" t="s">
        <v>2812</v>
      </c>
      <c r="I132" s="28">
        <v>440.29</v>
      </c>
      <c r="J132" s="47"/>
      <c r="K132" s="28">
        <f t="shared" si="1"/>
        <v>3.1034482758514059E-3</v>
      </c>
    </row>
    <row r="133" spans="1:11">
      <c r="A133" s="60" t="s">
        <v>1077</v>
      </c>
      <c r="B133" s="32">
        <v>13841</v>
      </c>
      <c r="C133" s="61">
        <v>689.69827586206895</v>
      </c>
      <c r="D133" s="47"/>
      <c r="E133" s="32" t="s">
        <v>2817</v>
      </c>
      <c r="F133" s="42">
        <v>42782</v>
      </c>
      <c r="G133" s="32" t="s">
        <v>2818</v>
      </c>
      <c r="H133" s="32" t="s">
        <v>2819</v>
      </c>
      <c r="I133" s="28">
        <v>689.7</v>
      </c>
      <c r="J133" s="47"/>
      <c r="K133" s="28">
        <f t="shared" si="1"/>
        <v>-1.7241379310917182E-3</v>
      </c>
    </row>
    <row r="134" spans="1:11">
      <c r="A134" s="60" t="s">
        <v>1077</v>
      </c>
      <c r="B134" s="32">
        <v>13842</v>
      </c>
      <c r="C134" s="61">
        <v>2348.9396551724139</v>
      </c>
      <c r="D134" s="47"/>
      <c r="E134" s="32" t="s">
        <v>2820</v>
      </c>
      <c r="F134" s="42">
        <v>42782</v>
      </c>
      <c r="G134" s="32" t="s">
        <v>2821</v>
      </c>
      <c r="H134" s="32" t="s">
        <v>2822</v>
      </c>
      <c r="I134" s="28">
        <v>2348.94</v>
      </c>
      <c r="J134" s="47"/>
      <c r="K134" s="28">
        <f t="shared" si="1"/>
        <v>-3.448275861046568E-4</v>
      </c>
    </row>
    <row r="135" spans="1:11">
      <c r="A135" s="60" t="s">
        <v>1077</v>
      </c>
      <c r="B135" s="32">
        <v>13843</v>
      </c>
      <c r="C135" s="61">
        <v>660.19827586206907</v>
      </c>
      <c r="D135" s="47"/>
      <c r="E135" s="32" t="s">
        <v>2823</v>
      </c>
      <c r="F135" s="42">
        <v>42782</v>
      </c>
      <c r="G135" s="32" t="s">
        <v>2824</v>
      </c>
      <c r="H135" s="32" t="s">
        <v>2825</v>
      </c>
      <c r="I135" s="28">
        <v>660.2</v>
      </c>
      <c r="J135" s="47"/>
      <c r="K135" s="28">
        <f t="shared" si="1"/>
        <v>-1.7241379309780314E-3</v>
      </c>
    </row>
    <row r="136" spans="1:11">
      <c r="A136" s="60" t="s">
        <v>1077</v>
      </c>
      <c r="B136" s="32">
        <v>13844</v>
      </c>
      <c r="C136" s="61">
        <v>112.19827586206898</v>
      </c>
      <c r="D136" s="47"/>
      <c r="E136" s="32" t="s">
        <v>2826</v>
      </c>
      <c r="F136" s="42">
        <v>42782</v>
      </c>
      <c r="G136" s="32" t="s">
        <v>2827</v>
      </c>
      <c r="H136" s="32" t="s">
        <v>2828</v>
      </c>
      <c r="I136" s="28">
        <v>112.2</v>
      </c>
      <c r="J136" s="47"/>
      <c r="K136" s="28">
        <f t="shared" si="1"/>
        <v>-1.7241379310206639E-3</v>
      </c>
    </row>
    <row r="137" spans="1:11">
      <c r="A137" s="60" t="s">
        <v>1077</v>
      </c>
      <c r="B137" s="32">
        <v>13845</v>
      </c>
      <c r="C137" s="61">
        <v>8195.060344827587</v>
      </c>
      <c r="D137" s="47"/>
      <c r="E137" s="32" t="s">
        <v>2829</v>
      </c>
      <c r="F137" s="42">
        <v>42782</v>
      </c>
      <c r="G137" s="32" t="s">
        <v>2830</v>
      </c>
      <c r="H137" s="32" t="s">
        <v>585</v>
      </c>
      <c r="I137" s="28">
        <v>8195.06</v>
      </c>
      <c r="J137" s="47"/>
      <c r="K137" s="28">
        <f t="shared" ref="K137:K200" si="2">+C137-I137</f>
        <v>3.4482758746889886E-4</v>
      </c>
    </row>
    <row r="138" spans="1:11">
      <c r="A138" s="60" t="s">
        <v>1077</v>
      </c>
      <c r="B138" s="32">
        <v>13846</v>
      </c>
      <c r="C138" s="61">
        <v>939.01724137931035</v>
      </c>
      <c r="D138" s="47"/>
      <c r="E138" s="32" t="s">
        <v>2831</v>
      </c>
      <c r="F138" s="42">
        <v>42782</v>
      </c>
      <c r="G138" s="32" t="s">
        <v>2832</v>
      </c>
      <c r="H138" s="32" t="s">
        <v>2833</v>
      </c>
      <c r="I138" s="28">
        <v>939.02</v>
      </c>
      <c r="J138" s="47"/>
      <c r="K138" s="28">
        <f t="shared" si="2"/>
        <v>-2.7586206896330623E-3</v>
      </c>
    </row>
    <row r="139" spans="1:11">
      <c r="A139" s="60" t="s">
        <v>1077</v>
      </c>
      <c r="B139" s="32">
        <v>13847</v>
      </c>
      <c r="C139" s="61">
        <v>371.25862068965523</v>
      </c>
      <c r="D139" s="47"/>
      <c r="E139" s="32" t="s">
        <v>2834</v>
      </c>
      <c r="F139" s="42">
        <v>42782</v>
      </c>
      <c r="G139" s="32" t="s">
        <v>2835</v>
      </c>
      <c r="H139" s="32" t="s">
        <v>450</v>
      </c>
      <c r="I139" s="28">
        <v>371.26</v>
      </c>
      <c r="J139" s="47"/>
      <c r="K139" s="28">
        <f t="shared" si="2"/>
        <v>-1.3793103447596877E-3</v>
      </c>
    </row>
    <row r="140" spans="1:11">
      <c r="A140" s="60" t="s">
        <v>1077</v>
      </c>
      <c r="B140" s="32">
        <v>13848</v>
      </c>
      <c r="C140" s="61">
        <v>2543.3103448275861</v>
      </c>
      <c r="D140" s="47"/>
      <c r="E140" s="32" t="s">
        <v>2836</v>
      </c>
      <c r="F140" s="42">
        <v>42782</v>
      </c>
      <c r="G140" s="32" t="s">
        <v>2837</v>
      </c>
      <c r="H140" s="32" t="s">
        <v>2838</v>
      </c>
      <c r="I140" s="28">
        <v>2543.31</v>
      </c>
      <c r="J140" s="47"/>
      <c r="K140" s="28">
        <f t="shared" si="2"/>
        <v>3.448275861046568E-4</v>
      </c>
    </row>
    <row r="141" spans="1:11">
      <c r="A141" s="60" t="s">
        <v>1077</v>
      </c>
      <c r="B141" s="32">
        <v>13849</v>
      </c>
      <c r="C141" s="61">
        <v>3638.9224137931033</v>
      </c>
      <c r="D141" s="47"/>
      <c r="E141" s="32" t="s">
        <v>2839</v>
      </c>
      <c r="F141" s="42">
        <v>42783</v>
      </c>
      <c r="G141" s="32" t="s">
        <v>2840</v>
      </c>
      <c r="H141" s="32" t="s">
        <v>509</v>
      </c>
      <c r="I141" s="28">
        <v>3638.92</v>
      </c>
      <c r="J141" s="47"/>
      <c r="K141" s="28">
        <f t="shared" si="2"/>
        <v>2.413793103187345E-3</v>
      </c>
    </row>
    <row r="142" spans="1:11">
      <c r="A142" s="60" t="s">
        <v>1077</v>
      </c>
      <c r="B142" s="32">
        <v>13850</v>
      </c>
      <c r="C142" s="61">
        <v>499.62068965517238</v>
      </c>
      <c r="D142" s="47"/>
      <c r="E142" s="32" t="s">
        <v>2841</v>
      </c>
      <c r="F142" s="42">
        <v>42783</v>
      </c>
      <c r="G142" s="32" t="s">
        <v>2842</v>
      </c>
      <c r="H142" s="32" t="s">
        <v>444</v>
      </c>
      <c r="I142" s="28">
        <v>499.62</v>
      </c>
      <c r="J142" s="47"/>
      <c r="K142" s="28">
        <f t="shared" si="2"/>
        <v>6.8965517237984386E-4</v>
      </c>
    </row>
    <row r="143" spans="1:11">
      <c r="A143" s="60" t="s">
        <v>1077</v>
      </c>
      <c r="B143" s="32">
        <v>13851</v>
      </c>
      <c r="C143" s="61">
        <v>66.5</v>
      </c>
      <c r="D143" s="47"/>
      <c r="E143" s="32" t="s">
        <v>2843</v>
      </c>
      <c r="F143" s="42">
        <v>42783</v>
      </c>
      <c r="G143" s="32" t="s">
        <v>2844</v>
      </c>
      <c r="H143" s="32" t="s">
        <v>2845</v>
      </c>
      <c r="I143" s="28">
        <v>66.5</v>
      </c>
      <c r="J143" s="47"/>
      <c r="K143" s="28">
        <f t="shared" si="2"/>
        <v>0</v>
      </c>
    </row>
    <row r="144" spans="1:11">
      <c r="A144" s="60" t="s">
        <v>1077</v>
      </c>
      <c r="B144" s="32">
        <v>13852</v>
      </c>
      <c r="C144" s="61">
        <v>51.146551724137936</v>
      </c>
      <c r="D144" s="47"/>
      <c r="E144" s="32" t="s">
        <v>2846</v>
      </c>
      <c r="F144" s="42">
        <v>42783</v>
      </c>
      <c r="G144" s="32" t="s">
        <v>2847</v>
      </c>
      <c r="H144" s="32" t="s">
        <v>2848</v>
      </c>
      <c r="I144" s="28">
        <v>51.15</v>
      </c>
      <c r="J144" s="47"/>
      <c r="K144" s="28">
        <f t="shared" si="2"/>
        <v>-3.4482758620626441E-3</v>
      </c>
    </row>
    <row r="145" spans="1:11">
      <c r="A145" s="60" t="s">
        <v>1077</v>
      </c>
      <c r="B145" s="32">
        <v>13853</v>
      </c>
      <c r="C145" s="61">
        <v>6499.3879310344828</v>
      </c>
      <c r="D145" s="47"/>
      <c r="E145" s="32" t="s">
        <v>2849</v>
      </c>
      <c r="F145" s="42">
        <v>42783</v>
      </c>
      <c r="G145" s="32" t="s">
        <v>2850</v>
      </c>
      <c r="H145" s="32" t="s">
        <v>2851</v>
      </c>
      <c r="I145" s="28">
        <v>6499.39</v>
      </c>
      <c r="J145" s="47"/>
      <c r="K145" s="28">
        <f t="shared" si="2"/>
        <v>-2.0689655175374355E-3</v>
      </c>
    </row>
    <row r="146" spans="1:11">
      <c r="A146" s="60" t="s">
        <v>1077</v>
      </c>
      <c r="B146" s="32">
        <v>13854</v>
      </c>
      <c r="C146" s="61">
        <v>2167.2758620689656</v>
      </c>
      <c r="D146" s="47"/>
      <c r="E146" s="32" t="s">
        <v>2852</v>
      </c>
      <c r="F146" s="42">
        <v>42783</v>
      </c>
      <c r="G146" s="32" t="s">
        <v>2853</v>
      </c>
      <c r="H146" s="32" t="s">
        <v>441</v>
      </c>
      <c r="I146" s="28">
        <v>2167.2800000000002</v>
      </c>
      <c r="J146" s="47"/>
      <c r="K146" s="28">
        <f t="shared" si="2"/>
        <v>-4.1379310346201237E-3</v>
      </c>
    </row>
    <row r="147" spans="1:11">
      <c r="A147" s="60" t="s">
        <v>1077</v>
      </c>
      <c r="B147" s="32">
        <v>13855</v>
      </c>
      <c r="C147" s="61">
        <v>993.30172413793116</v>
      </c>
      <c r="D147" s="47"/>
      <c r="E147" s="32" t="s">
        <v>2854</v>
      </c>
      <c r="F147" s="42">
        <v>42783</v>
      </c>
      <c r="G147" s="32" t="s">
        <v>2855</v>
      </c>
      <c r="H147" s="32" t="s">
        <v>441</v>
      </c>
      <c r="I147" s="28">
        <v>993.3</v>
      </c>
      <c r="J147" s="47"/>
      <c r="K147" s="28">
        <f t="shared" si="2"/>
        <v>1.724137931205405E-3</v>
      </c>
    </row>
    <row r="148" spans="1:11">
      <c r="A148" s="60" t="s">
        <v>1077</v>
      </c>
      <c r="B148" s="32">
        <v>13856</v>
      </c>
      <c r="C148" s="61">
        <v>1173.9827586206898</v>
      </c>
      <c r="D148" s="47"/>
      <c r="E148" s="32" t="s">
        <v>2856</v>
      </c>
      <c r="F148" s="42">
        <v>42783</v>
      </c>
      <c r="G148" s="32" t="s">
        <v>2857</v>
      </c>
      <c r="H148" s="32" t="s">
        <v>441</v>
      </c>
      <c r="I148" s="28">
        <v>1173.98</v>
      </c>
      <c r="J148" s="47"/>
      <c r="K148" s="28">
        <f t="shared" si="2"/>
        <v>2.7586206897467491E-3</v>
      </c>
    </row>
    <row r="149" spans="1:11">
      <c r="A149" s="60" t="s">
        <v>1077</v>
      </c>
      <c r="B149" s="32">
        <v>13857</v>
      </c>
      <c r="C149" s="61">
        <v>71.49137931034484</v>
      </c>
      <c r="D149" s="47"/>
      <c r="E149" s="32" t="s">
        <v>2858</v>
      </c>
      <c r="F149" s="42">
        <v>42783</v>
      </c>
      <c r="G149" s="32" t="s">
        <v>2859</v>
      </c>
      <c r="H149" s="32" t="s">
        <v>2860</v>
      </c>
      <c r="I149" s="28">
        <v>71.489999999999995</v>
      </c>
      <c r="J149" s="47"/>
      <c r="K149" s="28">
        <f t="shared" si="2"/>
        <v>1.3793103448449529E-3</v>
      </c>
    </row>
    <row r="150" spans="1:11">
      <c r="A150" s="60" t="s">
        <v>1077</v>
      </c>
      <c r="B150" s="32">
        <v>13858</v>
      </c>
      <c r="C150" s="61">
        <v>3224.1034482758623</v>
      </c>
      <c r="D150" s="47"/>
      <c r="E150" s="32" t="s">
        <v>638</v>
      </c>
      <c r="F150" s="42">
        <v>42783</v>
      </c>
      <c r="G150" s="32" t="s">
        <v>2861</v>
      </c>
      <c r="H150" s="32" t="s">
        <v>324</v>
      </c>
      <c r="I150" s="28">
        <v>3224.1</v>
      </c>
      <c r="J150" s="47"/>
      <c r="K150" s="28">
        <f t="shared" si="2"/>
        <v>3.4482758624108101E-3</v>
      </c>
    </row>
    <row r="151" spans="1:11">
      <c r="A151" s="60" t="s">
        <v>1077</v>
      </c>
      <c r="B151" s="32">
        <v>13859</v>
      </c>
      <c r="C151" s="61">
        <v>6113.4310344827591</v>
      </c>
      <c r="D151" s="47"/>
      <c r="E151" s="32" t="s">
        <v>2862</v>
      </c>
      <c r="F151" s="42">
        <v>42783</v>
      </c>
      <c r="G151" s="32" t="s">
        <v>2863</v>
      </c>
      <c r="H151" s="32" t="s">
        <v>2864</v>
      </c>
      <c r="I151" s="28">
        <v>6113.43</v>
      </c>
      <c r="J151" s="47"/>
      <c r="K151" s="28">
        <f t="shared" si="2"/>
        <v>1.0344827587687178E-3</v>
      </c>
    </row>
    <row r="152" spans="1:11">
      <c r="A152" s="60" t="s">
        <v>1077</v>
      </c>
      <c r="B152" s="32">
        <v>13860</v>
      </c>
      <c r="C152" s="61">
        <v>1430.5517241379312</v>
      </c>
      <c r="D152" s="47"/>
      <c r="E152" s="32" t="s">
        <v>2865</v>
      </c>
      <c r="F152" s="42">
        <v>42783</v>
      </c>
      <c r="G152" s="32" t="s">
        <v>2866</v>
      </c>
      <c r="H152" s="32" t="s">
        <v>903</v>
      </c>
      <c r="I152" s="28">
        <v>1430.55</v>
      </c>
      <c r="J152" s="47"/>
      <c r="K152" s="28">
        <f t="shared" si="2"/>
        <v>1.724137931205405E-3</v>
      </c>
    </row>
    <row r="153" spans="1:11">
      <c r="A153" s="60" t="s">
        <v>1077</v>
      </c>
      <c r="B153" s="32">
        <v>13861</v>
      </c>
      <c r="C153" s="61">
        <v>1109.8189655172416</v>
      </c>
      <c r="D153" s="47"/>
      <c r="E153" s="32" t="s">
        <v>2867</v>
      </c>
      <c r="F153" s="42">
        <v>42784</v>
      </c>
      <c r="G153" s="32" t="s">
        <v>2868</v>
      </c>
      <c r="H153" s="32" t="s">
        <v>2869</v>
      </c>
      <c r="I153" s="28">
        <v>1109.82</v>
      </c>
      <c r="J153" s="47"/>
      <c r="K153" s="28">
        <f t="shared" si="2"/>
        <v>-1.0344827583139704E-3</v>
      </c>
    </row>
    <row r="154" spans="1:11">
      <c r="A154" s="60" t="s">
        <v>1077</v>
      </c>
      <c r="B154" s="32">
        <v>13862</v>
      </c>
      <c r="C154" s="61">
        <v>2172.0775862068967</v>
      </c>
      <c r="D154" s="47"/>
      <c r="E154" s="32" t="s">
        <v>2870</v>
      </c>
      <c r="F154" s="42">
        <v>42784</v>
      </c>
      <c r="G154" s="32" t="s">
        <v>2871</v>
      </c>
      <c r="H154" s="32" t="s">
        <v>2872</v>
      </c>
      <c r="I154" s="28">
        <v>2172.08</v>
      </c>
      <c r="J154" s="47"/>
      <c r="K154" s="28">
        <f t="shared" si="2"/>
        <v>-2.413793103187345E-3</v>
      </c>
    </row>
    <row r="155" spans="1:11">
      <c r="A155" s="60" t="s">
        <v>1077</v>
      </c>
      <c r="B155" s="32">
        <v>13863</v>
      </c>
      <c r="C155" s="61">
        <v>1158.1379310344828</v>
      </c>
      <c r="D155" s="47"/>
      <c r="E155" s="32" t="s">
        <v>2873</v>
      </c>
      <c r="F155" s="42">
        <v>42784</v>
      </c>
      <c r="G155" s="32" t="s">
        <v>2874</v>
      </c>
      <c r="H155" s="32" t="s">
        <v>2875</v>
      </c>
      <c r="I155" s="28">
        <v>1158.1400000000001</v>
      </c>
      <c r="J155" s="47"/>
      <c r="K155" s="28">
        <f t="shared" si="2"/>
        <v>-2.0689655173100618E-3</v>
      </c>
    </row>
    <row r="156" spans="1:11">
      <c r="A156" s="60" t="s">
        <v>1077</v>
      </c>
      <c r="B156" s="32">
        <v>13864</v>
      </c>
      <c r="C156" s="61">
        <v>71.49137931034484</v>
      </c>
      <c r="D156" s="47"/>
      <c r="E156" s="32" t="s">
        <v>2876</v>
      </c>
      <c r="F156" s="42">
        <v>42784</v>
      </c>
      <c r="G156" s="32" t="s">
        <v>2877</v>
      </c>
      <c r="H156" s="32" t="s">
        <v>1009</v>
      </c>
      <c r="I156" s="28">
        <v>71.489999999999995</v>
      </c>
      <c r="J156" s="47"/>
      <c r="K156" s="28">
        <f t="shared" si="2"/>
        <v>1.3793103448449529E-3</v>
      </c>
    </row>
    <row r="157" spans="1:11">
      <c r="A157" s="60" t="s">
        <v>1077</v>
      </c>
      <c r="B157" s="32">
        <v>13865</v>
      </c>
      <c r="C157" s="61">
        <v>888.35344827586209</v>
      </c>
      <c r="D157" s="47"/>
      <c r="E157" s="32" t="s">
        <v>675</v>
      </c>
      <c r="F157" s="42">
        <v>42786</v>
      </c>
      <c r="G157" s="32" t="s">
        <v>2878</v>
      </c>
      <c r="H157" s="32" t="s">
        <v>2879</v>
      </c>
      <c r="I157" s="28">
        <v>888.35</v>
      </c>
      <c r="J157" s="47"/>
      <c r="K157" s="28">
        <f t="shared" si="2"/>
        <v>3.4482758620697496E-3</v>
      </c>
    </row>
    <row r="158" spans="1:11">
      <c r="A158" s="60" t="s">
        <v>1077</v>
      </c>
      <c r="B158" s="32">
        <v>13866</v>
      </c>
      <c r="C158" s="61">
        <v>184.48275862068968</v>
      </c>
      <c r="D158" s="47"/>
      <c r="E158" s="32" t="s">
        <v>678</v>
      </c>
      <c r="F158" s="42">
        <v>42786</v>
      </c>
      <c r="G158" s="32" t="s">
        <v>2880</v>
      </c>
      <c r="H158" s="32" t="s">
        <v>2881</v>
      </c>
      <c r="I158" s="28">
        <v>184.48</v>
      </c>
      <c r="J158" s="47"/>
      <c r="K158" s="28">
        <f t="shared" si="2"/>
        <v>2.7586206896899057E-3</v>
      </c>
    </row>
    <row r="159" spans="1:11">
      <c r="A159" s="60" t="s">
        <v>1077</v>
      </c>
      <c r="B159" s="32">
        <v>13867</v>
      </c>
      <c r="C159" s="61">
        <v>357.44827586206895</v>
      </c>
      <c r="D159" s="47"/>
      <c r="E159" s="32" t="s">
        <v>2882</v>
      </c>
      <c r="F159" s="42">
        <v>42786</v>
      </c>
      <c r="G159" s="32" t="s">
        <v>2883</v>
      </c>
      <c r="H159" s="32" t="s">
        <v>2884</v>
      </c>
      <c r="I159" s="28">
        <v>357.45</v>
      </c>
      <c r="J159" s="47"/>
      <c r="K159" s="28">
        <f t="shared" si="2"/>
        <v>-1.7241379310348748E-3</v>
      </c>
    </row>
    <row r="160" spans="1:11">
      <c r="A160" s="60" t="s">
        <v>1077</v>
      </c>
      <c r="B160" s="32">
        <v>13868</v>
      </c>
      <c r="C160" s="61">
        <v>9540.8362068965525</v>
      </c>
      <c r="D160" s="47"/>
      <c r="E160" s="32" t="s">
        <v>2885</v>
      </c>
      <c r="F160" s="42">
        <v>42786</v>
      </c>
      <c r="G160" s="32" t="s">
        <v>2886</v>
      </c>
      <c r="H160" s="32" t="s">
        <v>2887</v>
      </c>
      <c r="I160" s="28">
        <v>9540.84</v>
      </c>
      <c r="J160" s="47"/>
      <c r="K160" s="28">
        <f t="shared" si="2"/>
        <v>-3.7931034476059722E-3</v>
      </c>
    </row>
    <row r="161" spans="1:11">
      <c r="A161" s="60" t="s">
        <v>1077</v>
      </c>
      <c r="B161" s="32">
        <v>13869</v>
      </c>
      <c r="C161" s="61">
        <v>210.22413793103451</v>
      </c>
      <c r="D161" s="47"/>
      <c r="E161" s="32" t="s">
        <v>690</v>
      </c>
      <c r="F161" s="42">
        <v>42786</v>
      </c>
      <c r="G161" s="32" t="s">
        <v>2888</v>
      </c>
      <c r="H161" s="32" t="s">
        <v>2889</v>
      </c>
      <c r="I161" s="28">
        <v>210.22</v>
      </c>
      <c r="J161" s="47"/>
      <c r="K161" s="28">
        <f t="shared" si="2"/>
        <v>4.1379310345064368E-3</v>
      </c>
    </row>
    <row r="162" spans="1:11">
      <c r="A162" s="60" t="s">
        <v>1077</v>
      </c>
      <c r="B162" s="32">
        <v>13870</v>
      </c>
      <c r="C162" s="61">
        <v>218.45689655172416</v>
      </c>
      <c r="D162" s="47"/>
      <c r="E162" s="32" t="s">
        <v>2890</v>
      </c>
      <c r="F162" s="42">
        <v>42786</v>
      </c>
      <c r="G162" s="32" t="s">
        <v>2891</v>
      </c>
      <c r="H162" s="32" t="s">
        <v>789</v>
      </c>
      <c r="I162" s="28">
        <v>218.46</v>
      </c>
      <c r="J162" s="47"/>
      <c r="K162" s="28">
        <f t="shared" si="2"/>
        <v>-3.1034482758514059E-3</v>
      </c>
    </row>
    <row r="163" spans="1:11">
      <c r="A163" s="60" t="s">
        <v>1077</v>
      </c>
      <c r="B163" s="32">
        <v>13871</v>
      </c>
      <c r="C163" s="61">
        <v>46.862068965517246</v>
      </c>
      <c r="D163" s="47"/>
      <c r="E163" s="32" t="s">
        <v>2892</v>
      </c>
      <c r="F163" s="42">
        <v>42786</v>
      </c>
      <c r="G163" s="32" t="s">
        <v>2893</v>
      </c>
      <c r="H163" s="32" t="s">
        <v>2894</v>
      </c>
      <c r="I163" s="28">
        <v>46.86</v>
      </c>
      <c r="J163" s="47"/>
      <c r="K163" s="28">
        <f t="shared" si="2"/>
        <v>2.068965517246113E-3</v>
      </c>
    </row>
    <row r="164" spans="1:11">
      <c r="A164" s="60" t="s">
        <v>1077</v>
      </c>
      <c r="B164" s="32">
        <v>13872</v>
      </c>
      <c r="C164" s="61">
        <v>1767.2413793103449</v>
      </c>
      <c r="D164" s="47"/>
      <c r="E164" s="32" t="s">
        <v>2895</v>
      </c>
      <c r="F164" s="42">
        <v>42786</v>
      </c>
      <c r="G164" s="32" t="s">
        <v>2896</v>
      </c>
      <c r="H164" s="32" t="s">
        <v>2897</v>
      </c>
      <c r="I164" s="28">
        <v>1767.24</v>
      </c>
      <c r="J164" s="47"/>
      <c r="K164" s="28">
        <f t="shared" si="2"/>
        <v>1.3793103448733746E-3</v>
      </c>
    </row>
    <row r="165" spans="1:11">
      <c r="A165" s="60" t="s">
        <v>1077</v>
      </c>
      <c r="B165" s="32">
        <v>13873</v>
      </c>
      <c r="C165" s="61">
        <v>141.08620689655174</v>
      </c>
      <c r="D165" s="47"/>
      <c r="E165" s="32" t="s">
        <v>713</v>
      </c>
      <c r="F165" s="42">
        <v>42786</v>
      </c>
      <c r="G165" s="32" t="s">
        <v>2898</v>
      </c>
      <c r="H165" s="32" t="s">
        <v>2508</v>
      </c>
      <c r="I165" s="28">
        <v>141.09</v>
      </c>
      <c r="J165" s="47"/>
      <c r="K165" s="28">
        <f t="shared" si="2"/>
        <v>-3.7931034482596715E-3</v>
      </c>
    </row>
    <row r="166" spans="1:11">
      <c r="A166" s="60" t="s">
        <v>1077</v>
      </c>
      <c r="B166" s="32">
        <v>13874</v>
      </c>
      <c r="C166" s="61">
        <v>779.24137931034488</v>
      </c>
      <c r="D166" s="47"/>
      <c r="E166" s="32" t="s">
        <v>2899</v>
      </c>
      <c r="F166" s="42">
        <v>42786</v>
      </c>
      <c r="G166" s="32" t="s">
        <v>2900</v>
      </c>
      <c r="H166" s="32" t="s">
        <v>2508</v>
      </c>
      <c r="I166" s="28">
        <v>779.24</v>
      </c>
      <c r="J166" s="47"/>
      <c r="K166" s="28">
        <f t="shared" si="2"/>
        <v>1.3793103448733746E-3</v>
      </c>
    </row>
    <row r="167" spans="1:11">
      <c r="A167" s="60" t="s">
        <v>1077</v>
      </c>
      <c r="B167" s="32">
        <v>13875</v>
      </c>
      <c r="C167" s="61">
        <v>276.24137931034483</v>
      </c>
      <c r="D167" s="47"/>
      <c r="E167" s="32" t="s">
        <v>2901</v>
      </c>
      <c r="F167" s="42">
        <v>42786</v>
      </c>
      <c r="G167" s="32" t="s">
        <v>2902</v>
      </c>
      <c r="H167" s="32" t="s">
        <v>2508</v>
      </c>
      <c r="I167" s="28">
        <v>276.24</v>
      </c>
      <c r="J167" s="47"/>
      <c r="K167" s="28">
        <f t="shared" si="2"/>
        <v>1.3793103448165311E-3</v>
      </c>
    </row>
    <row r="168" spans="1:11">
      <c r="A168" s="60" t="s">
        <v>1077</v>
      </c>
      <c r="B168" s="32">
        <v>13876</v>
      </c>
      <c r="C168" s="61">
        <v>540.56034482758616</v>
      </c>
      <c r="D168" s="47"/>
      <c r="E168" s="32" t="s">
        <v>2903</v>
      </c>
      <c r="F168" s="42">
        <v>42786</v>
      </c>
      <c r="G168" s="32" t="s">
        <v>2904</v>
      </c>
      <c r="H168" s="32" t="s">
        <v>954</v>
      </c>
      <c r="I168" s="28">
        <v>540.55999999999995</v>
      </c>
      <c r="J168" s="47"/>
      <c r="K168" s="28">
        <f t="shared" si="2"/>
        <v>3.4482758621834364E-4</v>
      </c>
    </row>
    <row r="169" spans="1:11">
      <c r="A169" s="60" t="s">
        <v>1077</v>
      </c>
      <c r="B169" s="32">
        <v>13877</v>
      </c>
      <c r="C169" s="61">
        <v>511.77586206896552</v>
      </c>
      <c r="D169" s="47"/>
      <c r="E169" s="32" t="s">
        <v>2905</v>
      </c>
      <c r="F169" s="42">
        <v>42787</v>
      </c>
      <c r="G169" s="32" t="s">
        <v>2906</v>
      </c>
      <c r="H169" s="32" t="s">
        <v>2907</v>
      </c>
      <c r="I169" s="28">
        <v>511.78</v>
      </c>
      <c r="J169" s="47"/>
      <c r="K169" s="28">
        <f t="shared" si="2"/>
        <v>-4.1379310344495934E-3</v>
      </c>
    </row>
    <row r="170" spans="1:11">
      <c r="A170" s="60" t="s">
        <v>1077</v>
      </c>
      <c r="B170" s="32">
        <v>13878</v>
      </c>
      <c r="C170" s="61">
        <v>2207.4568965517242</v>
      </c>
      <c r="D170" s="47"/>
      <c r="E170" s="32" t="s">
        <v>731</v>
      </c>
      <c r="F170" s="42">
        <v>42787</v>
      </c>
      <c r="G170" s="32" t="s">
        <v>2908</v>
      </c>
      <c r="H170" s="32" t="s">
        <v>2555</v>
      </c>
      <c r="I170" s="28">
        <v>2207.46</v>
      </c>
      <c r="J170" s="47"/>
      <c r="K170" s="28">
        <f t="shared" si="2"/>
        <v>-3.1034482758514059E-3</v>
      </c>
    </row>
    <row r="171" spans="1:11">
      <c r="A171" s="60" t="s">
        <v>1077</v>
      </c>
      <c r="B171" s="32">
        <v>13879</v>
      </c>
      <c r="C171" s="61">
        <v>1063.3189655172414</v>
      </c>
      <c r="D171" s="47"/>
      <c r="E171" s="32" t="s">
        <v>2909</v>
      </c>
      <c r="F171" s="42">
        <v>42787</v>
      </c>
      <c r="G171" s="32" t="s">
        <v>2910</v>
      </c>
      <c r="H171" s="32" t="s">
        <v>441</v>
      </c>
      <c r="I171" s="28">
        <v>1063.32</v>
      </c>
      <c r="J171" s="47"/>
      <c r="K171" s="28">
        <f t="shared" si="2"/>
        <v>-1.0344827585413441E-3</v>
      </c>
    </row>
    <row r="172" spans="1:11">
      <c r="A172" s="60" t="s">
        <v>1077</v>
      </c>
      <c r="B172" s="32">
        <v>13880</v>
      </c>
      <c r="C172" s="61">
        <v>299.97413793103453</v>
      </c>
      <c r="D172" s="47"/>
      <c r="E172" s="32" t="s">
        <v>2911</v>
      </c>
      <c r="F172" s="42">
        <v>42787</v>
      </c>
      <c r="G172" s="32" t="s">
        <v>2912</v>
      </c>
      <c r="H172" s="32" t="s">
        <v>2913</v>
      </c>
      <c r="I172" s="28">
        <v>299.97000000000003</v>
      </c>
      <c r="J172" s="47"/>
      <c r="K172" s="28">
        <f t="shared" si="2"/>
        <v>4.1379310345064368E-3</v>
      </c>
    </row>
    <row r="173" spans="1:11">
      <c r="A173" s="60" t="s">
        <v>1077</v>
      </c>
      <c r="B173" s="32">
        <v>13881</v>
      </c>
      <c r="C173" s="61">
        <v>1607.7586206896553</v>
      </c>
      <c r="D173" s="47"/>
      <c r="E173" s="32" t="s">
        <v>2914</v>
      </c>
      <c r="F173" s="42">
        <v>42787</v>
      </c>
      <c r="G173" s="32" t="s">
        <v>2915</v>
      </c>
      <c r="H173" s="32" t="s">
        <v>2916</v>
      </c>
      <c r="I173" s="28">
        <v>1607.76</v>
      </c>
      <c r="J173" s="47"/>
      <c r="K173" s="28">
        <f t="shared" si="2"/>
        <v>-1.3793103446460009E-3</v>
      </c>
    </row>
    <row r="174" spans="1:11">
      <c r="A174" s="60" t="s">
        <v>1077</v>
      </c>
      <c r="B174" s="32">
        <v>13882</v>
      </c>
      <c r="C174" s="61">
        <v>479.83620689655174</v>
      </c>
      <c r="D174" s="47"/>
      <c r="E174" s="32" t="s">
        <v>2917</v>
      </c>
      <c r="F174" s="42">
        <v>42787</v>
      </c>
      <c r="G174" s="32" t="s">
        <v>2918</v>
      </c>
      <c r="H174" s="32" t="s">
        <v>2919</v>
      </c>
      <c r="I174" s="28">
        <v>479.84</v>
      </c>
      <c r="J174" s="47"/>
      <c r="K174" s="28">
        <f t="shared" si="2"/>
        <v>-3.7931034482312498E-3</v>
      </c>
    </row>
    <row r="175" spans="1:11">
      <c r="A175" s="60" t="s">
        <v>1077</v>
      </c>
      <c r="B175" s="32">
        <v>13883</v>
      </c>
      <c r="C175" s="61">
        <v>2766.4224137931037</v>
      </c>
      <c r="D175" s="47"/>
      <c r="E175" s="32" t="s">
        <v>2920</v>
      </c>
      <c r="F175" s="42">
        <v>42787</v>
      </c>
      <c r="G175" s="32" t="s">
        <v>2921</v>
      </c>
      <c r="H175" s="32" t="s">
        <v>524</v>
      </c>
      <c r="I175" s="28">
        <v>2766.42</v>
      </c>
      <c r="J175" s="47"/>
      <c r="K175" s="28">
        <f t="shared" si="2"/>
        <v>2.4137931036420923E-3</v>
      </c>
    </row>
    <row r="176" spans="1:11">
      <c r="A176" s="60" t="s">
        <v>1077</v>
      </c>
      <c r="B176" s="32">
        <v>13884</v>
      </c>
      <c r="C176" s="61">
        <v>1767.2413793103449</v>
      </c>
      <c r="D176" s="47"/>
      <c r="E176" s="32" t="s">
        <v>2922</v>
      </c>
      <c r="F176" s="42">
        <v>42787</v>
      </c>
      <c r="G176" s="32" t="s">
        <v>2923</v>
      </c>
      <c r="H176" s="32" t="s">
        <v>2924</v>
      </c>
      <c r="I176" s="28">
        <v>1767.24</v>
      </c>
      <c r="J176" s="47"/>
      <c r="K176" s="28">
        <f t="shared" si="2"/>
        <v>1.3793103448733746E-3</v>
      </c>
    </row>
    <row r="177" spans="1:11">
      <c r="A177" s="60" t="s">
        <v>1077</v>
      </c>
      <c r="B177" s="32">
        <v>13885</v>
      </c>
      <c r="C177" s="61">
        <v>315.32758620689657</v>
      </c>
      <c r="D177" s="47"/>
      <c r="E177" s="32" t="s">
        <v>2925</v>
      </c>
      <c r="F177" s="42">
        <v>42788</v>
      </c>
      <c r="G177" s="32" t="s">
        <v>2926</v>
      </c>
      <c r="H177" s="32" t="s">
        <v>2927</v>
      </c>
      <c r="I177" s="28">
        <v>315.33</v>
      </c>
      <c r="J177" s="47"/>
      <c r="K177" s="28">
        <f t="shared" si="2"/>
        <v>-2.4137931034147186E-3</v>
      </c>
    </row>
    <row r="178" spans="1:11">
      <c r="A178" s="60" t="s">
        <v>1077</v>
      </c>
      <c r="B178" s="32">
        <v>13886</v>
      </c>
      <c r="C178" s="61">
        <v>711.05172413793116</v>
      </c>
      <c r="D178" s="47"/>
      <c r="E178" s="32" t="s">
        <v>2928</v>
      </c>
      <c r="F178" s="42">
        <v>42788</v>
      </c>
      <c r="G178" s="32" t="s">
        <v>2929</v>
      </c>
      <c r="H178" s="32" t="s">
        <v>2930</v>
      </c>
      <c r="I178" s="28">
        <v>711.05</v>
      </c>
      <c r="J178" s="47"/>
      <c r="K178" s="28">
        <f t="shared" si="2"/>
        <v>1.724137931205405E-3</v>
      </c>
    </row>
    <row r="179" spans="1:11">
      <c r="A179" s="60" t="s">
        <v>1077</v>
      </c>
      <c r="B179" s="32">
        <v>13887</v>
      </c>
      <c r="C179" s="61">
        <v>71.49137931034484</v>
      </c>
      <c r="D179" s="47"/>
      <c r="E179" s="32" t="s">
        <v>2931</v>
      </c>
      <c r="F179" s="42">
        <v>42788</v>
      </c>
      <c r="G179" s="32" t="s">
        <v>2932</v>
      </c>
      <c r="H179" s="32" t="s">
        <v>843</v>
      </c>
      <c r="I179" s="28">
        <v>71.489999999999995</v>
      </c>
      <c r="J179" s="47"/>
      <c r="K179" s="28">
        <f t="shared" si="2"/>
        <v>1.3793103448449529E-3</v>
      </c>
    </row>
    <row r="180" spans="1:11">
      <c r="A180" s="60" t="s">
        <v>1077</v>
      </c>
      <c r="B180" s="32">
        <v>13888</v>
      </c>
      <c r="C180" s="61">
        <v>239.5775862068966</v>
      </c>
      <c r="D180" s="47"/>
      <c r="E180" s="32" t="s">
        <v>2933</v>
      </c>
      <c r="F180" s="42">
        <v>42788</v>
      </c>
      <c r="G180" s="32" t="s">
        <v>2934</v>
      </c>
      <c r="H180" s="32" t="s">
        <v>2935</v>
      </c>
      <c r="I180" s="28">
        <v>239.58</v>
      </c>
      <c r="J180" s="47"/>
      <c r="K180" s="28">
        <f t="shared" si="2"/>
        <v>-2.4137931034147186E-3</v>
      </c>
    </row>
    <row r="181" spans="1:11">
      <c r="A181" s="60" t="s">
        <v>1077</v>
      </c>
      <c r="B181" s="32">
        <v>13889</v>
      </c>
      <c r="C181" s="61">
        <v>4249.5862068965525</v>
      </c>
      <c r="D181" s="47"/>
      <c r="E181" s="32" t="s">
        <v>2936</v>
      </c>
      <c r="F181" s="42">
        <v>42788</v>
      </c>
      <c r="G181" s="32" t="s">
        <v>2937</v>
      </c>
      <c r="H181" s="32" t="s">
        <v>669</v>
      </c>
      <c r="I181" s="28">
        <v>4249.59</v>
      </c>
      <c r="J181" s="47"/>
      <c r="K181" s="28">
        <f t="shared" si="2"/>
        <v>-3.7931034476059722E-3</v>
      </c>
    </row>
    <row r="182" spans="1:11">
      <c r="A182" s="60" t="s">
        <v>1077</v>
      </c>
      <c r="B182" s="32">
        <v>13890</v>
      </c>
      <c r="C182" s="61">
        <v>2485.1637931034484</v>
      </c>
      <c r="D182" s="47"/>
      <c r="E182" s="32" t="s">
        <v>2938</v>
      </c>
      <c r="F182" s="42">
        <v>42788</v>
      </c>
      <c r="G182" s="32" t="s">
        <v>2939</v>
      </c>
      <c r="H182" s="32" t="s">
        <v>2940</v>
      </c>
      <c r="I182" s="28">
        <v>2485.16</v>
      </c>
      <c r="J182" s="47"/>
      <c r="K182" s="28">
        <f t="shared" si="2"/>
        <v>3.7931034485154669E-3</v>
      </c>
    </row>
    <row r="183" spans="1:11">
      <c r="A183" s="60" t="s">
        <v>1077</v>
      </c>
      <c r="B183" s="32">
        <v>13891</v>
      </c>
      <c r="C183" s="61">
        <v>210.22413793103451</v>
      </c>
      <c r="D183" s="47"/>
      <c r="E183" s="32" t="s">
        <v>2941</v>
      </c>
      <c r="F183" s="42">
        <v>42789</v>
      </c>
      <c r="G183" s="32" t="s">
        <v>2942</v>
      </c>
      <c r="H183" s="32" t="s">
        <v>2709</v>
      </c>
      <c r="I183" s="28">
        <v>210.22</v>
      </c>
      <c r="J183" s="47"/>
      <c r="K183" s="28">
        <f t="shared" si="2"/>
        <v>4.1379310345064368E-3</v>
      </c>
    </row>
    <row r="184" spans="1:11">
      <c r="A184" s="60" t="s">
        <v>1077</v>
      </c>
      <c r="B184" s="32">
        <v>13892</v>
      </c>
      <c r="C184" s="61">
        <v>670.61206896551721</v>
      </c>
      <c r="D184" s="47"/>
      <c r="E184" s="32" t="s">
        <v>778</v>
      </c>
      <c r="F184" s="42">
        <v>42789</v>
      </c>
      <c r="G184" s="32" t="s">
        <v>2943</v>
      </c>
      <c r="H184" s="32" t="s">
        <v>2944</v>
      </c>
      <c r="I184" s="28">
        <v>670.61</v>
      </c>
      <c r="J184" s="47"/>
      <c r="K184" s="28">
        <f t="shared" si="2"/>
        <v>2.068965517196375E-3</v>
      </c>
    </row>
    <row r="185" spans="1:11">
      <c r="A185" s="60" t="s">
        <v>1077</v>
      </c>
      <c r="B185" s="32">
        <v>13893</v>
      </c>
      <c r="C185" s="61">
        <v>1883.6379310344828</v>
      </c>
      <c r="D185" s="47"/>
      <c r="E185" s="32" t="s">
        <v>2945</v>
      </c>
      <c r="F185" s="42">
        <v>42789</v>
      </c>
      <c r="G185" s="32" t="s">
        <v>2946</v>
      </c>
      <c r="H185" s="32" t="s">
        <v>2947</v>
      </c>
      <c r="I185" s="28">
        <v>1883.64</v>
      </c>
      <c r="J185" s="47"/>
      <c r="K185" s="28">
        <f t="shared" si="2"/>
        <v>-2.0689655173100618E-3</v>
      </c>
    </row>
    <row r="186" spans="1:11">
      <c r="A186" s="60" t="s">
        <v>1077</v>
      </c>
      <c r="B186" s="32">
        <v>13894</v>
      </c>
      <c r="C186" s="61">
        <v>269.61206896551727</v>
      </c>
      <c r="D186" s="47"/>
      <c r="E186" s="32" t="s">
        <v>2948</v>
      </c>
      <c r="F186" s="42">
        <v>42789</v>
      </c>
      <c r="G186" s="32" t="s">
        <v>2949</v>
      </c>
      <c r="H186" s="32" t="s">
        <v>2950</v>
      </c>
      <c r="I186" s="28">
        <v>269.61</v>
      </c>
      <c r="J186" s="47"/>
      <c r="K186" s="28">
        <f t="shared" si="2"/>
        <v>2.0689655172532184E-3</v>
      </c>
    </row>
    <row r="187" spans="1:11">
      <c r="A187" s="60" t="s">
        <v>1077</v>
      </c>
      <c r="B187" s="32">
        <v>13895</v>
      </c>
      <c r="C187" s="61">
        <v>88.275862068965523</v>
      </c>
      <c r="D187" s="47"/>
      <c r="E187" s="32" t="s">
        <v>2951</v>
      </c>
      <c r="F187" s="42">
        <v>42789</v>
      </c>
      <c r="G187" s="32" t="s">
        <v>2952</v>
      </c>
      <c r="H187" s="32" t="s">
        <v>2953</v>
      </c>
      <c r="I187" s="28">
        <v>88.28</v>
      </c>
      <c r="J187" s="47"/>
      <c r="K187" s="28">
        <f t="shared" si="2"/>
        <v>-4.1379310344780151E-3</v>
      </c>
    </row>
    <row r="188" spans="1:11">
      <c r="A188" s="60" t="s">
        <v>1077</v>
      </c>
      <c r="B188" s="32">
        <v>13896</v>
      </c>
      <c r="C188" s="61">
        <v>386.80172413793105</v>
      </c>
      <c r="D188" s="47"/>
      <c r="E188" s="32" t="s">
        <v>2954</v>
      </c>
      <c r="F188" s="42">
        <v>42789</v>
      </c>
      <c r="G188" s="32" t="s">
        <v>2955</v>
      </c>
      <c r="H188" s="32" t="s">
        <v>978</v>
      </c>
      <c r="I188" s="28">
        <v>386.8</v>
      </c>
      <c r="J188" s="47"/>
      <c r="K188" s="28">
        <f t="shared" si="2"/>
        <v>1.7241379310348748E-3</v>
      </c>
    </row>
    <row r="189" spans="1:11">
      <c r="A189" s="60" t="s">
        <v>1077</v>
      </c>
      <c r="B189" s="32">
        <v>13897</v>
      </c>
      <c r="C189" s="61">
        <v>178.69827586206898</v>
      </c>
      <c r="D189" s="47"/>
      <c r="E189" s="32" t="s">
        <v>2956</v>
      </c>
      <c r="F189" s="42">
        <v>42789</v>
      </c>
      <c r="G189" s="32" t="s">
        <v>2957</v>
      </c>
      <c r="H189" s="32" t="s">
        <v>2958</v>
      </c>
      <c r="I189" s="28">
        <v>178.7</v>
      </c>
      <c r="J189" s="47"/>
      <c r="K189" s="28">
        <f t="shared" si="2"/>
        <v>-1.7241379310064531E-3</v>
      </c>
    </row>
    <row r="190" spans="1:11">
      <c r="A190" s="60" t="s">
        <v>1077</v>
      </c>
      <c r="B190" s="32">
        <v>13898</v>
      </c>
      <c r="C190" s="61">
        <v>499.62068965517238</v>
      </c>
      <c r="D190" s="47"/>
      <c r="E190" s="32" t="s">
        <v>2959</v>
      </c>
      <c r="F190" s="42">
        <v>42789</v>
      </c>
      <c r="G190" s="32" t="s">
        <v>2960</v>
      </c>
      <c r="H190" s="32" t="s">
        <v>2961</v>
      </c>
      <c r="I190" s="28">
        <v>499.62</v>
      </c>
      <c r="J190" s="47"/>
      <c r="K190" s="28">
        <f t="shared" si="2"/>
        <v>6.8965517237984386E-4</v>
      </c>
    </row>
    <row r="191" spans="1:11">
      <c r="A191" s="60" t="s">
        <v>1077</v>
      </c>
      <c r="B191" s="32">
        <v>13899</v>
      </c>
      <c r="C191" s="61">
        <v>500.43103448275866</v>
      </c>
      <c r="D191" s="47"/>
      <c r="E191" s="32" t="s">
        <v>2962</v>
      </c>
      <c r="F191" s="42">
        <v>42790</v>
      </c>
      <c r="G191" s="32" t="s">
        <v>2963</v>
      </c>
      <c r="H191" s="32" t="s">
        <v>2964</v>
      </c>
      <c r="I191" s="28">
        <v>500.43</v>
      </c>
      <c r="J191" s="47"/>
      <c r="K191" s="28">
        <f t="shared" si="2"/>
        <v>1.0344827586550309E-3</v>
      </c>
    </row>
    <row r="192" spans="1:11">
      <c r="A192" s="60" t="s">
        <v>1077</v>
      </c>
      <c r="B192" s="32">
        <v>13900</v>
      </c>
      <c r="C192" s="61">
        <v>82.83620689655173</v>
      </c>
      <c r="D192" s="47"/>
      <c r="E192" s="32" t="s">
        <v>2965</v>
      </c>
      <c r="F192" s="42">
        <v>42790</v>
      </c>
      <c r="G192" s="32" t="s">
        <v>2966</v>
      </c>
      <c r="H192" s="32" t="s">
        <v>2964</v>
      </c>
      <c r="I192" s="28">
        <v>82.84</v>
      </c>
      <c r="J192" s="47"/>
      <c r="K192" s="28">
        <f t="shared" si="2"/>
        <v>-3.7931034482738823E-3</v>
      </c>
    </row>
    <row r="193" spans="1:11">
      <c r="A193" s="60" t="s">
        <v>1077</v>
      </c>
      <c r="B193" s="32">
        <v>13901</v>
      </c>
      <c r="C193" s="61">
        <v>1607.2672413793105</v>
      </c>
      <c r="D193" s="47"/>
      <c r="E193" s="32" t="s">
        <v>796</v>
      </c>
      <c r="F193" s="42">
        <v>42790</v>
      </c>
      <c r="G193" s="32" t="s">
        <v>2967</v>
      </c>
      <c r="H193" s="32" t="s">
        <v>588</v>
      </c>
      <c r="I193" s="28">
        <v>1607.27</v>
      </c>
      <c r="J193" s="47"/>
      <c r="K193" s="28">
        <f t="shared" si="2"/>
        <v>-2.7586206895193754E-3</v>
      </c>
    </row>
    <row r="194" spans="1:11">
      <c r="A194" s="60" t="s">
        <v>1077</v>
      </c>
      <c r="B194" s="32">
        <v>13902</v>
      </c>
      <c r="C194" s="61">
        <v>3503.9568965517246</v>
      </c>
      <c r="D194" s="47"/>
      <c r="E194" s="32" t="s">
        <v>802</v>
      </c>
      <c r="F194" s="42">
        <v>42790</v>
      </c>
      <c r="G194" s="32" t="s">
        <v>2968</v>
      </c>
      <c r="H194" s="32" t="s">
        <v>2864</v>
      </c>
      <c r="I194" s="28">
        <v>3503.96</v>
      </c>
      <c r="J194" s="47"/>
      <c r="K194" s="28">
        <f t="shared" si="2"/>
        <v>-3.1034482753966586E-3</v>
      </c>
    </row>
    <row r="195" spans="1:11">
      <c r="A195" s="60" t="s">
        <v>1077</v>
      </c>
      <c r="B195" s="32">
        <v>13903</v>
      </c>
      <c r="C195" s="61">
        <v>363.83620689655174</v>
      </c>
      <c r="D195" s="47"/>
      <c r="E195" s="32" t="s">
        <v>2969</v>
      </c>
      <c r="F195" s="42">
        <v>42790</v>
      </c>
      <c r="G195" s="32" t="s">
        <v>2970</v>
      </c>
      <c r="H195" s="32" t="s">
        <v>1009</v>
      </c>
      <c r="I195" s="28">
        <v>363.84</v>
      </c>
      <c r="J195" s="47"/>
      <c r="K195" s="28">
        <f t="shared" si="2"/>
        <v>-3.7931034482312498E-3</v>
      </c>
    </row>
    <row r="196" spans="1:11">
      <c r="A196" s="60" t="s">
        <v>1077</v>
      </c>
      <c r="B196" s="32">
        <v>13904</v>
      </c>
      <c r="C196" s="61">
        <v>189.7586206896552</v>
      </c>
      <c r="D196" s="47"/>
      <c r="E196" s="32" t="s">
        <v>2971</v>
      </c>
      <c r="F196" s="42">
        <v>42790</v>
      </c>
      <c r="G196" s="32" t="s">
        <v>2972</v>
      </c>
      <c r="H196" s="32" t="s">
        <v>447</v>
      </c>
      <c r="I196" s="28">
        <v>189.76</v>
      </c>
      <c r="J196" s="47"/>
      <c r="K196" s="28">
        <f t="shared" si="2"/>
        <v>-1.3793103447881094E-3</v>
      </c>
    </row>
    <row r="197" spans="1:11">
      <c r="A197" s="60" t="s">
        <v>1077</v>
      </c>
      <c r="B197" s="32">
        <v>13905</v>
      </c>
      <c r="C197" s="61">
        <v>2035.1206896551723</v>
      </c>
      <c r="D197" s="47"/>
      <c r="E197" s="32" t="s">
        <v>2973</v>
      </c>
      <c r="F197" s="42">
        <v>42790</v>
      </c>
      <c r="G197" s="32" t="s">
        <v>2974</v>
      </c>
      <c r="H197" s="32" t="s">
        <v>2975</v>
      </c>
      <c r="I197" s="28">
        <v>2035.12</v>
      </c>
      <c r="J197" s="47"/>
      <c r="K197" s="28">
        <f t="shared" si="2"/>
        <v>6.8965517243668728E-4</v>
      </c>
    </row>
    <row r="198" spans="1:11">
      <c r="A198" s="60" t="s">
        <v>1077</v>
      </c>
      <c r="B198" s="32">
        <v>13906</v>
      </c>
      <c r="C198" s="61">
        <v>3879.3103448275865</v>
      </c>
      <c r="D198" s="47"/>
      <c r="E198" s="32" t="s">
        <v>2976</v>
      </c>
      <c r="F198" s="42">
        <v>42790</v>
      </c>
      <c r="G198" s="32" t="s">
        <v>2977</v>
      </c>
      <c r="H198" s="32" t="s">
        <v>2975</v>
      </c>
      <c r="I198" s="28">
        <v>3879.31</v>
      </c>
      <c r="J198" s="47"/>
      <c r="K198" s="28">
        <f t="shared" si="2"/>
        <v>3.4482758655940415E-4</v>
      </c>
    </row>
    <row r="199" spans="1:11">
      <c r="A199" s="60" t="s">
        <v>1077</v>
      </c>
      <c r="B199" s="32">
        <v>13907</v>
      </c>
      <c r="C199" s="61">
        <v>82.543103448275872</v>
      </c>
      <c r="D199" s="47"/>
      <c r="E199" s="32" t="s">
        <v>2978</v>
      </c>
      <c r="F199" s="42">
        <v>42790</v>
      </c>
      <c r="G199" s="32" t="s">
        <v>2979</v>
      </c>
      <c r="H199" s="32" t="s">
        <v>1009</v>
      </c>
      <c r="I199" s="28">
        <v>82.54</v>
      </c>
      <c r="J199" s="47"/>
      <c r="K199" s="28">
        <f t="shared" si="2"/>
        <v>3.1034482758656168E-3</v>
      </c>
    </row>
    <row r="200" spans="1:11">
      <c r="A200" s="60" t="s">
        <v>1077</v>
      </c>
      <c r="B200" s="32">
        <v>13908</v>
      </c>
      <c r="C200" s="61">
        <v>5679.8793103448279</v>
      </c>
      <c r="D200" s="47"/>
      <c r="E200" s="32" t="s">
        <v>2980</v>
      </c>
      <c r="F200" s="42">
        <v>42790</v>
      </c>
      <c r="G200" s="32" t="s">
        <v>2981</v>
      </c>
      <c r="H200" s="32" t="s">
        <v>2507</v>
      </c>
      <c r="I200" s="28">
        <v>5679.88</v>
      </c>
      <c r="J200" s="47"/>
      <c r="K200" s="28">
        <f t="shared" si="2"/>
        <v>-6.896551722093136E-4</v>
      </c>
    </row>
    <row r="201" spans="1:11">
      <c r="A201" s="60" t="s">
        <v>1077</v>
      </c>
      <c r="B201" s="32">
        <v>13909</v>
      </c>
      <c r="C201" s="61">
        <v>1122</v>
      </c>
      <c r="D201" s="47"/>
      <c r="E201" s="32" t="s">
        <v>2982</v>
      </c>
      <c r="F201" s="42">
        <v>42790</v>
      </c>
      <c r="G201" s="32" t="s">
        <v>2983</v>
      </c>
      <c r="H201" s="32" t="s">
        <v>2984</v>
      </c>
      <c r="I201" s="28">
        <v>1122</v>
      </c>
      <c r="J201" s="47"/>
      <c r="K201" s="28">
        <f t="shared" ref="K201:K234" si="3">+C201-I201</f>
        <v>0</v>
      </c>
    </row>
    <row r="202" spans="1:11">
      <c r="A202" s="60" t="s">
        <v>1077</v>
      </c>
      <c r="B202" s="32">
        <v>13910</v>
      </c>
      <c r="C202" s="61">
        <v>151.80172413793105</v>
      </c>
      <c r="D202" s="47"/>
      <c r="E202" s="32" t="s">
        <v>2985</v>
      </c>
      <c r="F202" s="42">
        <v>42790</v>
      </c>
      <c r="G202" s="32" t="s">
        <v>2986</v>
      </c>
      <c r="H202" s="32" t="s">
        <v>954</v>
      </c>
      <c r="I202" s="28">
        <v>151.80000000000001</v>
      </c>
      <c r="J202" s="47"/>
      <c r="K202" s="28">
        <f t="shared" si="3"/>
        <v>1.7241379310348748E-3</v>
      </c>
    </row>
    <row r="203" spans="1:11">
      <c r="A203" s="60" t="s">
        <v>1077</v>
      </c>
      <c r="B203" s="32">
        <v>13911</v>
      </c>
      <c r="C203" s="61">
        <v>425.93103448275866</v>
      </c>
      <c r="D203" s="47"/>
      <c r="E203" s="32" t="s">
        <v>819</v>
      </c>
      <c r="F203" s="42">
        <v>42790</v>
      </c>
      <c r="G203" s="32" t="s">
        <v>2987</v>
      </c>
      <c r="H203" s="32" t="s">
        <v>2988</v>
      </c>
      <c r="I203" s="28">
        <v>425.93</v>
      </c>
      <c r="J203" s="47"/>
      <c r="K203" s="28">
        <f t="shared" si="3"/>
        <v>1.0344827586550309E-3</v>
      </c>
    </row>
    <row r="204" spans="1:11">
      <c r="A204" s="60" t="s">
        <v>1077</v>
      </c>
      <c r="B204" s="32">
        <v>13912</v>
      </c>
      <c r="C204" s="61">
        <v>1251.0862068965519</v>
      </c>
      <c r="D204" s="47"/>
      <c r="E204" s="32" t="s">
        <v>2989</v>
      </c>
      <c r="F204" s="42">
        <v>42791</v>
      </c>
      <c r="G204" s="32" t="s">
        <v>2990</v>
      </c>
      <c r="H204" s="32" t="s">
        <v>2510</v>
      </c>
      <c r="I204" s="28">
        <v>1251.0899999999999</v>
      </c>
      <c r="J204" s="47"/>
      <c r="K204" s="28">
        <f t="shared" si="3"/>
        <v>-3.7931034480607195E-3</v>
      </c>
    </row>
    <row r="205" spans="1:11">
      <c r="A205" s="60" t="s">
        <v>1077</v>
      </c>
      <c r="B205" s="32">
        <v>13913</v>
      </c>
      <c r="C205" s="61">
        <v>3091.6120689655177</v>
      </c>
      <c r="D205" s="47"/>
      <c r="E205" s="32" t="s">
        <v>2991</v>
      </c>
      <c r="F205" s="42">
        <v>42791</v>
      </c>
      <c r="G205" s="32" t="s">
        <v>2992</v>
      </c>
      <c r="H205" s="32" t="s">
        <v>2993</v>
      </c>
      <c r="I205" s="28">
        <v>3091.61</v>
      </c>
      <c r="J205" s="47"/>
      <c r="K205" s="28">
        <f t="shared" si="3"/>
        <v>2.0689655175374355E-3</v>
      </c>
    </row>
    <row r="206" spans="1:11">
      <c r="A206" s="60" t="s">
        <v>1077</v>
      </c>
      <c r="B206" s="32">
        <v>13914</v>
      </c>
      <c r="C206" s="61">
        <v>540.87931034482756</v>
      </c>
      <c r="D206" s="47"/>
      <c r="E206" s="32" t="s">
        <v>2994</v>
      </c>
      <c r="F206" s="42">
        <v>42791</v>
      </c>
      <c r="G206" s="32" t="s">
        <v>2995</v>
      </c>
      <c r="H206" s="32" t="s">
        <v>2522</v>
      </c>
      <c r="I206" s="28">
        <v>540.88</v>
      </c>
      <c r="J206" s="47"/>
      <c r="K206" s="28">
        <f t="shared" si="3"/>
        <v>-6.8965517243668728E-4</v>
      </c>
    </row>
    <row r="207" spans="1:11">
      <c r="A207" s="60" t="s">
        <v>1077</v>
      </c>
      <c r="B207" s="32">
        <v>13915</v>
      </c>
      <c r="C207" s="61">
        <v>2155.1724137931037</v>
      </c>
      <c r="D207" s="47"/>
      <c r="E207" s="32" t="s">
        <v>833</v>
      </c>
      <c r="F207" s="42">
        <v>42791</v>
      </c>
      <c r="G207" s="32" t="s">
        <v>2996</v>
      </c>
      <c r="H207" s="32" t="s">
        <v>2635</v>
      </c>
      <c r="I207" s="28">
        <v>2155.17</v>
      </c>
      <c r="J207" s="47"/>
      <c r="K207" s="28">
        <f t="shared" si="3"/>
        <v>2.4137931036420923E-3</v>
      </c>
    </row>
    <row r="208" spans="1:11">
      <c r="A208" s="60" t="s">
        <v>1077</v>
      </c>
      <c r="B208" s="32">
        <v>13916</v>
      </c>
      <c r="C208" s="61">
        <v>1388.8189655172414</v>
      </c>
      <c r="D208" s="47"/>
      <c r="E208" s="32" t="s">
        <v>2997</v>
      </c>
      <c r="F208" s="42">
        <v>42791</v>
      </c>
      <c r="G208" s="32" t="s">
        <v>2998</v>
      </c>
      <c r="H208" s="32" t="s">
        <v>2999</v>
      </c>
      <c r="I208" s="28">
        <v>1388.82</v>
      </c>
      <c r="J208" s="47"/>
      <c r="K208" s="28">
        <f t="shared" si="3"/>
        <v>-1.0344827585413441E-3</v>
      </c>
    </row>
    <row r="209" spans="1:11">
      <c r="A209" s="60" t="s">
        <v>1077</v>
      </c>
      <c r="B209" s="32">
        <v>13917</v>
      </c>
      <c r="C209" s="61">
        <v>890.83620689655174</v>
      </c>
      <c r="D209" s="47"/>
      <c r="E209" s="32" t="s">
        <v>3000</v>
      </c>
      <c r="F209" s="42">
        <v>42791</v>
      </c>
      <c r="G209" s="32" t="s">
        <v>3001</v>
      </c>
      <c r="H209" s="32" t="s">
        <v>801</v>
      </c>
      <c r="I209" s="28">
        <v>890.84</v>
      </c>
      <c r="J209" s="47"/>
      <c r="K209" s="28">
        <f t="shared" si="3"/>
        <v>-3.7931034482880932E-3</v>
      </c>
    </row>
    <row r="210" spans="1:11">
      <c r="A210" s="60" t="s">
        <v>1077</v>
      </c>
      <c r="B210" s="32">
        <v>13918</v>
      </c>
      <c r="C210" s="61">
        <v>681.62931034482767</v>
      </c>
      <c r="D210" s="47"/>
      <c r="E210" s="32" t="s">
        <v>3002</v>
      </c>
      <c r="F210" s="42">
        <v>42793</v>
      </c>
      <c r="G210" s="32" t="s">
        <v>3003</v>
      </c>
      <c r="H210" s="32" t="s">
        <v>3004</v>
      </c>
      <c r="I210" s="28">
        <v>681.63</v>
      </c>
      <c r="J210" s="47"/>
      <c r="K210" s="28">
        <f t="shared" si="3"/>
        <v>-6.8965517232300044E-4</v>
      </c>
    </row>
    <row r="211" spans="1:11">
      <c r="A211" s="60" t="s">
        <v>1077</v>
      </c>
      <c r="B211" s="32">
        <v>13919</v>
      </c>
      <c r="C211" s="61">
        <v>932.94827586206907</v>
      </c>
      <c r="D211" s="47"/>
      <c r="E211" s="32" t="s">
        <v>852</v>
      </c>
      <c r="F211" s="42">
        <v>42793</v>
      </c>
      <c r="G211" s="32" t="s">
        <v>3005</v>
      </c>
      <c r="H211" s="32" t="s">
        <v>2504</v>
      </c>
      <c r="I211" s="28">
        <v>932.95</v>
      </c>
      <c r="J211" s="47"/>
      <c r="K211" s="28">
        <f t="shared" si="3"/>
        <v>-1.7241379309780314E-3</v>
      </c>
    </row>
    <row r="212" spans="1:11">
      <c r="A212" s="60" t="s">
        <v>1077</v>
      </c>
      <c r="B212" s="32">
        <v>13920</v>
      </c>
      <c r="C212" s="61">
        <v>2566.0775862068967</v>
      </c>
      <c r="D212" s="47"/>
      <c r="E212" s="32" t="s">
        <v>860</v>
      </c>
      <c r="F212" s="42">
        <v>42793</v>
      </c>
      <c r="G212" s="32" t="s">
        <v>3006</v>
      </c>
      <c r="H212" s="32" t="s">
        <v>3007</v>
      </c>
      <c r="I212" s="28">
        <v>2566.08</v>
      </c>
      <c r="J212" s="47"/>
      <c r="K212" s="28">
        <f t="shared" si="3"/>
        <v>-2.413793103187345E-3</v>
      </c>
    </row>
    <row r="213" spans="1:11">
      <c r="A213" s="60" t="s">
        <v>1077</v>
      </c>
      <c r="B213" s="32">
        <v>13921</v>
      </c>
      <c r="C213" s="61">
        <v>1614.2068965517242</v>
      </c>
      <c r="D213" s="47"/>
      <c r="E213" s="32" t="s">
        <v>3008</v>
      </c>
      <c r="F213" s="42">
        <v>42793</v>
      </c>
      <c r="G213" s="32" t="s">
        <v>3009</v>
      </c>
      <c r="H213" s="32" t="s">
        <v>3010</v>
      </c>
      <c r="I213" s="28">
        <v>1614.21</v>
      </c>
      <c r="J213" s="47"/>
      <c r="K213" s="28">
        <f t="shared" si="3"/>
        <v>-3.1034482758514059E-3</v>
      </c>
    </row>
    <row r="214" spans="1:11">
      <c r="A214" s="60" t="s">
        <v>1077</v>
      </c>
      <c r="B214" s="32">
        <v>13922</v>
      </c>
      <c r="C214" s="61">
        <v>357.44827586206895</v>
      </c>
      <c r="D214" s="47"/>
      <c r="E214" s="32" t="s">
        <v>3011</v>
      </c>
      <c r="F214" s="42">
        <v>42793</v>
      </c>
      <c r="G214" s="32" t="s">
        <v>3012</v>
      </c>
      <c r="H214" s="32" t="s">
        <v>3013</v>
      </c>
      <c r="I214" s="28">
        <v>357.45</v>
      </c>
      <c r="J214" s="47"/>
      <c r="K214" s="28">
        <f t="shared" si="3"/>
        <v>-1.7241379310348748E-3</v>
      </c>
    </row>
    <row r="215" spans="1:11">
      <c r="A215" s="60" t="s">
        <v>1077</v>
      </c>
      <c r="B215" s="32">
        <v>13923</v>
      </c>
      <c r="C215" s="61">
        <v>781.13793103448279</v>
      </c>
      <c r="D215" s="47"/>
      <c r="E215" s="32" t="s">
        <v>3014</v>
      </c>
      <c r="F215" s="42">
        <v>42793</v>
      </c>
      <c r="G215" s="32" t="s">
        <v>3015</v>
      </c>
      <c r="H215" s="32" t="s">
        <v>2522</v>
      </c>
      <c r="I215" s="28">
        <v>781.14</v>
      </c>
      <c r="J215" s="47"/>
      <c r="K215" s="28">
        <f t="shared" si="3"/>
        <v>-2.068965517196375E-3</v>
      </c>
    </row>
    <row r="216" spans="1:11">
      <c r="A216" s="60" t="s">
        <v>1077</v>
      </c>
      <c r="B216" s="32">
        <v>13924</v>
      </c>
      <c r="C216" s="61">
        <v>765.30172413793105</v>
      </c>
      <c r="D216" s="47"/>
      <c r="E216" s="32" t="s">
        <v>3016</v>
      </c>
      <c r="F216" s="42">
        <v>42793</v>
      </c>
      <c r="G216" s="32" t="s">
        <v>3017</v>
      </c>
      <c r="H216" s="32" t="s">
        <v>2522</v>
      </c>
      <c r="I216" s="28">
        <v>765.3</v>
      </c>
      <c r="J216" s="47"/>
      <c r="K216" s="28">
        <f t="shared" si="3"/>
        <v>1.7241379310917182E-3</v>
      </c>
    </row>
    <row r="217" spans="1:11">
      <c r="A217" s="60" t="s">
        <v>1077</v>
      </c>
      <c r="B217" s="32">
        <v>13925</v>
      </c>
      <c r="C217" s="61">
        <v>2768.2068965517242</v>
      </c>
      <c r="D217" s="47"/>
      <c r="E217" s="32" t="s">
        <v>3018</v>
      </c>
      <c r="F217" s="42">
        <v>42793</v>
      </c>
      <c r="G217" s="32" t="s">
        <v>3019</v>
      </c>
      <c r="H217" s="32" t="s">
        <v>3020</v>
      </c>
      <c r="I217" s="28">
        <v>2768.21</v>
      </c>
      <c r="J217" s="47"/>
      <c r="K217" s="28">
        <f t="shared" si="3"/>
        <v>-3.1034482758514059E-3</v>
      </c>
    </row>
    <row r="218" spans="1:11">
      <c r="A218" s="60" t="s">
        <v>1077</v>
      </c>
      <c r="B218" s="32">
        <v>13926</v>
      </c>
      <c r="C218" s="61">
        <v>3647.0000000000005</v>
      </c>
      <c r="D218" s="47"/>
      <c r="E218" s="32" t="s">
        <v>3021</v>
      </c>
      <c r="F218" s="42">
        <v>42793</v>
      </c>
      <c r="G218" s="32" t="s">
        <v>3022</v>
      </c>
      <c r="H218" s="32" t="s">
        <v>3023</v>
      </c>
      <c r="I218" s="28">
        <v>3647</v>
      </c>
      <c r="J218" s="47"/>
      <c r="K218" s="28">
        <f t="shared" si="3"/>
        <v>0</v>
      </c>
    </row>
    <row r="219" spans="1:11">
      <c r="A219" s="60" t="s">
        <v>1077</v>
      </c>
      <c r="B219" s="32">
        <v>13927</v>
      </c>
      <c r="C219" s="61">
        <v>212.18965517241381</v>
      </c>
      <c r="D219" s="47"/>
      <c r="E219" s="32" t="s">
        <v>3024</v>
      </c>
      <c r="F219" s="42">
        <v>42793</v>
      </c>
      <c r="G219" s="32" t="s">
        <v>3025</v>
      </c>
      <c r="H219" s="32" t="s">
        <v>3026</v>
      </c>
      <c r="I219" s="28">
        <v>212.19</v>
      </c>
      <c r="J219" s="47"/>
      <c r="K219" s="28">
        <f t="shared" si="3"/>
        <v>-3.4482758618992193E-4</v>
      </c>
    </row>
    <row r="220" spans="1:11">
      <c r="A220" s="60" t="s">
        <v>1077</v>
      </c>
      <c r="B220" s="32">
        <v>13928</v>
      </c>
      <c r="C220" s="61">
        <v>2124.3879310344828</v>
      </c>
      <c r="D220" s="47"/>
      <c r="E220" s="32" t="s">
        <v>875</v>
      </c>
      <c r="F220" s="42">
        <v>42793</v>
      </c>
      <c r="G220" s="32" t="s">
        <v>3027</v>
      </c>
      <c r="H220" s="32" t="s">
        <v>3028</v>
      </c>
      <c r="I220" s="28">
        <v>2124.39</v>
      </c>
      <c r="J220" s="47"/>
      <c r="K220" s="28">
        <f t="shared" si="3"/>
        <v>-2.0689655170826882E-3</v>
      </c>
    </row>
    <row r="221" spans="1:11">
      <c r="A221" s="60" t="s">
        <v>1077</v>
      </c>
      <c r="B221" s="32">
        <v>13929</v>
      </c>
      <c r="C221" s="61">
        <v>96.025862068965523</v>
      </c>
      <c r="D221" s="47"/>
      <c r="E221" s="32" t="s">
        <v>3029</v>
      </c>
      <c r="F221" s="42">
        <v>42793</v>
      </c>
      <c r="G221" s="32" t="s">
        <v>3030</v>
      </c>
      <c r="H221" s="32" t="s">
        <v>2508</v>
      </c>
      <c r="I221" s="28">
        <v>96.03</v>
      </c>
      <c r="J221" s="47"/>
      <c r="K221" s="28">
        <f t="shared" si="3"/>
        <v>-4.1379310344780151E-3</v>
      </c>
    </row>
    <row r="222" spans="1:11">
      <c r="A222" s="60" t="s">
        <v>1077</v>
      </c>
      <c r="B222" s="32">
        <v>13930</v>
      </c>
      <c r="C222" s="61">
        <v>3167.3362068965521</v>
      </c>
      <c r="D222" s="47"/>
      <c r="E222" s="32" t="s">
        <v>3031</v>
      </c>
      <c r="F222" s="42">
        <v>42794</v>
      </c>
      <c r="G222" s="32" t="s">
        <v>3032</v>
      </c>
      <c r="H222" s="32" t="s">
        <v>3033</v>
      </c>
      <c r="I222" s="28">
        <v>3167.34</v>
      </c>
      <c r="J222" s="47"/>
      <c r="K222" s="28">
        <f t="shared" si="3"/>
        <v>-3.7931034480607195E-3</v>
      </c>
    </row>
    <row r="223" spans="1:11">
      <c r="A223" s="60" t="s">
        <v>1077</v>
      </c>
      <c r="B223" s="32">
        <v>13931</v>
      </c>
      <c r="C223" s="61">
        <v>2106.8965517241381</v>
      </c>
      <c r="D223" s="47"/>
      <c r="E223" s="32" t="s">
        <v>3034</v>
      </c>
      <c r="F223" s="42">
        <v>42794</v>
      </c>
      <c r="G223" s="32" t="s">
        <v>3035</v>
      </c>
      <c r="H223" s="32" t="s">
        <v>3036</v>
      </c>
      <c r="I223" s="28">
        <v>2106.9</v>
      </c>
      <c r="J223" s="47"/>
      <c r="K223" s="28">
        <f t="shared" si="3"/>
        <v>-3.4482758619560627E-3</v>
      </c>
    </row>
    <row r="224" spans="1:11">
      <c r="A224" s="60" t="s">
        <v>1077</v>
      </c>
      <c r="B224" s="32">
        <v>13932</v>
      </c>
      <c r="C224" s="61">
        <v>1282.8793103448277</v>
      </c>
      <c r="D224" s="47"/>
      <c r="E224" s="32" t="s">
        <v>3037</v>
      </c>
      <c r="F224" s="42">
        <v>42794</v>
      </c>
      <c r="G224" s="32" t="s">
        <v>3038</v>
      </c>
      <c r="H224" s="32" t="s">
        <v>2510</v>
      </c>
      <c r="I224" s="28">
        <v>1282.8800000000001</v>
      </c>
      <c r="J224" s="47"/>
      <c r="K224" s="28">
        <f t="shared" si="3"/>
        <v>-6.8965517243668728E-4</v>
      </c>
    </row>
    <row r="225" spans="1:15">
      <c r="A225" s="60" t="s">
        <v>1077</v>
      </c>
      <c r="B225" s="32">
        <v>13933</v>
      </c>
      <c r="C225" s="61">
        <v>440.29310344827587</v>
      </c>
      <c r="D225" s="47"/>
      <c r="E225" s="32" t="s">
        <v>3039</v>
      </c>
      <c r="F225" s="42">
        <v>42794</v>
      </c>
      <c r="G225" s="32" t="s">
        <v>3040</v>
      </c>
      <c r="H225" s="32" t="s">
        <v>3041</v>
      </c>
      <c r="I225" s="28">
        <v>440.29</v>
      </c>
      <c r="J225" s="47"/>
      <c r="K225" s="28">
        <f t="shared" si="3"/>
        <v>3.1034482758514059E-3</v>
      </c>
    </row>
    <row r="226" spans="1:15">
      <c r="A226" s="60" t="s">
        <v>1077</v>
      </c>
      <c r="B226" s="32">
        <v>13934</v>
      </c>
      <c r="C226" s="61">
        <v>3769.7586206896553</v>
      </c>
      <c r="D226" s="47"/>
      <c r="E226" s="32" t="s">
        <v>3042</v>
      </c>
      <c r="F226" s="42">
        <v>42794</v>
      </c>
      <c r="G226" s="32" t="s">
        <v>3043</v>
      </c>
      <c r="H226" s="32" t="s">
        <v>3044</v>
      </c>
      <c r="I226" s="28">
        <v>3769.76</v>
      </c>
      <c r="J226" s="47"/>
      <c r="K226" s="28">
        <f t="shared" si="3"/>
        <v>-1.3793103448733746E-3</v>
      </c>
    </row>
    <row r="227" spans="1:15">
      <c r="A227" s="60" t="s">
        <v>1077</v>
      </c>
      <c r="B227" s="32">
        <v>13935</v>
      </c>
      <c r="C227" s="61">
        <v>359.87931034482762</v>
      </c>
      <c r="D227" s="47"/>
      <c r="E227" s="32" t="s">
        <v>3045</v>
      </c>
      <c r="F227" s="42">
        <v>42794</v>
      </c>
      <c r="G227" s="32" t="s">
        <v>3046</v>
      </c>
      <c r="H227" s="32" t="s">
        <v>582</v>
      </c>
      <c r="I227" s="28">
        <v>359.88</v>
      </c>
      <c r="J227" s="47"/>
      <c r="K227" s="28">
        <f t="shared" si="3"/>
        <v>-6.8965517237984386E-4</v>
      </c>
    </row>
    <row r="228" spans="1:15">
      <c r="A228" s="60" t="s">
        <v>1077</v>
      </c>
      <c r="B228" s="32">
        <v>13936</v>
      </c>
      <c r="C228" s="61">
        <v>317.12931034482762</v>
      </c>
      <c r="D228" s="47"/>
      <c r="E228" s="32" t="s">
        <v>3047</v>
      </c>
      <c r="F228" s="42">
        <v>42794</v>
      </c>
      <c r="G228" s="32" t="s">
        <v>3048</v>
      </c>
      <c r="H228" s="32" t="s">
        <v>3049</v>
      </c>
      <c r="I228" s="28">
        <v>317.13</v>
      </c>
      <c r="J228" s="47"/>
      <c r="K228" s="28">
        <f t="shared" si="3"/>
        <v>-6.8965517237984386E-4</v>
      </c>
    </row>
    <row r="229" spans="1:15">
      <c r="A229" s="60" t="s">
        <v>1077</v>
      </c>
      <c r="B229" s="32">
        <v>13937</v>
      </c>
      <c r="C229" s="61">
        <v>25.422413793103448</v>
      </c>
      <c r="D229" s="47"/>
      <c r="E229" s="32" t="s">
        <v>3050</v>
      </c>
      <c r="F229" s="42">
        <v>42794</v>
      </c>
      <c r="G229" s="32" t="s">
        <v>3051</v>
      </c>
      <c r="H229" s="32" t="s">
        <v>3052</v>
      </c>
      <c r="I229" s="28">
        <v>25.42</v>
      </c>
      <c r="J229" s="47"/>
      <c r="K229" s="28">
        <f t="shared" si="3"/>
        <v>2.4137931034466931E-3</v>
      </c>
    </row>
    <row r="230" spans="1:15">
      <c r="A230" s="60" t="s">
        <v>1077</v>
      </c>
      <c r="B230" s="32">
        <v>13938</v>
      </c>
      <c r="C230" s="61">
        <v>2209.1896551724139</v>
      </c>
      <c r="D230" s="47"/>
      <c r="E230" s="32" t="s">
        <v>3053</v>
      </c>
      <c r="F230" s="42">
        <v>42794</v>
      </c>
      <c r="G230" s="32" t="s">
        <v>3054</v>
      </c>
      <c r="H230" s="32" t="s">
        <v>3055</v>
      </c>
      <c r="I230" s="28">
        <v>2209.19</v>
      </c>
      <c r="J230" s="47"/>
      <c r="K230" s="28">
        <f t="shared" si="3"/>
        <v>-3.448275861046568E-4</v>
      </c>
    </row>
    <row r="231" spans="1:15">
      <c r="A231" s="60" t="s">
        <v>1077</v>
      </c>
      <c r="B231" s="32">
        <v>13939</v>
      </c>
      <c r="C231" s="61">
        <v>1697.1896551724139</v>
      </c>
      <c r="D231" s="47"/>
      <c r="E231" s="32" t="s">
        <v>3056</v>
      </c>
      <c r="F231" s="42">
        <v>42794</v>
      </c>
      <c r="G231" s="32" t="s">
        <v>3057</v>
      </c>
      <c r="H231" s="32" t="s">
        <v>3058</v>
      </c>
      <c r="I231" s="28">
        <v>1697.19</v>
      </c>
      <c r="J231" s="47"/>
      <c r="K231" s="28">
        <f t="shared" si="3"/>
        <v>-3.448275861046568E-4</v>
      </c>
    </row>
    <row r="232" spans="1:15">
      <c r="A232" s="60" t="s">
        <v>1077</v>
      </c>
      <c r="B232" s="32">
        <v>13940</v>
      </c>
      <c r="C232" s="61">
        <v>2375.1810344827586</v>
      </c>
      <c r="D232" s="47"/>
      <c r="E232" s="32" t="s">
        <v>3059</v>
      </c>
      <c r="F232" s="42">
        <v>42794</v>
      </c>
      <c r="G232" s="32" t="s">
        <v>3060</v>
      </c>
      <c r="H232" s="32" t="s">
        <v>3061</v>
      </c>
      <c r="I232" s="28">
        <v>2375.1799999999998</v>
      </c>
      <c r="J232" s="47"/>
      <c r="K232" s="28">
        <f t="shared" si="3"/>
        <v>1.0344827587687178E-3</v>
      </c>
    </row>
    <row r="233" spans="1:15">
      <c r="A233" s="60" t="s">
        <v>1077</v>
      </c>
      <c r="B233" s="32">
        <v>13941</v>
      </c>
      <c r="C233" s="61">
        <v>308.22413793103453</v>
      </c>
      <c r="D233" s="47"/>
      <c r="E233" s="32" t="s">
        <v>3062</v>
      </c>
      <c r="F233" s="42">
        <v>42794</v>
      </c>
      <c r="G233" s="32" t="s">
        <v>3063</v>
      </c>
      <c r="H233" s="32" t="s">
        <v>3064</v>
      </c>
      <c r="I233" s="28">
        <v>308.22000000000003</v>
      </c>
      <c r="J233" s="47"/>
      <c r="K233" s="28">
        <f t="shared" si="3"/>
        <v>4.1379310345064368E-3</v>
      </c>
    </row>
    <row r="234" spans="1:15">
      <c r="A234" s="60" t="s">
        <v>1077</v>
      </c>
      <c r="B234" s="32">
        <v>13942</v>
      </c>
      <c r="C234" s="61">
        <v>2152.5862068965521</v>
      </c>
      <c r="D234" s="47"/>
      <c r="E234" s="32" t="s">
        <v>3065</v>
      </c>
      <c r="F234" s="42">
        <v>42794</v>
      </c>
      <c r="G234" s="32" t="s">
        <v>3066</v>
      </c>
      <c r="H234" s="32" t="s">
        <v>3067</v>
      </c>
      <c r="I234" s="28">
        <v>2152.59</v>
      </c>
      <c r="J234" s="47"/>
      <c r="K234" s="28">
        <f t="shared" si="3"/>
        <v>-3.7931034480607195E-3</v>
      </c>
      <c r="N234" s="36" t="s">
        <v>2</v>
      </c>
      <c r="O234" s="35">
        <f>+C236+C248</f>
        <v>293162.71551724145</v>
      </c>
    </row>
    <row r="235" spans="1:15" ht="15.75" thickBot="1">
      <c r="N235" s="36" t="s">
        <v>277</v>
      </c>
      <c r="O235" s="38">
        <f>+I236+I248</f>
        <v>293162.74000000005</v>
      </c>
    </row>
    <row r="236" spans="1:15" s="12" customFormat="1" ht="13.5" thickTop="1" thickBot="1">
      <c r="C236" s="31">
        <f>SUM(C8:C235)</f>
        <v>302127.59482758626</v>
      </c>
      <c r="I236" s="31">
        <f>SUM(I8:I235)</f>
        <v>302127.61000000004</v>
      </c>
      <c r="K236" s="58">
        <f>SUM(K8:K235)</f>
        <v>-1.5172413773740345E-2</v>
      </c>
      <c r="N236" s="36" t="s">
        <v>223</v>
      </c>
      <c r="O236" s="35">
        <f>+O234-O235</f>
        <v>-2.4482758599333465E-2</v>
      </c>
    </row>
    <row r="237" spans="1:15" ht="15.75" thickTop="1"/>
    <row r="238" spans="1:15">
      <c r="A238" s="60" t="s">
        <v>1078</v>
      </c>
      <c r="B238" s="32">
        <v>859</v>
      </c>
      <c r="C238" s="61">
        <v>-1697.1896551724139</v>
      </c>
      <c r="D238" s="47"/>
      <c r="E238" s="32" t="s">
        <v>3068</v>
      </c>
      <c r="F238" s="42">
        <v>42767</v>
      </c>
      <c r="G238" s="32" t="s">
        <v>3069</v>
      </c>
      <c r="H238" s="32" t="s">
        <v>2542</v>
      </c>
      <c r="I238" s="28">
        <v>-1697.19</v>
      </c>
      <c r="J238" s="47"/>
      <c r="K238" s="28">
        <f>+C238-I238</f>
        <v>3.448275861046568E-4</v>
      </c>
    </row>
    <row r="239" spans="1:15">
      <c r="A239" s="60" t="s">
        <v>1078</v>
      </c>
      <c r="B239" s="32">
        <v>860</v>
      </c>
      <c r="C239" s="61">
        <v>-1896.3706896551726</v>
      </c>
      <c r="D239" s="47"/>
      <c r="E239" s="32" t="s">
        <v>3070</v>
      </c>
      <c r="F239" s="42">
        <v>42775</v>
      </c>
      <c r="G239" s="32" t="s">
        <v>3071</v>
      </c>
      <c r="H239" s="32" t="s">
        <v>509</v>
      </c>
      <c r="I239" s="28">
        <v>-1896.37</v>
      </c>
      <c r="J239" s="47"/>
      <c r="K239" s="28">
        <f t="shared" ref="K239:K246" si="4">+C239-I239</f>
        <v>-6.8965517266406096E-4</v>
      </c>
    </row>
    <row r="240" spans="1:15">
      <c r="A240" s="60" t="s">
        <v>1078</v>
      </c>
      <c r="B240" s="32">
        <v>861</v>
      </c>
      <c r="C240" s="61">
        <v>-1405.3534482758621</v>
      </c>
      <c r="D240" s="47"/>
      <c r="E240" s="32" t="s">
        <v>3072</v>
      </c>
      <c r="F240" s="42">
        <v>42777</v>
      </c>
      <c r="G240" s="32" t="s">
        <v>3073</v>
      </c>
      <c r="H240" s="32" t="s">
        <v>2712</v>
      </c>
      <c r="I240" s="28">
        <v>-1405.35</v>
      </c>
      <c r="J240" s="47"/>
      <c r="K240" s="28">
        <f t="shared" si="4"/>
        <v>-3.4482758621834364E-3</v>
      </c>
    </row>
    <row r="241" spans="1:11">
      <c r="A241" s="60" t="s">
        <v>1078</v>
      </c>
      <c r="B241" s="32">
        <v>862</v>
      </c>
      <c r="C241" s="61">
        <v>-68.482758620689651</v>
      </c>
      <c r="D241" s="47"/>
      <c r="E241" s="32" t="s">
        <v>3074</v>
      </c>
      <c r="F241" s="42">
        <v>42779</v>
      </c>
      <c r="G241" s="32" t="s">
        <v>3075</v>
      </c>
      <c r="H241" s="32" t="s">
        <v>2718</v>
      </c>
      <c r="I241" s="28">
        <v>-68.48</v>
      </c>
      <c r="J241" s="47"/>
      <c r="K241" s="28">
        <f t="shared" si="4"/>
        <v>-2.7586206896472731E-3</v>
      </c>
    </row>
    <row r="242" spans="1:11">
      <c r="A242" s="60" t="s">
        <v>1078</v>
      </c>
      <c r="B242" s="32">
        <v>863</v>
      </c>
      <c r="C242" s="61">
        <v>-68.482758620689651</v>
      </c>
      <c r="D242" s="47"/>
      <c r="E242" s="32" t="s">
        <v>3076</v>
      </c>
      <c r="F242" s="42">
        <v>42779</v>
      </c>
      <c r="G242" s="32" t="s">
        <v>3077</v>
      </c>
      <c r="H242" s="32" t="s">
        <v>2721</v>
      </c>
      <c r="I242" s="28">
        <v>-68.48</v>
      </c>
      <c r="J242" s="47"/>
      <c r="K242" s="28">
        <f t="shared" si="4"/>
        <v>-2.7586206896472731E-3</v>
      </c>
    </row>
    <row r="243" spans="1:11">
      <c r="A243" s="60" t="s">
        <v>1078</v>
      </c>
      <c r="B243" s="32">
        <v>864</v>
      </c>
      <c r="C243" s="61">
        <v>-440.29310344827587</v>
      </c>
      <c r="D243" s="47"/>
      <c r="E243" s="32" t="s">
        <v>3078</v>
      </c>
      <c r="F243" s="42">
        <v>42782</v>
      </c>
      <c r="G243" s="32" t="s">
        <v>3079</v>
      </c>
      <c r="H243" s="32" t="s">
        <v>2812</v>
      </c>
      <c r="I243" s="28">
        <v>-440.29</v>
      </c>
      <c r="J243" s="47"/>
      <c r="K243" s="28">
        <f t="shared" si="4"/>
        <v>-3.1034482758514059E-3</v>
      </c>
    </row>
    <row r="244" spans="1:11">
      <c r="A244" s="60" t="s">
        <v>1078</v>
      </c>
      <c r="B244" s="32">
        <v>865</v>
      </c>
      <c r="C244" s="61">
        <v>-440.29310344827587</v>
      </c>
      <c r="D244" s="47"/>
      <c r="E244" s="32" t="s">
        <v>3080</v>
      </c>
      <c r="F244" s="42">
        <v>42782</v>
      </c>
      <c r="G244" s="32" t="s">
        <v>3081</v>
      </c>
      <c r="H244" s="32" t="s">
        <v>2812</v>
      </c>
      <c r="I244" s="28">
        <v>-440.29</v>
      </c>
      <c r="J244" s="47"/>
      <c r="K244" s="28">
        <f t="shared" si="4"/>
        <v>-3.1034482758514059E-3</v>
      </c>
    </row>
    <row r="245" spans="1:11">
      <c r="A245" s="60" t="s">
        <v>1078</v>
      </c>
      <c r="B245" s="32">
        <v>866</v>
      </c>
      <c r="C245" s="61">
        <v>-2167.2758620689656</v>
      </c>
      <c r="D245" s="47"/>
      <c r="E245" s="32" t="s">
        <v>3082</v>
      </c>
      <c r="F245" s="42">
        <v>42783</v>
      </c>
      <c r="G245" s="32" t="s">
        <v>3083</v>
      </c>
      <c r="H245" s="32" t="s">
        <v>441</v>
      </c>
      <c r="I245" s="28">
        <v>-2167.2800000000002</v>
      </c>
      <c r="J245" s="47"/>
      <c r="K245" s="28">
        <f t="shared" si="4"/>
        <v>4.1379310346201237E-3</v>
      </c>
    </row>
    <row r="246" spans="1:11">
      <c r="A246" s="60" t="s">
        <v>1078</v>
      </c>
      <c r="B246" s="32">
        <v>867</v>
      </c>
      <c r="C246" s="61">
        <v>-781.13793103448279</v>
      </c>
      <c r="D246" s="47"/>
      <c r="E246" s="32" t="s">
        <v>3084</v>
      </c>
      <c r="F246" s="42">
        <v>42793</v>
      </c>
      <c r="G246" s="32" t="s">
        <v>3085</v>
      </c>
      <c r="H246" s="32" t="s">
        <v>2522</v>
      </c>
      <c r="I246" s="28">
        <v>-781.14</v>
      </c>
      <c r="J246" s="47"/>
      <c r="K246" s="28">
        <f t="shared" si="4"/>
        <v>2.068965517196375E-3</v>
      </c>
    </row>
    <row r="248" spans="1:11" s="12" customFormat="1" ht="12.75" thickBot="1">
      <c r="C248" s="31">
        <f>SUM(C238:C247)</f>
        <v>-8964.8793103448279</v>
      </c>
      <c r="I248" s="31">
        <f>SUM(I238:I247)</f>
        <v>-8964.869999999999</v>
      </c>
      <c r="K248" s="34">
        <f>SUM(K238:K247)</f>
        <v>-9.3103448279237E-3</v>
      </c>
    </row>
    <row r="249" spans="1:11" ht="15.75" thickTop="1"/>
  </sheetData>
  <sortState ref="A8:C234">
    <sortCondition ref="B8:B234"/>
  </sortState>
  <mergeCells count="5">
    <mergeCell ref="A1:J1"/>
    <mergeCell ref="A2:J2"/>
    <mergeCell ref="A4:J4"/>
    <mergeCell ref="A7:C7"/>
    <mergeCell ref="E7:I7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O290"/>
  <sheetViews>
    <sheetView topLeftCell="A274" workbookViewId="0">
      <selection activeCell="J278" sqref="J278:J287"/>
    </sheetView>
  </sheetViews>
  <sheetFormatPr baseColWidth="10" defaultRowHeight="15"/>
  <cols>
    <col min="2" max="2" width="6" bestFit="1" customWidth="1"/>
    <col min="3" max="3" width="11.5703125" bestFit="1" customWidth="1"/>
    <col min="4" max="4" width="4.7109375" customWidth="1"/>
    <col min="5" max="5" width="7.5703125" bestFit="1" customWidth="1"/>
    <col min="6" max="6" width="9.85546875" bestFit="1" customWidth="1"/>
    <col min="7" max="7" width="8.28515625" bestFit="1" customWidth="1"/>
    <col min="8" max="8" width="39.85546875" bestFit="1" customWidth="1"/>
    <col min="9" max="9" width="11.5703125" bestFit="1" customWidth="1"/>
    <col min="10" max="10" width="5.28515625" customWidth="1"/>
    <col min="11" max="11" width="15.28515625" bestFit="1" customWidth="1"/>
    <col min="14" max="14" width="13.140625" bestFit="1" customWidth="1"/>
    <col min="15" max="15" width="11.5703125" bestFit="1" customWidth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21"/>
    </row>
    <row r="2" spans="1:1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  <c r="K2" s="21"/>
    </row>
    <row r="3" spans="1:11">
      <c r="A3" s="1"/>
      <c r="B3" s="1"/>
      <c r="C3" s="1"/>
      <c r="D3" s="24"/>
      <c r="E3" s="1"/>
      <c r="F3" s="1"/>
      <c r="G3" s="1"/>
      <c r="H3" s="1"/>
      <c r="I3" s="20"/>
      <c r="J3" s="19"/>
      <c r="K3" s="21"/>
    </row>
    <row r="4" spans="1:11">
      <c r="A4" s="142">
        <v>42795</v>
      </c>
      <c r="B4" s="143"/>
      <c r="C4" s="143"/>
      <c r="D4" s="143"/>
      <c r="E4" s="143"/>
      <c r="F4" s="143"/>
      <c r="G4" s="143"/>
      <c r="H4" s="143"/>
      <c r="I4" s="143"/>
      <c r="J4" s="143"/>
      <c r="K4" s="21"/>
    </row>
    <row r="5" spans="1:11">
      <c r="K5" s="21"/>
    </row>
    <row r="6" spans="1:11" ht="15.75" thickBot="1">
      <c r="K6" s="21"/>
    </row>
    <row r="7" spans="1:11" ht="15.75" thickBot="1">
      <c r="A7" s="147" t="s">
        <v>2</v>
      </c>
      <c r="B7" s="148"/>
      <c r="C7" s="149"/>
      <c r="D7" s="47"/>
      <c r="E7" s="147" t="s">
        <v>277</v>
      </c>
      <c r="F7" s="148"/>
      <c r="G7" s="148"/>
      <c r="H7" s="148"/>
      <c r="I7" s="149"/>
      <c r="J7" s="47"/>
      <c r="K7" s="76" t="s">
        <v>223</v>
      </c>
    </row>
    <row r="8" spans="1:11">
      <c r="A8" s="60" t="s">
        <v>1077</v>
      </c>
      <c r="B8" s="60">
        <v>13943</v>
      </c>
      <c r="C8" s="61">
        <v>114.66379310344827</v>
      </c>
      <c r="D8" s="47"/>
      <c r="E8" s="32" t="s">
        <v>5482</v>
      </c>
      <c r="F8" s="42">
        <v>42795</v>
      </c>
      <c r="G8" s="32" t="s">
        <v>5483</v>
      </c>
      <c r="H8" s="32" t="s">
        <v>600</v>
      </c>
      <c r="I8" s="28">
        <v>114.66</v>
      </c>
      <c r="J8" s="47"/>
      <c r="K8" s="15">
        <f>+C8-I8</f>
        <v>3.7931034482738823E-3</v>
      </c>
    </row>
    <row r="9" spans="1:11">
      <c r="A9" s="60" t="s">
        <v>1077</v>
      </c>
      <c r="B9" s="60">
        <v>13944</v>
      </c>
      <c r="C9" s="61">
        <v>6117.5862068965516</v>
      </c>
      <c r="D9" s="47"/>
      <c r="E9" s="32" t="s">
        <v>307</v>
      </c>
      <c r="F9" s="42">
        <v>42795</v>
      </c>
      <c r="G9" s="32" t="s">
        <v>5484</v>
      </c>
      <c r="H9" s="32" t="s">
        <v>5485</v>
      </c>
      <c r="I9" s="28">
        <v>6117.59</v>
      </c>
      <c r="J9" s="47"/>
      <c r="K9" s="18">
        <f t="shared" ref="K9:K72" si="0">+C9-I9</f>
        <v>-3.7931034485154669E-3</v>
      </c>
    </row>
    <row r="10" spans="1:11">
      <c r="A10" s="60" t="s">
        <v>1077</v>
      </c>
      <c r="B10" s="60">
        <v>13945</v>
      </c>
      <c r="C10" s="61">
        <v>2344.4913793103451</v>
      </c>
      <c r="D10" s="47"/>
      <c r="E10" s="32" t="s">
        <v>5486</v>
      </c>
      <c r="F10" s="42">
        <v>42795</v>
      </c>
      <c r="G10" s="32" t="s">
        <v>5487</v>
      </c>
      <c r="H10" s="32" t="s">
        <v>5488</v>
      </c>
      <c r="I10" s="28">
        <v>2344.4899999999998</v>
      </c>
      <c r="J10" s="47"/>
      <c r="K10" s="18">
        <f t="shared" si="0"/>
        <v>1.3793103453281219E-3</v>
      </c>
    </row>
    <row r="11" spans="1:11">
      <c r="A11" s="60" t="s">
        <v>1077</v>
      </c>
      <c r="B11" s="60">
        <v>13946</v>
      </c>
      <c r="C11" s="61">
        <v>1102.8706896551723</v>
      </c>
      <c r="D11" s="47"/>
      <c r="E11" s="32" t="s">
        <v>2502</v>
      </c>
      <c r="F11" s="42">
        <v>42795</v>
      </c>
      <c r="G11" s="32" t="s">
        <v>5489</v>
      </c>
      <c r="H11" s="32" t="s">
        <v>5490</v>
      </c>
      <c r="I11" s="28">
        <v>1102.8699999999999</v>
      </c>
      <c r="J11" s="47"/>
      <c r="K11" s="18">
        <f t="shared" si="0"/>
        <v>6.8965517243668728E-4</v>
      </c>
    </row>
    <row r="12" spans="1:11">
      <c r="A12" s="60" t="s">
        <v>1077</v>
      </c>
      <c r="B12" s="60">
        <v>13947</v>
      </c>
      <c r="C12" s="61">
        <v>129.31034482758622</v>
      </c>
      <c r="D12" s="47"/>
      <c r="E12" s="32" t="s">
        <v>2503</v>
      </c>
      <c r="F12" s="42">
        <v>42795</v>
      </c>
      <c r="G12" s="32" t="s">
        <v>5491</v>
      </c>
      <c r="H12" s="32" t="s">
        <v>5492</v>
      </c>
      <c r="I12" s="28">
        <v>129.31</v>
      </c>
      <c r="J12" s="47"/>
      <c r="K12" s="18">
        <f t="shared" si="0"/>
        <v>3.4482758621834364E-4</v>
      </c>
    </row>
    <row r="13" spans="1:11">
      <c r="A13" s="60" t="s">
        <v>1077</v>
      </c>
      <c r="B13" s="60">
        <v>13948</v>
      </c>
      <c r="C13" s="61">
        <v>339.56896551724139</v>
      </c>
      <c r="D13" s="47"/>
      <c r="E13" s="32" t="s">
        <v>5493</v>
      </c>
      <c r="F13" s="42">
        <v>42796</v>
      </c>
      <c r="G13" s="32" t="s">
        <v>5494</v>
      </c>
      <c r="H13" s="32" t="s">
        <v>5495</v>
      </c>
      <c r="I13" s="28">
        <v>339.57</v>
      </c>
      <c r="J13" s="47"/>
      <c r="K13" s="18">
        <f t="shared" si="0"/>
        <v>-1.0344827585981875E-3</v>
      </c>
    </row>
    <row r="14" spans="1:11">
      <c r="A14" s="60" t="s">
        <v>1077</v>
      </c>
      <c r="B14" s="60">
        <v>13949</v>
      </c>
      <c r="C14" s="61">
        <v>210.22413793103451</v>
      </c>
      <c r="D14" s="47"/>
      <c r="E14" s="32" t="s">
        <v>319</v>
      </c>
      <c r="F14" s="42">
        <v>42796</v>
      </c>
      <c r="G14" s="32" t="s">
        <v>5496</v>
      </c>
      <c r="H14" s="32" t="s">
        <v>5497</v>
      </c>
      <c r="I14" s="28">
        <v>210.22</v>
      </c>
      <c r="J14" s="47"/>
      <c r="K14" s="18">
        <f t="shared" si="0"/>
        <v>4.1379310345064368E-3</v>
      </c>
    </row>
    <row r="15" spans="1:11">
      <c r="A15" s="60" t="s">
        <v>1077</v>
      </c>
      <c r="B15" s="60">
        <v>13950</v>
      </c>
      <c r="C15" s="61">
        <v>454.8017241379311</v>
      </c>
      <c r="D15" s="47"/>
      <c r="E15" s="32" t="s">
        <v>5498</v>
      </c>
      <c r="F15" s="42">
        <v>42796</v>
      </c>
      <c r="G15" s="32" t="s">
        <v>5499</v>
      </c>
      <c r="H15" s="32" t="s">
        <v>5500</v>
      </c>
      <c r="I15" s="28">
        <v>454.8</v>
      </c>
      <c r="J15" s="47"/>
      <c r="K15" s="18">
        <f t="shared" si="0"/>
        <v>1.7241379310917182E-3</v>
      </c>
    </row>
    <row r="16" spans="1:11">
      <c r="A16" s="60" t="s">
        <v>1077</v>
      </c>
      <c r="B16" s="60">
        <v>13951</v>
      </c>
      <c r="C16" s="61">
        <v>1319.9396551724139</v>
      </c>
      <c r="D16" s="47"/>
      <c r="E16" s="32" t="s">
        <v>5501</v>
      </c>
      <c r="F16" s="42">
        <v>42796</v>
      </c>
      <c r="G16" s="32" t="s">
        <v>5502</v>
      </c>
      <c r="H16" s="32" t="s">
        <v>5503</v>
      </c>
      <c r="I16" s="28">
        <v>1319.94</v>
      </c>
      <c r="J16" s="47"/>
      <c r="K16" s="18">
        <f t="shared" si="0"/>
        <v>-3.448275861046568E-4</v>
      </c>
    </row>
    <row r="17" spans="1:11">
      <c r="A17" s="60" t="s">
        <v>1077</v>
      </c>
      <c r="B17" s="60">
        <v>13952</v>
      </c>
      <c r="C17" s="61">
        <v>1081.1206896551723</v>
      </c>
      <c r="D17" s="47"/>
      <c r="E17" s="32" t="s">
        <v>5504</v>
      </c>
      <c r="F17" s="42">
        <v>42796</v>
      </c>
      <c r="G17" s="32" t="s">
        <v>5505</v>
      </c>
      <c r="H17" s="32" t="s">
        <v>5506</v>
      </c>
      <c r="I17" s="28">
        <v>1081.1199999999999</v>
      </c>
      <c r="J17" s="47"/>
      <c r="K17" s="18">
        <f t="shared" si="0"/>
        <v>6.8965517243668728E-4</v>
      </c>
    </row>
    <row r="18" spans="1:11">
      <c r="A18" s="60" t="s">
        <v>1077</v>
      </c>
      <c r="B18" s="60">
        <v>13953</v>
      </c>
      <c r="C18" s="61">
        <v>386.80172413793105</v>
      </c>
      <c r="D18" s="47"/>
      <c r="E18" s="32" t="s">
        <v>331</v>
      </c>
      <c r="F18" s="42">
        <v>42796</v>
      </c>
      <c r="G18" s="32" t="s">
        <v>5507</v>
      </c>
      <c r="H18" s="32" t="s">
        <v>5508</v>
      </c>
      <c r="I18" s="28">
        <v>386.8</v>
      </c>
      <c r="J18" s="47"/>
      <c r="K18" s="18">
        <f t="shared" si="0"/>
        <v>1.7241379310348748E-3</v>
      </c>
    </row>
    <row r="19" spans="1:11">
      <c r="A19" s="60" t="s">
        <v>1077</v>
      </c>
      <c r="B19" s="60">
        <v>13954</v>
      </c>
      <c r="C19" s="61">
        <v>186.77586206896552</v>
      </c>
      <c r="D19" s="47"/>
      <c r="E19" s="32" t="s">
        <v>334</v>
      </c>
      <c r="F19" s="42">
        <v>42796</v>
      </c>
      <c r="G19" s="32" t="s">
        <v>5509</v>
      </c>
      <c r="H19" s="32" t="s">
        <v>2504</v>
      </c>
      <c r="I19" s="28">
        <v>186.78</v>
      </c>
      <c r="J19" s="47"/>
      <c r="K19" s="18">
        <f t="shared" si="0"/>
        <v>-4.1379310344780151E-3</v>
      </c>
    </row>
    <row r="20" spans="1:11">
      <c r="A20" s="60" t="s">
        <v>1077</v>
      </c>
      <c r="B20" s="60">
        <v>13955</v>
      </c>
      <c r="C20" s="61">
        <v>42.896551724137929</v>
      </c>
      <c r="D20" s="47"/>
      <c r="E20" s="32" t="s">
        <v>5510</v>
      </c>
      <c r="F20" s="42">
        <v>42796</v>
      </c>
      <c r="G20" s="32" t="s">
        <v>5511</v>
      </c>
      <c r="H20" s="32" t="s">
        <v>5512</v>
      </c>
      <c r="I20" s="28">
        <v>42.9</v>
      </c>
      <c r="J20" s="47"/>
      <c r="K20" s="18">
        <f t="shared" si="0"/>
        <v>-3.4482758620697496E-3</v>
      </c>
    </row>
    <row r="21" spans="1:11">
      <c r="A21" s="60" t="s">
        <v>1077</v>
      </c>
      <c r="B21" s="60">
        <v>13956</v>
      </c>
      <c r="C21" s="61">
        <v>499.62068965517238</v>
      </c>
      <c r="D21" s="47"/>
      <c r="E21" s="32" t="s">
        <v>5513</v>
      </c>
      <c r="F21" s="42">
        <v>42796</v>
      </c>
      <c r="G21" s="32" t="s">
        <v>5514</v>
      </c>
      <c r="H21" s="32" t="s">
        <v>5515</v>
      </c>
      <c r="I21" s="28">
        <v>499.62</v>
      </c>
      <c r="J21" s="47"/>
      <c r="K21" s="18">
        <f t="shared" si="0"/>
        <v>6.8965517237984386E-4</v>
      </c>
    </row>
    <row r="22" spans="1:11">
      <c r="A22" s="60" t="s">
        <v>1077</v>
      </c>
      <c r="B22" s="60">
        <v>13957</v>
      </c>
      <c r="C22" s="61">
        <v>461.33620689655174</v>
      </c>
      <c r="D22" s="47"/>
      <c r="E22" s="32" t="s">
        <v>5516</v>
      </c>
      <c r="F22" s="42">
        <v>42796</v>
      </c>
      <c r="G22" s="32" t="s">
        <v>5517</v>
      </c>
      <c r="H22" s="32" t="s">
        <v>5518</v>
      </c>
      <c r="I22" s="28">
        <v>461.34</v>
      </c>
      <c r="J22" s="47"/>
      <c r="K22" s="18">
        <f t="shared" si="0"/>
        <v>-3.7931034482312498E-3</v>
      </c>
    </row>
    <row r="23" spans="1:11">
      <c r="A23" s="60" t="s">
        <v>1077</v>
      </c>
      <c r="B23" s="60">
        <v>13958</v>
      </c>
      <c r="C23" s="61">
        <v>66.5</v>
      </c>
      <c r="D23" s="47"/>
      <c r="E23" s="32" t="s">
        <v>5519</v>
      </c>
      <c r="F23" s="42">
        <v>42796</v>
      </c>
      <c r="G23" s="32" t="s">
        <v>5520</v>
      </c>
      <c r="H23" s="32" t="s">
        <v>5521</v>
      </c>
      <c r="I23" s="28">
        <v>66.5</v>
      </c>
      <c r="J23" s="47"/>
      <c r="K23" s="18">
        <f t="shared" si="0"/>
        <v>0</v>
      </c>
    </row>
    <row r="24" spans="1:11">
      <c r="A24" s="60" t="s">
        <v>1077</v>
      </c>
      <c r="B24" s="60">
        <v>13959</v>
      </c>
      <c r="C24" s="61">
        <v>428.67241379310349</v>
      </c>
      <c r="D24" s="47"/>
      <c r="E24" s="32" t="s">
        <v>2505</v>
      </c>
      <c r="F24" s="42">
        <v>42796</v>
      </c>
      <c r="G24" s="32" t="s">
        <v>5522</v>
      </c>
      <c r="H24" s="32" t="s">
        <v>812</v>
      </c>
      <c r="I24" s="28">
        <v>428.67</v>
      </c>
      <c r="J24" s="47"/>
      <c r="K24" s="18">
        <f t="shared" si="0"/>
        <v>2.4137931034715621E-3</v>
      </c>
    </row>
    <row r="25" spans="1:11">
      <c r="A25" s="60" t="s">
        <v>1077</v>
      </c>
      <c r="B25" s="60">
        <v>13960</v>
      </c>
      <c r="C25" s="61">
        <v>796.29310344827593</v>
      </c>
      <c r="D25" s="47"/>
      <c r="E25" s="32" t="s">
        <v>2506</v>
      </c>
      <c r="F25" s="42">
        <v>42797</v>
      </c>
      <c r="G25" s="32" t="s">
        <v>5523</v>
      </c>
      <c r="H25" s="32" t="s">
        <v>5524</v>
      </c>
      <c r="I25" s="28">
        <v>796.29</v>
      </c>
      <c r="J25" s="47"/>
      <c r="K25" s="18">
        <f t="shared" si="0"/>
        <v>3.1034482759650928E-3</v>
      </c>
    </row>
    <row r="26" spans="1:11">
      <c r="A26" s="60" t="s">
        <v>1077</v>
      </c>
      <c r="B26" s="60">
        <v>13961</v>
      </c>
      <c r="C26" s="61">
        <v>284.79310344827587</v>
      </c>
      <c r="D26" s="47"/>
      <c r="E26" s="32" t="s">
        <v>5525</v>
      </c>
      <c r="F26" s="42">
        <v>42797</v>
      </c>
      <c r="G26" s="32" t="s">
        <v>5526</v>
      </c>
      <c r="H26" s="32" t="s">
        <v>2507</v>
      </c>
      <c r="I26" s="28">
        <v>284.79000000000002</v>
      </c>
      <c r="J26" s="47"/>
      <c r="K26" s="18">
        <f t="shared" si="0"/>
        <v>3.1034482758514059E-3</v>
      </c>
    </row>
    <row r="27" spans="1:11">
      <c r="A27" s="60" t="s">
        <v>1077</v>
      </c>
      <c r="B27" s="60">
        <v>13962</v>
      </c>
      <c r="C27" s="61">
        <v>1706.4396551724139</v>
      </c>
      <c r="D27" s="47"/>
      <c r="E27" s="32" t="s">
        <v>5527</v>
      </c>
      <c r="F27" s="42">
        <v>42797</v>
      </c>
      <c r="G27" s="32" t="s">
        <v>5528</v>
      </c>
      <c r="H27" s="32" t="s">
        <v>5529</v>
      </c>
      <c r="I27" s="28">
        <v>1706.44</v>
      </c>
      <c r="J27" s="47"/>
      <c r="K27" s="18">
        <f t="shared" si="0"/>
        <v>-3.448275861046568E-4</v>
      </c>
    </row>
    <row r="28" spans="1:11">
      <c r="A28" s="60" t="s">
        <v>1077</v>
      </c>
      <c r="B28" s="60">
        <v>13963</v>
      </c>
      <c r="C28" s="61">
        <v>96.025862068965523</v>
      </c>
      <c r="D28" s="47"/>
      <c r="E28" s="32" t="s">
        <v>5530</v>
      </c>
      <c r="F28" s="42">
        <v>42797</v>
      </c>
      <c r="G28" s="32" t="s">
        <v>5531</v>
      </c>
      <c r="H28" s="32" t="s">
        <v>2508</v>
      </c>
      <c r="I28" s="28">
        <v>96.03</v>
      </c>
      <c r="J28" s="47"/>
      <c r="K28" s="18">
        <f t="shared" si="0"/>
        <v>-4.1379310344780151E-3</v>
      </c>
    </row>
    <row r="29" spans="1:11">
      <c r="A29" s="60" t="s">
        <v>1077</v>
      </c>
      <c r="B29" s="60">
        <v>13964</v>
      </c>
      <c r="C29" s="61">
        <v>3017.2413793103451</v>
      </c>
      <c r="D29" s="47"/>
      <c r="E29" s="32" t="s">
        <v>5532</v>
      </c>
      <c r="F29" s="42">
        <v>42797</v>
      </c>
      <c r="G29" s="32" t="s">
        <v>5533</v>
      </c>
      <c r="H29" s="32" t="s">
        <v>5534</v>
      </c>
      <c r="I29" s="28">
        <v>3017.24</v>
      </c>
      <c r="J29" s="47"/>
      <c r="K29" s="18">
        <f t="shared" si="0"/>
        <v>1.3793103453281219E-3</v>
      </c>
    </row>
    <row r="30" spans="1:11">
      <c r="A30" s="60" t="s">
        <v>1077</v>
      </c>
      <c r="B30" s="60">
        <v>13965</v>
      </c>
      <c r="C30" s="61">
        <v>574.86206896551732</v>
      </c>
      <c r="D30" s="47"/>
      <c r="E30" s="32" t="s">
        <v>352</v>
      </c>
      <c r="F30" s="42">
        <v>42797</v>
      </c>
      <c r="G30" s="32" t="s">
        <v>5535</v>
      </c>
      <c r="H30" s="32" t="s">
        <v>5536</v>
      </c>
      <c r="I30" s="28">
        <v>574.86</v>
      </c>
      <c r="J30" s="47"/>
      <c r="K30" s="18">
        <f t="shared" si="0"/>
        <v>2.0689655173100618E-3</v>
      </c>
    </row>
    <row r="31" spans="1:11">
      <c r="A31" s="60" t="s">
        <v>1077</v>
      </c>
      <c r="B31" s="60">
        <v>13966</v>
      </c>
      <c r="C31" s="61">
        <v>657.52586206896558</v>
      </c>
      <c r="D31" s="47"/>
      <c r="E31" s="32" t="s">
        <v>5537</v>
      </c>
      <c r="F31" s="42">
        <v>42797</v>
      </c>
      <c r="G31" s="32" t="s">
        <v>5538</v>
      </c>
      <c r="H31" s="32" t="s">
        <v>5539</v>
      </c>
      <c r="I31" s="28">
        <v>657.53</v>
      </c>
      <c r="J31" s="47"/>
      <c r="K31" s="18">
        <f t="shared" si="0"/>
        <v>-4.13793103439275E-3</v>
      </c>
    </row>
    <row r="32" spans="1:11">
      <c r="A32" s="60" t="s">
        <v>1077</v>
      </c>
      <c r="B32" s="60">
        <v>13967</v>
      </c>
      <c r="C32" s="61">
        <v>216.31896551724139</v>
      </c>
      <c r="D32" s="47"/>
      <c r="E32" s="32" t="s">
        <v>5540</v>
      </c>
      <c r="F32" s="42">
        <v>42797</v>
      </c>
      <c r="G32" s="32" t="s">
        <v>5541</v>
      </c>
      <c r="H32" s="32" t="s">
        <v>5542</v>
      </c>
      <c r="I32" s="28">
        <v>216.32</v>
      </c>
      <c r="J32" s="47"/>
      <c r="K32" s="18">
        <f t="shared" si="0"/>
        <v>-1.0344827585981875E-3</v>
      </c>
    </row>
    <row r="33" spans="1:11">
      <c r="A33" s="60" t="s">
        <v>1077</v>
      </c>
      <c r="B33" s="60">
        <v>13968</v>
      </c>
      <c r="C33" s="61">
        <v>8926.7068965517246</v>
      </c>
      <c r="D33" s="47"/>
      <c r="E33" s="32" t="s">
        <v>5543</v>
      </c>
      <c r="F33" s="42">
        <v>42798</v>
      </c>
      <c r="G33" s="32" t="s">
        <v>5544</v>
      </c>
      <c r="H33" s="32" t="s">
        <v>5545</v>
      </c>
      <c r="I33" s="28">
        <v>8926.7099999999991</v>
      </c>
      <c r="J33" s="47"/>
      <c r="K33" s="18">
        <f t="shared" si="0"/>
        <v>-3.1034482744871639E-3</v>
      </c>
    </row>
    <row r="34" spans="1:11">
      <c r="A34" s="60" t="s">
        <v>1077</v>
      </c>
      <c r="B34" s="60">
        <v>13969</v>
      </c>
      <c r="C34" s="61">
        <v>3837.8534482758623</v>
      </c>
      <c r="D34" s="47"/>
      <c r="E34" s="32" t="s">
        <v>369</v>
      </c>
      <c r="F34" s="42">
        <v>42798</v>
      </c>
      <c r="G34" s="32" t="s">
        <v>5546</v>
      </c>
      <c r="H34" s="32" t="s">
        <v>5547</v>
      </c>
      <c r="I34" s="28">
        <v>3837.85</v>
      </c>
      <c r="J34" s="47"/>
      <c r="K34" s="18">
        <f t="shared" si="0"/>
        <v>3.4482758624108101E-3</v>
      </c>
    </row>
    <row r="35" spans="1:11">
      <c r="A35" s="60" t="s">
        <v>1077</v>
      </c>
      <c r="B35" s="60">
        <v>13970</v>
      </c>
      <c r="C35" s="61">
        <v>497.42241379310349</v>
      </c>
      <c r="D35" s="47"/>
      <c r="E35" s="32" t="s">
        <v>372</v>
      </c>
      <c r="F35" s="42">
        <v>42798</v>
      </c>
      <c r="G35" s="32" t="s">
        <v>5548</v>
      </c>
      <c r="H35" s="32" t="s">
        <v>5549</v>
      </c>
      <c r="I35" s="28">
        <v>497.42</v>
      </c>
      <c r="J35" s="47"/>
      <c r="K35" s="18">
        <f t="shared" si="0"/>
        <v>2.4137931034715621E-3</v>
      </c>
    </row>
    <row r="36" spans="1:11">
      <c r="A36" s="60" t="s">
        <v>1077</v>
      </c>
      <c r="B36" s="60">
        <v>13971</v>
      </c>
      <c r="C36" s="61">
        <v>1684.9913793103449</v>
      </c>
      <c r="D36" s="47"/>
      <c r="E36" s="32" t="s">
        <v>5550</v>
      </c>
      <c r="F36" s="42">
        <v>42798</v>
      </c>
      <c r="G36" s="32" t="s">
        <v>5551</v>
      </c>
      <c r="H36" s="32" t="s">
        <v>5552</v>
      </c>
      <c r="I36" s="28">
        <v>1684.99</v>
      </c>
      <c r="J36" s="47"/>
      <c r="K36" s="18">
        <f t="shared" si="0"/>
        <v>1.3793103448733746E-3</v>
      </c>
    </row>
    <row r="37" spans="1:11">
      <c r="A37" s="60" t="s">
        <v>1077</v>
      </c>
      <c r="B37" s="60">
        <v>13972</v>
      </c>
      <c r="C37" s="61">
        <v>1022.1810344827587</v>
      </c>
      <c r="D37" s="47"/>
      <c r="E37" s="32" t="s">
        <v>2509</v>
      </c>
      <c r="F37" s="42">
        <v>42798</v>
      </c>
      <c r="G37" s="32" t="s">
        <v>5553</v>
      </c>
      <c r="H37" s="32" t="s">
        <v>2510</v>
      </c>
      <c r="I37" s="28">
        <v>1022.18</v>
      </c>
      <c r="J37" s="47"/>
      <c r="K37" s="18">
        <f t="shared" si="0"/>
        <v>1.0344827587687178E-3</v>
      </c>
    </row>
    <row r="38" spans="1:11">
      <c r="A38" s="60" t="s">
        <v>1077</v>
      </c>
      <c r="B38" s="60">
        <v>13973</v>
      </c>
      <c r="C38" s="61">
        <v>171.26724137931035</v>
      </c>
      <c r="D38" s="47"/>
      <c r="E38" s="32" t="s">
        <v>2511</v>
      </c>
      <c r="F38" s="42">
        <v>42798</v>
      </c>
      <c r="G38" s="32" t="s">
        <v>5554</v>
      </c>
      <c r="H38" s="32" t="s">
        <v>5555</v>
      </c>
      <c r="I38" s="28">
        <v>171.27</v>
      </c>
      <c r="J38" s="47"/>
      <c r="K38" s="18">
        <f t="shared" si="0"/>
        <v>-2.758620689661484E-3</v>
      </c>
    </row>
    <row r="39" spans="1:11">
      <c r="A39" s="60" t="s">
        <v>1077</v>
      </c>
      <c r="B39" s="60">
        <v>13974</v>
      </c>
      <c r="C39" s="61">
        <v>1358.9396551724137</v>
      </c>
      <c r="D39" s="47"/>
      <c r="E39" s="32" t="s">
        <v>5556</v>
      </c>
      <c r="F39" s="42">
        <v>42800</v>
      </c>
      <c r="G39" s="32" t="s">
        <v>5557</v>
      </c>
      <c r="H39" s="32" t="s">
        <v>5558</v>
      </c>
      <c r="I39" s="28">
        <v>1358.94</v>
      </c>
      <c r="J39" s="47"/>
      <c r="K39" s="18">
        <f t="shared" si="0"/>
        <v>-3.4482758633203048E-4</v>
      </c>
    </row>
    <row r="40" spans="1:11">
      <c r="A40" s="60" t="s">
        <v>1077</v>
      </c>
      <c r="B40" s="60">
        <v>13975</v>
      </c>
      <c r="C40" s="61">
        <v>1369.8362068965519</v>
      </c>
      <c r="D40" s="47"/>
      <c r="E40" s="32" t="s">
        <v>5559</v>
      </c>
      <c r="F40" s="42">
        <v>42800</v>
      </c>
      <c r="G40" s="32" t="s">
        <v>5560</v>
      </c>
      <c r="H40" s="32" t="s">
        <v>5561</v>
      </c>
      <c r="I40" s="28">
        <v>1369.84</v>
      </c>
      <c r="J40" s="47"/>
      <c r="K40" s="18">
        <f t="shared" si="0"/>
        <v>-3.7931034480607195E-3</v>
      </c>
    </row>
    <row r="41" spans="1:11">
      <c r="A41" s="60" t="s">
        <v>1077</v>
      </c>
      <c r="B41" s="60">
        <v>13976</v>
      </c>
      <c r="C41" s="61">
        <v>165.68103448275863</v>
      </c>
      <c r="D41" s="47"/>
      <c r="E41" s="32" t="s">
        <v>5562</v>
      </c>
      <c r="F41" s="42">
        <v>42800</v>
      </c>
      <c r="G41" s="32" t="s">
        <v>5563</v>
      </c>
      <c r="H41" s="32" t="s">
        <v>5564</v>
      </c>
      <c r="I41" s="28">
        <v>165.68</v>
      </c>
      <c r="J41" s="47"/>
      <c r="K41" s="18">
        <f t="shared" si="0"/>
        <v>1.0344827586266092E-3</v>
      </c>
    </row>
    <row r="42" spans="1:11">
      <c r="A42" s="60" t="s">
        <v>1077</v>
      </c>
      <c r="B42" s="60">
        <v>13977</v>
      </c>
      <c r="C42" s="61">
        <v>1120.1896551724139</v>
      </c>
      <c r="D42" s="47"/>
      <c r="E42" s="32" t="s">
        <v>2512</v>
      </c>
      <c r="F42" s="42">
        <v>42800</v>
      </c>
      <c r="G42" s="32" t="s">
        <v>5565</v>
      </c>
      <c r="H42" s="32" t="s">
        <v>712</v>
      </c>
      <c r="I42" s="28">
        <v>1120.19</v>
      </c>
      <c r="J42" s="47"/>
      <c r="K42" s="18">
        <f t="shared" si="0"/>
        <v>-3.448275861046568E-4</v>
      </c>
    </row>
    <row r="43" spans="1:11">
      <c r="A43" s="60" t="s">
        <v>1077</v>
      </c>
      <c r="B43" s="60">
        <v>13978</v>
      </c>
      <c r="C43" s="61">
        <v>136.95689655172416</v>
      </c>
      <c r="D43" s="47"/>
      <c r="E43" s="32" t="s">
        <v>5566</v>
      </c>
      <c r="F43" s="42">
        <v>42800</v>
      </c>
      <c r="G43" s="32" t="s">
        <v>5567</v>
      </c>
      <c r="H43" s="32" t="s">
        <v>712</v>
      </c>
      <c r="I43" s="28">
        <v>136.96</v>
      </c>
      <c r="J43" s="47"/>
      <c r="K43" s="18">
        <f t="shared" si="0"/>
        <v>-3.1034482758514059E-3</v>
      </c>
    </row>
    <row r="44" spans="1:11">
      <c r="A44" s="60" t="s">
        <v>1077</v>
      </c>
      <c r="B44" s="60">
        <v>13979</v>
      </c>
      <c r="C44" s="61">
        <v>1266.5086206896553</v>
      </c>
      <c r="D44" s="47"/>
      <c r="E44" s="32" t="s">
        <v>5568</v>
      </c>
      <c r="F44" s="42">
        <v>42800</v>
      </c>
      <c r="G44" s="32" t="s">
        <v>5569</v>
      </c>
      <c r="H44" s="32" t="s">
        <v>762</v>
      </c>
      <c r="I44" s="28">
        <v>1266.51</v>
      </c>
      <c r="J44" s="47"/>
      <c r="K44" s="18">
        <f t="shared" si="0"/>
        <v>-1.3793103446460009E-3</v>
      </c>
    </row>
    <row r="45" spans="1:11">
      <c r="A45" s="60" t="s">
        <v>1077</v>
      </c>
      <c r="B45" s="60">
        <v>13980</v>
      </c>
      <c r="C45" s="61">
        <v>1403.8879310344828</v>
      </c>
      <c r="D45" s="47"/>
      <c r="E45" s="32" t="s">
        <v>2513</v>
      </c>
      <c r="F45" s="42">
        <v>42800</v>
      </c>
      <c r="G45" s="32" t="s">
        <v>5570</v>
      </c>
      <c r="H45" s="32" t="s">
        <v>5571</v>
      </c>
      <c r="I45" s="28">
        <v>1403.89</v>
      </c>
      <c r="J45" s="47"/>
      <c r="K45" s="18">
        <f t="shared" si="0"/>
        <v>-2.0689655173100618E-3</v>
      </c>
    </row>
    <row r="46" spans="1:11">
      <c r="A46" s="60" t="s">
        <v>1077</v>
      </c>
      <c r="B46" s="60">
        <v>13981</v>
      </c>
      <c r="C46" s="61">
        <v>1113.7586206896553</v>
      </c>
      <c r="D46" s="47"/>
      <c r="E46" s="32" t="s">
        <v>5572</v>
      </c>
      <c r="F46" s="42">
        <v>42800</v>
      </c>
      <c r="G46" s="32" t="s">
        <v>5573</v>
      </c>
      <c r="H46" s="32" t="s">
        <v>5574</v>
      </c>
      <c r="I46" s="28">
        <v>1113.76</v>
      </c>
      <c r="J46" s="47"/>
      <c r="K46" s="18">
        <f t="shared" si="0"/>
        <v>-1.3793103446460009E-3</v>
      </c>
    </row>
    <row r="47" spans="1:11">
      <c r="A47" s="60" t="s">
        <v>1077</v>
      </c>
      <c r="B47" s="60">
        <v>13982</v>
      </c>
      <c r="C47" s="61">
        <v>101.97413793103449</v>
      </c>
      <c r="D47" s="47"/>
      <c r="E47" s="32" t="s">
        <v>5575</v>
      </c>
      <c r="F47" s="42">
        <v>42800</v>
      </c>
      <c r="G47" s="32" t="s">
        <v>5576</v>
      </c>
      <c r="H47" s="32" t="s">
        <v>5577</v>
      </c>
      <c r="I47" s="28">
        <v>101.97</v>
      </c>
      <c r="J47" s="47"/>
      <c r="K47" s="18">
        <f t="shared" si="0"/>
        <v>4.137931034492226E-3</v>
      </c>
    </row>
    <row r="48" spans="1:11">
      <c r="A48" s="60" t="s">
        <v>1077</v>
      </c>
      <c r="B48" s="60">
        <v>13983</v>
      </c>
      <c r="C48" s="61">
        <v>4741.3793103448279</v>
      </c>
      <c r="D48" s="47"/>
      <c r="E48" s="32" t="s">
        <v>5578</v>
      </c>
      <c r="F48" s="42">
        <v>42800</v>
      </c>
      <c r="G48" s="32" t="s">
        <v>5579</v>
      </c>
      <c r="H48" s="32" t="s">
        <v>484</v>
      </c>
      <c r="I48" s="28">
        <v>4741.38</v>
      </c>
      <c r="J48" s="47"/>
      <c r="K48" s="18">
        <f t="shared" si="0"/>
        <v>-6.896551722093136E-4</v>
      </c>
    </row>
    <row r="49" spans="1:11">
      <c r="A49" s="60" t="s">
        <v>1077</v>
      </c>
      <c r="B49" s="60">
        <v>13984</v>
      </c>
      <c r="C49" s="61">
        <v>1681.0258620689656</v>
      </c>
      <c r="D49" s="47"/>
      <c r="E49" s="32" t="s">
        <v>400</v>
      </c>
      <c r="F49" s="42">
        <v>42800</v>
      </c>
      <c r="G49" s="32" t="s">
        <v>5580</v>
      </c>
      <c r="H49" s="32" t="s">
        <v>5581</v>
      </c>
      <c r="I49" s="28">
        <v>1681.03</v>
      </c>
      <c r="J49" s="47"/>
      <c r="K49" s="18">
        <f t="shared" si="0"/>
        <v>-4.13793103439275E-3</v>
      </c>
    </row>
    <row r="50" spans="1:11">
      <c r="A50" s="60" t="s">
        <v>1077</v>
      </c>
      <c r="B50" s="60">
        <v>13985</v>
      </c>
      <c r="C50" s="61">
        <v>857.87931034482767</v>
      </c>
      <c r="D50" s="47"/>
      <c r="E50" s="32" t="s">
        <v>420</v>
      </c>
      <c r="F50" s="42">
        <v>42801</v>
      </c>
      <c r="G50" s="32" t="s">
        <v>5582</v>
      </c>
      <c r="H50" s="32" t="s">
        <v>294</v>
      </c>
      <c r="I50" s="28">
        <v>857.88</v>
      </c>
      <c r="J50" s="47"/>
      <c r="K50" s="18">
        <f t="shared" si="0"/>
        <v>-6.8965517232300044E-4</v>
      </c>
    </row>
    <row r="51" spans="1:11">
      <c r="A51" s="60" t="s">
        <v>1077</v>
      </c>
      <c r="B51" s="60">
        <v>13986</v>
      </c>
      <c r="C51" s="61">
        <v>885.79310344827593</v>
      </c>
      <c r="D51" s="47"/>
      <c r="E51" s="32" t="s">
        <v>5583</v>
      </c>
      <c r="F51" s="42">
        <v>42801</v>
      </c>
      <c r="G51" s="32" t="s">
        <v>5584</v>
      </c>
      <c r="H51" s="32" t="s">
        <v>405</v>
      </c>
      <c r="I51" s="28">
        <v>885.79</v>
      </c>
      <c r="J51" s="47"/>
      <c r="K51" s="18">
        <f t="shared" si="0"/>
        <v>3.1034482759650928E-3</v>
      </c>
    </row>
    <row r="52" spans="1:11">
      <c r="A52" s="60" t="s">
        <v>1077</v>
      </c>
      <c r="B52" s="60">
        <v>13987</v>
      </c>
      <c r="C52" s="61">
        <v>549.75862068965523</v>
      </c>
      <c r="D52" s="47"/>
      <c r="E52" s="32" t="s">
        <v>5585</v>
      </c>
      <c r="F52" s="42">
        <v>42801</v>
      </c>
      <c r="G52" s="32" t="s">
        <v>5586</v>
      </c>
      <c r="H52" s="32" t="s">
        <v>5587</v>
      </c>
      <c r="I52" s="28">
        <v>549.76</v>
      </c>
      <c r="J52" s="47"/>
      <c r="K52" s="18">
        <f t="shared" si="0"/>
        <v>-1.3793103447596877E-3</v>
      </c>
    </row>
    <row r="53" spans="1:11">
      <c r="A53" s="60" t="s">
        <v>1077</v>
      </c>
      <c r="B53" s="60">
        <v>13988</v>
      </c>
      <c r="C53" s="61">
        <v>359.87931034482762</v>
      </c>
      <c r="D53" s="47"/>
      <c r="E53" s="32" t="s">
        <v>5588</v>
      </c>
      <c r="F53" s="42">
        <v>42801</v>
      </c>
      <c r="G53" s="32" t="s">
        <v>5589</v>
      </c>
      <c r="H53" s="32" t="s">
        <v>5590</v>
      </c>
      <c r="I53" s="28">
        <v>359.88</v>
      </c>
      <c r="J53" s="47"/>
      <c r="K53" s="18">
        <f t="shared" si="0"/>
        <v>-6.8965517237984386E-4</v>
      </c>
    </row>
    <row r="54" spans="1:11">
      <c r="A54" s="60" t="s">
        <v>1077</v>
      </c>
      <c r="B54" s="60">
        <v>13989</v>
      </c>
      <c r="C54" s="61">
        <v>74.379310344827587</v>
      </c>
      <c r="D54" s="47"/>
      <c r="E54" s="32" t="s">
        <v>2514</v>
      </c>
      <c r="F54" s="42">
        <v>42801</v>
      </c>
      <c r="G54" s="32" t="s">
        <v>5591</v>
      </c>
      <c r="H54" s="32" t="s">
        <v>762</v>
      </c>
      <c r="I54" s="28">
        <v>74.38</v>
      </c>
      <c r="J54" s="47"/>
      <c r="K54" s="18">
        <f t="shared" si="0"/>
        <v>-6.8965517240826557E-4</v>
      </c>
    </row>
    <row r="55" spans="1:11">
      <c r="A55" s="60" t="s">
        <v>1077</v>
      </c>
      <c r="B55" s="60">
        <v>13990</v>
      </c>
      <c r="C55" s="61">
        <v>1027.5775862068967</v>
      </c>
      <c r="D55" s="47"/>
      <c r="E55" s="32" t="s">
        <v>2515</v>
      </c>
      <c r="F55" s="42">
        <v>42801</v>
      </c>
      <c r="G55" s="32" t="s">
        <v>5592</v>
      </c>
      <c r="H55" s="32" t="s">
        <v>2516</v>
      </c>
      <c r="I55" s="28">
        <v>1027.58</v>
      </c>
      <c r="J55" s="47"/>
      <c r="K55" s="18">
        <f t="shared" si="0"/>
        <v>-2.413793103187345E-3</v>
      </c>
    </row>
    <row r="56" spans="1:11">
      <c r="A56" s="60" t="s">
        <v>1077</v>
      </c>
      <c r="B56" s="60">
        <v>13991</v>
      </c>
      <c r="C56" s="61">
        <v>239.94827586206895</v>
      </c>
      <c r="D56" s="47"/>
      <c r="E56" s="32" t="s">
        <v>5593</v>
      </c>
      <c r="F56" s="42">
        <v>42801</v>
      </c>
      <c r="G56" s="32" t="s">
        <v>5594</v>
      </c>
      <c r="H56" s="32" t="s">
        <v>5595</v>
      </c>
      <c r="I56" s="28">
        <v>239.95</v>
      </c>
      <c r="J56" s="47"/>
      <c r="K56" s="18">
        <f t="shared" si="0"/>
        <v>-1.7241379310348748E-3</v>
      </c>
    </row>
    <row r="57" spans="1:11">
      <c r="A57" s="60" t="s">
        <v>1077</v>
      </c>
      <c r="B57" s="60">
        <v>13992</v>
      </c>
      <c r="C57" s="61">
        <v>1290.1293103448277</v>
      </c>
      <c r="D57" s="47"/>
      <c r="E57" s="32" t="s">
        <v>5596</v>
      </c>
      <c r="F57" s="42">
        <v>42801</v>
      </c>
      <c r="G57" s="32" t="s">
        <v>5597</v>
      </c>
      <c r="H57" s="32" t="s">
        <v>712</v>
      </c>
      <c r="I57" s="28">
        <v>1290.1300000000001</v>
      </c>
      <c r="J57" s="47"/>
      <c r="K57" s="18">
        <f t="shared" si="0"/>
        <v>-6.8965517243668728E-4</v>
      </c>
    </row>
    <row r="58" spans="1:11">
      <c r="A58" s="60" t="s">
        <v>1077</v>
      </c>
      <c r="B58" s="60">
        <v>13993</v>
      </c>
      <c r="C58" s="61">
        <v>239.5775862068966</v>
      </c>
      <c r="D58" s="47"/>
      <c r="E58" s="32" t="s">
        <v>5598</v>
      </c>
      <c r="F58" s="42">
        <v>42801</v>
      </c>
      <c r="G58" s="32" t="s">
        <v>5599</v>
      </c>
      <c r="H58" s="32" t="s">
        <v>712</v>
      </c>
      <c r="I58" s="28">
        <v>239.58</v>
      </c>
      <c r="J58" s="47"/>
      <c r="K58" s="18">
        <f t="shared" si="0"/>
        <v>-2.4137931034147186E-3</v>
      </c>
    </row>
    <row r="59" spans="1:11">
      <c r="A59" s="60" t="s">
        <v>1077</v>
      </c>
      <c r="B59" s="60">
        <v>13994</v>
      </c>
      <c r="C59" s="61">
        <v>988.08620689655186</v>
      </c>
      <c r="D59" s="47"/>
      <c r="E59" s="32" t="s">
        <v>442</v>
      </c>
      <c r="F59" s="42">
        <v>42801</v>
      </c>
      <c r="G59" s="32" t="s">
        <v>5600</v>
      </c>
      <c r="H59" s="32" t="s">
        <v>441</v>
      </c>
      <c r="I59" s="28">
        <v>988.09</v>
      </c>
      <c r="J59" s="47"/>
      <c r="K59" s="18">
        <f t="shared" si="0"/>
        <v>-3.7931034481744064E-3</v>
      </c>
    </row>
    <row r="60" spans="1:11">
      <c r="A60" s="60" t="s">
        <v>1077</v>
      </c>
      <c r="B60" s="60">
        <v>13995</v>
      </c>
      <c r="C60" s="61">
        <v>381.48275862068965</v>
      </c>
      <c r="D60" s="47"/>
      <c r="E60" s="32" t="s">
        <v>5601</v>
      </c>
      <c r="F60" s="42">
        <v>42801</v>
      </c>
      <c r="G60" s="32" t="s">
        <v>5602</v>
      </c>
      <c r="H60" s="32" t="s">
        <v>5603</v>
      </c>
      <c r="I60" s="28">
        <v>381.48</v>
      </c>
      <c r="J60" s="47"/>
      <c r="K60" s="18">
        <f t="shared" si="0"/>
        <v>2.7586206896330623E-3</v>
      </c>
    </row>
    <row r="61" spans="1:11">
      <c r="A61" s="60" t="s">
        <v>1077</v>
      </c>
      <c r="B61" s="60">
        <v>13996</v>
      </c>
      <c r="C61" s="61">
        <v>2473.3103448275865</v>
      </c>
      <c r="D61" s="47"/>
      <c r="E61" s="32" t="s">
        <v>5604</v>
      </c>
      <c r="F61" s="42">
        <v>42801</v>
      </c>
      <c r="G61" s="32" t="s">
        <v>5605</v>
      </c>
      <c r="H61" s="32" t="s">
        <v>402</v>
      </c>
      <c r="I61" s="28">
        <v>2473.31</v>
      </c>
      <c r="J61" s="47"/>
      <c r="K61" s="18">
        <f t="shared" si="0"/>
        <v>3.4482758655940415E-4</v>
      </c>
    </row>
    <row r="62" spans="1:11">
      <c r="A62" s="60" t="s">
        <v>1077</v>
      </c>
      <c r="B62" s="60">
        <v>13997</v>
      </c>
      <c r="C62" s="61">
        <v>397.41379310344831</v>
      </c>
      <c r="D62" s="47"/>
      <c r="E62" s="32" t="s">
        <v>5606</v>
      </c>
      <c r="F62" s="42">
        <v>42801</v>
      </c>
      <c r="G62" s="32" t="s">
        <v>5607</v>
      </c>
      <c r="H62" s="32" t="s">
        <v>5503</v>
      </c>
      <c r="I62" s="28">
        <v>397.41</v>
      </c>
      <c r="J62" s="47"/>
      <c r="K62" s="18">
        <f t="shared" si="0"/>
        <v>3.7931034482880932E-3</v>
      </c>
    </row>
    <row r="63" spans="1:11">
      <c r="A63" s="60" t="s">
        <v>1077</v>
      </c>
      <c r="B63" s="60">
        <v>13998</v>
      </c>
      <c r="C63" s="61">
        <v>2981.5</v>
      </c>
      <c r="D63" s="47"/>
      <c r="E63" s="32" t="s">
        <v>2517</v>
      </c>
      <c r="F63" s="42">
        <v>42801</v>
      </c>
      <c r="G63" s="32" t="s">
        <v>5608</v>
      </c>
      <c r="H63" s="32" t="s">
        <v>5609</v>
      </c>
      <c r="I63" s="28">
        <v>2981.5</v>
      </c>
      <c r="J63" s="47"/>
      <c r="K63" s="18">
        <f t="shared" si="0"/>
        <v>0</v>
      </c>
    </row>
    <row r="64" spans="1:11">
      <c r="A64" s="60" t="s">
        <v>1077</v>
      </c>
      <c r="B64" s="60">
        <v>13999</v>
      </c>
      <c r="C64" s="61">
        <v>105.11206896551725</v>
      </c>
      <c r="D64" s="47"/>
      <c r="E64" s="32" t="s">
        <v>2518</v>
      </c>
      <c r="F64" s="42">
        <v>42802</v>
      </c>
      <c r="G64" s="32" t="s">
        <v>5610</v>
      </c>
      <c r="H64" s="32" t="s">
        <v>5611</v>
      </c>
      <c r="I64" s="28">
        <v>105.11</v>
      </c>
      <c r="J64" s="47"/>
      <c r="K64" s="18">
        <f t="shared" si="0"/>
        <v>2.0689655172532184E-3</v>
      </c>
    </row>
    <row r="65" spans="1:11">
      <c r="A65" s="60" t="s">
        <v>1077</v>
      </c>
      <c r="B65" s="60">
        <v>14000</v>
      </c>
      <c r="C65" s="61">
        <v>71.49137931034484</v>
      </c>
      <c r="D65" s="47"/>
      <c r="E65" s="32" t="s">
        <v>5612</v>
      </c>
      <c r="F65" s="42">
        <v>42802</v>
      </c>
      <c r="G65" s="32" t="s">
        <v>5613</v>
      </c>
      <c r="H65" s="32" t="s">
        <v>648</v>
      </c>
      <c r="I65" s="28">
        <v>71.489999999999995</v>
      </c>
      <c r="J65" s="47"/>
      <c r="K65" s="18">
        <f t="shared" si="0"/>
        <v>1.3793103448449529E-3</v>
      </c>
    </row>
    <row r="66" spans="1:11">
      <c r="A66" s="60" t="s">
        <v>1077</v>
      </c>
      <c r="B66" s="60">
        <v>14001</v>
      </c>
      <c r="C66" s="61">
        <v>361.02586206896558</v>
      </c>
      <c r="D66" s="47"/>
      <c r="E66" s="32" t="s">
        <v>5614</v>
      </c>
      <c r="F66" s="42">
        <v>42802</v>
      </c>
      <c r="G66" s="32" t="s">
        <v>5615</v>
      </c>
      <c r="H66" s="32" t="s">
        <v>524</v>
      </c>
      <c r="I66" s="28">
        <v>361.03</v>
      </c>
      <c r="J66" s="47"/>
      <c r="K66" s="18">
        <f t="shared" si="0"/>
        <v>-4.13793103439275E-3</v>
      </c>
    </row>
    <row r="67" spans="1:11">
      <c r="A67" s="60" t="s">
        <v>1077</v>
      </c>
      <c r="B67" s="60">
        <v>14002</v>
      </c>
      <c r="C67" s="61">
        <v>322.77586206896558</v>
      </c>
      <c r="D67" s="47"/>
      <c r="E67" s="32" t="s">
        <v>5616</v>
      </c>
      <c r="F67" s="42">
        <v>42802</v>
      </c>
      <c r="G67" s="32" t="s">
        <v>5617</v>
      </c>
      <c r="H67" s="32" t="s">
        <v>5618</v>
      </c>
      <c r="I67" s="28">
        <v>322.77999999999997</v>
      </c>
      <c r="J67" s="47"/>
      <c r="K67" s="18">
        <f t="shared" si="0"/>
        <v>-4.13793103439275E-3</v>
      </c>
    </row>
    <row r="68" spans="1:11">
      <c r="A68" s="60" t="s">
        <v>1077</v>
      </c>
      <c r="B68" s="60">
        <v>14003</v>
      </c>
      <c r="C68" s="61">
        <v>864.91379310344826</v>
      </c>
      <c r="D68" s="47"/>
      <c r="E68" s="32" t="s">
        <v>476</v>
      </c>
      <c r="F68" s="42">
        <v>42802</v>
      </c>
      <c r="G68" s="32" t="s">
        <v>5619</v>
      </c>
      <c r="H68" s="32" t="s">
        <v>5620</v>
      </c>
      <c r="I68" s="28">
        <v>864.91</v>
      </c>
      <c r="J68" s="47"/>
      <c r="K68" s="18">
        <f t="shared" si="0"/>
        <v>3.7931034482880932E-3</v>
      </c>
    </row>
    <row r="69" spans="1:11">
      <c r="A69" s="60" t="s">
        <v>1077</v>
      </c>
      <c r="B69" s="60">
        <v>14004</v>
      </c>
      <c r="C69" s="61">
        <v>664.81896551724151</v>
      </c>
      <c r="D69" s="47"/>
      <c r="E69" s="32" t="s">
        <v>5621</v>
      </c>
      <c r="F69" s="42">
        <v>42802</v>
      </c>
      <c r="G69" s="32" t="s">
        <v>5622</v>
      </c>
      <c r="H69" s="32" t="s">
        <v>5623</v>
      </c>
      <c r="I69" s="28">
        <v>664.82</v>
      </c>
      <c r="J69" s="47"/>
      <c r="K69" s="18">
        <f t="shared" si="0"/>
        <v>-1.0344827585413441E-3</v>
      </c>
    </row>
    <row r="70" spans="1:11">
      <c r="A70" s="60" t="s">
        <v>1077</v>
      </c>
      <c r="B70" s="60">
        <v>14005</v>
      </c>
      <c r="C70" s="61">
        <v>329.63793103448279</v>
      </c>
      <c r="D70" s="47"/>
      <c r="E70" s="32" t="s">
        <v>5624</v>
      </c>
      <c r="F70" s="42">
        <v>42802</v>
      </c>
      <c r="G70" s="32" t="s">
        <v>5625</v>
      </c>
      <c r="H70" s="32" t="s">
        <v>5626</v>
      </c>
      <c r="I70" s="28">
        <v>329.64</v>
      </c>
      <c r="J70" s="47"/>
      <c r="K70" s="18">
        <f t="shared" si="0"/>
        <v>-2.068965517196375E-3</v>
      </c>
    </row>
    <row r="71" spans="1:11">
      <c r="A71" s="60" t="s">
        <v>1077</v>
      </c>
      <c r="B71" s="60">
        <v>14006</v>
      </c>
      <c r="C71" s="61">
        <v>4022.8706896551726</v>
      </c>
      <c r="D71" s="47"/>
      <c r="E71" s="32" t="s">
        <v>5627</v>
      </c>
      <c r="F71" s="42">
        <v>42802</v>
      </c>
      <c r="G71" s="32" t="s">
        <v>5628</v>
      </c>
      <c r="H71" s="32" t="s">
        <v>5629</v>
      </c>
      <c r="I71" s="28">
        <v>4022.87</v>
      </c>
      <c r="J71" s="47"/>
      <c r="K71" s="18">
        <f t="shared" si="0"/>
        <v>6.8965517266406096E-4</v>
      </c>
    </row>
    <row r="72" spans="1:11">
      <c r="A72" s="60" t="s">
        <v>1077</v>
      </c>
      <c r="B72" s="60">
        <v>14007</v>
      </c>
      <c r="C72" s="61">
        <v>172.92241379310346</v>
      </c>
      <c r="D72" s="47"/>
      <c r="E72" s="32" t="s">
        <v>2519</v>
      </c>
      <c r="F72" s="42">
        <v>42802</v>
      </c>
      <c r="G72" s="32" t="s">
        <v>5630</v>
      </c>
      <c r="H72" s="32" t="s">
        <v>5631</v>
      </c>
      <c r="I72" s="28">
        <v>172.92</v>
      </c>
      <c r="J72" s="47"/>
      <c r="K72" s="18">
        <f t="shared" si="0"/>
        <v>2.4137931034715621E-3</v>
      </c>
    </row>
    <row r="73" spans="1:11">
      <c r="A73" s="60" t="s">
        <v>1077</v>
      </c>
      <c r="B73" s="60">
        <v>14008</v>
      </c>
      <c r="C73" s="61">
        <v>219.75862068965517</v>
      </c>
      <c r="D73" s="47"/>
      <c r="E73" s="32" t="s">
        <v>5632</v>
      </c>
      <c r="F73" s="42">
        <v>42802</v>
      </c>
      <c r="G73" s="32" t="s">
        <v>5633</v>
      </c>
      <c r="H73" s="32" t="s">
        <v>5631</v>
      </c>
      <c r="I73" s="28">
        <v>219.76</v>
      </c>
      <c r="J73" s="47"/>
      <c r="K73" s="18">
        <f t="shared" ref="K73:K136" si="1">+C73-I73</f>
        <v>-1.3793103448165311E-3</v>
      </c>
    </row>
    <row r="74" spans="1:11">
      <c r="A74" s="60" t="s">
        <v>1077</v>
      </c>
      <c r="B74" s="60">
        <v>14009</v>
      </c>
      <c r="C74" s="61">
        <v>814.19827586206907</v>
      </c>
      <c r="D74" s="47"/>
      <c r="E74" s="32" t="s">
        <v>485</v>
      </c>
      <c r="F74" s="42">
        <v>42802</v>
      </c>
      <c r="G74" s="32" t="s">
        <v>5634</v>
      </c>
      <c r="H74" s="32" t="s">
        <v>5635</v>
      </c>
      <c r="I74" s="28">
        <v>814.2</v>
      </c>
      <c r="J74" s="47"/>
      <c r="K74" s="18">
        <f t="shared" si="1"/>
        <v>-1.7241379309780314E-3</v>
      </c>
    </row>
    <row r="75" spans="1:11">
      <c r="A75" s="60" t="s">
        <v>1077</v>
      </c>
      <c r="B75" s="60">
        <v>14010</v>
      </c>
      <c r="C75" s="61">
        <v>2426.5</v>
      </c>
      <c r="D75" s="47"/>
      <c r="E75" s="32" t="s">
        <v>490</v>
      </c>
      <c r="F75" s="42">
        <v>42802</v>
      </c>
      <c r="G75" s="32" t="s">
        <v>5636</v>
      </c>
      <c r="H75" s="32" t="s">
        <v>5637</v>
      </c>
      <c r="I75" s="28">
        <v>2426.5</v>
      </c>
      <c r="J75" s="47"/>
      <c r="K75" s="18">
        <f t="shared" si="1"/>
        <v>0</v>
      </c>
    </row>
    <row r="76" spans="1:11">
      <c r="A76" s="60" t="s">
        <v>1077</v>
      </c>
      <c r="B76" s="60">
        <v>14011</v>
      </c>
      <c r="C76" s="61">
        <v>166.38793103448276</v>
      </c>
      <c r="D76" s="47"/>
      <c r="E76" s="32" t="s">
        <v>5638</v>
      </c>
      <c r="F76" s="42">
        <v>42802</v>
      </c>
      <c r="G76" s="32" t="s">
        <v>5639</v>
      </c>
      <c r="H76" s="32" t="s">
        <v>5640</v>
      </c>
      <c r="I76" s="28">
        <v>166.39</v>
      </c>
      <c r="J76" s="47"/>
      <c r="K76" s="18">
        <f t="shared" si="1"/>
        <v>-2.0689655172247967E-3</v>
      </c>
    </row>
    <row r="77" spans="1:11">
      <c r="A77" s="60" t="s">
        <v>1077</v>
      </c>
      <c r="B77" s="60">
        <v>14012</v>
      </c>
      <c r="C77" s="61">
        <v>978.48275862068965</v>
      </c>
      <c r="D77" s="47"/>
      <c r="E77" s="32" t="s">
        <v>504</v>
      </c>
      <c r="F77" s="42">
        <v>42803</v>
      </c>
      <c r="G77" s="32" t="s">
        <v>5641</v>
      </c>
      <c r="H77" s="32" t="s">
        <v>5642</v>
      </c>
      <c r="I77" s="28">
        <v>978.48</v>
      </c>
      <c r="J77" s="47"/>
      <c r="K77" s="18">
        <f t="shared" si="1"/>
        <v>2.7586206896330623E-3</v>
      </c>
    </row>
    <row r="78" spans="1:11">
      <c r="A78" s="60" t="s">
        <v>1077</v>
      </c>
      <c r="B78" s="60">
        <v>14013</v>
      </c>
      <c r="C78" s="61">
        <v>529.75</v>
      </c>
      <c r="D78" s="47"/>
      <c r="E78" s="32" t="s">
        <v>5643</v>
      </c>
      <c r="F78" s="42">
        <v>42803</v>
      </c>
      <c r="G78" s="32" t="s">
        <v>5644</v>
      </c>
      <c r="H78" s="32" t="s">
        <v>5645</v>
      </c>
      <c r="I78" s="28">
        <v>529.75</v>
      </c>
      <c r="J78" s="47"/>
      <c r="K78" s="18">
        <f t="shared" si="1"/>
        <v>0</v>
      </c>
    </row>
    <row r="79" spans="1:11">
      <c r="A79" s="60" t="s">
        <v>1077</v>
      </c>
      <c r="B79" s="60">
        <v>14014</v>
      </c>
      <c r="C79" s="61">
        <v>69.637931034482762</v>
      </c>
      <c r="D79" s="47"/>
      <c r="E79" s="32" t="s">
        <v>5646</v>
      </c>
      <c r="F79" s="42">
        <v>42803</v>
      </c>
      <c r="G79" s="32" t="s">
        <v>5647</v>
      </c>
      <c r="H79" s="32" t="s">
        <v>5648</v>
      </c>
      <c r="I79" s="28">
        <v>69.64</v>
      </c>
      <c r="J79" s="47"/>
      <c r="K79" s="18">
        <f t="shared" si="1"/>
        <v>-2.0689655172390076E-3</v>
      </c>
    </row>
    <row r="80" spans="1:11">
      <c r="A80" s="60" t="s">
        <v>1077</v>
      </c>
      <c r="B80" s="60">
        <v>14015</v>
      </c>
      <c r="C80" s="61">
        <v>239.5775862068966</v>
      </c>
      <c r="D80" s="47"/>
      <c r="E80" s="32" t="s">
        <v>5649</v>
      </c>
      <c r="F80" s="42">
        <v>42803</v>
      </c>
      <c r="G80" s="32" t="s">
        <v>5650</v>
      </c>
      <c r="H80" s="32" t="s">
        <v>5651</v>
      </c>
      <c r="I80" s="28">
        <v>239.58</v>
      </c>
      <c r="J80" s="47"/>
      <c r="K80" s="18">
        <f t="shared" si="1"/>
        <v>-2.4137931034147186E-3</v>
      </c>
    </row>
    <row r="81" spans="1:11">
      <c r="A81" s="60" t="s">
        <v>1077</v>
      </c>
      <c r="B81" s="60">
        <v>14016</v>
      </c>
      <c r="C81" s="61">
        <v>3840.2068965517246</v>
      </c>
      <c r="D81" s="47"/>
      <c r="E81" s="32" t="s">
        <v>5652</v>
      </c>
      <c r="F81" s="42">
        <v>42803</v>
      </c>
      <c r="G81" s="32" t="s">
        <v>5653</v>
      </c>
      <c r="H81" s="32" t="s">
        <v>5654</v>
      </c>
      <c r="I81" s="28">
        <v>3840.21</v>
      </c>
      <c r="J81" s="47"/>
      <c r="K81" s="18">
        <f t="shared" si="1"/>
        <v>-3.1034482753966586E-3</v>
      </c>
    </row>
    <row r="82" spans="1:11">
      <c r="A82" s="60" t="s">
        <v>1077</v>
      </c>
      <c r="B82" s="60">
        <v>14017</v>
      </c>
      <c r="C82" s="61">
        <v>1459.9482758620691</v>
      </c>
      <c r="D82" s="47"/>
      <c r="E82" s="32" t="s">
        <v>516</v>
      </c>
      <c r="F82" s="42">
        <v>42803</v>
      </c>
      <c r="G82" s="32" t="s">
        <v>5655</v>
      </c>
      <c r="H82" s="32" t="s">
        <v>441</v>
      </c>
      <c r="I82" s="28">
        <v>1459.95</v>
      </c>
      <c r="J82" s="47"/>
      <c r="K82" s="18">
        <f t="shared" si="1"/>
        <v>-1.7241379309780314E-3</v>
      </c>
    </row>
    <row r="83" spans="1:11">
      <c r="A83" s="60" t="s">
        <v>1077</v>
      </c>
      <c r="B83" s="60">
        <v>14018</v>
      </c>
      <c r="C83" s="61">
        <v>380.18965517241378</v>
      </c>
      <c r="D83" s="47"/>
      <c r="E83" s="32" t="s">
        <v>2520</v>
      </c>
      <c r="F83" s="42">
        <v>42803</v>
      </c>
      <c r="G83" s="32" t="s">
        <v>5656</v>
      </c>
      <c r="H83" s="32" t="s">
        <v>5657</v>
      </c>
      <c r="I83" s="28">
        <v>380.19</v>
      </c>
      <c r="J83" s="47"/>
      <c r="K83" s="18">
        <f t="shared" si="1"/>
        <v>-3.4482758621834364E-4</v>
      </c>
    </row>
    <row r="84" spans="1:11">
      <c r="A84" s="60" t="s">
        <v>1077</v>
      </c>
      <c r="B84" s="60">
        <v>14019</v>
      </c>
      <c r="C84" s="61">
        <v>6950.5431034482763</v>
      </c>
      <c r="D84" s="47"/>
      <c r="E84" s="32" t="s">
        <v>5658</v>
      </c>
      <c r="F84" s="42">
        <v>42803</v>
      </c>
      <c r="G84" s="32" t="s">
        <v>5659</v>
      </c>
      <c r="H84" s="32" t="s">
        <v>5660</v>
      </c>
      <c r="I84" s="28">
        <v>6950.54</v>
      </c>
      <c r="J84" s="47"/>
      <c r="K84" s="18">
        <f t="shared" si="1"/>
        <v>3.1034482763061533E-3</v>
      </c>
    </row>
    <row r="85" spans="1:11">
      <c r="A85" s="60" t="s">
        <v>1077</v>
      </c>
      <c r="B85" s="60">
        <v>14020</v>
      </c>
      <c r="C85" s="61">
        <v>1779.5086206896553</v>
      </c>
      <c r="D85" s="47"/>
      <c r="E85" s="32" t="s">
        <v>5661</v>
      </c>
      <c r="F85" s="42">
        <v>42803</v>
      </c>
      <c r="G85" s="32" t="s">
        <v>5662</v>
      </c>
      <c r="H85" s="32" t="s">
        <v>554</v>
      </c>
      <c r="I85" s="28">
        <v>1779.51</v>
      </c>
      <c r="J85" s="47"/>
      <c r="K85" s="18">
        <f t="shared" si="1"/>
        <v>-1.3793103446460009E-3</v>
      </c>
    </row>
    <row r="86" spans="1:11">
      <c r="A86" s="60" t="s">
        <v>1077</v>
      </c>
      <c r="B86" s="60">
        <v>14021</v>
      </c>
      <c r="C86" s="61">
        <v>3127.2586206896553</v>
      </c>
      <c r="D86" s="47"/>
      <c r="E86" s="32" t="s">
        <v>2521</v>
      </c>
      <c r="F86" s="42">
        <v>42803</v>
      </c>
      <c r="G86" s="32" t="s">
        <v>5663</v>
      </c>
      <c r="H86" s="32" t="s">
        <v>5664</v>
      </c>
      <c r="I86" s="28">
        <v>3127.26</v>
      </c>
      <c r="J86" s="47"/>
      <c r="K86" s="18">
        <f t="shared" si="1"/>
        <v>-1.3793103448733746E-3</v>
      </c>
    </row>
    <row r="87" spans="1:11">
      <c r="A87" s="60" t="s">
        <v>1077</v>
      </c>
      <c r="B87" s="60">
        <v>14022</v>
      </c>
      <c r="C87" s="61">
        <v>73.922413793103459</v>
      </c>
      <c r="D87" s="47"/>
      <c r="E87" s="32" t="s">
        <v>5665</v>
      </c>
      <c r="F87" s="42">
        <v>42804</v>
      </c>
      <c r="G87" s="32" t="s">
        <v>5666</v>
      </c>
      <c r="H87" s="32" t="s">
        <v>5667</v>
      </c>
      <c r="I87" s="28">
        <v>73.92</v>
      </c>
      <c r="J87" s="47"/>
      <c r="K87" s="18">
        <f t="shared" si="1"/>
        <v>2.4137931034573512E-3</v>
      </c>
    </row>
    <row r="88" spans="1:11">
      <c r="A88" s="60" t="s">
        <v>1077</v>
      </c>
      <c r="B88" s="60">
        <v>14023</v>
      </c>
      <c r="C88" s="61">
        <v>368.80172413793105</v>
      </c>
      <c r="D88" s="47"/>
      <c r="E88" s="32" t="s">
        <v>5668</v>
      </c>
      <c r="F88" s="42">
        <v>42804</v>
      </c>
      <c r="G88" s="32" t="s">
        <v>5669</v>
      </c>
      <c r="H88" s="32" t="s">
        <v>5670</v>
      </c>
      <c r="I88" s="28">
        <v>368.8</v>
      </c>
      <c r="J88" s="47"/>
      <c r="K88" s="18">
        <f t="shared" si="1"/>
        <v>1.7241379310348748E-3</v>
      </c>
    </row>
    <row r="89" spans="1:11">
      <c r="A89" s="60" t="s">
        <v>1077</v>
      </c>
      <c r="B89" s="60">
        <v>14024</v>
      </c>
      <c r="C89" s="61">
        <v>381.04310344827587</v>
      </c>
      <c r="D89" s="47"/>
      <c r="E89" s="32" t="s">
        <v>5671</v>
      </c>
      <c r="F89" s="42">
        <v>42804</v>
      </c>
      <c r="G89" s="32" t="s">
        <v>5672</v>
      </c>
      <c r="H89" s="32" t="s">
        <v>5673</v>
      </c>
      <c r="I89" s="28">
        <v>381.04</v>
      </c>
      <c r="J89" s="47"/>
      <c r="K89" s="18">
        <f t="shared" si="1"/>
        <v>3.1034482758514059E-3</v>
      </c>
    </row>
    <row r="90" spans="1:11">
      <c r="A90" s="60" t="s">
        <v>1077</v>
      </c>
      <c r="B90" s="60">
        <v>14025</v>
      </c>
      <c r="C90" s="61">
        <v>968.57758620689663</v>
      </c>
      <c r="D90" s="47"/>
      <c r="E90" s="32" t="s">
        <v>5674</v>
      </c>
      <c r="F90" s="42">
        <v>42804</v>
      </c>
      <c r="G90" s="32" t="s">
        <v>5675</v>
      </c>
      <c r="H90" s="32" t="s">
        <v>2522</v>
      </c>
      <c r="I90" s="28">
        <v>968.58</v>
      </c>
      <c r="J90" s="47"/>
      <c r="K90" s="18">
        <f t="shared" si="1"/>
        <v>-2.4137931034147186E-3</v>
      </c>
    </row>
    <row r="91" spans="1:11">
      <c r="A91" s="60" t="s">
        <v>1077</v>
      </c>
      <c r="B91" s="60">
        <v>14026</v>
      </c>
      <c r="C91" s="61">
        <v>497.42241379310349</v>
      </c>
      <c r="D91" s="47"/>
      <c r="E91" s="32" t="s">
        <v>5676</v>
      </c>
      <c r="F91" s="42">
        <v>42804</v>
      </c>
      <c r="G91" s="32" t="s">
        <v>5677</v>
      </c>
      <c r="H91" s="32" t="s">
        <v>5678</v>
      </c>
      <c r="I91" s="28">
        <v>497.42</v>
      </c>
      <c r="J91" s="47"/>
      <c r="K91" s="18">
        <f t="shared" si="1"/>
        <v>2.4137931034715621E-3</v>
      </c>
    </row>
    <row r="92" spans="1:11">
      <c r="A92" s="60" t="s">
        <v>1077</v>
      </c>
      <c r="B92" s="60">
        <v>14027</v>
      </c>
      <c r="C92" s="61">
        <v>1623.7413793103449</v>
      </c>
      <c r="D92" s="47"/>
      <c r="E92" s="32" t="s">
        <v>2523</v>
      </c>
      <c r="F92" s="42">
        <v>42804</v>
      </c>
      <c r="G92" s="32" t="s">
        <v>5679</v>
      </c>
      <c r="H92" s="32" t="s">
        <v>5680</v>
      </c>
      <c r="I92" s="28">
        <v>1623.74</v>
      </c>
      <c r="J92" s="47"/>
      <c r="K92" s="18">
        <f t="shared" si="1"/>
        <v>1.3793103448733746E-3</v>
      </c>
    </row>
    <row r="93" spans="1:11">
      <c r="A93" s="60" t="s">
        <v>1077</v>
      </c>
      <c r="B93" s="60">
        <v>14028</v>
      </c>
      <c r="C93" s="61">
        <v>501.45689655172424</v>
      </c>
      <c r="D93" s="47"/>
      <c r="E93" s="32" t="s">
        <v>5681</v>
      </c>
      <c r="F93" s="42">
        <v>42804</v>
      </c>
      <c r="G93" s="32" t="s">
        <v>5682</v>
      </c>
      <c r="H93" s="32" t="s">
        <v>5683</v>
      </c>
      <c r="I93" s="28">
        <v>501.46</v>
      </c>
      <c r="J93" s="47"/>
      <c r="K93" s="18">
        <f t="shared" si="1"/>
        <v>-3.1034482757377191E-3</v>
      </c>
    </row>
    <row r="94" spans="1:11">
      <c r="A94" s="60" t="s">
        <v>1077</v>
      </c>
      <c r="B94" s="60">
        <v>14029</v>
      </c>
      <c r="C94" s="61">
        <v>1681.0086206896553</v>
      </c>
      <c r="D94" s="47"/>
      <c r="E94" s="32" t="s">
        <v>5684</v>
      </c>
      <c r="F94" s="42">
        <v>42804</v>
      </c>
      <c r="G94" s="32" t="s">
        <v>5685</v>
      </c>
      <c r="H94" s="32" t="s">
        <v>5564</v>
      </c>
      <c r="I94" s="28">
        <v>1681.01</v>
      </c>
      <c r="J94" s="47"/>
      <c r="K94" s="18">
        <f t="shared" si="1"/>
        <v>-1.3793103446460009E-3</v>
      </c>
    </row>
    <row r="95" spans="1:11">
      <c r="A95" s="60" t="s">
        <v>1077</v>
      </c>
      <c r="B95" s="60">
        <v>14030</v>
      </c>
      <c r="C95" s="61">
        <v>1387.9310344827586</v>
      </c>
      <c r="D95" s="47"/>
      <c r="E95" s="32" t="s">
        <v>5686</v>
      </c>
      <c r="F95" s="42">
        <v>42804</v>
      </c>
      <c r="G95" s="32" t="s">
        <v>5687</v>
      </c>
      <c r="H95" s="32" t="s">
        <v>5688</v>
      </c>
      <c r="I95" s="28">
        <v>1387.93</v>
      </c>
      <c r="J95" s="47"/>
      <c r="K95" s="18">
        <f t="shared" si="1"/>
        <v>1.0344827585413441E-3</v>
      </c>
    </row>
    <row r="96" spans="1:11">
      <c r="A96" s="60" t="s">
        <v>1077</v>
      </c>
      <c r="B96" s="60">
        <v>14031</v>
      </c>
      <c r="C96" s="61">
        <v>559.35344827586209</v>
      </c>
      <c r="D96" s="47"/>
      <c r="E96" s="32" t="s">
        <v>5689</v>
      </c>
      <c r="F96" s="42">
        <v>42804</v>
      </c>
      <c r="G96" s="32" t="s">
        <v>5690</v>
      </c>
      <c r="H96" s="32" t="s">
        <v>5691</v>
      </c>
      <c r="I96" s="28">
        <v>559.35</v>
      </c>
      <c r="J96" s="47"/>
      <c r="K96" s="18">
        <f t="shared" si="1"/>
        <v>3.4482758620697496E-3</v>
      </c>
    </row>
    <row r="97" spans="1:11">
      <c r="A97" s="60" t="s">
        <v>1077</v>
      </c>
      <c r="B97" s="60">
        <v>14032</v>
      </c>
      <c r="C97" s="61">
        <v>859.04310344827593</v>
      </c>
      <c r="D97" s="47"/>
      <c r="E97" s="32" t="s">
        <v>5692</v>
      </c>
      <c r="F97" s="42">
        <v>42804</v>
      </c>
      <c r="G97" s="32" t="s">
        <v>5693</v>
      </c>
      <c r="H97" s="32" t="s">
        <v>5694</v>
      </c>
      <c r="I97" s="28">
        <v>859.04</v>
      </c>
      <c r="J97" s="47"/>
      <c r="K97" s="18">
        <f t="shared" si="1"/>
        <v>3.1034482759650928E-3</v>
      </c>
    </row>
    <row r="98" spans="1:11">
      <c r="A98" s="60" t="s">
        <v>1077</v>
      </c>
      <c r="B98" s="60">
        <v>14033</v>
      </c>
      <c r="C98" s="61">
        <v>935.12931034482767</v>
      </c>
      <c r="D98" s="47"/>
      <c r="E98" s="32" t="s">
        <v>5695</v>
      </c>
      <c r="F98" s="42">
        <v>42804</v>
      </c>
      <c r="G98" s="32" t="s">
        <v>5696</v>
      </c>
      <c r="H98" s="32" t="s">
        <v>5697</v>
      </c>
      <c r="I98" s="28">
        <v>935.13</v>
      </c>
      <c r="J98" s="47"/>
      <c r="K98" s="18">
        <f t="shared" si="1"/>
        <v>-6.8965517232300044E-4</v>
      </c>
    </row>
    <row r="99" spans="1:11">
      <c r="A99" s="60" t="s">
        <v>1077</v>
      </c>
      <c r="B99" s="60">
        <v>14034</v>
      </c>
      <c r="C99" s="61">
        <v>71.49137931034484</v>
      </c>
      <c r="D99" s="47"/>
      <c r="E99" s="32" t="s">
        <v>2524</v>
      </c>
      <c r="F99" s="42">
        <v>42805</v>
      </c>
      <c r="G99" s="32" t="s">
        <v>5698</v>
      </c>
      <c r="H99" s="32" t="s">
        <v>441</v>
      </c>
      <c r="I99" s="28">
        <v>71.489999999999995</v>
      </c>
      <c r="J99" s="47"/>
      <c r="K99" s="18">
        <f t="shared" si="1"/>
        <v>1.3793103448449529E-3</v>
      </c>
    </row>
    <row r="100" spans="1:11">
      <c r="A100" s="60" t="s">
        <v>1077</v>
      </c>
      <c r="B100" s="60">
        <v>14035</v>
      </c>
      <c r="C100" s="61">
        <v>16917.456896551725</v>
      </c>
      <c r="D100" s="47"/>
      <c r="E100" s="32" t="s">
        <v>2525</v>
      </c>
      <c r="F100" s="42">
        <v>42805</v>
      </c>
      <c r="G100" s="32" t="s">
        <v>5699</v>
      </c>
      <c r="H100" s="32" t="s">
        <v>709</v>
      </c>
      <c r="I100" s="28">
        <v>16917.46</v>
      </c>
      <c r="J100" s="47"/>
      <c r="K100" s="18">
        <f t="shared" si="1"/>
        <v>-3.1034482744871639E-3</v>
      </c>
    </row>
    <row r="101" spans="1:11">
      <c r="A101" s="60" t="s">
        <v>1077</v>
      </c>
      <c r="B101" s="60">
        <v>14036</v>
      </c>
      <c r="C101" s="61">
        <v>949.74137931034488</v>
      </c>
      <c r="D101" s="47"/>
      <c r="E101" s="32" t="s">
        <v>560</v>
      </c>
      <c r="F101" s="42">
        <v>42805</v>
      </c>
      <c r="G101" s="32" t="s">
        <v>5700</v>
      </c>
      <c r="H101" s="32" t="s">
        <v>5701</v>
      </c>
      <c r="I101" s="28">
        <v>949.74</v>
      </c>
      <c r="J101" s="47"/>
      <c r="K101" s="18">
        <f t="shared" si="1"/>
        <v>1.3793103448733746E-3</v>
      </c>
    </row>
    <row r="102" spans="1:11">
      <c r="A102" s="60" t="s">
        <v>1077</v>
      </c>
      <c r="B102" s="60">
        <v>14037</v>
      </c>
      <c r="C102" s="61">
        <v>129.31034482758622</v>
      </c>
      <c r="D102" s="47"/>
      <c r="E102" s="32" t="s">
        <v>2526</v>
      </c>
      <c r="F102" s="42">
        <v>42805</v>
      </c>
      <c r="G102" s="32" t="s">
        <v>5702</v>
      </c>
      <c r="H102" s="32" t="s">
        <v>5703</v>
      </c>
      <c r="I102" s="28">
        <v>129.31</v>
      </c>
      <c r="J102" s="47"/>
      <c r="K102" s="18">
        <f t="shared" si="1"/>
        <v>3.4482758621834364E-4</v>
      </c>
    </row>
    <row r="103" spans="1:11">
      <c r="A103" s="60" t="s">
        <v>1077</v>
      </c>
      <c r="B103" s="60">
        <v>14038</v>
      </c>
      <c r="C103" s="61">
        <v>2512.8017241379312</v>
      </c>
      <c r="D103" s="47"/>
      <c r="E103" s="32" t="s">
        <v>598</v>
      </c>
      <c r="F103" s="42">
        <v>42807</v>
      </c>
      <c r="G103" s="32" t="s">
        <v>5704</v>
      </c>
      <c r="H103" s="32" t="s">
        <v>524</v>
      </c>
      <c r="I103" s="28">
        <v>2512.8000000000002</v>
      </c>
      <c r="J103" s="47"/>
      <c r="K103" s="18">
        <f t="shared" si="1"/>
        <v>1.7241379309780314E-3</v>
      </c>
    </row>
    <row r="104" spans="1:11">
      <c r="A104" s="60" t="s">
        <v>1077</v>
      </c>
      <c r="B104" s="60">
        <v>14039</v>
      </c>
      <c r="C104" s="61">
        <v>71.49137931034484</v>
      </c>
      <c r="D104" s="47"/>
      <c r="E104" s="32" t="s">
        <v>5705</v>
      </c>
      <c r="F104" s="42">
        <v>42807</v>
      </c>
      <c r="G104" s="32" t="s">
        <v>5706</v>
      </c>
      <c r="H104" s="32" t="s">
        <v>5707</v>
      </c>
      <c r="I104" s="28">
        <v>71.489999999999995</v>
      </c>
      <c r="J104" s="47"/>
      <c r="K104" s="18">
        <f t="shared" si="1"/>
        <v>1.3793103448449529E-3</v>
      </c>
    </row>
    <row r="105" spans="1:11">
      <c r="A105" s="60" t="s">
        <v>1077</v>
      </c>
      <c r="B105" s="60">
        <v>14040</v>
      </c>
      <c r="C105" s="61">
        <v>2907.3189655172414</v>
      </c>
      <c r="D105" s="47"/>
      <c r="E105" s="32" t="s">
        <v>5708</v>
      </c>
      <c r="F105" s="42">
        <v>42807</v>
      </c>
      <c r="G105" s="32" t="s">
        <v>5709</v>
      </c>
      <c r="H105" s="32" t="s">
        <v>5710</v>
      </c>
      <c r="I105" s="28">
        <v>2907.32</v>
      </c>
      <c r="J105" s="47"/>
      <c r="K105" s="18">
        <f t="shared" si="1"/>
        <v>-1.0344827587687178E-3</v>
      </c>
    </row>
    <row r="106" spans="1:11">
      <c r="A106" s="60" t="s">
        <v>1077</v>
      </c>
      <c r="B106" s="60">
        <v>14041</v>
      </c>
      <c r="C106" s="61">
        <v>185.26724137931035</v>
      </c>
      <c r="D106" s="47"/>
      <c r="E106" s="32" t="s">
        <v>5711</v>
      </c>
      <c r="F106" s="42">
        <v>42807</v>
      </c>
      <c r="G106" s="32" t="s">
        <v>5712</v>
      </c>
      <c r="H106" s="32" t="s">
        <v>5713</v>
      </c>
      <c r="I106" s="28">
        <v>185.27</v>
      </c>
      <c r="J106" s="47"/>
      <c r="K106" s="18">
        <f t="shared" si="1"/>
        <v>-2.758620689661484E-3</v>
      </c>
    </row>
    <row r="107" spans="1:11">
      <c r="A107" s="60" t="s">
        <v>1077</v>
      </c>
      <c r="B107" s="60">
        <v>14042</v>
      </c>
      <c r="C107" s="61">
        <v>605.22413793103453</v>
      </c>
      <c r="D107" s="47"/>
      <c r="E107" s="32" t="s">
        <v>5714</v>
      </c>
      <c r="F107" s="42">
        <v>42807</v>
      </c>
      <c r="G107" s="32" t="s">
        <v>5715</v>
      </c>
      <c r="H107" s="32" t="s">
        <v>5716</v>
      </c>
      <c r="I107" s="28">
        <v>605.22</v>
      </c>
      <c r="J107" s="47"/>
      <c r="K107" s="18">
        <f t="shared" si="1"/>
        <v>4.1379310345064368E-3</v>
      </c>
    </row>
    <row r="108" spans="1:11">
      <c r="A108" s="60" t="s">
        <v>1077</v>
      </c>
      <c r="B108" s="60">
        <v>14043</v>
      </c>
      <c r="C108" s="61">
        <v>2512.8017241379312</v>
      </c>
      <c r="D108" s="47"/>
      <c r="E108" s="32" t="s">
        <v>5717</v>
      </c>
      <c r="F108" s="42">
        <v>42807</v>
      </c>
      <c r="G108" s="32" t="s">
        <v>5718</v>
      </c>
      <c r="H108" s="32" t="s">
        <v>524</v>
      </c>
      <c r="I108" s="28">
        <v>2512.8000000000002</v>
      </c>
      <c r="J108" s="47"/>
      <c r="K108" s="18">
        <f t="shared" si="1"/>
        <v>1.7241379309780314E-3</v>
      </c>
    </row>
    <row r="109" spans="1:11">
      <c r="A109" s="60" t="s">
        <v>1077</v>
      </c>
      <c r="B109" s="60">
        <v>14044</v>
      </c>
      <c r="C109" s="61">
        <v>1623.7413793103449</v>
      </c>
      <c r="D109" s="47"/>
      <c r="E109" s="32" t="s">
        <v>609</v>
      </c>
      <c r="F109" s="42">
        <v>42807</v>
      </c>
      <c r="G109" s="32" t="s">
        <v>5719</v>
      </c>
      <c r="H109" s="32" t="s">
        <v>5720</v>
      </c>
      <c r="I109" s="28">
        <v>1623.74</v>
      </c>
      <c r="J109" s="47"/>
      <c r="K109" s="18">
        <f t="shared" si="1"/>
        <v>1.3793103448733746E-3</v>
      </c>
    </row>
    <row r="110" spans="1:11">
      <c r="A110" s="60" t="s">
        <v>1077</v>
      </c>
      <c r="B110" s="60">
        <v>14045</v>
      </c>
      <c r="C110" s="61">
        <v>5217.6206896551721</v>
      </c>
      <c r="D110" s="47"/>
      <c r="E110" s="32" t="s">
        <v>5721</v>
      </c>
      <c r="F110" s="42">
        <v>42807</v>
      </c>
      <c r="G110" s="32" t="s">
        <v>5722</v>
      </c>
      <c r="H110" s="32" t="s">
        <v>3061</v>
      </c>
      <c r="I110" s="28">
        <v>5217.62</v>
      </c>
      <c r="J110" s="47"/>
      <c r="K110" s="18">
        <f t="shared" si="1"/>
        <v>6.896551722093136E-4</v>
      </c>
    </row>
    <row r="111" spans="1:11">
      <c r="A111" s="60" t="s">
        <v>1077</v>
      </c>
      <c r="B111" s="60">
        <v>14046</v>
      </c>
      <c r="C111" s="61">
        <v>3672.6982758620693</v>
      </c>
      <c r="D111" s="47"/>
      <c r="E111" s="32" t="s">
        <v>5723</v>
      </c>
      <c r="F111" s="42">
        <v>42807</v>
      </c>
      <c r="G111" s="32" t="s">
        <v>5724</v>
      </c>
      <c r="H111" s="32" t="s">
        <v>5495</v>
      </c>
      <c r="I111" s="28">
        <v>3672.7</v>
      </c>
      <c r="J111" s="47"/>
      <c r="K111" s="18">
        <f t="shared" si="1"/>
        <v>-1.724137930523284E-3</v>
      </c>
    </row>
    <row r="112" spans="1:11">
      <c r="A112" s="60" t="s">
        <v>1077</v>
      </c>
      <c r="B112" s="60">
        <v>14047</v>
      </c>
      <c r="C112" s="61">
        <v>1294.6206896551726</v>
      </c>
      <c r="D112" s="47"/>
      <c r="E112" s="32" t="s">
        <v>5725</v>
      </c>
      <c r="F112" s="42">
        <v>42808</v>
      </c>
      <c r="G112" s="32" t="s">
        <v>5726</v>
      </c>
      <c r="H112" s="32" t="s">
        <v>5727</v>
      </c>
      <c r="I112" s="28">
        <v>1294.6199999999999</v>
      </c>
      <c r="J112" s="47"/>
      <c r="K112" s="18">
        <f t="shared" si="1"/>
        <v>6.8965517266406096E-4</v>
      </c>
    </row>
    <row r="113" spans="1:11">
      <c r="A113" s="60" t="s">
        <v>1077</v>
      </c>
      <c r="B113" s="60">
        <v>14048</v>
      </c>
      <c r="C113" s="61">
        <v>932.9224137931036</v>
      </c>
      <c r="D113" s="47"/>
      <c r="E113" s="32" t="s">
        <v>5728</v>
      </c>
      <c r="F113" s="42">
        <v>42808</v>
      </c>
      <c r="G113" s="32" t="s">
        <v>5729</v>
      </c>
      <c r="H113" s="32" t="s">
        <v>5730</v>
      </c>
      <c r="I113" s="28">
        <v>932.92</v>
      </c>
      <c r="J113" s="47"/>
      <c r="K113" s="18">
        <f t="shared" si="1"/>
        <v>2.4137931036420923E-3</v>
      </c>
    </row>
    <row r="114" spans="1:11">
      <c r="A114" s="60" t="s">
        <v>1077</v>
      </c>
      <c r="B114" s="60">
        <v>14049</v>
      </c>
      <c r="C114" s="61">
        <v>71.49137931034484</v>
      </c>
      <c r="D114" s="47"/>
      <c r="E114" s="32" t="s">
        <v>617</v>
      </c>
      <c r="F114" s="42">
        <v>42808</v>
      </c>
      <c r="G114" s="32" t="s">
        <v>5731</v>
      </c>
      <c r="H114" s="32" t="s">
        <v>5732</v>
      </c>
      <c r="I114" s="28">
        <v>71.489999999999995</v>
      </c>
      <c r="J114" s="47"/>
      <c r="K114" s="18">
        <f t="shared" si="1"/>
        <v>1.3793103448449529E-3</v>
      </c>
    </row>
    <row r="115" spans="1:11">
      <c r="A115" s="60" t="s">
        <v>1077</v>
      </c>
      <c r="B115" s="60">
        <v>14050</v>
      </c>
      <c r="C115" s="61">
        <v>1681.0258620689656</v>
      </c>
      <c r="D115" s="47"/>
      <c r="E115" s="32" t="s">
        <v>5733</v>
      </c>
      <c r="F115" s="42">
        <v>42808</v>
      </c>
      <c r="G115" s="32" t="s">
        <v>5734</v>
      </c>
      <c r="H115" s="32" t="s">
        <v>5735</v>
      </c>
      <c r="I115" s="28">
        <v>1681.03</v>
      </c>
      <c r="J115" s="47"/>
      <c r="K115" s="18">
        <f t="shared" si="1"/>
        <v>-4.13793103439275E-3</v>
      </c>
    </row>
    <row r="116" spans="1:11">
      <c r="A116" s="60" t="s">
        <v>1077</v>
      </c>
      <c r="B116" s="60">
        <v>14051</v>
      </c>
      <c r="C116" s="61">
        <v>1949.6810344827588</v>
      </c>
      <c r="D116" s="47"/>
      <c r="E116" s="32" t="s">
        <v>5736</v>
      </c>
      <c r="F116" s="42">
        <v>42808</v>
      </c>
      <c r="G116" s="32" t="s">
        <v>5737</v>
      </c>
      <c r="H116" s="32" t="s">
        <v>5738</v>
      </c>
      <c r="I116" s="28">
        <v>1949.68</v>
      </c>
      <c r="J116" s="47"/>
      <c r="K116" s="18">
        <f t="shared" si="1"/>
        <v>1.0344827587687178E-3</v>
      </c>
    </row>
    <row r="117" spans="1:11">
      <c r="A117" s="60" t="s">
        <v>1077</v>
      </c>
      <c r="B117" s="60">
        <v>14052</v>
      </c>
      <c r="C117" s="61">
        <v>71.49137931034484</v>
      </c>
      <c r="D117" s="47"/>
      <c r="E117" s="32" t="s">
        <v>5739</v>
      </c>
      <c r="F117" s="42">
        <v>42808</v>
      </c>
      <c r="G117" s="32" t="s">
        <v>5740</v>
      </c>
      <c r="H117" s="32" t="s">
        <v>5738</v>
      </c>
      <c r="I117" s="28">
        <v>71.489999999999995</v>
      </c>
      <c r="J117" s="47"/>
      <c r="K117" s="18">
        <f t="shared" si="1"/>
        <v>1.3793103448449529E-3</v>
      </c>
    </row>
    <row r="118" spans="1:11">
      <c r="A118" s="60" t="s">
        <v>1077</v>
      </c>
      <c r="B118" s="60">
        <v>14053</v>
      </c>
      <c r="C118" s="61">
        <v>74.379310344827587</v>
      </c>
      <c r="D118" s="47"/>
      <c r="E118" s="32" t="s">
        <v>5741</v>
      </c>
      <c r="F118" s="42">
        <v>42808</v>
      </c>
      <c r="G118" s="32" t="s">
        <v>5742</v>
      </c>
      <c r="H118" s="32" t="s">
        <v>5743</v>
      </c>
      <c r="I118" s="28">
        <v>74.38</v>
      </c>
      <c r="J118" s="47"/>
      <c r="K118" s="18">
        <f t="shared" si="1"/>
        <v>-6.8965517240826557E-4</v>
      </c>
    </row>
    <row r="119" spans="1:11">
      <c r="A119" s="60" t="s">
        <v>1077</v>
      </c>
      <c r="B119" s="60">
        <v>14054</v>
      </c>
      <c r="C119" s="61">
        <v>314.17241379310349</v>
      </c>
      <c r="D119" s="47"/>
      <c r="E119" s="32" t="s">
        <v>5744</v>
      </c>
      <c r="F119" s="42">
        <v>42808</v>
      </c>
      <c r="G119" s="32" t="s">
        <v>5745</v>
      </c>
      <c r="H119" s="32" t="s">
        <v>5746</v>
      </c>
      <c r="I119" s="28">
        <v>314.17</v>
      </c>
      <c r="J119" s="47"/>
      <c r="K119" s="18">
        <f t="shared" si="1"/>
        <v>2.4137931034715621E-3</v>
      </c>
    </row>
    <row r="120" spans="1:11">
      <c r="A120" s="60" t="s">
        <v>1077</v>
      </c>
      <c r="B120" s="60">
        <v>14055</v>
      </c>
      <c r="C120" s="61">
        <v>2512.8017241379312</v>
      </c>
      <c r="D120" s="47"/>
      <c r="E120" s="32" t="s">
        <v>5747</v>
      </c>
      <c r="F120" s="42">
        <v>42808</v>
      </c>
      <c r="G120" s="32" t="s">
        <v>5748</v>
      </c>
      <c r="H120" s="32" t="s">
        <v>524</v>
      </c>
      <c r="I120" s="28">
        <v>2512.8000000000002</v>
      </c>
      <c r="J120" s="47"/>
      <c r="K120" s="18">
        <f t="shared" si="1"/>
        <v>1.7241379309780314E-3</v>
      </c>
    </row>
    <row r="121" spans="1:11">
      <c r="A121" s="60" t="s">
        <v>1077</v>
      </c>
      <c r="B121" s="60">
        <v>14056</v>
      </c>
      <c r="C121" s="61">
        <v>2155.2241379310344</v>
      </c>
      <c r="D121" s="47"/>
      <c r="E121" s="32" t="s">
        <v>5749</v>
      </c>
      <c r="F121" s="42">
        <v>42808</v>
      </c>
      <c r="G121" s="32" t="s">
        <v>5750</v>
      </c>
      <c r="H121" s="32" t="s">
        <v>5751</v>
      </c>
      <c r="I121" s="28">
        <v>2155.2199999999998</v>
      </c>
      <c r="J121" s="47"/>
      <c r="K121" s="18">
        <f t="shared" si="1"/>
        <v>4.1379310346201237E-3</v>
      </c>
    </row>
    <row r="122" spans="1:11">
      <c r="A122" s="60" t="s">
        <v>1077</v>
      </c>
      <c r="B122" s="60">
        <v>14057</v>
      </c>
      <c r="C122" s="61">
        <v>2940.8017241379312</v>
      </c>
      <c r="D122" s="47"/>
      <c r="E122" s="32" t="s">
        <v>2820</v>
      </c>
      <c r="F122" s="42">
        <v>42808</v>
      </c>
      <c r="G122" s="32" t="s">
        <v>5752</v>
      </c>
      <c r="H122" s="32" t="s">
        <v>5753</v>
      </c>
      <c r="I122" s="28">
        <v>2940.8</v>
      </c>
      <c r="J122" s="47"/>
      <c r="K122" s="18">
        <f t="shared" si="1"/>
        <v>1.7241379309780314E-3</v>
      </c>
    </row>
    <row r="123" spans="1:11">
      <c r="A123" s="60" t="s">
        <v>1077</v>
      </c>
      <c r="B123" s="60">
        <v>14058</v>
      </c>
      <c r="C123" s="61">
        <v>747.12068965517244</v>
      </c>
      <c r="D123" s="47"/>
      <c r="E123" s="32" t="s">
        <v>2831</v>
      </c>
      <c r="F123" s="42">
        <v>42808</v>
      </c>
      <c r="G123" s="32" t="s">
        <v>5754</v>
      </c>
      <c r="H123" s="32" t="s">
        <v>597</v>
      </c>
      <c r="I123" s="28">
        <v>747.12</v>
      </c>
      <c r="J123" s="47"/>
      <c r="K123" s="18">
        <f t="shared" si="1"/>
        <v>6.8965517243668728E-4</v>
      </c>
    </row>
    <row r="124" spans="1:11">
      <c r="A124" s="60" t="s">
        <v>1077</v>
      </c>
      <c r="B124" s="60">
        <v>14059</v>
      </c>
      <c r="C124" s="61">
        <v>887.50862068965523</v>
      </c>
      <c r="D124" s="47"/>
      <c r="E124" s="32" t="s">
        <v>5755</v>
      </c>
      <c r="F124" s="42">
        <v>42808</v>
      </c>
      <c r="G124" s="32" t="s">
        <v>5756</v>
      </c>
      <c r="H124" s="32" t="s">
        <v>2504</v>
      </c>
      <c r="I124" s="28">
        <v>887.51</v>
      </c>
      <c r="J124" s="47"/>
      <c r="K124" s="18">
        <f t="shared" si="1"/>
        <v>-1.3793103447596877E-3</v>
      </c>
    </row>
    <row r="125" spans="1:11">
      <c r="A125" s="60" t="s">
        <v>1077</v>
      </c>
      <c r="B125" s="60">
        <v>14060</v>
      </c>
      <c r="C125" s="61">
        <v>784.54310344827593</v>
      </c>
      <c r="D125" s="47"/>
      <c r="E125" s="32" t="s">
        <v>5757</v>
      </c>
      <c r="F125" s="42">
        <v>42809</v>
      </c>
      <c r="G125" s="32" t="s">
        <v>5758</v>
      </c>
      <c r="H125" s="32" t="s">
        <v>5759</v>
      </c>
      <c r="I125" s="28">
        <v>784.54</v>
      </c>
      <c r="J125" s="47"/>
      <c r="K125" s="18">
        <f t="shared" si="1"/>
        <v>3.1034482759650928E-3</v>
      </c>
    </row>
    <row r="126" spans="1:11">
      <c r="A126" s="60" t="s">
        <v>1077</v>
      </c>
      <c r="B126" s="60">
        <v>14061</v>
      </c>
      <c r="C126" s="61">
        <v>344.82758620689657</v>
      </c>
      <c r="D126" s="47"/>
      <c r="E126" s="32" t="s">
        <v>5760</v>
      </c>
      <c r="F126" s="42">
        <v>42809</v>
      </c>
      <c r="G126" s="32" t="s">
        <v>5761</v>
      </c>
      <c r="H126" s="32" t="s">
        <v>5762</v>
      </c>
      <c r="I126" s="28">
        <v>344.83</v>
      </c>
      <c r="J126" s="47"/>
      <c r="K126" s="18">
        <f t="shared" si="1"/>
        <v>-2.4137931034147186E-3</v>
      </c>
    </row>
    <row r="127" spans="1:11">
      <c r="A127" s="60" t="s">
        <v>1077</v>
      </c>
      <c r="B127" s="60">
        <v>14062</v>
      </c>
      <c r="C127" s="61">
        <v>1471.8965517241381</v>
      </c>
      <c r="D127" s="47"/>
      <c r="E127" s="32" t="s">
        <v>5763</v>
      </c>
      <c r="F127" s="42">
        <v>42809</v>
      </c>
      <c r="G127" s="32" t="s">
        <v>5764</v>
      </c>
      <c r="H127" s="32" t="s">
        <v>818</v>
      </c>
      <c r="I127" s="28">
        <v>1471.9</v>
      </c>
      <c r="J127" s="47"/>
      <c r="K127" s="18">
        <f t="shared" si="1"/>
        <v>-3.4482758619560627E-3</v>
      </c>
    </row>
    <row r="128" spans="1:11">
      <c r="A128" s="60" t="s">
        <v>1077</v>
      </c>
      <c r="B128" s="60">
        <v>14063</v>
      </c>
      <c r="C128" s="61">
        <v>290.14655172413796</v>
      </c>
      <c r="D128" s="47"/>
      <c r="E128" s="32" t="s">
        <v>5765</v>
      </c>
      <c r="F128" s="42">
        <v>42809</v>
      </c>
      <c r="G128" s="32" t="s">
        <v>5766</v>
      </c>
      <c r="H128" s="32" t="s">
        <v>5767</v>
      </c>
      <c r="I128" s="28">
        <v>290.14999999999998</v>
      </c>
      <c r="J128" s="47"/>
      <c r="K128" s="18">
        <f t="shared" si="1"/>
        <v>-3.4482758620129061E-3</v>
      </c>
    </row>
    <row r="129" spans="1:11">
      <c r="A129" s="60" t="s">
        <v>1077</v>
      </c>
      <c r="B129" s="60">
        <v>14064</v>
      </c>
      <c r="C129" s="61">
        <v>246.67241379310346</v>
      </c>
      <c r="D129" s="47"/>
      <c r="E129" s="32" t="s">
        <v>5768</v>
      </c>
      <c r="F129" s="42">
        <v>42809</v>
      </c>
      <c r="G129" s="32" t="s">
        <v>5769</v>
      </c>
      <c r="H129" s="32" t="s">
        <v>5770</v>
      </c>
      <c r="I129" s="28">
        <v>246.67</v>
      </c>
      <c r="J129" s="47"/>
      <c r="K129" s="18">
        <f t="shared" si="1"/>
        <v>2.4137931034715621E-3</v>
      </c>
    </row>
    <row r="130" spans="1:11">
      <c r="A130" s="60" t="s">
        <v>1077</v>
      </c>
      <c r="B130" s="60">
        <v>14065</v>
      </c>
      <c r="C130" s="61">
        <v>1444.6896551724137</v>
      </c>
      <c r="D130" s="47"/>
      <c r="E130" s="32" t="s">
        <v>5771</v>
      </c>
      <c r="F130" s="42">
        <v>42809</v>
      </c>
      <c r="G130" s="32" t="s">
        <v>5772</v>
      </c>
      <c r="H130" s="32" t="s">
        <v>5773</v>
      </c>
      <c r="I130" s="28">
        <v>1444.69</v>
      </c>
      <c r="J130" s="47"/>
      <c r="K130" s="18">
        <f t="shared" si="1"/>
        <v>-3.4482758633203048E-4</v>
      </c>
    </row>
    <row r="131" spans="1:11">
      <c r="A131" s="60" t="s">
        <v>1077</v>
      </c>
      <c r="B131" s="60">
        <v>14066</v>
      </c>
      <c r="C131" s="61">
        <v>6136.5258620689656</v>
      </c>
      <c r="D131" s="47"/>
      <c r="E131" s="32" t="s">
        <v>5774</v>
      </c>
      <c r="F131" s="42">
        <v>42809</v>
      </c>
      <c r="G131" s="32" t="s">
        <v>5775</v>
      </c>
      <c r="H131" s="32" t="s">
        <v>5738</v>
      </c>
      <c r="I131" s="28">
        <v>6136.53</v>
      </c>
      <c r="J131" s="47"/>
      <c r="K131" s="18">
        <f t="shared" si="1"/>
        <v>-4.1379310341653763E-3</v>
      </c>
    </row>
    <row r="132" spans="1:11">
      <c r="A132" s="60" t="s">
        <v>1077</v>
      </c>
      <c r="B132" s="60">
        <v>14067</v>
      </c>
      <c r="C132" s="61">
        <v>6504.9827586206902</v>
      </c>
      <c r="D132" s="47"/>
      <c r="E132" s="32" t="s">
        <v>635</v>
      </c>
      <c r="F132" s="42">
        <v>42809</v>
      </c>
      <c r="G132" s="32" t="s">
        <v>5776</v>
      </c>
      <c r="H132" s="32" t="s">
        <v>597</v>
      </c>
      <c r="I132" s="28">
        <v>6504.98</v>
      </c>
      <c r="J132" s="47"/>
      <c r="K132" s="18">
        <f t="shared" si="1"/>
        <v>2.7586206906562438E-3</v>
      </c>
    </row>
    <row r="133" spans="1:11">
      <c r="A133" s="60" t="s">
        <v>1077</v>
      </c>
      <c r="B133" s="60">
        <v>14068</v>
      </c>
      <c r="C133" s="61">
        <v>2137.9741379310349</v>
      </c>
      <c r="D133" s="47"/>
      <c r="E133" s="32" t="s">
        <v>5777</v>
      </c>
      <c r="F133" s="42">
        <v>42809</v>
      </c>
      <c r="G133" s="32" t="s">
        <v>5778</v>
      </c>
      <c r="H133" s="32" t="s">
        <v>5779</v>
      </c>
      <c r="I133" s="28">
        <v>2137.9699999999998</v>
      </c>
      <c r="J133" s="47"/>
      <c r="K133" s="18">
        <f t="shared" si="1"/>
        <v>4.137931035074871E-3</v>
      </c>
    </row>
    <row r="134" spans="1:11">
      <c r="A134" s="60" t="s">
        <v>1077</v>
      </c>
      <c r="B134" s="60">
        <v>14069</v>
      </c>
      <c r="C134" s="61">
        <v>175.88793103448276</v>
      </c>
      <c r="D134" s="47"/>
      <c r="E134" s="32" t="s">
        <v>5780</v>
      </c>
      <c r="F134" s="42">
        <v>42810</v>
      </c>
      <c r="G134" s="32" t="s">
        <v>5781</v>
      </c>
      <c r="H134" s="32" t="s">
        <v>5782</v>
      </c>
      <c r="I134" s="28">
        <v>175.89</v>
      </c>
      <c r="J134" s="47"/>
      <c r="K134" s="18">
        <f t="shared" si="1"/>
        <v>-2.0689655172247967E-3</v>
      </c>
    </row>
    <row r="135" spans="1:11">
      <c r="A135" s="60" t="s">
        <v>1077</v>
      </c>
      <c r="B135" s="60">
        <v>14070</v>
      </c>
      <c r="C135" s="61">
        <v>175.88793103448276</v>
      </c>
      <c r="D135" s="47"/>
      <c r="E135" s="32" t="s">
        <v>2865</v>
      </c>
      <c r="F135" s="42">
        <v>42810</v>
      </c>
      <c r="G135" s="32" t="s">
        <v>5783</v>
      </c>
      <c r="H135" s="32" t="s">
        <v>5782</v>
      </c>
      <c r="I135" s="28">
        <v>175.89</v>
      </c>
      <c r="J135" s="47"/>
      <c r="K135" s="18">
        <f t="shared" si="1"/>
        <v>-2.0689655172247967E-3</v>
      </c>
    </row>
    <row r="136" spans="1:11">
      <c r="A136" s="60" t="s">
        <v>1077</v>
      </c>
      <c r="B136" s="60">
        <v>14071</v>
      </c>
      <c r="C136" s="61">
        <v>3017.2413793103451</v>
      </c>
      <c r="D136" s="47"/>
      <c r="E136" s="32" t="s">
        <v>5784</v>
      </c>
      <c r="F136" s="42">
        <v>42810</v>
      </c>
      <c r="G136" s="32" t="s">
        <v>5785</v>
      </c>
      <c r="H136" s="32" t="s">
        <v>5786</v>
      </c>
      <c r="I136" s="28">
        <v>3017.24</v>
      </c>
      <c r="J136" s="47"/>
      <c r="K136" s="18">
        <f t="shared" si="1"/>
        <v>1.3793103453281219E-3</v>
      </c>
    </row>
    <row r="137" spans="1:11">
      <c r="A137" s="60" t="s">
        <v>1077</v>
      </c>
      <c r="B137" s="60">
        <v>14072</v>
      </c>
      <c r="C137" s="61">
        <v>71.49137931034484</v>
      </c>
      <c r="D137" s="47"/>
      <c r="E137" s="32" t="s">
        <v>5787</v>
      </c>
      <c r="F137" s="42">
        <v>42810</v>
      </c>
      <c r="G137" s="32" t="s">
        <v>5788</v>
      </c>
      <c r="H137" s="32" t="s">
        <v>5789</v>
      </c>
      <c r="I137" s="28">
        <v>71.489999999999995</v>
      </c>
      <c r="J137" s="47"/>
      <c r="K137" s="18">
        <f t="shared" ref="K137:K200" si="2">+C137-I137</f>
        <v>1.3793103448449529E-3</v>
      </c>
    </row>
    <row r="138" spans="1:11">
      <c r="A138" s="60" t="s">
        <v>1077</v>
      </c>
      <c r="B138" s="60">
        <v>14073</v>
      </c>
      <c r="C138" s="61">
        <v>1838.7327586206895</v>
      </c>
      <c r="D138" s="47"/>
      <c r="E138" s="32" t="s">
        <v>5790</v>
      </c>
      <c r="F138" s="42">
        <v>42810</v>
      </c>
      <c r="G138" s="32" t="s">
        <v>5791</v>
      </c>
      <c r="H138" s="32" t="s">
        <v>5792</v>
      </c>
      <c r="I138" s="28">
        <v>1838.73</v>
      </c>
      <c r="J138" s="47"/>
      <c r="K138" s="18">
        <f t="shared" si="2"/>
        <v>2.7586206895193754E-3</v>
      </c>
    </row>
    <row r="139" spans="1:11">
      <c r="A139" s="60" t="s">
        <v>1077</v>
      </c>
      <c r="B139" s="60">
        <v>14074</v>
      </c>
      <c r="C139" s="61">
        <v>471.79310344827587</v>
      </c>
      <c r="D139" s="47"/>
      <c r="E139" s="32" t="s">
        <v>5793</v>
      </c>
      <c r="F139" s="42">
        <v>42810</v>
      </c>
      <c r="G139" s="32" t="s">
        <v>5794</v>
      </c>
      <c r="H139" s="32" t="s">
        <v>2507</v>
      </c>
      <c r="I139" s="28">
        <v>471.79</v>
      </c>
      <c r="J139" s="47"/>
      <c r="K139" s="18">
        <f t="shared" si="2"/>
        <v>3.1034482758514059E-3</v>
      </c>
    </row>
    <row r="140" spans="1:11">
      <c r="A140" s="60" t="s">
        <v>1077</v>
      </c>
      <c r="B140" s="60">
        <v>14075</v>
      </c>
      <c r="C140" s="61">
        <v>580.97413793103453</v>
      </c>
      <c r="D140" s="47"/>
      <c r="E140" s="32" t="s">
        <v>5795</v>
      </c>
      <c r="F140" s="42">
        <v>42810</v>
      </c>
      <c r="G140" s="32" t="s">
        <v>5796</v>
      </c>
      <c r="H140" s="32" t="s">
        <v>5797</v>
      </c>
      <c r="I140" s="28">
        <v>580.97</v>
      </c>
      <c r="J140" s="47"/>
      <c r="K140" s="18">
        <f t="shared" si="2"/>
        <v>4.1379310345064368E-3</v>
      </c>
    </row>
    <row r="141" spans="1:11">
      <c r="A141" s="60" t="s">
        <v>1077</v>
      </c>
      <c r="B141" s="60">
        <v>14076</v>
      </c>
      <c r="C141" s="61">
        <v>9120.0000000000018</v>
      </c>
      <c r="D141" s="47"/>
      <c r="E141" s="32" t="s">
        <v>5798</v>
      </c>
      <c r="F141" s="42">
        <v>42810</v>
      </c>
      <c r="G141" s="32" t="s">
        <v>5799</v>
      </c>
      <c r="H141" s="32" t="s">
        <v>5800</v>
      </c>
      <c r="I141" s="28">
        <v>9120</v>
      </c>
      <c r="J141" s="47"/>
      <c r="K141" s="18">
        <f t="shared" si="2"/>
        <v>0</v>
      </c>
    </row>
    <row r="142" spans="1:11">
      <c r="A142" s="60" t="s">
        <v>1077</v>
      </c>
      <c r="B142" s="60">
        <v>14077</v>
      </c>
      <c r="C142" s="61">
        <v>9120.0000000000018</v>
      </c>
      <c r="D142" s="47"/>
      <c r="E142" s="32" t="s">
        <v>5801</v>
      </c>
      <c r="F142" s="42">
        <v>42810</v>
      </c>
      <c r="G142" s="32" t="s">
        <v>5802</v>
      </c>
      <c r="H142" s="32" t="s">
        <v>5803</v>
      </c>
      <c r="I142" s="28">
        <v>9120</v>
      </c>
      <c r="J142" s="47"/>
      <c r="K142" s="18">
        <f t="shared" si="2"/>
        <v>0</v>
      </c>
    </row>
    <row r="143" spans="1:11">
      <c r="A143" s="60" t="s">
        <v>1077</v>
      </c>
      <c r="B143" s="60">
        <v>14078</v>
      </c>
      <c r="C143" s="61">
        <v>583.26724137931046</v>
      </c>
      <c r="D143" s="47"/>
      <c r="E143" s="32" t="s">
        <v>670</v>
      </c>
      <c r="F143" s="42">
        <v>42810</v>
      </c>
      <c r="G143" s="32" t="s">
        <v>5804</v>
      </c>
      <c r="H143" s="32" t="s">
        <v>5805</v>
      </c>
      <c r="I143" s="28">
        <v>583.27</v>
      </c>
      <c r="J143" s="47"/>
      <c r="K143" s="18">
        <f t="shared" si="2"/>
        <v>-2.7586206895193754E-3</v>
      </c>
    </row>
    <row r="144" spans="1:11">
      <c r="A144" s="60" t="s">
        <v>1077</v>
      </c>
      <c r="B144" s="60">
        <v>14079</v>
      </c>
      <c r="C144" s="61">
        <v>499.62068965517238</v>
      </c>
      <c r="D144" s="47"/>
      <c r="E144" s="32" t="s">
        <v>5806</v>
      </c>
      <c r="F144" s="42">
        <v>42810</v>
      </c>
      <c r="G144" s="32" t="s">
        <v>5807</v>
      </c>
      <c r="H144" s="32" t="s">
        <v>5808</v>
      </c>
      <c r="I144" s="28">
        <v>499.62</v>
      </c>
      <c r="J144" s="47"/>
      <c r="K144" s="18">
        <f t="shared" si="2"/>
        <v>6.8965517237984386E-4</v>
      </c>
    </row>
    <row r="145" spans="1:11">
      <c r="A145" s="60" t="s">
        <v>1077</v>
      </c>
      <c r="B145" s="60">
        <v>14080</v>
      </c>
      <c r="C145" s="61">
        <v>1429.1293103448277</v>
      </c>
      <c r="D145" s="47"/>
      <c r="E145" s="32" t="s">
        <v>5809</v>
      </c>
      <c r="F145" s="42">
        <v>42810</v>
      </c>
      <c r="G145" s="32" t="s">
        <v>5810</v>
      </c>
      <c r="H145" s="32" t="s">
        <v>5800</v>
      </c>
      <c r="I145" s="28">
        <v>1429.13</v>
      </c>
      <c r="J145" s="47"/>
      <c r="K145" s="18">
        <f t="shared" si="2"/>
        <v>-6.8965517243668728E-4</v>
      </c>
    </row>
    <row r="146" spans="1:11">
      <c r="A146" s="60" t="s">
        <v>1077</v>
      </c>
      <c r="B146" s="60">
        <v>14081</v>
      </c>
      <c r="C146" s="61">
        <v>9120.0000000000018</v>
      </c>
      <c r="D146" s="47"/>
      <c r="E146" s="32" t="s">
        <v>5811</v>
      </c>
      <c r="F146" s="42">
        <v>42810</v>
      </c>
      <c r="G146" s="32" t="s">
        <v>5812</v>
      </c>
      <c r="H146" s="32" t="s">
        <v>5803</v>
      </c>
      <c r="I146" s="28">
        <v>9120</v>
      </c>
      <c r="J146" s="47"/>
      <c r="K146" s="18">
        <f t="shared" si="2"/>
        <v>0</v>
      </c>
    </row>
    <row r="147" spans="1:11">
      <c r="A147" s="60" t="s">
        <v>1077</v>
      </c>
      <c r="B147" s="60">
        <v>14082</v>
      </c>
      <c r="C147" s="61">
        <v>3413.7758620689656</v>
      </c>
      <c r="D147" s="47"/>
      <c r="E147" s="32" t="s">
        <v>5813</v>
      </c>
      <c r="F147" s="42">
        <v>42810</v>
      </c>
      <c r="G147" s="32" t="s">
        <v>5814</v>
      </c>
      <c r="H147" s="32" t="s">
        <v>5815</v>
      </c>
      <c r="I147" s="28">
        <v>3413.78</v>
      </c>
      <c r="J147" s="47"/>
      <c r="K147" s="18">
        <f t="shared" si="2"/>
        <v>-4.1379310346201237E-3</v>
      </c>
    </row>
    <row r="148" spans="1:11">
      <c r="A148" s="60" t="s">
        <v>1077</v>
      </c>
      <c r="B148" s="60">
        <v>14083</v>
      </c>
      <c r="C148" s="61">
        <v>219.75862068965517</v>
      </c>
      <c r="D148" s="47"/>
      <c r="E148" s="32" t="s">
        <v>5816</v>
      </c>
      <c r="F148" s="42">
        <v>42810</v>
      </c>
      <c r="G148" s="32" t="s">
        <v>5817</v>
      </c>
      <c r="H148" s="32" t="s">
        <v>5581</v>
      </c>
      <c r="I148" s="28">
        <v>219.76</v>
      </c>
      <c r="J148" s="47"/>
      <c r="K148" s="18">
        <f t="shared" si="2"/>
        <v>-1.3793103448165311E-3</v>
      </c>
    </row>
    <row r="149" spans="1:11">
      <c r="A149" s="60" t="s">
        <v>1077</v>
      </c>
      <c r="B149" s="60">
        <v>14084</v>
      </c>
      <c r="C149" s="61">
        <v>218.45689655172416</v>
      </c>
      <c r="D149" s="47"/>
      <c r="E149" s="32" t="s">
        <v>5818</v>
      </c>
      <c r="F149" s="42">
        <v>42810</v>
      </c>
      <c r="G149" s="32" t="s">
        <v>5819</v>
      </c>
      <c r="H149" s="32" t="s">
        <v>5820</v>
      </c>
      <c r="I149" s="28">
        <v>218.46</v>
      </c>
      <c r="J149" s="47"/>
      <c r="K149" s="18">
        <f t="shared" si="2"/>
        <v>-3.1034482758514059E-3</v>
      </c>
    </row>
    <row r="150" spans="1:11">
      <c r="A150" s="60" t="s">
        <v>1077</v>
      </c>
      <c r="B150" s="60">
        <v>14085</v>
      </c>
      <c r="C150" s="61">
        <v>65.008620689655174</v>
      </c>
      <c r="D150" s="47"/>
      <c r="E150" s="32" t="s">
        <v>678</v>
      </c>
      <c r="F150" s="42">
        <v>42810</v>
      </c>
      <c r="G150" s="32" t="s">
        <v>5821</v>
      </c>
      <c r="H150" s="32" t="s">
        <v>5822</v>
      </c>
      <c r="I150" s="28">
        <v>65.010000000000005</v>
      </c>
      <c r="J150" s="47"/>
      <c r="K150" s="18">
        <f t="shared" si="2"/>
        <v>-1.379310344830742E-3</v>
      </c>
    </row>
    <row r="151" spans="1:11">
      <c r="A151" s="60" t="s">
        <v>1077</v>
      </c>
      <c r="B151" s="60">
        <v>14086</v>
      </c>
      <c r="C151" s="61">
        <v>1419.6810344827586</v>
      </c>
      <c r="D151" s="47"/>
      <c r="E151" s="32" t="s">
        <v>681</v>
      </c>
      <c r="F151" s="42">
        <v>42810</v>
      </c>
      <c r="G151" s="32" t="s">
        <v>5823</v>
      </c>
      <c r="H151" s="32" t="s">
        <v>5824</v>
      </c>
      <c r="I151" s="28">
        <v>1419.68</v>
      </c>
      <c r="J151" s="47"/>
      <c r="K151" s="18">
        <f t="shared" si="2"/>
        <v>1.0344827585413441E-3</v>
      </c>
    </row>
    <row r="152" spans="1:11">
      <c r="A152" s="60" t="s">
        <v>1077</v>
      </c>
      <c r="B152" s="60">
        <v>14087</v>
      </c>
      <c r="C152" s="61">
        <v>357.44827586206895</v>
      </c>
      <c r="D152" s="47"/>
      <c r="E152" s="32" t="s">
        <v>5825</v>
      </c>
      <c r="F152" s="42">
        <v>42810</v>
      </c>
      <c r="G152" s="32" t="s">
        <v>5826</v>
      </c>
      <c r="H152" s="32" t="s">
        <v>815</v>
      </c>
      <c r="I152" s="28">
        <v>357.45</v>
      </c>
      <c r="J152" s="47"/>
      <c r="K152" s="18">
        <f t="shared" si="2"/>
        <v>-1.7241379310348748E-3</v>
      </c>
    </row>
    <row r="153" spans="1:11">
      <c r="A153" s="60" t="s">
        <v>1077</v>
      </c>
      <c r="B153" s="60">
        <v>14088</v>
      </c>
      <c r="C153" s="61">
        <v>2472.7413793103451</v>
      </c>
      <c r="D153" s="47"/>
      <c r="E153" s="32" t="s">
        <v>5827</v>
      </c>
      <c r="F153" s="42">
        <v>42810</v>
      </c>
      <c r="G153" s="32" t="s">
        <v>5828</v>
      </c>
      <c r="H153" s="32" t="s">
        <v>5829</v>
      </c>
      <c r="I153" s="28">
        <v>2472.7399999999998</v>
      </c>
      <c r="J153" s="47"/>
      <c r="K153" s="18">
        <f t="shared" si="2"/>
        <v>1.3793103453281219E-3</v>
      </c>
    </row>
    <row r="154" spans="1:11">
      <c r="A154" s="60" t="s">
        <v>1077</v>
      </c>
      <c r="B154" s="60">
        <v>14089</v>
      </c>
      <c r="C154" s="61">
        <v>109.87931034482759</v>
      </c>
      <c r="D154" s="47"/>
      <c r="E154" s="32" t="s">
        <v>692</v>
      </c>
      <c r="F154" s="42">
        <v>42810</v>
      </c>
      <c r="G154" s="32" t="s">
        <v>5830</v>
      </c>
      <c r="H154" s="32" t="s">
        <v>5831</v>
      </c>
      <c r="I154" s="28">
        <v>109.88</v>
      </c>
      <c r="J154" s="47"/>
      <c r="K154" s="18">
        <f t="shared" si="2"/>
        <v>-6.8965517240826557E-4</v>
      </c>
    </row>
    <row r="155" spans="1:11">
      <c r="A155" s="60" t="s">
        <v>1077</v>
      </c>
      <c r="B155" s="60">
        <v>14090</v>
      </c>
      <c r="C155" s="61">
        <v>1419.6810344827586</v>
      </c>
      <c r="D155" s="47"/>
      <c r="E155" s="32" t="s">
        <v>695</v>
      </c>
      <c r="F155" s="42">
        <v>42810</v>
      </c>
      <c r="G155" s="32" t="s">
        <v>5832</v>
      </c>
      <c r="H155" s="32" t="s">
        <v>450</v>
      </c>
      <c r="I155" s="28">
        <v>1419.68</v>
      </c>
      <c r="J155" s="47"/>
      <c r="K155" s="18">
        <f t="shared" si="2"/>
        <v>1.0344827585413441E-3</v>
      </c>
    </row>
    <row r="156" spans="1:11">
      <c r="A156" s="60" t="s">
        <v>1077</v>
      </c>
      <c r="B156" s="60">
        <v>14091</v>
      </c>
      <c r="C156" s="61">
        <v>2503.4913793103451</v>
      </c>
      <c r="D156" s="47"/>
      <c r="E156" s="32" t="s">
        <v>704</v>
      </c>
      <c r="F156" s="42">
        <v>42811</v>
      </c>
      <c r="G156" s="32" t="s">
        <v>5833</v>
      </c>
      <c r="H156" s="32" t="s">
        <v>5834</v>
      </c>
      <c r="I156" s="28">
        <v>2503.4899999999998</v>
      </c>
      <c r="J156" s="47"/>
      <c r="K156" s="18">
        <f t="shared" si="2"/>
        <v>1.3793103453281219E-3</v>
      </c>
    </row>
    <row r="157" spans="1:11">
      <c r="A157" s="60" t="s">
        <v>1077</v>
      </c>
      <c r="B157" s="60">
        <v>14092</v>
      </c>
      <c r="C157" s="61">
        <v>766.24137931034488</v>
      </c>
      <c r="D157" s="47"/>
      <c r="E157" s="32" t="s">
        <v>2892</v>
      </c>
      <c r="F157" s="42">
        <v>42811</v>
      </c>
      <c r="G157" s="32" t="s">
        <v>5835</v>
      </c>
      <c r="H157" s="32" t="s">
        <v>5836</v>
      </c>
      <c r="I157" s="28">
        <v>766.24</v>
      </c>
      <c r="J157" s="47"/>
      <c r="K157" s="18">
        <f t="shared" si="2"/>
        <v>1.3793103448733746E-3</v>
      </c>
    </row>
    <row r="158" spans="1:11">
      <c r="A158" s="60" t="s">
        <v>1077</v>
      </c>
      <c r="B158" s="60">
        <v>14093</v>
      </c>
      <c r="C158" s="61">
        <v>2155.1724137931037</v>
      </c>
      <c r="D158" s="47"/>
      <c r="E158" s="32" t="s">
        <v>2895</v>
      </c>
      <c r="F158" s="42">
        <v>42811</v>
      </c>
      <c r="G158" s="32" t="s">
        <v>5837</v>
      </c>
      <c r="H158" s="32" t="s">
        <v>5536</v>
      </c>
      <c r="I158" s="28">
        <v>2155.17</v>
      </c>
      <c r="J158" s="47"/>
      <c r="K158" s="18">
        <f t="shared" si="2"/>
        <v>2.4137931036420923E-3</v>
      </c>
    </row>
    <row r="159" spans="1:11">
      <c r="A159" s="60" t="s">
        <v>1077</v>
      </c>
      <c r="B159" s="60">
        <v>14094</v>
      </c>
      <c r="C159" s="61">
        <v>775</v>
      </c>
      <c r="D159" s="47"/>
      <c r="E159" s="32" t="s">
        <v>5838</v>
      </c>
      <c r="F159" s="42">
        <v>42811</v>
      </c>
      <c r="G159" s="32" t="s">
        <v>5839</v>
      </c>
      <c r="H159" s="32" t="s">
        <v>5840</v>
      </c>
      <c r="I159" s="28">
        <v>775</v>
      </c>
      <c r="J159" s="47"/>
      <c r="K159" s="18">
        <f t="shared" si="2"/>
        <v>0</v>
      </c>
    </row>
    <row r="160" spans="1:11">
      <c r="A160" s="60" t="s">
        <v>1077</v>
      </c>
      <c r="B160" s="60">
        <v>14095</v>
      </c>
      <c r="C160" s="61">
        <v>315.32758620689657</v>
      </c>
      <c r="D160" s="47"/>
      <c r="E160" s="32" t="s">
        <v>722</v>
      </c>
      <c r="F160" s="42">
        <v>42811</v>
      </c>
      <c r="G160" s="32" t="s">
        <v>5841</v>
      </c>
      <c r="H160" s="32" t="s">
        <v>5842</v>
      </c>
      <c r="I160" s="28">
        <v>315.33</v>
      </c>
      <c r="J160" s="47"/>
      <c r="K160" s="18">
        <f t="shared" si="2"/>
        <v>-2.4137931034147186E-3</v>
      </c>
    </row>
    <row r="161" spans="1:11">
      <c r="A161" s="60" t="s">
        <v>1077</v>
      </c>
      <c r="B161" s="60">
        <v>14096</v>
      </c>
      <c r="C161" s="61">
        <v>2033.5172413793107</v>
      </c>
      <c r="D161" s="47"/>
      <c r="E161" s="32" t="s">
        <v>5843</v>
      </c>
      <c r="F161" s="42">
        <v>42811</v>
      </c>
      <c r="G161" s="32" t="s">
        <v>5844</v>
      </c>
      <c r="H161" s="32" t="s">
        <v>5845</v>
      </c>
      <c r="I161" s="28">
        <v>2033.52</v>
      </c>
      <c r="J161" s="47"/>
      <c r="K161" s="18">
        <f t="shared" si="2"/>
        <v>-2.7586206892920018E-3</v>
      </c>
    </row>
    <row r="162" spans="1:11">
      <c r="A162" s="60" t="s">
        <v>1077</v>
      </c>
      <c r="B162" s="60">
        <v>14097</v>
      </c>
      <c r="C162" s="61">
        <v>2033.5172413793107</v>
      </c>
      <c r="D162" s="47"/>
      <c r="E162" s="32" t="s">
        <v>5846</v>
      </c>
      <c r="F162" s="42">
        <v>42811</v>
      </c>
      <c r="G162" s="32" t="s">
        <v>5847</v>
      </c>
      <c r="H162" s="32" t="s">
        <v>5845</v>
      </c>
      <c r="I162" s="28">
        <v>2033.52</v>
      </c>
      <c r="J162" s="47"/>
      <c r="K162" s="18">
        <f t="shared" si="2"/>
        <v>-2.7586206892920018E-3</v>
      </c>
    </row>
    <row r="163" spans="1:11">
      <c r="A163" s="60" t="s">
        <v>1077</v>
      </c>
      <c r="B163" s="60">
        <v>14098</v>
      </c>
      <c r="C163" s="61">
        <v>1571.8189655172414</v>
      </c>
      <c r="D163" s="47"/>
      <c r="E163" s="32" t="s">
        <v>5848</v>
      </c>
      <c r="F163" s="42">
        <v>42811</v>
      </c>
      <c r="G163" s="32" t="s">
        <v>5849</v>
      </c>
      <c r="H163" s="32" t="s">
        <v>5850</v>
      </c>
      <c r="I163" s="28">
        <v>1571.82</v>
      </c>
      <c r="J163" s="47"/>
      <c r="K163" s="18">
        <f t="shared" si="2"/>
        <v>-1.0344827585413441E-3</v>
      </c>
    </row>
    <row r="164" spans="1:11">
      <c r="A164" s="60" t="s">
        <v>1077</v>
      </c>
      <c r="B164" s="60">
        <v>14099</v>
      </c>
      <c r="C164" s="61">
        <v>1251.5258620689656</v>
      </c>
      <c r="D164" s="47"/>
      <c r="E164" s="32" t="s">
        <v>2922</v>
      </c>
      <c r="F164" s="42">
        <v>42812</v>
      </c>
      <c r="G164" s="32" t="s">
        <v>5851</v>
      </c>
      <c r="H164" s="32" t="s">
        <v>5852</v>
      </c>
      <c r="I164" s="28">
        <v>1251.53</v>
      </c>
      <c r="J164" s="47"/>
      <c r="K164" s="18">
        <f t="shared" si="2"/>
        <v>-4.13793103439275E-3</v>
      </c>
    </row>
    <row r="165" spans="1:11">
      <c r="A165" s="60" t="s">
        <v>1077</v>
      </c>
      <c r="B165" s="60">
        <v>14100</v>
      </c>
      <c r="C165" s="61">
        <v>440.29310344827587</v>
      </c>
      <c r="D165" s="47"/>
      <c r="E165" s="32" t="s">
        <v>5853</v>
      </c>
      <c r="F165" s="42">
        <v>42812</v>
      </c>
      <c r="G165" s="32" t="s">
        <v>5854</v>
      </c>
      <c r="H165" s="32" t="s">
        <v>5855</v>
      </c>
      <c r="I165" s="28">
        <v>440.29</v>
      </c>
      <c r="J165" s="47"/>
      <c r="K165" s="18">
        <f t="shared" si="2"/>
        <v>3.1034482758514059E-3</v>
      </c>
    </row>
    <row r="166" spans="1:11">
      <c r="A166" s="60" t="s">
        <v>1077</v>
      </c>
      <c r="B166" s="60">
        <v>14101</v>
      </c>
      <c r="C166" s="61">
        <v>1590.4396551724139</v>
      </c>
      <c r="D166" s="47"/>
      <c r="E166" s="32" t="s">
        <v>5856</v>
      </c>
      <c r="F166" s="42">
        <v>42812</v>
      </c>
      <c r="G166" s="32" t="s">
        <v>5857</v>
      </c>
      <c r="H166" s="32" t="s">
        <v>5858</v>
      </c>
      <c r="I166" s="28">
        <v>1590.44</v>
      </c>
      <c r="J166" s="47"/>
      <c r="K166" s="18">
        <f t="shared" si="2"/>
        <v>-3.448275861046568E-4</v>
      </c>
    </row>
    <row r="167" spans="1:11">
      <c r="A167" s="60" t="s">
        <v>1077</v>
      </c>
      <c r="B167" s="60">
        <v>14102</v>
      </c>
      <c r="C167" s="61">
        <v>156.11206896551727</v>
      </c>
      <c r="D167" s="47"/>
      <c r="E167" s="32" t="s">
        <v>5859</v>
      </c>
      <c r="F167" s="42">
        <v>42812</v>
      </c>
      <c r="G167" s="32" t="s">
        <v>5860</v>
      </c>
      <c r="H167" s="32" t="s">
        <v>5861</v>
      </c>
      <c r="I167" s="28">
        <v>156.11000000000001</v>
      </c>
      <c r="J167" s="47"/>
      <c r="K167" s="18">
        <f t="shared" si="2"/>
        <v>2.0689655172532184E-3</v>
      </c>
    </row>
    <row r="168" spans="1:11">
      <c r="A168" s="60" t="s">
        <v>1077</v>
      </c>
      <c r="B168" s="60">
        <v>14103</v>
      </c>
      <c r="C168" s="61">
        <v>465.75862068965517</v>
      </c>
      <c r="D168" s="47"/>
      <c r="E168" s="32" t="s">
        <v>5862</v>
      </c>
      <c r="F168" s="42">
        <v>42812</v>
      </c>
      <c r="G168" s="32" t="s">
        <v>5863</v>
      </c>
      <c r="H168" s="32" t="s">
        <v>3013</v>
      </c>
      <c r="I168" s="28">
        <v>465.76</v>
      </c>
      <c r="J168" s="47"/>
      <c r="K168" s="18">
        <f t="shared" si="2"/>
        <v>-1.3793103448165311E-3</v>
      </c>
    </row>
    <row r="169" spans="1:11">
      <c r="A169" s="60" t="s">
        <v>1077</v>
      </c>
      <c r="B169" s="60">
        <v>14104</v>
      </c>
      <c r="C169" s="61">
        <v>796.29310344827593</v>
      </c>
      <c r="D169" s="47"/>
      <c r="E169" s="32" t="s">
        <v>5864</v>
      </c>
      <c r="F169" s="42">
        <v>42812</v>
      </c>
      <c r="G169" s="32" t="s">
        <v>5865</v>
      </c>
      <c r="H169" s="32" t="s">
        <v>5866</v>
      </c>
      <c r="I169" s="28">
        <v>796.29</v>
      </c>
      <c r="J169" s="47"/>
      <c r="K169" s="18">
        <f t="shared" si="2"/>
        <v>3.1034482759650928E-3</v>
      </c>
    </row>
    <row r="170" spans="1:11">
      <c r="A170" s="60" t="s">
        <v>1077</v>
      </c>
      <c r="B170" s="60">
        <v>14105</v>
      </c>
      <c r="C170" s="61">
        <v>292.37931034482762</v>
      </c>
      <c r="D170" s="47"/>
      <c r="E170" s="32" t="s">
        <v>5867</v>
      </c>
      <c r="F170" s="42">
        <v>42812</v>
      </c>
      <c r="G170" s="32" t="s">
        <v>5868</v>
      </c>
      <c r="H170" s="32" t="s">
        <v>5869</v>
      </c>
      <c r="I170" s="28">
        <v>292.38</v>
      </c>
      <c r="J170" s="47"/>
      <c r="K170" s="18">
        <f t="shared" si="2"/>
        <v>-6.8965517237984386E-4</v>
      </c>
    </row>
    <row r="171" spans="1:11">
      <c r="A171" s="60" t="s">
        <v>1077</v>
      </c>
      <c r="B171" s="60">
        <v>14106</v>
      </c>
      <c r="C171" s="61">
        <v>479.83620689655174</v>
      </c>
      <c r="D171" s="47"/>
      <c r="E171" s="32" t="s">
        <v>5870</v>
      </c>
      <c r="F171" s="42">
        <v>42812</v>
      </c>
      <c r="G171" s="32" t="s">
        <v>5871</v>
      </c>
      <c r="H171" s="32" t="s">
        <v>5869</v>
      </c>
      <c r="I171" s="28">
        <v>479.84</v>
      </c>
      <c r="J171" s="47"/>
      <c r="K171" s="18">
        <f t="shared" si="2"/>
        <v>-3.7931034482312498E-3</v>
      </c>
    </row>
    <row r="172" spans="1:11">
      <c r="A172" s="60" t="s">
        <v>1077</v>
      </c>
      <c r="B172" s="60">
        <v>14107</v>
      </c>
      <c r="C172" s="61">
        <v>181.92241379310346</v>
      </c>
      <c r="D172" s="47"/>
      <c r="E172" s="32" t="s">
        <v>5872</v>
      </c>
      <c r="F172" s="42">
        <v>42812</v>
      </c>
      <c r="G172" s="32" t="s">
        <v>5873</v>
      </c>
      <c r="H172" s="32" t="s">
        <v>5874</v>
      </c>
      <c r="I172" s="28">
        <v>181.92</v>
      </c>
      <c r="J172" s="47"/>
      <c r="K172" s="18">
        <f t="shared" si="2"/>
        <v>2.4137931034715621E-3</v>
      </c>
    </row>
    <row r="173" spans="1:11">
      <c r="A173" s="60" t="s">
        <v>1077</v>
      </c>
      <c r="B173" s="60">
        <v>14108</v>
      </c>
      <c r="C173" s="61">
        <v>451.25000000000006</v>
      </c>
      <c r="D173" s="47"/>
      <c r="E173" s="32" t="s">
        <v>5875</v>
      </c>
      <c r="F173" s="42">
        <v>42812</v>
      </c>
      <c r="G173" s="32" t="s">
        <v>5876</v>
      </c>
      <c r="H173" s="32" t="s">
        <v>5877</v>
      </c>
      <c r="I173" s="28">
        <v>451.25</v>
      </c>
      <c r="J173" s="47"/>
      <c r="K173" s="18">
        <f t="shared" si="2"/>
        <v>0</v>
      </c>
    </row>
    <row r="174" spans="1:11">
      <c r="A174" s="60" t="s">
        <v>1077</v>
      </c>
      <c r="B174" s="60">
        <v>14109</v>
      </c>
      <c r="C174" s="61">
        <v>583.26724137931046</v>
      </c>
      <c r="D174" s="47"/>
      <c r="E174" s="32" t="s">
        <v>5878</v>
      </c>
      <c r="F174" s="42">
        <v>42812</v>
      </c>
      <c r="G174" s="32" t="s">
        <v>5879</v>
      </c>
      <c r="H174" s="32" t="s">
        <v>5880</v>
      </c>
      <c r="I174" s="28">
        <v>583.27</v>
      </c>
      <c r="J174" s="47"/>
      <c r="K174" s="18">
        <f t="shared" si="2"/>
        <v>-2.7586206895193754E-3</v>
      </c>
    </row>
    <row r="175" spans="1:11">
      <c r="A175" s="60" t="s">
        <v>1077</v>
      </c>
      <c r="B175" s="60">
        <v>14110</v>
      </c>
      <c r="C175" s="61">
        <v>374.24137931034488</v>
      </c>
      <c r="D175" s="47"/>
      <c r="E175" s="32" t="s">
        <v>5881</v>
      </c>
      <c r="F175" s="42">
        <v>42812</v>
      </c>
      <c r="G175" s="32" t="s">
        <v>5882</v>
      </c>
      <c r="H175" s="32" t="s">
        <v>631</v>
      </c>
      <c r="I175" s="28">
        <v>374.24</v>
      </c>
      <c r="J175" s="47"/>
      <c r="K175" s="18">
        <f t="shared" si="2"/>
        <v>1.3793103448733746E-3</v>
      </c>
    </row>
    <row r="176" spans="1:11">
      <c r="A176" s="60" t="s">
        <v>1077</v>
      </c>
      <c r="B176" s="60">
        <v>14111</v>
      </c>
      <c r="C176" s="61">
        <v>844.56034482758628</v>
      </c>
      <c r="D176" s="47"/>
      <c r="E176" s="32" t="s">
        <v>5883</v>
      </c>
      <c r="F176" s="42">
        <v>42815</v>
      </c>
      <c r="G176" s="32" t="s">
        <v>5884</v>
      </c>
      <c r="H176" s="32" t="s">
        <v>611</v>
      </c>
      <c r="I176" s="28">
        <v>844.56</v>
      </c>
      <c r="J176" s="47"/>
      <c r="K176" s="18">
        <f t="shared" si="2"/>
        <v>3.4482758633203048E-4</v>
      </c>
    </row>
    <row r="177" spans="1:11">
      <c r="A177" s="60" t="s">
        <v>1077</v>
      </c>
      <c r="B177" s="60">
        <v>14112</v>
      </c>
      <c r="C177" s="61">
        <v>440.29310344827587</v>
      </c>
      <c r="D177" s="47"/>
      <c r="E177" s="32" t="s">
        <v>5885</v>
      </c>
      <c r="F177" s="42">
        <v>42815</v>
      </c>
      <c r="G177" s="32" t="s">
        <v>5886</v>
      </c>
      <c r="H177" s="32" t="s">
        <v>5887</v>
      </c>
      <c r="I177" s="28">
        <v>440.29</v>
      </c>
      <c r="J177" s="47"/>
      <c r="K177" s="18">
        <f t="shared" si="2"/>
        <v>3.1034482758514059E-3</v>
      </c>
    </row>
    <row r="178" spans="1:11">
      <c r="A178" s="60" t="s">
        <v>1077</v>
      </c>
      <c r="B178" s="60">
        <v>14113</v>
      </c>
      <c r="C178" s="61">
        <v>4259.9741379310344</v>
      </c>
      <c r="D178" s="47"/>
      <c r="E178" s="32" t="s">
        <v>5888</v>
      </c>
      <c r="F178" s="42">
        <v>42815</v>
      </c>
      <c r="G178" s="32" t="s">
        <v>5889</v>
      </c>
      <c r="H178" s="32" t="s">
        <v>5890</v>
      </c>
      <c r="I178" s="28">
        <v>4259.97</v>
      </c>
      <c r="J178" s="47"/>
      <c r="K178" s="18">
        <f t="shared" si="2"/>
        <v>4.1379310341653763E-3</v>
      </c>
    </row>
    <row r="179" spans="1:11">
      <c r="A179" s="60" t="s">
        <v>1077</v>
      </c>
      <c r="B179" s="60">
        <v>14114</v>
      </c>
      <c r="C179" s="61">
        <v>425.93103448275866</v>
      </c>
      <c r="D179" s="47"/>
      <c r="E179" s="32" t="s">
        <v>5891</v>
      </c>
      <c r="F179" s="42">
        <v>42815</v>
      </c>
      <c r="G179" s="32" t="s">
        <v>5892</v>
      </c>
      <c r="H179" s="32" t="s">
        <v>5691</v>
      </c>
      <c r="I179" s="28">
        <v>425.93</v>
      </c>
      <c r="J179" s="47"/>
      <c r="K179" s="18">
        <f t="shared" si="2"/>
        <v>1.0344827586550309E-3</v>
      </c>
    </row>
    <row r="180" spans="1:11">
      <c r="A180" s="60" t="s">
        <v>1077</v>
      </c>
      <c r="B180" s="60">
        <v>14115</v>
      </c>
      <c r="C180" s="61">
        <v>425.93103448275866</v>
      </c>
      <c r="D180" s="47"/>
      <c r="E180" s="32" t="s">
        <v>5893</v>
      </c>
      <c r="F180" s="42">
        <v>42815</v>
      </c>
      <c r="G180" s="32" t="s">
        <v>5894</v>
      </c>
      <c r="H180" s="32" t="s">
        <v>5618</v>
      </c>
      <c r="I180" s="28">
        <v>425.93</v>
      </c>
      <c r="J180" s="47"/>
      <c r="K180" s="18">
        <f t="shared" si="2"/>
        <v>1.0344827586550309E-3</v>
      </c>
    </row>
    <row r="181" spans="1:11">
      <c r="A181" s="60" t="s">
        <v>1077</v>
      </c>
      <c r="B181" s="60">
        <v>14116</v>
      </c>
      <c r="C181" s="61">
        <v>748.70689655172418</v>
      </c>
      <c r="D181" s="47"/>
      <c r="E181" s="32" t="s">
        <v>5895</v>
      </c>
      <c r="F181" s="42">
        <v>42815</v>
      </c>
      <c r="G181" s="32" t="s">
        <v>5896</v>
      </c>
      <c r="H181" s="32" t="s">
        <v>5897</v>
      </c>
      <c r="I181" s="28">
        <v>748.71</v>
      </c>
      <c r="J181" s="47"/>
      <c r="K181" s="18">
        <f t="shared" si="2"/>
        <v>-3.1034482758514059E-3</v>
      </c>
    </row>
    <row r="182" spans="1:11">
      <c r="A182" s="60" t="s">
        <v>1077</v>
      </c>
      <c r="B182" s="60">
        <v>14117</v>
      </c>
      <c r="C182" s="61">
        <v>461.67241379310343</v>
      </c>
      <c r="D182" s="47"/>
      <c r="E182" s="32" t="s">
        <v>5898</v>
      </c>
      <c r="F182" s="42">
        <v>42815</v>
      </c>
      <c r="G182" s="32" t="s">
        <v>5899</v>
      </c>
      <c r="H182" s="32" t="s">
        <v>5900</v>
      </c>
      <c r="I182" s="28">
        <v>461.67</v>
      </c>
      <c r="J182" s="47"/>
      <c r="K182" s="18">
        <f t="shared" si="2"/>
        <v>2.4137931034147186E-3</v>
      </c>
    </row>
    <row r="183" spans="1:11">
      <c r="A183" s="60" t="s">
        <v>1077</v>
      </c>
      <c r="B183" s="60">
        <v>14118</v>
      </c>
      <c r="C183" s="61">
        <v>497.42241379310349</v>
      </c>
      <c r="D183" s="47"/>
      <c r="E183" s="32" t="s">
        <v>2945</v>
      </c>
      <c r="F183" s="42">
        <v>42815</v>
      </c>
      <c r="G183" s="32" t="s">
        <v>5901</v>
      </c>
      <c r="H183" s="32" t="s">
        <v>5902</v>
      </c>
      <c r="I183" s="28">
        <v>497.42</v>
      </c>
      <c r="J183" s="47"/>
      <c r="K183" s="18">
        <f t="shared" si="2"/>
        <v>2.4137931034715621E-3</v>
      </c>
    </row>
    <row r="184" spans="1:11">
      <c r="A184" s="60" t="s">
        <v>1077</v>
      </c>
      <c r="B184" s="60">
        <v>14119</v>
      </c>
      <c r="C184" s="61">
        <v>425.93103448275866</v>
      </c>
      <c r="D184" s="47"/>
      <c r="E184" s="32" t="s">
        <v>5903</v>
      </c>
      <c r="F184" s="42">
        <v>42815</v>
      </c>
      <c r="G184" s="32" t="s">
        <v>5904</v>
      </c>
      <c r="H184" s="32" t="s">
        <v>5905</v>
      </c>
      <c r="I184" s="28">
        <v>425.93</v>
      </c>
      <c r="J184" s="47"/>
      <c r="K184" s="18">
        <f t="shared" si="2"/>
        <v>1.0344827586550309E-3</v>
      </c>
    </row>
    <row r="185" spans="1:11">
      <c r="A185" s="60" t="s">
        <v>1077</v>
      </c>
      <c r="B185" s="60">
        <v>14120</v>
      </c>
      <c r="C185" s="61">
        <v>678.22413793103453</v>
      </c>
      <c r="D185" s="47"/>
      <c r="E185" s="32" t="s">
        <v>5906</v>
      </c>
      <c r="F185" s="42">
        <v>42815</v>
      </c>
      <c r="G185" s="32" t="s">
        <v>5907</v>
      </c>
      <c r="H185" s="32" t="s">
        <v>5908</v>
      </c>
      <c r="I185" s="28">
        <v>678.22</v>
      </c>
      <c r="J185" s="47"/>
      <c r="K185" s="18">
        <f t="shared" si="2"/>
        <v>4.1379310345064368E-3</v>
      </c>
    </row>
    <row r="186" spans="1:11">
      <c r="A186" s="60" t="s">
        <v>1077</v>
      </c>
      <c r="B186" s="60">
        <v>14121</v>
      </c>
      <c r="C186" s="61">
        <v>2765.5172413793107</v>
      </c>
      <c r="D186" s="47"/>
      <c r="E186" s="32" t="s">
        <v>5909</v>
      </c>
      <c r="F186" s="42">
        <v>42815</v>
      </c>
      <c r="G186" s="32" t="s">
        <v>5910</v>
      </c>
      <c r="H186" s="32" t="s">
        <v>5911</v>
      </c>
      <c r="I186" s="28">
        <v>2765.52</v>
      </c>
      <c r="J186" s="47"/>
      <c r="K186" s="18">
        <f t="shared" si="2"/>
        <v>-2.7586206892920018E-3</v>
      </c>
    </row>
    <row r="187" spans="1:11">
      <c r="A187" s="60" t="s">
        <v>1077</v>
      </c>
      <c r="B187" s="60">
        <v>14122</v>
      </c>
      <c r="C187" s="61">
        <v>1312.1206896551726</v>
      </c>
      <c r="D187" s="47"/>
      <c r="E187" s="32" t="s">
        <v>784</v>
      </c>
      <c r="F187" s="42">
        <v>42815</v>
      </c>
      <c r="G187" s="32" t="s">
        <v>5912</v>
      </c>
      <c r="H187" s="32" t="s">
        <v>5913</v>
      </c>
      <c r="I187" s="28">
        <v>1312.12</v>
      </c>
      <c r="J187" s="47"/>
      <c r="K187" s="18">
        <f t="shared" si="2"/>
        <v>6.8965517266406096E-4</v>
      </c>
    </row>
    <row r="188" spans="1:11">
      <c r="A188" s="60" t="s">
        <v>1077</v>
      </c>
      <c r="B188" s="60">
        <v>14123</v>
      </c>
      <c r="C188" s="61">
        <v>2465.7241379310344</v>
      </c>
      <c r="D188" s="47"/>
      <c r="E188" s="32" t="s">
        <v>5914</v>
      </c>
      <c r="F188" s="42">
        <v>42815</v>
      </c>
      <c r="G188" s="32" t="s">
        <v>5915</v>
      </c>
      <c r="H188" s="32" t="s">
        <v>877</v>
      </c>
      <c r="I188" s="28">
        <v>2465.7199999999998</v>
      </c>
      <c r="J188" s="47"/>
      <c r="K188" s="18">
        <f t="shared" si="2"/>
        <v>4.1379310346201237E-3</v>
      </c>
    </row>
    <row r="189" spans="1:11">
      <c r="A189" s="60" t="s">
        <v>1077</v>
      </c>
      <c r="B189" s="60">
        <v>14124</v>
      </c>
      <c r="C189" s="61">
        <v>559.51724137931035</v>
      </c>
      <c r="D189" s="47"/>
      <c r="E189" s="32" t="s">
        <v>5916</v>
      </c>
      <c r="F189" s="42">
        <v>42815</v>
      </c>
      <c r="G189" s="32" t="s">
        <v>5917</v>
      </c>
      <c r="H189" s="32" t="s">
        <v>5918</v>
      </c>
      <c r="I189" s="28">
        <v>559.52</v>
      </c>
      <c r="J189" s="47"/>
      <c r="K189" s="18">
        <f t="shared" si="2"/>
        <v>-2.7586206896330623E-3</v>
      </c>
    </row>
    <row r="190" spans="1:11">
      <c r="A190" s="60" t="s">
        <v>1077</v>
      </c>
      <c r="B190" s="60">
        <v>14125</v>
      </c>
      <c r="C190" s="61">
        <v>1504.0775862068967</v>
      </c>
      <c r="D190" s="47"/>
      <c r="E190" s="32" t="s">
        <v>787</v>
      </c>
      <c r="F190" s="42">
        <v>42816</v>
      </c>
      <c r="G190" s="32" t="s">
        <v>5919</v>
      </c>
      <c r="H190" s="32" t="s">
        <v>441</v>
      </c>
      <c r="I190" s="28">
        <v>1504.08</v>
      </c>
      <c r="J190" s="47"/>
      <c r="K190" s="18">
        <f t="shared" si="2"/>
        <v>-2.413793103187345E-3</v>
      </c>
    </row>
    <row r="191" spans="1:11">
      <c r="A191" s="60" t="s">
        <v>1077</v>
      </c>
      <c r="B191" s="60">
        <v>14126</v>
      </c>
      <c r="C191" s="61">
        <v>3657.2327586206902</v>
      </c>
      <c r="D191" s="47"/>
      <c r="E191" s="32" t="s">
        <v>5920</v>
      </c>
      <c r="F191" s="42">
        <v>42816</v>
      </c>
      <c r="G191" s="32" t="s">
        <v>5921</v>
      </c>
      <c r="H191" s="32" t="s">
        <v>5922</v>
      </c>
      <c r="I191" s="28">
        <v>3657.23</v>
      </c>
      <c r="J191" s="47"/>
      <c r="K191" s="18">
        <f t="shared" si="2"/>
        <v>2.7586206902014965E-3</v>
      </c>
    </row>
    <row r="192" spans="1:11">
      <c r="A192" s="60" t="s">
        <v>1077</v>
      </c>
      <c r="B192" s="60">
        <v>14127</v>
      </c>
      <c r="C192" s="61">
        <v>876.35344827586221</v>
      </c>
      <c r="D192" s="47"/>
      <c r="E192" s="32" t="s">
        <v>5923</v>
      </c>
      <c r="F192" s="42">
        <v>42816</v>
      </c>
      <c r="G192" s="32" t="s">
        <v>5924</v>
      </c>
      <c r="H192" s="32" t="s">
        <v>697</v>
      </c>
      <c r="I192" s="28">
        <v>876.35</v>
      </c>
      <c r="J192" s="47"/>
      <c r="K192" s="18">
        <f t="shared" si="2"/>
        <v>3.4482758621834364E-3</v>
      </c>
    </row>
    <row r="193" spans="1:11">
      <c r="A193" s="60" t="s">
        <v>1077</v>
      </c>
      <c r="B193" s="60">
        <v>14128</v>
      </c>
      <c r="C193" s="61">
        <v>65.008620689655174</v>
      </c>
      <c r="D193" s="47"/>
      <c r="E193" s="32" t="s">
        <v>5925</v>
      </c>
      <c r="F193" s="42">
        <v>42816</v>
      </c>
      <c r="G193" s="32" t="s">
        <v>5926</v>
      </c>
      <c r="H193" s="32" t="s">
        <v>2848</v>
      </c>
      <c r="I193" s="28">
        <v>65.010000000000005</v>
      </c>
      <c r="J193" s="47"/>
      <c r="K193" s="18">
        <f t="shared" si="2"/>
        <v>-1.379310344830742E-3</v>
      </c>
    </row>
    <row r="194" spans="1:11">
      <c r="A194" s="60" t="s">
        <v>1077</v>
      </c>
      <c r="B194" s="60">
        <v>14129</v>
      </c>
      <c r="C194" s="61">
        <v>219.75862068965517</v>
      </c>
      <c r="D194" s="47"/>
      <c r="E194" s="32" t="s">
        <v>2962</v>
      </c>
      <c r="F194" s="42">
        <v>42816</v>
      </c>
      <c r="G194" s="32" t="s">
        <v>5927</v>
      </c>
      <c r="H194" s="32" t="s">
        <v>5928</v>
      </c>
      <c r="I194" s="28">
        <v>219.76</v>
      </c>
      <c r="J194" s="47"/>
      <c r="K194" s="18">
        <f t="shared" si="2"/>
        <v>-1.3793103448165311E-3</v>
      </c>
    </row>
    <row r="195" spans="1:11">
      <c r="A195" s="60" t="s">
        <v>1077</v>
      </c>
      <c r="B195" s="60">
        <v>14130</v>
      </c>
      <c r="C195" s="61">
        <v>592.69827586206895</v>
      </c>
      <c r="D195" s="47"/>
      <c r="E195" s="32" t="s">
        <v>2973</v>
      </c>
      <c r="F195" s="42">
        <v>42816</v>
      </c>
      <c r="G195" s="32" t="s">
        <v>5929</v>
      </c>
      <c r="H195" s="32" t="s">
        <v>309</v>
      </c>
      <c r="I195" s="28">
        <v>592.70000000000005</v>
      </c>
      <c r="J195" s="47"/>
      <c r="K195" s="18">
        <f t="shared" si="2"/>
        <v>-1.7241379310917182E-3</v>
      </c>
    </row>
    <row r="196" spans="1:11">
      <c r="A196" s="60" t="s">
        <v>1077</v>
      </c>
      <c r="B196" s="60">
        <v>14131</v>
      </c>
      <c r="C196" s="61">
        <v>1293.1034482758621</v>
      </c>
      <c r="D196" s="47"/>
      <c r="E196" s="32" t="s">
        <v>5930</v>
      </c>
      <c r="F196" s="42">
        <v>42816</v>
      </c>
      <c r="G196" s="32" t="s">
        <v>5931</v>
      </c>
      <c r="H196" s="32" t="s">
        <v>5932</v>
      </c>
      <c r="I196" s="28">
        <v>1293.0999999999999</v>
      </c>
      <c r="J196" s="47"/>
      <c r="K196" s="18">
        <f t="shared" si="2"/>
        <v>3.4482758621834364E-3</v>
      </c>
    </row>
    <row r="197" spans="1:11">
      <c r="A197" s="60" t="s">
        <v>1077</v>
      </c>
      <c r="B197" s="60">
        <v>14132</v>
      </c>
      <c r="C197" s="61">
        <v>245.68965517241381</v>
      </c>
      <c r="D197" s="47"/>
      <c r="E197" s="32" t="s">
        <v>805</v>
      </c>
      <c r="F197" s="42">
        <v>42816</v>
      </c>
      <c r="G197" s="32" t="s">
        <v>5933</v>
      </c>
      <c r="H197" s="32" t="s">
        <v>5932</v>
      </c>
      <c r="I197" s="28">
        <v>245.69</v>
      </c>
      <c r="J197" s="47"/>
      <c r="K197" s="18">
        <f t="shared" si="2"/>
        <v>-3.4482758618992193E-4</v>
      </c>
    </row>
    <row r="198" spans="1:11">
      <c r="A198" s="60" t="s">
        <v>1077</v>
      </c>
      <c r="B198" s="60">
        <v>14133</v>
      </c>
      <c r="C198" s="61">
        <v>219.58620689655174</v>
      </c>
      <c r="D198" s="47"/>
      <c r="E198" s="32" t="s">
        <v>2978</v>
      </c>
      <c r="F198" s="42">
        <v>42816</v>
      </c>
      <c r="G198" s="32" t="s">
        <v>5934</v>
      </c>
      <c r="H198" s="32" t="s">
        <v>5623</v>
      </c>
      <c r="I198" s="28">
        <v>219.59</v>
      </c>
      <c r="J198" s="47"/>
      <c r="K198" s="18">
        <f t="shared" si="2"/>
        <v>-3.7931034482596715E-3</v>
      </c>
    </row>
    <row r="199" spans="1:11">
      <c r="A199" s="60" t="s">
        <v>1077</v>
      </c>
      <c r="B199" s="60">
        <v>14134</v>
      </c>
      <c r="C199" s="61">
        <v>2359.9741379310349</v>
      </c>
      <c r="D199" s="47"/>
      <c r="E199" s="32" t="s">
        <v>5935</v>
      </c>
      <c r="F199" s="42">
        <v>42816</v>
      </c>
      <c r="G199" s="32" t="s">
        <v>5936</v>
      </c>
      <c r="H199" s="32" t="s">
        <v>5937</v>
      </c>
      <c r="I199" s="28">
        <v>2359.9699999999998</v>
      </c>
      <c r="J199" s="47"/>
      <c r="K199" s="18">
        <f t="shared" si="2"/>
        <v>4.137931035074871E-3</v>
      </c>
    </row>
    <row r="200" spans="1:11">
      <c r="A200" s="60" t="s">
        <v>1077</v>
      </c>
      <c r="B200" s="60">
        <v>14135</v>
      </c>
      <c r="C200" s="61">
        <v>583.26724137931046</v>
      </c>
      <c r="D200" s="47"/>
      <c r="E200" s="32" t="s">
        <v>5938</v>
      </c>
      <c r="F200" s="42">
        <v>42817</v>
      </c>
      <c r="G200" s="32" t="s">
        <v>5939</v>
      </c>
      <c r="H200" s="32" t="s">
        <v>5515</v>
      </c>
      <c r="I200" s="28">
        <v>583.27</v>
      </c>
      <c r="J200" s="47"/>
      <c r="K200" s="18">
        <f t="shared" si="2"/>
        <v>-2.7586206895193754E-3</v>
      </c>
    </row>
    <row r="201" spans="1:11">
      <c r="A201" s="60" t="s">
        <v>1077</v>
      </c>
      <c r="B201" s="60">
        <v>14136</v>
      </c>
      <c r="C201" s="61">
        <v>2291.4913793103451</v>
      </c>
      <c r="D201" s="47"/>
      <c r="E201" s="32" t="s">
        <v>5940</v>
      </c>
      <c r="F201" s="42">
        <v>42817</v>
      </c>
      <c r="G201" s="32" t="s">
        <v>5941</v>
      </c>
      <c r="H201" s="32" t="s">
        <v>5824</v>
      </c>
      <c r="I201" s="28">
        <v>2291.4899999999998</v>
      </c>
      <c r="J201" s="47"/>
      <c r="K201" s="18">
        <f t="shared" ref="K201:K264" si="3">+C201-I201</f>
        <v>1.3793103453281219E-3</v>
      </c>
    </row>
    <row r="202" spans="1:11">
      <c r="A202" s="60" t="s">
        <v>1077</v>
      </c>
      <c r="B202" s="60">
        <v>14137</v>
      </c>
      <c r="C202" s="61">
        <v>10770.379310344828</v>
      </c>
      <c r="D202" s="47"/>
      <c r="E202" s="32" t="s">
        <v>5942</v>
      </c>
      <c r="F202" s="42">
        <v>42817</v>
      </c>
      <c r="G202" s="32" t="s">
        <v>5943</v>
      </c>
      <c r="H202" s="32" t="s">
        <v>5944</v>
      </c>
      <c r="I202" s="28">
        <v>10770.38</v>
      </c>
      <c r="J202" s="47"/>
      <c r="K202" s="18">
        <f t="shared" si="3"/>
        <v>-6.896551712998189E-4</v>
      </c>
    </row>
    <row r="203" spans="1:11">
      <c r="A203" s="60" t="s">
        <v>1077</v>
      </c>
      <c r="B203" s="60">
        <v>14138</v>
      </c>
      <c r="C203" s="61">
        <v>68.482758620689651</v>
      </c>
      <c r="D203" s="47"/>
      <c r="E203" s="32" t="s">
        <v>5945</v>
      </c>
      <c r="F203" s="42">
        <v>42817</v>
      </c>
      <c r="G203" s="32" t="s">
        <v>5946</v>
      </c>
      <c r="H203" s="32" t="s">
        <v>5947</v>
      </c>
      <c r="I203" s="28">
        <v>68.48</v>
      </c>
      <c r="J203" s="47"/>
      <c r="K203" s="18">
        <f t="shared" si="3"/>
        <v>2.7586206896472731E-3</v>
      </c>
    </row>
    <row r="204" spans="1:11">
      <c r="A204" s="60" t="s">
        <v>1077</v>
      </c>
      <c r="B204" s="60">
        <v>14139</v>
      </c>
      <c r="C204" s="61">
        <v>100.39655172413794</v>
      </c>
      <c r="D204" s="47"/>
      <c r="E204" s="32" t="s">
        <v>2989</v>
      </c>
      <c r="F204" s="42">
        <v>42817</v>
      </c>
      <c r="G204" s="32" t="s">
        <v>5948</v>
      </c>
      <c r="H204" s="32" t="s">
        <v>5949</v>
      </c>
      <c r="I204" s="28">
        <v>100.4</v>
      </c>
      <c r="J204" s="47"/>
      <c r="K204" s="18">
        <f t="shared" si="3"/>
        <v>-3.4482758620697496E-3</v>
      </c>
    </row>
    <row r="205" spans="1:11">
      <c r="A205" s="60" t="s">
        <v>1077</v>
      </c>
      <c r="B205" s="60">
        <v>14140</v>
      </c>
      <c r="C205" s="61">
        <v>936.68103448275861</v>
      </c>
      <c r="D205" s="47"/>
      <c r="E205" s="32" t="s">
        <v>5950</v>
      </c>
      <c r="F205" s="42">
        <v>42817</v>
      </c>
      <c r="G205" s="32" t="s">
        <v>5951</v>
      </c>
      <c r="H205" s="32" t="s">
        <v>5905</v>
      </c>
      <c r="I205" s="28">
        <v>936.68</v>
      </c>
      <c r="J205" s="47"/>
      <c r="K205" s="18">
        <f t="shared" si="3"/>
        <v>1.0344827586550309E-3</v>
      </c>
    </row>
    <row r="206" spans="1:11">
      <c r="A206" s="60" t="s">
        <v>1077</v>
      </c>
      <c r="B206" s="60">
        <v>14141</v>
      </c>
      <c r="C206" s="61">
        <v>938.79310344827593</v>
      </c>
      <c r="D206" s="47"/>
      <c r="E206" s="32" t="s">
        <v>5952</v>
      </c>
      <c r="F206" s="42">
        <v>42817</v>
      </c>
      <c r="G206" s="32" t="s">
        <v>5953</v>
      </c>
      <c r="H206" s="32" t="s">
        <v>5954</v>
      </c>
      <c r="I206" s="28">
        <v>938.79</v>
      </c>
      <c r="J206" s="47"/>
      <c r="K206" s="18">
        <f t="shared" si="3"/>
        <v>3.1034482759650928E-3</v>
      </c>
    </row>
    <row r="207" spans="1:11">
      <c r="A207" s="60" t="s">
        <v>1077</v>
      </c>
      <c r="B207" s="60">
        <v>14142</v>
      </c>
      <c r="C207" s="61">
        <v>68.482758620689651</v>
      </c>
      <c r="D207" s="47"/>
      <c r="E207" s="32" t="s">
        <v>5955</v>
      </c>
      <c r="F207" s="42">
        <v>42817</v>
      </c>
      <c r="G207" s="32" t="s">
        <v>5956</v>
      </c>
      <c r="H207" s="32" t="s">
        <v>5957</v>
      </c>
      <c r="I207" s="28">
        <v>68.48</v>
      </c>
      <c r="J207" s="47"/>
      <c r="K207" s="18">
        <f t="shared" si="3"/>
        <v>2.7586206896472731E-3</v>
      </c>
    </row>
    <row r="208" spans="1:11">
      <c r="A208" s="60" t="s">
        <v>1077</v>
      </c>
      <c r="B208" s="60">
        <v>14143</v>
      </c>
      <c r="C208" s="61">
        <v>1174.5517241379312</v>
      </c>
      <c r="D208" s="47"/>
      <c r="E208" s="32" t="s">
        <v>5958</v>
      </c>
      <c r="F208" s="42">
        <v>42817</v>
      </c>
      <c r="G208" s="32" t="s">
        <v>5959</v>
      </c>
      <c r="H208" s="32" t="s">
        <v>5960</v>
      </c>
      <c r="I208" s="28">
        <v>1174.55</v>
      </c>
      <c r="J208" s="47"/>
      <c r="K208" s="18">
        <f t="shared" si="3"/>
        <v>1.724137931205405E-3</v>
      </c>
    </row>
    <row r="209" spans="1:11">
      <c r="A209" s="60" t="s">
        <v>1077</v>
      </c>
      <c r="B209" s="60">
        <v>14144</v>
      </c>
      <c r="C209" s="61">
        <v>68.482758620689651</v>
      </c>
      <c r="D209" s="47"/>
      <c r="E209" s="32" t="s">
        <v>5961</v>
      </c>
      <c r="F209" s="42">
        <v>42818</v>
      </c>
      <c r="G209" s="32" t="s">
        <v>5962</v>
      </c>
      <c r="H209" s="32" t="s">
        <v>5963</v>
      </c>
      <c r="I209" s="28">
        <v>68.48</v>
      </c>
      <c r="J209" s="47"/>
      <c r="K209" s="18">
        <f t="shared" si="3"/>
        <v>2.7586206896472731E-3</v>
      </c>
    </row>
    <row r="210" spans="1:11">
      <c r="A210" s="60" t="s">
        <v>1077</v>
      </c>
      <c r="B210" s="60">
        <v>14145</v>
      </c>
      <c r="C210" s="61">
        <v>772.22413793103453</v>
      </c>
      <c r="D210" s="47"/>
      <c r="E210" s="32" t="s">
        <v>5964</v>
      </c>
      <c r="F210" s="42">
        <v>42818</v>
      </c>
      <c r="G210" s="32" t="s">
        <v>5965</v>
      </c>
      <c r="H210" s="32" t="s">
        <v>5966</v>
      </c>
      <c r="I210" s="28">
        <v>772.22</v>
      </c>
      <c r="J210" s="47"/>
      <c r="K210" s="18">
        <f t="shared" si="3"/>
        <v>4.1379310345064368E-3</v>
      </c>
    </row>
    <row r="211" spans="1:11">
      <c r="A211" s="60" t="s">
        <v>1077</v>
      </c>
      <c r="B211" s="60">
        <v>14146</v>
      </c>
      <c r="C211" s="61">
        <v>772.22413793103453</v>
      </c>
      <c r="D211" s="47"/>
      <c r="E211" s="32" t="s">
        <v>5967</v>
      </c>
      <c r="F211" s="42">
        <v>42818</v>
      </c>
      <c r="G211" s="32" t="s">
        <v>5968</v>
      </c>
      <c r="H211" s="32" t="s">
        <v>5966</v>
      </c>
      <c r="I211" s="28">
        <v>772.22</v>
      </c>
      <c r="J211" s="47"/>
      <c r="K211" s="18">
        <f t="shared" si="3"/>
        <v>4.1379310345064368E-3</v>
      </c>
    </row>
    <row r="212" spans="1:11">
      <c r="A212" s="60" t="s">
        <v>1077</v>
      </c>
      <c r="B212" s="60">
        <v>14147</v>
      </c>
      <c r="C212" s="61">
        <v>1875.7586206896553</v>
      </c>
      <c r="D212" s="47"/>
      <c r="E212" s="32" t="s">
        <v>855</v>
      </c>
      <c r="F212" s="42">
        <v>42818</v>
      </c>
      <c r="G212" s="32" t="s">
        <v>5969</v>
      </c>
      <c r="H212" s="32" t="s">
        <v>5970</v>
      </c>
      <c r="I212" s="28">
        <v>1875.76</v>
      </c>
      <c r="J212" s="47"/>
      <c r="K212" s="18">
        <f t="shared" si="3"/>
        <v>-1.3793103446460009E-3</v>
      </c>
    </row>
    <row r="213" spans="1:11">
      <c r="A213" s="60" t="s">
        <v>1077</v>
      </c>
      <c r="B213" s="60">
        <v>14148</v>
      </c>
      <c r="C213" s="61">
        <v>456.43965517241384</v>
      </c>
      <c r="D213" s="47"/>
      <c r="E213" s="32" t="s">
        <v>5971</v>
      </c>
      <c r="F213" s="42">
        <v>42818</v>
      </c>
      <c r="G213" s="32" t="s">
        <v>5972</v>
      </c>
      <c r="H213" s="32" t="s">
        <v>357</v>
      </c>
      <c r="I213" s="28">
        <v>456.44</v>
      </c>
      <c r="J213" s="47"/>
      <c r="K213" s="18">
        <f t="shared" si="3"/>
        <v>-3.4482758616150022E-4</v>
      </c>
    </row>
    <row r="214" spans="1:11">
      <c r="A214" s="60" t="s">
        <v>1077</v>
      </c>
      <c r="B214" s="60">
        <v>14149</v>
      </c>
      <c r="C214" s="61">
        <v>239.5775862068966</v>
      </c>
      <c r="D214" s="47"/>
      <c r="E214" s="32" t="s">
        <v>5973</v>
      </c>
      <c r="F214" s="42">
        <v>42818</v>
      </c>
      <c r="G214" s="32" t="s">
        <v>5974</v>
      </c>
      <c r="H214" s="32" t="s">
        <v>5975</v>
      </c>
      <c r="I214" s="28">
        <v>239.58</v>
      </c>
      <c r="J214" s="47"/>
      <c r="K214" s="18">
        <f t="shared" si="3"/>
        <v>-2.4137931034147186E-3</v>
      </c>
    </row>
    <row r="215" spans="1:11">
      <c r="A215" s="60" t="s">
        <v>1077</v>
      </c>
      <c r="B215" s="60">
        <v>14150</v>
      </c>
      <c r="C215" s="61">
        <v>401.41379310344831</v>
      </c>
      <c r="D215" s="47"/>
      <c r="E215" s="32" t="s">
        <v>5976</v>
      </c>
      <c r="F215" s="42">
        <v>42818</v>
      </c>
      <c r="G215" s="32" t="s">
        <v>5977</v>
      </c>
      <c r="H215" s="32" t="s">
        <v>5978</v>
      </c>
      <c r="I215" s="28">
        <v>401.41</v>
      </c>
      <c r="J215" s="47"/>
      <c r="K215" s="18">
        <f t="shared" si="3"/>
        <v>3.7931034482880932E-3</v>
      </c>
    </row>
    <row r="216" spans="1:11">
      <c r="A216" s="60" t="s">
        <v>1077</v>
      </c>
      <c r="B216" s="60">
        <v>14151</v>
      </c>
      <c r="C216" s="61">
        <v>1379.75</v>
      </c>
      <c r="D216" s="47"/>
      <c r="E216" s="32" t="s">
        <v>5979</v>
      </c>
      <c r="F216" s="42">
        <v>42818</v>
      </c>
      <c r="G216" s="32" t="s">
        <v>5980</v>
      </c>
      <c r="H216" s="32" t="s">
        <v>5515</v>
      </c>
      <c r="I216" s="28">
        <v>1379.75</v>
      </c>
      <c r="J216" s="47"/>
      <c r="K216" s="18">
        <f t="shared" si="3"/>
        <v>0</v>
      </c>
    </row>
    <row r="217" spans="1:11">
      <c r="A217" s="60" t="s">
        <v>1077</v>
      </c>
      <c r="B217" s="60">
        <v>14152</v>
      </c>
      <c r="C217" s="61">
        <v>2863.3275862068967</v>
      </c>
      <c r="D217" s="47"/>
      <c r="E217" s="32" t="s">
        <v>5981</v>
      </c>
      <c r="F217" s="42">
        <v>42818</v>
      </c>
      <c r="G217" s="32" t="s">
        <v>5982</v>
      </c>
      <c r="H217" s="32" t="s">
        <v>5983</v>
      </c>
      <c r="I217" s="28">
        <v>2863.33</v>
      </c>
      <c r="J217" s="47"/>
      <c r="K217" s="18">
        <f t="shared" si="3"/>
        <v>-2.413793103187345E-3</v>
      </c>
    </row>
    <row r="218" spans="1:11">
      <c r="A218" s="60" t="s">
        <v>1077</v>
      </c>
      <c r="B218" s="60">
        <v>14153</v>
      </c>
      <c r="C218" s="61">
        <v>2211.8017241379312</v>
      </c>
      <c r="D218" s="47"/>
      <c r="E218" s="32" t="s">
        <v>5984</v>
      </c>
      <c r="F218" s="42">
        <v>42818</v>
      </c>
      <c r="G218" s="32" t="s">
        <v>5985</v>
      </c>
      <c r="H218" s="32" t="s">
        <v>5983</v>
      </c>
      <c r="I218" s="28">
        <v>2211.8000000000002</v>
      </c>
      <c r="J218" s="47"/>
      <c r="K218" s="18">
        <f t="shared" si="3"/>
        <v>1.7241379309780314E-3</v>
      </c>
    </row>
    <row r="219" spans="1:11">
      <c r="A219" s="60" t="s">
        <v>1077</v>
      </c>
      <c r="B219" s="60">
        <v>14154</v>
      </c>
      <c r="C219" s="61">
        <v>68.310344827586206</v>
      </c>
      <c r="D219" s="47"/>
      <c r="E219" s="32" t="s">
        <v>5986</v>
      </c>
      <c r="F219" s="42">
        <v>42818</v>
      </c>
      <c r="G219" s="32" t="s">
        <v>5987</v>
      </c>
      <c r="H219" s="32" t="s">
        <v>5983</v>
      </c>
      <c r="I219" s="28">
        <v>68.31</v>
      </c>
      <c r="J219" s="47"/>
      <c r="K219" s="18">
        <f t="shared" si="3"/>
        <v>3.4482758620413279E-4</v>
      </c>
    </row>
    <row r="220" spans="1:11">
      <c r="A220" s="60" t="s">
        <v>1077</v>
      </c>
      <c r="B220" s="60">
        <v>14155</v>
      </c>
      <c r="C220" s="61">
        <v>583.22413793103453</v>
      </c>
      <c r="D220" s="47"/>
      <c r="E220" s="32" t="s">
        <v>3021</v>
      </c>
      <c r="F220" s="42">
        <v>42818</v>
      </c>
      <c r="G220" s="32" t="s">
        <v>5988</v>
      </c>
      <c r="H220" s="32" t="s">
        <v>5983</v>
      </c>
      <c r="I220" s="28">
        <v>583.22</v>
      </c>
      <c r="J220" s="47"/>
      <c r="K220" s="18">
        <f t="shared" si="3"/>
        <v>4.1379310345064368E-3</v>
      </c>
    </row>
    <row r="221" spans="1:11">
      <c r="A221" s="60" t="s">
        <v>1077</v>
      </c>
      <c r="B221" s="60">
        <v>14156</v>
      </c>
      <c r="C221" s="61">
        <v>7937.5000000000009</v>
      </c>
      <c r="D221" s="47"/>
      <c r="E221" s="32" t="s">
        <v>896</v>
      </c>
      <c r="F221" s="42">
        <v>42819</v>
      </c>
      <c r="G221" s="32" t="s">
        <v>5989</v>
      </c>
      <c r="H221" s="32" t="s">
        <v>898</v>
      </c>
      <c r="I221" s="28">
        <v>7937.5</v>
      </c>
      <c r="J221" s="47"/>
      <c r="K221" s="18">
        <f t="shared" si="3"/>
        <v>0</v>
      </c>
    </row>
    <row r="222" spans="1:11">
      <c r="A222" s="60" t="s">
        <v>1077</v>
      </c>
      <c r="B222" s="60">
        <v>14157</v>
      </c>
      <c r="C222" s="61">
        <v>592.69827586206895</v>
      </c>
      <c r="D222" s="47"/>
      <c r="E222" s="32" t="s">
        <v>3029</v>
      </c>
      <c r="F222" s="42">
        <v>42819</v>
      </c>
      <c r="G222" s="32" t="s">
        <v>5990</v>
      </c>
      <c r="H222" s="32" t="s">
        <v>309</v>
      </c>
      <c r="I222" s="28">
        <v>592.70000000000005</v>
      </c>
      <c r="J222" s="47"/>
      <c r="K222" s="18">
        <f t="shared" si="3"/>
        <v>-1.7241379310917182E-3</v>
      </c>
    </row>
    <row r="223" spans="1:11">
      <c r="A223" s="60" t="s">
        <v>1077</v>
      </c>
      <c r="B223" s="60">
        <v>14158</v>
      </c>
      <c r="C223" s="61">
        <v>71.49137931034484</v>
      </c>
      <c r="D223" s="47"/>
      <c r="E223" s="32" t="s">
        <v>3042</v>
      </c>
      <c r="F223" s="42">
        <v>42819</v>
      </c>
      <c r="G223" s="32" t="s">
        <v>5991</v>
      </c>
      <c r="H223" s="32" t="s">
        <v>5992</v>
      </c>
      <c r="I223" s="28">
        <v>71.489999999999995</v>
      </c>
      <c r="J223" s="47"/>
      <c r="K223" s="18">
        <f t="shared" si="3"/>
        <v>1.3793103448449529E-3</v>
      </c>
    </row>
    <row r="224" spans="1:11">
      <c r="A224" s="60" t="s">
        <v>1077</v>
      </c>
      <c r="B224" s="60">
        <v>14159</v>
      </c>
      <c r="C224" s="61">
        <v>2586.2068965517242</v>
      </c>
      <c r="D224" s="47"/>
      <c r="E224" s="32" t="s">
        <v>5993</v>
      </c>
      <c r="F224" s="42">
        <v>42819</v>
      </c>
      <c r="G224" s="32" t="s">
        <v>5994</v>
      </c>
      <c r="H224" s="32" t="s">
        <v>5995</v>
      </c>
      <c r="I224" s="28">
        <v>2586.21</v>
      </c>
      <c r="J224" s="47"/>
      <c r="K224" s="18">
        <f t="shared" si="3"/>
        <v>-3.1034482758514059E-3</v>
      </c>
    </row>
    <row r="225" spans="1:11">
      <c r="A225" s="60" t="s">
        <v>1077</v>
      </c>
      <c r="B225" s="60">
        <v>14160</v>
      </c>
      <c r="C225" s="61">
        <v>583.26724137931046</v>
      </c>
      <c r="D225" s="47"/>
      <c r="E225" s="32" t="s">
        <v>5996</v>
      </c>
      <c r="F225" s="42">
        <v>42821</v>
      </c>
      <c r="G225" s="32" t="s">
        <v>5997</v>
      </c>
      <c r="H225" s="32" t="s">
        <v>5998</v>
      </c>
      <c r="I225" s="28">
        <v>583.27</v>
      </c>
      <c r="J225" s="47"/>
      <c r="K225" s="18">
        <f t="shared" si="3"/>
        <v>-2.7586206895193754E-3</v>
      </c>
    </row>
    <row r="226" spans="1:11">
      <c r="A226" s="60" t="s">
        <v>1077</v>
      </c>
      <c r="B226" s="60">
        <v>14161</v>
      </c>
      <c r="C226" s="61">
        <v>440.50000000000006</v>
      </c>
      <c r="D226" s="47"/>
      <c r="E226" s="32" t="s">
        <v>5999</v>
      </c>
      <c r="F226" s="42">
        <v>42821</v>
      </c>
      <c r="G226" s="32" t="s">
        <v>6000</v>
      </c>
      <c r="H226" s="32" t="s">
        <v>2999</v>
      </c>
      <c r="I226" s="28">
        <v>440.5</v>
      </c>
      <c r="J226" s="47"/>
      <c r="K226" s="18">
        <f t="shared" si="3"/>
        <v>0</v>
      </c>
    </row>
    <row r="227" spans="1:11">
      <c r="A227" s="60" t="s">
        <v>1077</v>
      </c>
      <c r="B227" s="60">
        <v>14162</v>
      </c>
      <c r="C227" s="61">
        <v>65.008620689655174</v>
      </c>
      <c r="D227" s="47"/>
      <c r="E227" s="32" t="s">
        <v>6001</v>
      </c>
      <c r="F227" s="42">
        <v>42821</v>
      </c>
      <c r="G227" s="32" t="s">
        <v>6002</v>
      </c>
      <c r="H227" s="32" t="s">
        <v>6003</v>
      </c>
      <c r="I227" s="28">
        <v>65.010000000000005</v>
      </c>
      <c r="J227" s="47"/>
      <c r="K227" s="18">
        <f t="shared" si="3"/>
        <v>-1.379310344830742E-3</v>
      </c>
    </row>
    <row r="228" spans="1:11">
      <c r="A228" s="60" t="s">
        <v>1077</v>
      </c>
      <c r="B228" s="60">
        <v>14163</v>
      </c>
      <c r="C228" s="61">
        <v>278.18965517241378</v>
      </c>
      <c r="D228" s="47"/>
      <c r="E228" s="32" t="s">
        <v>921</v>
      </c>
      <c r="F228" s="42">
        <v>42821</v>
      </c>
      <c r="G228" s="32" t="s">
        <v>6004</v>
      </c>
      <c r="H228" s="32" t="s">
        <v>5947</v>
      </c>
      <c r="I228" s="28">
        <v>278.19</v>
      </c>
      <c r="J228" s="47"/>
      <c r="K228" s="18">
        <f t="shared" si="3"/>
        <v>-3.4482758621834364E-4</v>
      </c>
    </row>
    <row r="229" spans="1:11">
      <c r="A229" s="60" t="s">
        <v>1077</v>
      </c>
      <c r="B229" s="60">
        <v>14164</v>
      </c>
      <c r="C229" s="61">
        <v>346.67241379310349</v>
      </c>
      <c r="D229" s="47"/>
      <c r="E229" s="32" t="s">
        <v>6005</v>
      </c>
      <c r="F229" s="42">
        <v>42821</v>
      </c>
      <c r="G229" s="32" t="s">
        <v>6006</v>
      </c>
      <c r="H229" s="32" t="s">
        <v>6007</v>
      </c>
      <c r="I229" s="28">
        <v>346.67</v>
      </c>
      <c r="J229" s="47"/>
      <c r="K229" s="18">
        <f t="shared" si="3"/>
        <v>2.4137931034715621E-3</v>
      </c>
    </row>
    <row r="230" spans="1:11">
      <c r="A230" s="60" t="s">
        <v>1077</v>
      </c>
      <c r="B230" s="60">
        <v>14165</v>
      </c>
      <c r="C230" s="61">
        <v>2437.2241379310344</v>
      </c>
      <c r="D230" s="47"/>
      <c r="E230" s="32" t="s">
        <v>6008</v>
      </c>
      <c r="F230" s="42">
        <v>42821</v>
      </c>
      <c r="G230" s="32" t="s">
        <v>6009</v>
      </c>
      <c r="H230" s="32" t="s">
        <v>5753</v>
      </c>
      <c r="I230" s="28">
        <v>2437.2199999999998</v>
      </c>
      <c r="J230" s="47"/>
      <c r="K230" s="18">
        <f t="shared" si="3"/>
        <v>4.1379310346201237E-3</v>
      </c>
    </row>
    <row r="231" spans="1:11">
      <c r="A231" s="60" t="s">
        <v>1077</v>
      </c>
      <c r="B231" s="60">
        <v>14166</v>
      </c>
      <c r="C231" s="61">
        <v>4248.5000000000009</v>
      </c>
      <c r="D231" s="47"/>
      <c r="E231" s="32" t="s">
        <v>6010</v>
      </c>
      <c r="F231" s="42">
        <v>42821</v>
      </c>
      <c r="G231" s="32" t="s">
        <v>6011</v>
      </c>
      <c r="H231" s="32" t="s">
        <v>6012</v>
      </c>
      <c r="I231" s="28">
        <v>4248.5</v>
      </c>
      <c r="J231" s="47"/>
      <c r="K231" s="18">
        <f t="shared" si="3"/>
        <v>0</v>
      </c>
    </row>
    <row r="232" spans="1:11">
      <c r="A232" s="60" t="s">
        <v>1077</v>
      </c>
      <c r="B232" s="60">
        <v>14167</v>
      </c>
      <c r="C232" s="61">
        <v>1982.7241379310346</v>
      </c>
      <c r="D232" s="47"/>
      <c r="E232" s="32" t="s">
        <v>6013</v>
      </c>
      <c r="F232" s="42">
        <v>42822</v>
      </c>
      <c r="G232" s="32" t="s">
        <v>6014</v>
      </c>
      <c r="H232" s="32" t="s">
        <v>6015</v>
      </c>
      <c r="I232" s="28">
        <v>1982.72</v>
      </c>
      <c r="J232" s="47"/>
      <c r="K232" s="18">
        <f t="shared" si="3"/>
        <v>4.1379310346201237E-3</v>
      </c>
    </row>
    <row r="233" spans="1:11">
      <c r="A233" s="60" t="s">
        <v>1077</v>
      </c>
      <c r="B233" s="60">
        <v>14168</v>
      </c>
      <c r="C233" s="61">
        <v>68.482758620689651</v>
      </c>
      <c r="D233" s="47"/>
      <c r="E233" s="32" t="s">
        <v>6016</v>
      </c>
      <c r="F233" s="42">
        <v>42822</v>
      </c>
      <c r="G233" s="32" t="s">
        <v>6017</v>
      </c>
      <c r="H233" s="32" t="s">
        <v>5495</v>
      </c>
      <c r="I233" s="28">
        <v>68.48</v>
      </c>
      <c r="J233" s="47"/>
      <c r="K233" s="18">
        <f t="shared" si="3"/>
        <v>2.7586206896472731E-3</v>
      </c>
    </row>
    <row r="234" spans="1:11">
      <c r="A234" s="60" t="s">
        <v>1077</v>
      </c>
      <c r="B234" s="60">
        <v>14169</v>
      </c>
      <c r="C234" s="61">
        <v>65.008620689655174</v>
      </c>
      <c r="D234" s="47"/>
      <c r="E234" s="32" t="s">
        <v>6018</v>
      </c>
      <c r="F234" s="42">
        <v>42822</v>
      </c>
      <c r="G234" s="32" t="s">
        <v>6019</v>
      </c>
      <c r="H234" s="32" t="s">
        <v>6020</v>
      </c>
      <c r="I234" s="28">
        <v>65.010000000000005</v>
      </c>
      <c r="J234" s="47"/>
      <c r="K234" s="18">
        <f t="shared" si="3"/>
        <v>-1.379310344830742E-3</v>
      </c>
    </row>
    <row r="235" spans="1:11">
      <c r="A235" s="60" t="s">
        <v>1077</v>
      </c>
      <c r="B235" s="60">
        <v>14170</v>
      </c>
      <c r="C235" s="61">
        <v>113.36206896551725</v>
      </c>
      <c r="D235" s="47"/>
      <c r="E235" s="32" t="s">
        <v>6021</v>
      </c>
      <c r="F235" s="42">
        <v>42822</v>
      </c>
      <c r="G235" s="32" t="s">
        <v>6022</v>
      </c>
      <c r="H235" s="32" t="s">
        <v>6023</v>
      </c>
      <c r="I235" s="28">
        <v>113.36</v>
      </c>
      <c r="J235" s="47"/>
      <c r="K235" s="18">
        <f t="shared" si="3"/>
        <v>2.0689655172532184E-3</v>
      </c>
    </row>
    <row r="236" spans="1:11">
      <c r="A236" s="60" t="s">
        <v>1077</v>
      </c>
      <c r="B236" s="60">
        <v>14171</v>
      </c>
      <c r="C236" s="61">
        <v>322.77586206896558</v>
      </c>
      <c r="D236" s="47"/>
      <c r="E236" s="32" t="s">
        <v>6024</v>
      </c>
      <c r="F236" s="42">
        <v>42822</v>
      </c>
      <c r="G236" s="32" t="s">
        <v>6025</v>
      </c>
      <c r="H236" s="32" t="s">
        <v>2781</v>
      </c>
      <c r="I236" s="28">
        <v>322.77999999999997</v>
      </c>
      <c r="J236" s="47"/>
      <c r="K236" s="18">
        <f t="shared" si="3"/>
        <v>-4.13793103439275E-3</v>
      </c>
    </row>
    <row r="237" spans="1:11">
      <c r="A237" s="60" t="s">
        <v>1077</v>
      </c>
      <c r="B237" s="60">
        <v>14172</v>
      </c>
      <c r="C237" s="61">
        <v>157.49137931034483</v>
      </c>
      <c r="D237" s="47"/>
      <c r="E237" s="32" t="s">
        <v>6026</v>
      </c>
      <c r="F237" s="42">
        <v>42822</v>
      </c>
      <c r="G237" s="32" t="s">
        <v>6027</v>
      </c>
      <c r="H237" s="32" t="s">
        <v>6028</v>
      </c>
      <c r="I237" s="28">
        <v>157.49</v>
      </c>
      <c r="J237" s="47"/>
      <c r="K237" s="18">
        <f t="shared" si="3"/>
        <v>1.3793103448165311E-3</v>
      </c>
    </row>
    <row r="238" spans="1:11">
      <c r="A238" s="60" t="s">
        <v>1077</v>
      </c>
      <c r="B238" s="60">
        <v>14173</v>
      </c>
      <c r="C238" s="61">
        <v>868.87931034482767</v>
      </c>
      <c r="D238" s="47"/>
      <c r="E238" s="32" t="s">
        <v>944</v>
      </c>
      <c r="F238" s="42">
        <v>42822</v>
      </c>
      <c r="G238" s="32" t="s">
        <v>6029</v>
      </c>
      <c r="H238" s="32" t="s">
        <v>6030</v>
      </c>
      <c r="I238" s="28">
        <v>868.88</v>
      </c>
      <c r="J238" s="47"/>
      <c r="K238" s="18">
        <f t="shared" si="3"/>
        <v>-6.8965517232300044E-4</v>
      </c>
    </row>
    <row r="239" spans="1:11">
      <c r="A239" s="60" t="s">
        <v>1077</v>
      </c>
      <c r="B239" s="60">
        <v>14174</v>
      </c>
      <c r="C239" s="61">
        <v>2284.9396551724139</v>
      </c>
      <c r="D239" s="47"/>
      <c r="E239" s="32" t="s">
        <v>949</v>
      </c>
      <c r="F239" s="42">
        <v>42822</v>
      </c>
      <c r="G239" s="32" t="s">
        <v>6031</v>
      </c>
      <c r="H239" s="32" t="s">
        <v>6032</v>
      </c>
      <c r="I239" s="28">
        <v>2284.94</v>
      </c>
      <c r="J239" s="47"/>
      <c r="K239" s="18">
        <f t="shared" si="3"/>
        <v>-3.448275861046568E-4</v>
      </c>
    </row>
    <row r="240" spans="1:11">
      <c r="A240" s="60" t="s">
        <v>1077</v>
      </c>
      <c r="B240" s="60">
        <v>14175</v>
      </c>
      <c r="C240" s="61">
        <v>210.22413793103451</v>
      </c>
      <c r="D240" s="47"/>
      <c r="E240" s="32" t="s">
        <v>958</v>
      </c>
      <c r="F240" s="42">
        <v>42822</v>
      </c>
      <c r="G240" s="32" t="s">
        <v>6033</v>
      </c>
      <c r="H240" s="32" t="s">
        <v>515</v>
      </c>
      <c r="I240" s="28">
        <v>210.22</v>
      </c>
      <c r="J240" s="47"/>
      <c r="K240" s="18">
        <f t="shared" si="3"/>
        <v>4.1379310345064368E-3</v>
      </c>
    </row>
    <row r="241" spans="1:11">
      <c r="A241" s="60" t="s">
        <v>1077</v>
      </c>
      <c r="B241" s="60">
        <v>14176</v>
      </c>
      <c r="C241" s="61">
        <v>68.482758620689651</v>
      </c>
      <c r="D241" s="47"/>
      <c r="E241" s="32" t="s">
        <v>6034</v>
      </c>
      <c r="F241" s="42">
        <v>42822</v>
      </c>
      <c r="G241" s="32" t="s">
        <v>6035</v>
      </c>
      <c r="H241" s="32" t="s">
        <v>5495</v>
      </c>
      <c r="I241" s="28">
        <v>68.48</v>
      </c>
      <c r="J241" s="47"/>
      <c r="K241" s="18">
        <f t="shared" si="3"/>
        <v>2.7586206896472731E-3</v>
      </c>
    </row>
    <row r="242" spans="1:11">
      <c r="A242" s="60" t="s">
        <v>1077</v>
      </c>
      <c r="B242" s="60">
        <v>14177</v>
      </c>
      <c r="C242" s="61">
        <v>3908</v>
      </c>
      <c r="D242" s="47"/>
      <c r="E242" s="32" t="s">
        <v>967</v>
      </c>
      <c r="F242" s="42">
        <v>42822</v>
      </c>
      <c r="G242" s="32" t="s">
        <v>6036</v>
      </c>
      <c r="H242" s="32" t="s">
        <v>6037</v>
      </c>
      <c r="I242" s="28">
        <v>3908</v>
      </c>
      <c r="J242" s="47"/>
      <c r="K242" s="18">
        <f t="shared" si="3"/>
        <v>0</v>
      </c>
    </row>
    <row r="243" spans="1:11">
      <c r="A243" s="60" t="s">
        <v>1077</v>
      </c>
      <c r="B243" s="60">
        <v>14178</v>
      </c>
      <c r="C243" s="61">
        <v>2530.0689655172418</v>
      </c>
      <c r="D243" s="47"/>
      <c r="E243" s="32" t="s">
        <v>6038</v>
      </c>
      <c r="F243" s="42">
        <v>42823</v>
      </c>
      <c r="G243" s="32" t="s">
        <v>6039</v>
      </c>
      <c r="H243" s="32" t="s">
        <v>6040</v>
      </c>
      <c r="I243" s="28">
        <v>2530.0700000000002</v>
      </c>
      <c r="J243" s="47"/>
      <c r="K243" s="18">
        <f t="shared" si="3"/>
        <v>-1.0344827583139704E-3</v>
      </c>
    </row>
    <row r="244" spans="1:11">
      <c r="A244" s="60" t="s">
        <v>1077</v>
      </c>
      <c r="B244" s="60">
        <v>14179</v>
      </c>
      <c r="C244" s="61">
        <v>193</v>
      </c>
      <c r="D244" s="47"/>
      <c r="E244" s="32" t="s">
        <v>6041</v>
      </c>
      <c r="F244" s="42">
        <v>42823</v>
      </c>
      <c r="G244" s="32" t="s">
        <v>6042</v>
      </c>
      <c r="H244" s="32" t="s">
        <v>450</v>
      </c>
      <c r="I244" s="28">
        <v>193</v>
      </c>
      <c r="J244" s="47"/>
      <c r="K244" s="18">
        <f t="shared" si="3"/>
        <v>0</v>
      </c>
    </row>
    <row r="245" spans="1:11">
      <c r="A245" s="60" t="s">
        <v>1077</v>
      </c>
      <c r="B245" s="60">
        <v>14180</v>
      </c>
      <c r="C245" s="61">
        <v>1684.9913793103449</v>
      </c>
      <c r="D245" s="47"/>
      <c r="E245" s="32" t="s">
        <v>6043</v>
      </c>
      <c r="F245" s="42">
        <v>42823</v>
      </c>
      <c r="G245" s="32" t="s">
        <v>6044</v>
      </c>
      <c r="H245" s="32" t="s">
        <v>6045</v>
      </c>
      <c r="I245" s="28">
        <v>1684.99</v>
      </c>
      <c r="J245" s="47"/>
      <c r="K245" s="18">
        <f t="shared" si="3"/>
        <v>1.3793103448733746E-3</v>
      </c>
    </row>
    <row r="246" spans="1:11">
      <c r="A246" s="60" t="s">
        <v>1077</v>
      </c>
      <c r="B246" s="60">
        <v>14181</v>
      </c>
      <c r="C246" s="61">
        <v>65.008620689655174</v>
      </c>
      <c r="D246" s="47"/>
      <c r="E246" s="32" t="s">
        <v>982</v>
      </c>
      <c r="F246" s="42">
        <v>42823</v>
      </c>
      <c r="G246" s="32" t="s">
        <v>6046</v>
      </c>
      <c r="H246" s="32" t="s">
        <v>6047</v>
      </c>
      <c r="I246" s="28">
        <v>65.010000000000005</v>
      </c>
      <c r="J246" s="47"/>
      <c r="K246" s="18">
        <f t="shared" si="3"/>
        <v>-1.379310344830742E-3</v>
      </c>
    </row>
    <row r="247" spans="1:11">
      <c r="A247" s="60" t="s">
        <v>1077</v>
      </c>
      <c r="B247" s="60">
        <v>14182</v>
      </c>
      <c r="C247" s="61">
        <v>3344.9568965517246</v>
      </c>
      <c r="D247" s="47"/>
      <c r="E247" s="32" t="s">
        <v>6048</v>
      </c>
      <c r="F247" s="42">
        <v>42823</v>
      </c>
      <c r="G247" s="32" t="s">
        <v>6049</v>
      </c>
      <c r="H247" s="32" t="s">
        <v>2940</v>
      </c>
      <c r="I247" s="28">
        <v>3344.96</v>
      </c>
      <c r="J247" s="47"/>
      <c r="K247" s="18">
        <f t="shared" si="3"/>
        <v>-3.1034482753966586E-3</v>
      </c>
    </row>
    <row r="248" spans="1:11">
      <c r="A248" s="60" t="s">
        <v>1077</v>
      </c>
      <c r="B248" s="60">
        <v>14183</v>
      </c>
      <c r="C248" s="61">
        <v>590.12068965517244</v>
      </c>
      <c r="D248" s="47"/>
      <c r="E248" s="32" t="s">
        <v>987</v>
      </c>
      <c r="F248" s="42">
        <v>42823</v>
      </c>
      <c r="G248" s="32" t="s">
        <v>6050</v>
      </c>
      <c r="H248" s="32" t="s">
        <v>6051</v>
      </c>
      <c r="I248" s="28">
        <v>590.12</v>
      </c>
      <c r="J248" s="47"/>
      <c r="K248" s="18">
        <f t="shared" si="3"/>
        <v>6.8965517243668728E-4</v>
      </c>
    </row>
    <row r="249" spans="1:11">
      <c r="A249" s="60" t="s">
        <v>1077</v>
      </c>
      <c r="B249" s="60">
        <v>14184</v>
      </c>
      <c r="C249" s="61">
        <v>996.87931034482779</v>
      </c>
      <c r="D249" s="47"/>
      <c r="E249" s="32" t="s">
        <v>1005</v>
      </c>
      <c r="F249" s="42">
        <v>42823</v>
      </c>
      <c r="G249" s="32" t="s">
        <v>6052</v>
      </c>
      <c r="H249" s="32" t="s">
        <v>6053</v>
      </c>
      <c r="I249" s="28">
        <v>996.88</v>
      </c>
      <c r="J249" s="47"/>
      <c r="K249" s="18">
        <f t="shared" si="3"/>
        <v>-6.896551722093136E-4</v>
      </c>
    </row>
    <row r="250" spans="1:11">
      <c r="A250" s="60" t="s">
        <v>1077</v>
      </c>
      <c r="B250" s="60">
        <v>14185</v>
      </c>
      <c r="C250" s="61">
        <v>559.51724137931035</v>
      </c>
      <c r="D250" s="47"/>
      <c r="E250" s="32" t="s">
        <v>6054</v>
      </c>
      <c r="F250" s="42">
        <v>42823</v>
      </c>
      <c r="G250" s="32" t="s">
        <v>6055</v>
      </c>
      <c r="H250" s="32" t="s">
        <v>5918</v>
      </c>
      <c r="I250" s="28">
        <v>559.52</v>
      </c>
      <c r="J250" s="47"/>
      <c r="K250" s="18">
        <f t="shared" si="3"/>
        <v>-2.7586206896330623E-3</v>
      </c>
    </row>
    <row r="251" spans="1:11">
      <c r="A251" s="60" t="s">
        <v>1077</v>
      </c>
      <c r="B251" s="60">
        <v>14186</v>
      </c>
      <c r="C251" s="61">
        <v>1222.5086206896551</v>
      </c>
      <c r="D251" s="47"/>
      <c r="E251" s="32" t="s">
        <v>6056</v>
      </c>
      <c r="F251" s="42">
        <v>42823</v>
      </c>
      <c r="G251" s="32" t="s">
        <v>6057</v>
      </c>
      <c r="H251" s="32" t="s">
        <v>5691</v>
      </c>
      <c r="I251" s="28">
        <v>1222.51</v>
      </c>
      <c r="J251" s="47"/>
      <c r="K251" s="18">
        <f t="shared" si="3"/>
        <v>-1.3793103448733746E-3</v>
      </c>
    </row>
    <row r="252" spans="1:11">
      <c r="A252" s="60" t="s">
        <v>1077</v>
      </c>
      <c r="B252" s="60">
        <v>14187</v>
      </c>
      <c r="C252" s="61">
        <v>219.75862068965517</v>
      </c>
      <c r="D252" s="47"/>
      <c r="E252" s="32" t="s">
        <v>6058</v>
      </c>
      <c r="F252" s="42">
        <v>42823</v>
      </c>
      <c r="G252" s="32" t="s">
        <v>6059</v>
      </c>
      <c r="H252" s="32" t="s">
        <v>6060</v>
      </c>
      <c r="I252" s="28">
        <v>219.76</v>
      </c>
      <c r="J252" s="47"/>
      <c r="K252" s="18">
        <f t="shared" si="3"/>
        <v>-1.3793103448165311E-3</v>
      </c>
    </row>
    <row r="253" spans="1:11">
      <c r="A253" s="60" t="s">
        <v>1077</v>
      </c>
      <c r="B253" s="60">
        <v>14188</v>
      </c>
      <c r="C253" s="61">
        <v>381.48275862068965</v>
      </c>
      <c r="D253" s="47"/>
      <c r="E253" s="32" t="s">
        <v>6061</v>
      </c>
      <c r="F253" s="42">
        <v>42823</v>
      </c>
      <c r="G253" s="32" t="s">
        <v>6062</v>
      </c>
      <c r="H253" s="32" t="s">
        <v>6063</v>
      </c>
      <c r="I253" s="28">
        <v>381.48</v>
      </c>
      <c r="J253" s="47"/>
      <c r="K253" s="18">
        <f t="shared" si="3"/>
        <v>2.7586206896330623E-3</v>
      </c>
    </row>
    <row r="254" spans="1:11">
      <c r="A254" s="60" t="s">
        <v>1077</v>
      </c>
      <c r="B254" s="60">
        <v>14189</v>
      </c>
      <c r="C254" s="61">
        <v>1402.2413793103449</v>
      </c>
      <c r="D254" s="47"/>
      <c r="E254" s="32" t="s">
        <v>6064</v>
      </c>
      <c r="F254" s="42">
        <v>42823</v>
      </c>
      <c r="G254" s="32" t="s">
        <v>6065</v>
      </c>
      <c r="H254" s="32" t="s">
        <v>6066</v>
      </c>
      <c r="I254" s="28">
        <v>1402.24</v>
      </c>
      <c r="J254" s="47"/>
      <c r="K254" s="18">
        <f t="shared" si="3"/>
        <v>1.3793103448733746E-3</v>
      </c>
    </row>
    <row r="255" spans="1:11">
      <c r="A255" s="60" t="s">
        <v>1077</v>
      </c>
      <c r="B255" s="60">
        <v>14190</v>
      </c>
      <c r="C255" s="61">
        <v>1177.4913793103449</v>
      </c>
      <c r="D255" s="47"/>
      <c r="E255" s="32" t="s">
        <v>6067</v>
      </c>
      <c r="F255" s="42">
        <v>42824</v>
      </c>
      <c r="G255" s="32" t="s">
        <v>6068</v>
      </c>
      <c r="H255" s="32" t="s">
        <v>6069</v>
      </c>
      <c r="I255" s="28">
        <v>1177.49</v>
      </c>
      <c r="J255" s="47"/>
      <c r="K255" s="18">
        <f t="shared" si="3"/>
        <v>1.3793103448733746E-3</v>
      </c>
    </row>
    <row r="256" spans="1:11">
      <c r="A256" s="60" t="s">
        <v>1077</v>
      </c>
      <c r="B256" s="60">
        <v>14191</v>
      </c>
      <c r="C256" s="61">
        <v>290.10344827586209</v>
      </c>
      <c r="D256" s="47"/>
      <c r="E256" s="32" t="s">
        <v>6070</v>
      </c>
      <c r="F256" s="42">
        <v>42824</v>
      </c>
      <c r="G256" s="32" t="s">
        <v>6071</v>
      </c>
      <c r="H256" s="32" t="s">
        <v>6072</v>
      </c>
      <c r="I256" s="28">
        <v>290.10000000000002</v>
      </c>
      <c r="J256" s="47"/>
      <c r="K256" s="18">
        <f t="shared" si="3"/>
        <v>3.4482758620697496E-3</v>
      </c>
    </row>
    <row r="257" spans="1:15">
      <c r="A257" s="60" t="s">
        <v>1077</v>
      </c>
      <c r="B257" s="60">
        <v>14192</v>
      </c>
      <c r="C257" s="61">
        <v>544.42241379310349</v>
      </c>
      <c r="D257" s="47"/>
      <c r="E257" s="32" t="s">
        <v>6073</v>
      </c>
      <c r="F257" s="42">
        <v>42824</v>
      </c>
      <c r="G257" s="32" t="s">
        <v>6074</v>
      </c>
      <c r="H257" s="32" t="s">
        <v>6075</v>
      </c>
      <c r="I257" s="28">
        <v>544.41999999999996</v>
      </c>
      <c r="J257" s="47"/>
      <c r="K257" s="18">
        <f t="shared" si="3"/>
        <v>2.4137931035284055E-3</v>
      </c>
    </row>
    <row r="258" spans="1:15">
      <c r="A258" s="60" t="s">
        <v>1077</v>
      </c>
      <c r="B258" s="60">
        <v>14193</v>
      </c>
      <c r="C258" s="61">
        <v>417.80172413793105</v>
      </c>
      <c r="D258" s="47"/>
      <c r="E258" s="32" t="s">
        <v>6076</v>
      </c>
      <c r="F258" s="42">
        <v>42824</v>
      </c>
      <c r="G258" s="32" t="s">
        <v>6077</v>
      </c>
      <c r="H258" s="32" t="s">
        <v>6078</v>
      </c>
      <c r="I258" s="28">
        <v>417.8</v>
      </c>
      <c r="J258" s="47"/>
      <c r="K258" s="18">
        <f t="shared" si="3"/>
        <v>1.7241379310348748E-3</v>
      </c>
    </row>
    <row r="259" spans="1:15">
      <c r="A259" s="60" t="s">
        <v>1077</v>
      </c>
      <c r="B259" s="60">
        <v>14194</v>
      </c>
      <c r="C259" s="61">
        <v>129.31034482758622</v>
      </c>
      <c r="D259" s="47"/>
      <c r="E259" s="32" t="s">
        <v>6079</v>
      </c>
      <c r="F259" s="42">
        <v>42824</v>
      </c>
      <c r="G259" s="32" t="s">
        <v>6080</v>
      </c>
      <c r="H259" s="32" t="s">
        <v>6078</v>
      </c>
      <c r="I259" s="28">
        <v>129.31</v>
      </c>
      <c r="J259" s="47"/>
      <c r="K259" s="18">
        <f t="shared" si="3"/>
        <v>3.4482758621834364E-4</v>
      </c>
    </row>
    <row r="260" spans="1:15">
      <c r="A260" s="60" t="s">
        <v>1077</v>
      </c>
      <c r="B260" s="60">
        <v>14195</v>
      </c>
      <c r="C260" s="61">
        <v>929.25862068965523</v>
      </c>
      <c r="D260" s="47"/>
      <c r="E260" s="32" t="s">
        <v>6081</v>
      </c>
      <c r="F260" s="42">
        <v>42824</v>
      </c>
      <c r="G260" s="32" t="s">
        <v>6082</v>
      </c>
      <c r="H260" s="32" t="s">
        <v>6083</v>
      </c>
      <c r="I260" s="28">
        <v>929.26</v>
      </c>
      <c r="J260" s="47"/>
      <c r="K260" s="18">
        <f t="shared" si="3"/>
        <v>-1.3793103447596877E-3</v>
      </c>
    </row>
    <row r="261" spans="1:15">
      <c r="A261" s="60" t="s">
        <v>1077</v>
      </c>
      <c r="B261" s="60">
        <v>14196</v>
      </c>
      <c r="C261" s="61">
        <v>646.18965517241384</v>
      </c>
      <c r="D261" s="47"/>
      <c r="E261" s="32" t="s">
        <v>6084</v>
      </c>
      <c r="F261" s="42">
        <v>42824</v>
      </c>
      <c r="G261" s="32" t="s">
        <v>6085</v>
      </c>
      <c r="H261" s="32" t="s">
        <v>6086</v>
      </c>
      <c r="I261" s="28">
        <v>646.19000000000005</v>
      </c>
      <c r="J261" s="47"/>
      <c r="K261" s="18">
        <f t="shared" si="3"/>
        <v>-3.4482758621834364E-4</v>
      </c>
    </row>
    <row r="262" spans="1:15">
      <c r="A262" s="60" t="s">
        <v>1077</v>
      </c>
      <c r="B262" s="60">
        <v>14197</v>
      </c>
      <c r="C262" s="61">
        <v>609.04310344827593</v>
      </c>
      <c r="D262" s="47"/>
      <c r="E262" s="32" t="s">
        <v>6087</v>
      </c>
      <c r="F262" s="42">
        <v>42824</v>
      </c>
      <c r="G262" s="32" t="s">
        <v>6088</v>
      </c>
      <c r="H262" s="32" t="s">
        <v>5918</v>
      </c>
      <c r="I262" s="28">
        <v>609.04</v>
      </c>
      <c r="J262" s="47"/>
      <c r="K262" s="18">
        <f t="shared" si="3"/>
        <v>3.1034482759650928E-3</v>
      </c>
    </row>
    <row r="263" spans="1:15">
      <c r="A263" s="60" t="s">
        <v>1077</v>
      </c>
      <c r="B263" s="60">
        <v>14198</v>
      </c>
      <c r="C263" s="61">
        <v>142.98275862068968</v>
      </c>
      <c r="D263" s="47"/>
      <c r="E263" s="32" t="s">
        <v>6089</v>
      </c>
      <c r="F263" s="42">
        <v>42824</v>
      </c>
      <c r="G263" s="32" t="s">
        <v>6090</v>
      </c>
      <c r="H263" s="32" t="s">
        <v>6091</v>
      </c>
      <c r="I263" s="28">
        <v>142.97999999999999</v>
      </c>
      <c r="J263" s="47"/>
      <c r="K263" s="18">
        <f t="shared" si="3"/>
        <v>2.7586206896899057E-3</v>
      </c>
    </row>
    <row r="264" spans="1:15">
      <c r="A264" s="60" t="s">
        <v>1077</v>
      </c>
      <c r="B264" s="60">
        <v>14199</v>
      </c>
      <c r="C264" s="61">
        <v>142.98275862068968</v>
      </c>
      <c r="D264" s="47"/>
      <c r="E264" s="32" t="s">
        <v>1019</v>
      </c>
      <c r="F264" s="42">
        <v>42824</v>
      </c>
      <c r="G264" s="32" t="s">
        <v>6092</v>
      </c>
      <c r="H264" s="32" t="s">
        <v>6091</v>
      </c>
      <c r="I264" s="28">
        <v>142.97999999999999</v>
      </c>
      <c r="J264" s="47"/>
      <c r="K264" s="18">
        <f t="shared" si="3"/>
        <v>2.7586206896899057E-3</v>
      </c>
    </row>
    <row r="265" spans="1:15">
      <c r="A265" s="60" t="s">
        <v>1077</v>
      </c>
      <c r="B265" s="60">
        <v>14200</v>
      </c>
      <c r="C265" s="61">
        <v>796.29310344827593</v>
      </c>
      <c r="D265" s="47"/>
      <c r="E265" s="32" t="s">
        <v>1025</v>
      </c>
      <c r="F265" s="42">
        <v>42824</v>
      </c>
      <c r="G265" s="32" t="s">
        <v>6093</v>
      </c>
      <c r="H265" s="32" t="s">
        <v>6094</v>
      </c>
      <c r="I265" s="28">
        <v>796.29</v>
      </c>
      <c r="J265" s="47"/>
      <c r="K265" s="18">
        <f t="shared" ref="K265:K274" si="4">+C265-I265</f>
        <v>3.1034482759650928E-3</v>
      </c>
    </row>
    <row r="266" spans="1:15">
      <c r="A266" s="60" t="s">
        <v>1077</v>
      </c>
      <c r="B266" s="60">
        <v>14201</v>
      </c>
      <c r="C266" s="61">
        <v>2185.5862068965521</v>
      </c>
      <c r="D266" s="47"/>
      <c r="E266" s="32" t="s">
        <v>6095</v>
      </c>
      <c r="F266" s="42">
        <v>42824</v>
      </c>
      <c r="G266" s="32" t="s">
        <v>6096</v>
      </c>
      <c r="H266" s="32" t="s">
        <v>6097</v>
      </c>
      <c r="I266" s="28">
        <v>2185.59</v>
      </c>
      <c r="J266" s="47"/>
      <c r="K266" s="18">
        <f t="shared" si="4"/>
        <v>-3.7931034480607195E-3</v>
      </c>
    </row>
    <row r="267" spans="1:15">
      <c r="A267" s="60" t="s">
        <v>1077</v>
      </c>
      <c r="B267" s="60">
        <v>14202</v>
      </c>
      <c r="C267" s="61">
        <v>2014.4568965517242</v>
      </c>
      <c r="D267" s="47"/>
      <c r="E267" s="32" t="s">
        <v>6098</v>
      </c>
      <c r="F267" s="42">
        <v>42825</v>
      </c>
      <c r="G267" s="32" t="s">
        <v>6099</v>
      </c>
      <c r="H267" s="32" t="s">
        <v>2984</v>
      </c>
      <c r="I267" s="28">
        <v>2014.46</v>
      </c>
      <c r="J267" s="47"/>
      <c r="K267" s="18">
        <f t="shared" si="4"/>
        <v>-3.1034482758514059E-3</v>
      </c>
    </row>
    <row r="268" spans="1:15">
      <c r="A268" s="60" t="s">
        <v>1077</v>
      </c>
      <c r="B268" s="60">
        <v>14203</v>
      </c>
      <c r="C268" s="61">
        <v>130.01724137931035</v>
      </c>
      <c r="D268" s="47"/>
      <c r="E268" s="32" t="s">
        <v>6100</v>
      </c>
      <c r="F268" s="42">
        <v>42825</v>
      </c>
      <c r="G268" s="32" t="s">
        <v>6101</v>
      </c>
      <c r="H268" s="32" t="s">
        <v>6102</v>
      </c>
      <c r="I268" s="28">
        <v>130.02000000000001</v>
      </c>
      <c r="J268" s="47"/>
      <c r="K268" s="18">
        <f t="shared" si="4"/>
        <v>-2.758620689661484E-3</v>
      </c>
    </row>
    <row r="269" spans="1:15">
      <c r="A269" s="60" t="s">
        <v>1077</v>
      </c>
      <c r="B269" s="60">
        <v>14204</v>
      </c>
      <c r="C269" s="61">
        <v>5172.4224137931042</v>
      </c>
      <c r="D269" s="47"/>
      <c r="E269" s="32" t="s">
        <v>6103</v>
      </c>
      <c r="F269" s="42">
        <v>42825</v>
      </c>
      <c r="G269" s="32" t="s">
        <v>6104</v>
      </c>
      <c r="H269" s="32" t="s">
        <v>6105</v>
      </c>
      <c r="I269" s="28">
        <v>5172.42</v>
      </c>
      <c r="J269" s="47"/>
      <c r="K269" s="18">
        <f t="shared" si="4"/>
        <v>2.4137931040968397E-3</v>
      </c>
    </row>
    <row r="270" spans="1:15">
      <c r="A270" s="60" t="s">
        <v>1077</v>
      </c>
      <c r="B270" s="60">
        <v>14205</v>
      </c>
      <c r="C270" s="61">
        <v>123.68103448275863</v>
      </c>
      <c r="D270" s="47"/>
      <c r="E270" s="32" t="s">
        <v>6106</v>
      </c>
      <c r="F270" s="42">
        <v>42825</v>
      </c>
      <c r="G270" s="32" t="s">
        <v>6107</v>
      </c>
      <c r="H270" s="32" t="s">
        <v>6108</v>
      </c>
      <c r="I270" s="28">
        <v>123.68</v>
      </c>
      <c r="J270" s="47"/>
      <c r="K270" s="18">
        <f t="shared" si="4"/>
        <v>1.0344827586266092E-3</v>
      </c>
    </row>
    <row r="271" spans="1:15">
      <c r="A271" s="60" t="s">
        <v>1077</v>
      </c>
      <c r="B271" s="60">
        <v>14206</v>
      </c>
      <c r="C271" s="61">
        <v>1767.2413793103449</v>
      </c>
      <c r="D271" s="47"/>
      <c r="E271" s="32" t="s">
        <v>6109</v>
      </c>
      <c r="F271" s="42">
        <v>42825</v>
      </c>
      <c r="G271" s="32" t="s">
        <v>6110</v>
      </c>
      <c r="H271" s="32" t="s">
        <v>6111</v>
      </c>
      <c r="I271" s="28">
        <v>1767.24</v>
      </c>
      <c r="J271" s="47"/>
      <c r="K271" s="18">
        <f t="shared" si="4"/>
        <v>1.3793103448733746E-3</v>
      </c>
    </row>
    <row r="272" spans="1:15">
      <c r="A272" s="60" t="s">
        <v>1077</v>
      </c>
      <c r="B272" s="60">
        <v>14207</v>
      </c>
      <c r="C272" s="61">
        <v>1767.2413793103449</v>
      </c>
      <c r="D272" s="47"/>
      <c r="E272" s="32" t="s">
        <v>6112</v>
      </c>
      <c r="F272" s="42">
        <v>42825</v>
      </c>
      <c r="G272" s="32" t="s">
        <v>6113</v>
      </c>
      <c r="H272" s="32" t="s">
        <v>6111</v>
      </c>
      <c r="I272" s="28">
        <v>1767.24</v>
      </c>
      <c r="J272" s="47"/>
      <c r="K272" s="18">
        <f t="shared" si="4"/>
        <v>1.3793103448733746E-3</v>
      </c>
      <c r="N272" s="36" t="s">
        <v>2</v>
      </c>
      <c r="O272" s="35">
        <f>+C276+C289</f>
        <v>348371.40517241374</v>
      </c>
    </row>
    <row r="273" spans="1:15" ht="15.75" thickBot="1">
      <c r="A273" s="60" t="s">
        <v>1077</v>
      </c>
      <c r="B273" s="60">
        <v>14208</v>
      </c>
      <c r="C273" s="61">
        <v>860.14655172413802</v>
      </c>
      <c r="D273" s="47"/>
      <c r="E273" s="32" t="s">
        <v>6114</v>
      </c>
      <c r="F273" s="42">
        <v>42825</v>
      </c>
      <c r="G273" s="32" t="s">
        <v>6115</v>
      </c>
      <c r="H273" s="32" t="s">
        <v>6116</v>
      </c>
      <c r="I273" s="28">
        <v>860.15</v>
      </c>
      <c r="J273" s="47"/>
      <c r="K273" s="18">
        <f t="shared" si="4"/>
        <v>-3.4482758619560627E-3</v>
      </c>
      <c r="N273" s="36" t="s">
        <v>277</v>
      </c>
      <c r="O273" s="38">
        <f>+I276+I289</f>
        <v>348371.35999999969</v>
      </c>
    </row>
    <row r="274" spans="1:15" ht="15.75" thickTop="1">
      <c r="A274" s="60" t="s">
        <v>1077</v>
      </c>
      <c r="B274" s="60">
        <v>14209</v>
      </c>
      <c r="C274" s="61">
        <v>86.198275862068968</v>
      </c>
      <c r="D274" s="47"/>
      <c r="E274" s="32" t="s">
        <v>6117</v>
      </c>
      <c r="F274" s="42">
        <v>42825</v>
      </c>
      <c r="G274" s="32" t="s">
        <v>6118</v>
      </c>
      <c r="H274" s="32" t="s">
        <v>6119</v>
      </c>
      <c r="I274" s="28">
        <v>86.2</v>
      </c>
      <c r="J274" s="47"/>
      <c r="K274" s="18">
        <f t="shared" si="4"/>
        <v>-1.7241379310348748E-3</v>
      </c>
      <c r="N274" s="36" t="s">
        <v>223</v>
      </c>
      <c r="O274" s="35">
        <f>+K276+K289</f>
        <v>4.5172413816018775E-2</v>
      </c>
    </row>
    <row r="276" spans="1:15" s="36" customFormat="1" ht="12.75" thickBot="1">
      <c r="C276" s="31">
        <f>+SUM(C8:C274)</f>
        <v>361940.33620689652</v>
      </c>
      <c r="I276" s="31">
        <f>+SUM(I8:I274)</f>
        <v>361940.28999999969</v>
      </c>
      <c r="K276" s="34">
        <f>+SUM(K8:K274)</f>
        <v>4.6206896574872758E-2</v>
      </c>
    </row>
    <row r="277" spans="1:15" ht="15.75" thickTop="1"/>
    <row r="278" spans="1:15">
      <c r="A278" s="60" t="s">
        <v>1078</v>
      </c>
      <c r="B278" s="60">
        <v>868</v>
      </c>
      <c r="C278" s="61">
        <v>-2512.8017241379312</v>
      </c>
      <c r="D278" s="57"/>
      <c r="E278" s="32" t="s">
        <v>6120</v>
      </c>
      <c r="F278" s="42">
        <v>42807</v>
      </c>
      <c r="G278" s="32" t="s">
        <v>6121</v>
      </c>
      <c r="H278" s="32" t="s">
        <v>524</v>
      </c>
      <c r="I278" s="28">
        <v>-2512.8000000000002</v>
      </c>
      <c r="J278" s="57"/>
      <c r="K278" s="35">
        <f>+C278-I278</f>
        <v>-1.7241379309780314E-3</v>
      </c>
      <c r="L278" s="85"/>
    </row>
    <row r="279" spans="1:15">
      <c r="A279" s="60" t="s">
        <v>1078</v>
      </c>
      <c r="B279" s="60">
        <v>869</v>
      </c>
      <c r="C279" s="61">
        <v>-2512.8017241379312</v>
      </c>
      <c r="D279" s="57"/>
      <c r="E279" s="32" t="s">
        <v>6122</v>
      </c>
      <c r="F279" s="42">
        <v>42808</v>
      </c>
      <c r="G279" s="32" t="s">
        <v>6123</v>
      </c>
      <c r="H279" s="32" t="s">
        <v>524</v>
      </c>
      <c r="I279" s="28">
        <v>-2512.8000000000002</v>
      </c>
      <c r="J279" s="57"/>
      <c r="K279" s="35">
        <f t="shared" ref="K279:K287" si="5">+C279-I279</f>
        <v>-1.7241379309780314E-3</v>
      </c>
      <c r="L279" s="85"/>
    </row>
    <row r="280" spans="1:15">
      <c r="A280" s="60" t="s">
        <v>1078</v>
      </c>
      <c r="B280" s="60">
        <v>870</v>
      </c>
      <c r="C280" s="61">
        <v>-175.88793103448276</v>
      </c>
      <c r="D280" s="57"/>
      <c r="E280" s="32" t="s">
        <v>6124</v>
      </c>
      <c r="F280" s="42">
        <v>42810</v>
      </c>
      <c r="G280" s="32" t="s">
        <v>6125</v>
      </c>
      <c r="H280" s="32" t="s">
        <v>5782</v>
      </c>
      <c r="I280" s="28">
        <v>-175.89</v>
      </c>
      <c r="J280" s="57"/>
      <c r="K280" s="35">
        <f t="shared" si="5"/>
        <v>2.0689655172247967E-3</v>
      </c>
      <c r="L280" s="85"/>
    </row>
    <row r="281" spans="1:15">
      <c r="A281" s="60" t="s">
        <v>1078</v>
      </c>
      <c r="B281" s="60">
        <v>871</v>
      </c>
      <c r="C281" s="61">
        <v>-1419.6810344827586</v>
      </c>
      <c r="D281" s="57"/>
      <c r="E281" s="32" t="s">
        <v>6126</v>
      </c>
      <c r="F281" s="42">
        <v>42810</v>
      </c>
      <c r="G281" s="32" t="s">
        <v>6127</v>
      </c>
      <c r="H281" s="32" t="s">
        <v>5824</v>
      </c>
      <c r="I281" s="28">
        <v>-1419.68</v>
      </c>
      <c r="J281" s="57"/>
      <c r="K281" s="35">
        <f t="shared" si="5"/>
        <v>-1.0344827585413441E-3</v>
      </c>
      <c r="L281" s="85"/>
    </row>
    <row r="282" spans="1:15">
      <c r="A282" s="60" t="s">
        <v>1078</v>
      </c>
      <c r="B282" s="60">
        <v>872</v>
      </c>
      <c r="C282" s="61">
        <v>-425.93103448275866</v>
      </c>
      <c r="D282" s="57"/>
      <c r="E282" s="32" t="s">
        <v>6128</v>
      </c>
      <c r="F282" s="42">
        <v>42815</v>
      </c>
      <c r="G282" s="32" t="s">
        <v>6129</v>
      </c>
      <c r="H282" s="32" t="s">
        <v>5905</v>
      </c>
      <c r="I282" s="28">
        <v>-425.93</v>
      </c>
      <c r="J282" s="57"/>
      <c r="K282" s="35">
        <f t="shared" si="5"/>
        <v>-1.0344827586550309E-3</v>
      </c>
      <c r="L282" s="85"/>
    </row>
    <row r="283" spans="1:15">
      <c r="A283" s="60" t="s">
        <v>1078</v>
      </c>
      <c r="B283" s="60">
        <v>873</v>
      </c>
      <c r="C283" s="61">
        <v>-772.22413793103453</v>
      </c>
      <c r="D283" s="57"/>
      <c r="E283" s="32" t="s">
        <v>6130</v>
      </c>
      <c r="F283" s="42">
        <v>42818</v>
      </c>
      <c r="G283" s="32" t="s">
        <v>6131</v>
      </c>
      <c r="H283" s="32" t="s">
        <v>5966</v>
      </c>
      <c r="I283" s="28">
        <v>-772.22</v>
      </c>
      <c r="J283" s="57"/>
      <c r="K283" s="35">
        <f t="shared" si="5"/>
        <v>-4.1379310345064368E-3</v>
      </c>
      <c r="L283" s="85"/>
    </row>
    <row r="284" spans="1:15">
      <c r="A284" s="60" t="s">
        <v>1078</v>
      </c>
      <c r="B284" s="60">
        <v>874</v>
      </c>
      <c r="C284" s="61">
        <v>-2863.3275862068967</v>
      </c>
      <c r="D284" s="57"/>
      <c r="E284" s="32" t="s">
        <v>6132</v>
      </c>
      <c r="F284" s="42">
        <v>42818</v>
      </c>
      <c r="G284" s="32" t="s">
        <v>6133</v>
      </c>
      <c r="H284" s="32" t="s">
        <v>5983</v>
      </c>
      <c r="I284" s="28">
        <v>-2863.33</v>
      </c>
      <c r="J284" s="57"/>
      <c r="K284" s="35">
        <f t="shared" si="5"/>
        <v>2.413793103187345E-3</v>
      </c>
      <c r="L284" s="85"/>
    </row>
    <row r="285" spans="1:15">
      <c r="A285" s="60" t="s">
        <v>1078</v>
      </c>
      <c r="B285" s="60">
        <v>875</v>
      </c>
      <c r="C285" s="61">
        <v>-559.51724137931035</v>
      </c>
      <c r="D285" s="57"/>
      <c r="E285" s="32" t="s">
        <v>6134</v>
      </c>
      <c r="F285" s="42">
        <v>42823</v>
      </c>
      <c r="G285" s="32" t="s">
        <v>6135</v>
      </c>
      <c r="H285" s="32" t="s">
        <v>5918</v>
      </c>
      <c r="I285" s="28">
        <v>-559.52</v>
      </c>
      <c r="J285" s="57"/>
      <c r="K285" s="35">
        <f t="shared" si="5"/>
        <v>2.7586206896330623E-3</v>
      </c>
      <c r="L285" s="85"/>
    </row>
    <row r="286" spans="1:15">
      <c r="A286" s="60" t="s">
        <v>1078</v>
      </c>
      <c r="B286" s="60">
        <v>876</v>
      </c>
      <c r="C286" s="61">
        <v>-559.51724137931035</v>
      </c>
      <c r="D286" s="57"/>
      <c r="E286" s="32" t="s">
        <v>6136</v>
      </c>
      <c r="F286" s="42">
        <v>42824</v>
      </c>
      <c r="G286" s="32" t="s">
        <v>6137</v>
      </c>
      <c r="H286" s="32" t="s">
        <v>5918</v>
      </c>
      <c r="I286" s="28">
        <v>-559.52</v>
      </c>
      <c r="J286" s="57"/>
      <c r="K286" s="35">
        <f t="shared" si="5"/>
        <v>2.7586206896330623E-3</v>
      </c>
      <c r="L286" s="85"/>
    </row>
    <row r="287" spans="1:15">
      <c r="A287" s="60" t="s">
        <v>1078</v>
      </c>
      <c r="B287" s="60">
        <v>877</v>
      </c>
      <c r="C287" s="61">
        <v>-1767.2413793103449</v>
      </c>
      <c r="D287" s="57"/>
      <c r="E287" s="32" t="s">
        <v>6138</v>
      </c>
      <c r="F287" s="42">
        <v>42825</v>
      </c>
      <c r="G287" s="32" t="s">
        <v>6139</v>
      </c>
      <c r="H287" s="32" t="s">
        <v>6111</v>
      </c>
      <c r="I287" s="28">
        <v>-1767.24</v>
      </c>
      <c r="J287" s="57"/>
      <c r="K287" s="35">
        <f t="shared" si="5"/>
        <v>-1.3793103448733746E-3</v>
      </c>
      <c r="L287" s="85"/>
    </row>
    <row r="289" spans="3:11" s="12" customFormat="1" ht="12.75" thickBot="1">
      <c r="C289" s="31">
        <f>SUM(C278:C288)</f>
        <v>-13568.931034482757</v>
      </c>
      <c r="I289" s="31">
        <f>SUM(I278:I288)</f>
        <v>-13568.930000000002</v>
      </c>
      <c r="K289" s="34">
        <f>SUM(K278:K288)</f>
        <v>-1.0344827588539829E-3</v>
      </c>
    </row>
    <row r="290" spans="3:11" ht="15.75" thickTop="1"/>
  </sheetData>
  <sortState ref="A8:C274">
    <sortCondition ref="B8:B274"/>
  </sortState>
  <mergeCells count="5">
    <mergeCell ref="A1:J1"/>
    <mergeCell ref="A2:J2"/>
    <mergeCell ref="A4:J4"/>
    <mergeCell ref="A7:C7"/>
    <mergeCell ref="E7:I7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O259"/>
  <sheetViews>
    <sheetView topLeftCell="A236" workbookViewId="0">
      <selection activeCell="H253" sqref="H253"/>
    </sheetView>
  </sheetViews>
  <sheetFormatPr baseColWidth="10" defaultRowHeight="15"/>
  <cols>
    <col min="2" max="2" width="6" bestFit="1" customWidth="1"/>
    <col min="3" max="3" width="11.5703125" bestFit="1" customWidth="1"/>
    <col min="4" max="4" width="4.7109375" customWidth="1"/>
    <col min="5" max="5" width="7.5703125" bestFit="1" customWidth="1"/>
    <col min="6" max="6" width="9.85546875" bestFit="1" customWidth="1"/>
    <col min="7" max="7" width="8.28515625" bestFit="1" customWidth="1"/>
    <col min="8" max="8" width="39.85546875" bestFit="1" customWidth="1"/>
    <col min="9" max="9" width="11" bestFit="1" customWidth="1"/>
    <col min="10" max="10" width="5.28515625" customWidth="1"/>
    <col min="11" max="11" width="15.28515625" bestFit="1" customWidth="1"/>
    <col min="14" max="14" width="13.140625" bestFit="1" customWidth="1"/>
    <col min="15" max="15" width="11.5703125" bestFit="1" customWidth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  <c r="K1" s="21"/>
    </row>
    <row r="2" spans="1:1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  <c r="K2" s="21"/>
    </row>
    <row r="3" spans="1:11">
      <c r="A3" s="1"/>
      <c r="B3" s="1"/>
      <c r="C3" s="1"/>
      <c r="D3" s="24"/>
      <c r="E3" s="1"/>
      <c r="F3" s="1"/>
      <c r="G3" s="1"/>
      <c r="H3" s="1"/>
      <c r="I3" s="20"/>
      <c r="J3" s="19"/>
      <c r="K3" s="21"/>
    </row>
    <row r="4" spans="1:11">
      <c r="A4" s="142">
        <v>42826</v>
      </c>
      <c r="B4" s="143"/>
      <c r="C4" s="143"/>
      <c r="D4" s="143"/>
      <c r="E4" s="143"/>
      <c r="F4" s="143"/>
      <c r="G4" s="143"/>
      <c r="H4" s="143"/>
      <c r="I4" s="143"/>
      <c r="J4" s="143"/>
      <c r="K4" s="21"/>
    </row>
    <row r="5" spans="1:11">
      <c r="K5" s="21"/>
    </row>
    <row r="6" spans="1:11" ht="15.75" thickBot="1">
      <c r="K6" s="21"/>
    </row>
    <row r="7" spans="1:11" ht="15.75" thickBot="1">
      <c r="A7" s="147" t="s">
        <v>2</v>
      </c>
      <c r="B7" s="148"/>
      <c r="C7" s="149"/>
      <c r="D7" s="47"/>
      <c r="E7" s="147" t="s">
        <v>277</v>
      </c>
      <c r="F7" s="148"/>
      <c r="G7" s="148"/>
      <c r="H7" s="148"/>
      <c r="I7" s="149"/>
      <c r="J7" s="47"/>
      <c r="K7" s="76" t="s">
        <v>223</v>
      </c>
    </row>
    <row r="8" spans="1:11">
      <c r="A8" s="60" t="s">
        <v>1077</v>
      </c>
      <c r="B8" s="60">
        <v>14210</v>
      </c>
      <c r="C8" s="28">
        <v>1074.0862068965519</v>
      </c>
      <c r="D8" s="47"/>
      <c r="E8" s="101" t="s">
        <v>292</v>
      </c>
      <c r="F8" s="102">
        <v>42826</v>
      </c>
      <c r="G8" s="103" t="s">
        <v>6421</v>
      </c>
      <c r="H8" s="103" t="s">
        <v>6422</v>
      </c>
      <c r="I8" s="27">
        <v>1074.0899999999999</v>
      </c>
      <c r="J8" s="47"/>
      <c r="K8" s="15">
        <f>+C8-I8</f>
        <v>-3.7931034480607195E-3</v>
      </c>
    </row>
    <row r="9" spans="1:11">
      <c r="A9" s="60" t="s">
        <v>1077</v>
      </c>
      <c r="B9" s="60">
        <v>14211</v>
      </c>
      <c r="C9" s="28">
        <v>1120.2672413793105</v>
      </c>
      <c r="D9" s="47"/>
      <c r="E9" s="32" t="s">
        <v>6423</v>
      </c>
      <c r="F9" s="42">
        <v>42826</v>
      </c>
      <c r="G9" s="104" t="s">
        <v>6424</v>
      </c>
      <c r="H9" s="104" t="s">
        <v>6425</v>
      </c>
      <c r="I9" s="28">
        <v>1120.27</v>
      </c>
      <c r="J9" s="47"/>
      <c r="K9" s="18">
        <f t="shared" ref="K9:K72" si="0">+C9-I9</f>
        <v>-2.7586206895193754E-3</v>
      </c>
    </row>
    <row r="10" spans="1:11">
      <c r="A10" s="60" t="s">
        <v>1077</v>
      </c>
      <c r="B10" s="60">
        <v>14212</v>
      </c>
      <c r="C10" s="28">
        <v>613.57758620689663</v>
      </c>
      <c r="D10" s="47"/>
      <c r="E10" s="32" t="s">
        <v>295</v>
      </c>
      <c r="F10" s="42">
        <v>42826</v>
      </c>
      <c r="G10" s="104" t="s">
        <v>6426</v>
      </c>
      <c r="H10" s="104" t="s">
        <v>450</v>
      </c>
      <c r="I10" s="28">
        <v>613.58000000000004</v>
      </c>
      <c r="J10" s="47"/>
      <c r="K10" s="18">
        <f t="shared" si="0"/>
        <v>-2.4137931034147186E-3</v>
      </c>
    </row>
    <row r="11" spans="1:11">
      <c r="A11" s="60" t="s">
        <v>1077</v>
      </c>
      <c r="B11" s="60">
        <v>14213</v>
      </c>
      <c r="C11" s="28">
        <v>347.77586206896558</v>
      </c>
      <c r="D11" s="47"/>
      <c r="E11" s="32" t="s">
        <v>6427</v>
      </c>
      <c r="F11" s="42">
        <v>42826</v>
      </c>
      <c r="G11" s="104" t="s">
        <v>6428</v>
      </c>
      <c r="H11" s="104" t="s">
        <v>2721</v>
      </c>
      <c r="I11" s="28">
        <v>347.78</v>
      </c>
      <c r="J11" s="47"/>
      <c r="K11" s="18">
        <f t="shared" si="0"/>
        <v>-4.13793103439275E-3</v>
      </c>
    </row>
    <row r="12" spans="1:11">
      <c r="A12" s="60" t="s">
        <v>1077</v>
      </c>
      <c r="B12" s="60">
        <v>14214</v>
      </c>
      <c r="C12" s="28">
        <v>1298.1637931034484</v>
      </c>
      <c r="D12" s="47"/>
      <c r="E12" s="32" t="s">
        <v>298</v>
      </c>
      <c r="F12" s="42">
        <v>42826</v>
      </c>
      <c r="G12" s="104" t="s">
        <v>6429</v>
      </c>
      <c r="H12" s="104" t="s">
        <v>5552</v>
      </c>
      <c r="I12" s="28">
        <v>1298.1600000000001</v>
      </c>
      <c r="J12" s="47"/>
      <c r="K12" s="18">
        <f t="shared" si="0"/>
        <v>3.7931034482880932E-3</v>
      </c>
    </row>
    <row r="13" spans="1:11">
      <c r="A13" s="60" t="s">
        <v>1077</v>
      </c>
      <c r="B13" s="60">
        <v>14215</v>
      </c>
      <c r="C13" s="28">
        <v>315.32758620689657</v>
      </c>
      <c r="D13" s="47"/>
      <c r="E13" s="32" t="s">
        <v>6430</v>
      </c>
      <c r="F13" s="42">
        <v>42826</v>
      </c>
      <c r="G13" s="104" t="s">
        <v>6431</v>
      </c>
      <c r="H13" s="104" t="s">
        <v>6432</v>
      </c>
      <c r="I13" s="28">
        <v>315.33</v>
      </c>
      <c r="J13" s="47"/>
      <c r="K13" s="18">
        <f t="shared" si="0"/>
        <v>-2.4137931034147186E-3</v>
      </c>
    </row>
    <row r="14" spans="1:11">
      <c r="A14" s="60" t="s">
        <v>1077</v>
      </c>
      <c r="B14" s="60">
        <v>14216</v>
      </c>
      <c r="C14" s="28">
        <v>2855.3879310344828</v>
      </c>
      <c r="D14" s="47"/>
      <c r="E14" s="32" t="s">
        <v>304</v>
      </c>
      <c r="F14" s="42">
        <v>42826</v>
      </c>
      <c r="G14" s="104" t="s">
        <v>6433</v>
      </c>
      <c r="H14" s="104" t="s">
        <v>6434</v>
      </c>
      <c r="I14" s="28">
        <v>2855.39</v>
      </c>
      <c r="J14" s="47"/>
      <c r="K14" s="18">
        <f t="shared" si="0"/>
        <v>-2.0689655170826882E-3</v>
      </c>
    </row>
    <row r="15" spans="1:11">
      <c r="A15" s="60" t="s">
        <v>1077</v>
      </c>
      <c r="B15" s="60">
        <v>14217</v>
      </c>
      <c r="C15" s="28">
        <v>301.72413793103448</v>
      </c>
      <c r="D15" s="47"/>
      <c r="E15" s="32" t="s">
        <v>2529</v>
      </c>
      <c r="F15" s="42">
        <v>42826</v>
      </c>
      <c r="G15" s="104" t="s">
        <v>6435</v>
      </c>
      <c r="H15" s="104" t="s">
        <v>5571</v>
      </c>
      <c r="I15" s="28">
        <v>301.72000000000003</v>
      </c>
      <c r="J15" s="47"/>
      <c r="K15" s="18">
        <f t="shared" si="0"/>
        <v>4.1379310344495934E-3</v>
      </c>
    </row>
    <row r="16" spans="1:11">
      <c r="A16" s="60" t="s">
        <v>1077</v>
      </c>
      <c r="B16" s="60">
        <v>14218</v>
      </c>
      <c r="C16" s="28">
        <v>2510.5689655172418</v>
      </c>
      <c r="D16" s="47"/>
      <c r="E16" s="32" t="s">
        <v>6436</v>
      </c>
      <c r="F16" s="42">
        <v>42826</v>
      </c>
      <c r="G16" s="104" t="s">
        <v>6437</v>
      </c>
      <c r="H16" s="104" t="s">
        <v>5571</v>
      </c>
      <c r="I16" s="28">
        <v>2510.5700000000002</v>
      </c>
      <c r="J16" s="47"/>
      <c r="K16" s="18">
        <f t="shared" si="0"/>
        <v>-1.0344827583139704E-3</v>
      </c>
    </row>
    <row r="17" spans="1:11">
      <c r="A17" s="60" t="s">
        <v>1077</v>
      </c>
      <c r="B17" s="60">
        <v>14219</v>
      </c>
      <c r="C17" s="28">
        <v>350.3017241379311</v>
      </c>
      <c r="D17" s="47"/>
      <c r="E17" s="32" t="s">
        <v>6438</v>
      </c>
      <c r="F17" s="42">
        <v>42826</v>
      </c>
      <c r="G17" s="104" t="s">
        <v>6439</v>
      </c>
      <c r="H17" s="104" t="s">
        <v>6440</v>
      </c>
      <c r="I17" s="28">
        <v>350.3</v>
      </c>
      <c r="J17" s="47"/>
      <c r="K17" s="18">
        <f t="shared" si="0"/>
        <v>1.7241379310917182E-3</v>
      </c>
    </row>
    <row r="18" spans="1:11">
      <c r="A18" s="60" t="s">
        <v>1077</v>
      </c>
      <c r="B18" s="60">
        <v>14220</v>
      </c>
      <c r="C18" s="28">
        <v>65.008620689655174</v>
      </c>
      <c r="D18" s="47"/>
      <c r="E18" s="32" t="s">
        <v>6441</v>
      </c>
      <c r="F18" s="42">
        <v>42826</v>
      </c>
      <c r="G18" s="104" t="s">
        <v>6442</v>
      </c>
      <c r="H18" s="104" t="s">
        <v>6443</v>
      </c>
      <c r="I18" s="28">
        <v>65.010000000000005</v>
      </c>
      <c r="J18" s="47"/>
      <c r="K18" s="18">
        <f t="shared" si="0"/>
        <v>-1.379310344830742E-3</v>
      </c>
    </row>
    <row r="19" spans="1:11">
      <c r="A19" s="60" t="s">
        <v>1077</v>
      </c>
      <c r="B19" s="60">
        <v>14221</v>
      </c>
      <c r="C19" s="28">
        <v>323.80172413793105</v>
      </c>
      <c r="D19" s="47"/>
      <c r="E19" s="32" t="s">
        <v>6444</v>
      </c>
      <c r="F19" s="42">
        <v>42826</v>
      </c>
      <c r="G19" s="104" t="s">
        <v>6445</v>
      </c>
      <c r="H19" s="104" t="s">
        <v>6446</v>
      </c>
      <c r="I19" s="28">
        <v>323.8</v>
      </c>
      <c r="J19" s="47"/>
      <c r="K19" s="18">
        <f t="shared" si="0"/>
        <v>1.7241379310348748E-3</v>
      </c>
    </row>
    <row r="20" spans="1:11">
      <c r="A20" s="60" t="s">
        <v>1077</v>
      </c>
      <c r="B20" s="60">
        <v>14222</v>
      </c>
      <c r="C20" s="28">
        <v>436.88793103448279</v>
      </c>
      <c r="D20" s="47"/>
      <c r="E20" s="32" t="s">
        <v>6447</v>
      </c>
      <c r="F20" s="42">
        <v>42828</v>
      </c>
      <c r="G20" s="104" t="s">
        <v>6448</v>
      </c>
      <c r="H20" s="104" t="s">
        <v>6449</v>
      </c>
      <c r="I20" s="28">
        <v>436.89</v>
      </c>
      <c r="J20" s="47"/>
      <c r="K20" s="18">
        <f t="shared" si="0"/>
        <v>-2.068965517196375E-3</v>
      </c>
    </row>
    <row r="21" spans="1:11">
      <c r="A21" s="60" t="s">
        <v>1077</v>
      </c>
      <c r="B21" s="60">
        <v>14223</v>
      </c>
      <c r="C21" s="28">
        <v>129.31034482758622</v>
      </c>
      <c r="D21" s="47"/>
      <c r="E21" s="32" t="s">
        <v>6450</v>
      </c>
      <c r="F21" s="42">
        <v>42828</v>
      </c>
      <c r="G21" s="104" t="s">
        <v>6451</v>
      </c>
      <c r="H21" s="104" t="s">
        <v>6452</v>
      </c>
      <c r="I21" s="28">
        <v>129.31</v>
      </c>
      <c r="J21" s="47"/>
      <c r="K21" s="18">
        <f t="shared" si="0"/>
        <v>3.4482758621834364E-4</v>
      </c>
    </row>
    <row r="22" spans="1:11">
      <c r="A22" s="60" t="s">
        <v>1077</v>
      </c>
      <c r="B22" s="60">
        <v>14224</v>
      </c>
      <c r="C22" s="28">
        <v>1266.543103448276</v>
      </c>
      <c r="D22" s="47"/>
      <c r="E22" s="32" t="s">
        <v>6453</v>
      </c>
      <c r="F22" s="42">
        <v>42828</v>
      </c>
      <c r="G22" s="104" t="s">
        <v>6454</v>
      </c>
      <c r="H22" s="104" t="s">
        <v>762</v>
      </c>
      <c r="I22" s="28">
        <v>1266.54</v>
      </c>
      <c r="J22" s="47"/>
      <c r="K22" s="18">
        <f t="shared" si="0"/>
        <v>3.1034482760787796E-3</v>
      </c>
    </row>
    <row r="23" spans="1:11">
      <c r="A23" s="60" t="s">
        <v>1077</v>
      </c>
      <c r="B23" s="60">
        <v>14225</v>
      </c>
      <c r="C23" s="28">
        <v>3159.1724137931037</v>
      </c>
      <c r="D23" s="47"/>
      <c r="E23" s="32" t="s">
        <v>313</v>
      </c>
      <c r="F23" s="42">
        <v>42828</v>
      </c>
      <c r="G23" s="104" t="s">
        <v>6455</v>
      </c>
      <c r="H23" s="104" t="s">
        <v>6456</v>
      </c>
      <c r="I23" s="28">
        <v>3159.17</v>
      </c>
      <c r="J23" s="47"/>
      <c r="K23" s="18">
        <f t="shared" si="0"/>
        <v>2.4137931036420923E-3</v>
      </c>
    </row>
    <row r="24" spans="1:11">
      <c r="A24" s="60" t="s">
        <v>1077</v>
      </c>
      <c r="B24" s="60">
        <v>14226</v>
      </c>
      <c r="C24" s="28">
        <v>500.00000000000006</v>
      </c>
      <c r="D24" s="47"/>
      <c r="E24" s="32" t="s">
        <v>5493</v>
      </c>
      <c r="F24" s="42">
        <v>42828</v>
      </c>
      <c r="G24" s="104" t="s">
        <v>6457</v>
      </c>
      <c r="H24" s="104" t="s">
        <v>6458</v>
      </c>
      <c r="I24" s="28">
        <v>500</v>
      </c>
      <c r="J24" s="47"/>
      <c r="K24" s="18">
        <f t="shared" si="0"/>
        <v>0</v>
      </c>
    </row>
    <row r="25" spans="1:11">
      <c r="A25" s="60" t="s">
        <v>1077</v>
      </c>
      <c r="B25" s="60">
        <v>14227</v>
      </c>
      <c r="C25" s="28">
        <v>500.00000000000006</v>
      </c>
      <c r="D25" s="47"/>
      <c r="E25" s="32" t="s">
        <v>319</v>
      </c>
      <c r="F25" s="42">
        <v>42828</v>
      </c>
      <c r="G25" s="104" t="s">
        <v>6459</v>
      </c>
      <c r="H25" s="104" t="s">
        <v>6458</v>
      </c>
      <c r="I25" s="28">
        <v>500</v>
      </c>
      <c r="J25" s="47"/>
      <c r="K25" s="18">
        <f t="shared" si="0"/>
        <v>0</v>
      </c>
    </row>
    <row r="26" spans="1:11">
      <c r="A26" s="60" t="s">
        <v>1077</v>
      </c>
      <c r="B26" s="60">
        <v>14228</v>
      </c>
      <c r="C26" s="28">
        <v>1383.7241379310344</v>
      </c>
      <c r="D26" s="47"/>
      <c r="E26" s="32" t="s">
        <v>6460</v>
      </c>
      <c r="F26" s="42">
        <v>42828</v>
      </c>
      <c r="G26" s="104" t="s">
        <v>6461</v>
      </c>
      <c r="H26" s="104" t="s">
        <v>6462</v>
      </c>
      <c r="I26" s="28">
        <v>1383.72</v>
      </c>
      <c r="J26" s="47"/>
      <c r="K26" s="18">
        <f t="shared" si="0"/>
        <v>4.13793103439275E-3</v>
      </c>
    </row>
    <row r="27" spans="1:11">
      <c r="A27" s="60" t="s">
        <v>1077</v>
      </c>
      <c r="B27" s="60">
        <v>14229</v>
      </c>
      <c r="C27" s="28">
        <v>71.49137931034484</v>
      </c>
      <c r="D27" s="47"/>
      <c r="E27" s="32" t="s">
        <v>6463</v>
      </c>
      <c r="F27" s="42">
        <v>42828</v>
      </c>
      <c r="G27" s="104" t="s">
        <v>6464</v>
      </c>
      <c r="H27" s="104" t="s">
        <v>6465</v>
      </c>
      <c r="I27" s="28">
        <v>71.489999999999995</v>
      </c>
      <c r="J27" s="47"/>
      <c r="K27" s="18">
        <f t="shared" si="0"/>
        <v>1.3793103448449529E-3</v>
      </c>
    </row>
    <row r="28" spans="1:11">
      <c r="A28" s="60" t="s">
        <v>1077</v>
      </c>
      <c r="B28" s="60">
        <v>14230</v>
      </c>
      <c r="C28" s="28">
        <v>1416.6034482758621</v>
      </c>
      <c r="D28" s="47"/>
      <c r="E28" s="32" t="s">
        <v>6466</v>
      </c>
      <c r="F28" s="42">
        <v>42828</v>
      </c>
      <c r="G28" s="104" t="s">
        <v>6467</v>
      </c>
      <c r="H28" s="104" t="s">
        <v>6468</v>
      </c>
      <c r="I28" s="28">
        <v>1416.6</v>
      </c>
      <c r="J28" s="47"/>
      <c r="K28" s="18">
        <f t="shared" si="0"/>
        <v>3.4482758621834364E-3</v>
      </c>
    </row>
    <row r="29" spans="1:11">
      <c r="A29" s="60" t="s">
        <v>1077</v>
      </c>
      <c r="B29" s="60">
        <v>14231</v>
      </c>
      <c r="C29" s="28">
        <v>495.24137931034488</v>
      </c>
      <c r="D29" s="47"/>
      <c r="E29" s="32" t="s">
        <v>328</v>
      </c>
      <c r="F29" s="42">
        <v>42828</v>
      </c>
      <c r="G29" s="104" t="s">
        <v>6469</v>
      </c>
      <c r="H29" s="104" t="s">
        <v>6470</v>
      </c>
      <c r="I29" s="28">
        <v>495.24</v>
      </c>
      <c r="J29" s="47"/>
      <c r="K29" s="18">
        <f t="shared" si="0"/>
        <v>1.3793103448733746E-3</v>
      </c>
    </row>
    <row r="30" spans="1:11">
      <c r="A30" s="60" t="s">
        <v>1077</v>
      </c>
      <c r="B30" s="60">
        <v>14232</v>
      </c>
      <c r="C30" s="28">
        <v>5548.2758620689656</v>
      </c>
      <c r="D30" s="47"/>
      <c r="E30" s="32" t="s">
        <v>331</v>
      </c>
      <c r="F30" s="42">
        <v>42828</v>
      </c>
      <c r="G30" s="104" t="s">
        <v>6471</v>
      </c>
      <c r="H30" s="104" t="s">
        <v>6472</v>
      </c>
      <c r="I30" s="28">
        <v>5548.28</v>
      </c>
      <c r="J30" s="47"/>
      <c r="K30" s="18">
        <f t="shared" si="0"/>
        <v>-4.1379310341653763E-3</v>
      </c>
    </row>
    <row r="31" spans="1:11">
      <c r="A31" s="60" t="s">
        <v>1077</v>
      </c>
      <c r="B31" s="60">
        <v>14233</v>
      </c>
      <c r="C31" s="28">
        <v>239.5775862068966</v>
      </c>
      <c r="D31" s="47"/>
      <c r="E31" s="32" t="s">
        <v>6473</v>
      </c>
      <c r="F31" s="42">
        <v>42828</v>
      </c>
      <c r="G31" s="104" t="s">
        <v>6474</v>
      </c>
      <c r="H31" s="104" t="s">
        <v>6475</v>
      </c>
      <c r="I31" s="28">
        <v>239.58</v>
      </c>
      <c r="J31" s="47"/>
      <c r="K31" s="18">
        <f t="shared" si="0"/>
        <v>-2.4137931034147186E-3</v>
      </c>
    </row>
    <row r="32" spans="1:11">
      <c r="A32" s="60" t="s">
        <v>1077</v>
      </c>
      <c r="B32" s="60">
        <v>14234</v>
      </c>
      <c r="C32" s="28">
        <v>375.20689655172418</v>
      </c>
      <c r="D32" s="47"/>
      <c r="E32" s="32" t="s">
        <v>6476</v>
      </c>
      <c r="F32" s="42">
        <v>42828</v>
      </c>
      <c r="G32" s="104" t="s">
        <v>6477</v>
      </c>
      <c r="H32" s="104" t="s">
        <v>6478</v>
      </c>
      <c r="I32" s="28">
        <v>375.21</v>
      </c>
      <c r="J32" s="47"/>
      <c r="K32" s="18">
        <f t="shared" si="0"/>
        <v>-3.1034482757945625E-3</v>
      </c>
    </row>
    <row r="33" spans="1:11">
      <c r="A33" s="60" t="s">
        <v>1077</v>
      </c>
      <c r="B33" s="60">
        <v>14235</v>
      </c>
      <c r="C33" s="28">
        <v>593.36206896551721</v>
      </c>
      <c r="D33" s="47"/>
      <c r="E33" s="32" t="s">
        <v>6479</v>
      </c>
      <c r="F33" s="42">
        <v>42829</v>
      </c>
      <c r="G33" s="104" t="s">
        <v>6480</v>
      </c>
      <c r="H33" s="104" t="s">
        <v>6481</v>
      </c>
      <c r="I33" s="28">
        <v>593.36</v>
      </c>
      <c r="J33" s="47"/>
      <c r="K33" s="18">
        <f t="shared" si="0"/>
        <v>2.068965517196375E-3</v>
      </c>
    </row>
    <row r="34" spans="1:11">
      <c r="A34" s="60" t="s">
        <v>1077</v>
      </c>
      <c r="B34" s="60">
        <v>14236</v>
      </c>
      <c r="C34" s="28">
        <v>102.48275862068965</v>
      </c>
      <c r="D34" s="47"/>
      <c r="E34" s="32" t="s">
        <v>6482</v>
      </c>
      <c r="F34" s="42">
        <v>42829</v>
      </c>
      <c r="G34" s="104" t="s">
        <v>6483</v>
      </c>
      <c r="H34" s="104" t="s">
        <v>6484</v>
      </c>
      <c r="I34" s="28">
        <v>102.48</v>
      </c>
      <c r="J34" s="47"/>
      <c r="K34" s="18">
        <f t="shared" si="0"/>
        <v>2.7586206896472731E-3</v>
      </c>
    </row>
    <row r="35" spans="1:11">
      <c r="A35" s="60" t="s">
        <v>1077</v>
      </c>
      <c r="B35" s="60">
        <v>14237</v>
      </c>
      <c r="C35" s="28">
        <v>642.56034482758628</v>
      </c>
      <c r="D35" s="47"/>
      <c r="E35" s="32" t="s">
        <v>6485</v>
      </c>
      <c r="F35" s="42">
        <v>42829</v>
      </c>
      <c r="G35" s="104" t="s">
        <v>6486</v>
      </c>
      <c r="H35" s="104" t="s">
        <v>832</v>
      </c>
      <c r="I35" s="28">
        <v>642.55999999999995</v>
      </c>
      <c r="J35" s="47"/>
      <c r="K35" s="18">
        <f t="shared" si="0"/>
        <v>3.4482758633203048E-4</v>
      </c>
    </row>
    <row r="36" spans="1:11">
      <c r="A36" s="60" t="s">
        <v>1077</v>
      </c>
      <c r="B36" s="60">
        <v>14238</v>
      </c>
      <c r="C36" s="28">
        <v>5292.1293103448279</v>
      </c>
      <c r="D36" s="47"/>
      <c r="E36" s="32" t="s">
        <v>2560</v>
      </c>
      <c r="F36" s="42">
        <v>42829</v>
      </c>
      <c r="G36" s="104" t="s">
        <v>6487</v>
      </c>
      <c r="H36" s="104" t="s">
        <v>6488</v>
      </c>
      <c r="I36" s="28">
        <v>5292.13</v>
      </c>
      <c r="J36" s="47"/>
      <c r="K36" s="18">
        <f t="shared" si="0"/>
        <v>-6.896551722093136E-4</v>
      </c>
    </row>
    <row r="37" spans="1:11">
      <c r="A37" s="60" t="s">
        <v>1077</v>
      </c>
      <c r="B37" s="60">
        <v>14239</v>
      </c>
      <c r="C37" s="28">
        <v>1551.7241379310346</v>
      </c>
      <c r="D37" s="47"/>
      <c r="E37" s="32" t="s">
        <v>6489</v>
      </c>
      <c r="F37" s="42">
        <v>42829</v>
      </c>
      <c r="G37" s="104" t="s">
        <v>6490</v>
      </c>
      <c r="H37" s="104" t="s">
        <v>6491</v>
      </c>
      <c r="I37" s="28">
        <v>1551.72</v>
      </c>
      <c r="J37" s="47"/>
      <c r="K37" s="18">
        <f t="shared" si="0"/>
        <v>4.1379310346201237E-3</v>
      </c>
    </row>
    <row r="38" spans="1:11">
      <c r="A38" s="60" t="s">
        <v>1077</v>
      </c>
      <c r="B38" s="60">
        <v>14240</v>
      </c>
      <c r="C38" s="28">
        <v>1085.4137931034484</v>
      </c>
      <c r="D38" s="47"/>
      <c r="E38" s="32" t="s">
        <v>2505</v>
      </c>
      <c r="F38" s="42">
        <v>42829</v>
      </c>
      <c r="G38" s="104" t="s">
        <v>6492</v>
      </c>
      <c r="H38" s="104" t="s">
        <v>694</v>
      </c>
      <c r="I38" s="28">
        <v>1085.4100000000001</v>
      </c>
      <c r="J38" s="47"/>
      <c r="K38" s="18">
        <f t="shared" si="0"/>
        <v>3.7931034482880932E-3</v>
      </c>
    </row>
    <row r="39" spans="1:11">
      <c r="A39" s="60" t="s">
        <v>1077</v>
      </c>
      <c r="B39" s="60">
        <v>14241</v>
      </c>
      <c r="C39" s="28">
        <v>6722.9396551724139</v>
      </c>
      <c r="D39" s="47"/>
      <c r="E39" s="32" t="s">
        <v>6493</v>
      </c>
      <c r="F39" s="42">
        <v>42829</v>
      </c>
      <c r="G39" s="104" t="s">
        <v>6494</v>
      </c>
      <c r="H39" s="104" t="s">
        <v>2664</v>
      </c>
      <c r="I39" s="28">
        <v>6722.94</v>
      </c>
      <c r="J39" s="47"/>
      <c r="K39" s="18">
        <f t="shared" si="0"/>
        <v>-3.4482758564990945E-4</v>
      </c>
    </row>
    <row r="40" spans="1:11">
      <c r="A40" s="60" t="s">
        <v>1077</v>
      </c>
      <c r="B40" s="60">
        <v>14242</v>
      </c>
      <c r="C40" s="28">
        <v>4056.0431034482763</v>
      </c>
      <c r="D40" s="47"/>
      <c r="E40" s="32" t="s">
        <v>6495</v>
      </c>
      <c r="F40" s="42">
        <v>42829</v>
      </c>
      <c r="G40" s="104" t="s">
        <v>6496</v>
      </c>
      <c r="H40" s="104" t="s">
        <v>6497</v>
      </c>
      <c r="I40" s="28">
        <v>4056.04</v>
      </c>
      <c r="J40" s="47"/>
      <c r="K40" s="18">
        <f t="shared" si="0"/>
        <v>3.1034482763061533E-3</v>
      </c>
    </row>
    <row r="41" spans="1:11">
      <c r="A41" s="60" t="s">
        <v>1077</v>
      </c>
      <c r="B41" s="60">
        <v>14243</v>
      </c>
      <c r="C41" s="28">
        <v>1177.3103448275863</v>
      </c>
      <c r="D41" s="47"/>
      <c r="E41" s="32" t="s">
        <v>6498</v>
      </c>
      <c r="F41" s="42">
        <v>42829</v>
      </c>
      <c r="G41" s="104" t="s">
        <v>6499</v>
      </c>
      <c r="H41" s="104" t="s">
        <v>6500</v>
      </c>
      <c r="I41" s="28">
        <v>1177.31</v>
      </c>
      <c r="J41" s="47"/>
      <c r="K41" s="18">
        <f t="shared" si="0"/>
        <v>3.4482758633203048E-4</v>
      </c>
    </row>
    <row r="42" spans="1:11">
      <c r="A42" s="60" t="s">
        <v>1077</v>
      </c>
      <c r="B42" s="60">
        <v>14244</v>
      </c>
      <c r="C42" s="28">
        <v>2855.3879310344828</v>
      </c>
      <c r="D42" s="47"/>
      <c r="E42" s="32" t="s">
        <v>346</v>
      </c>
      <c r="F42" s="42">
        <v>42829</v>
      </c>
      <c r="G42" s="104" t="s">
        <v>6501</v>
      </c>
      <c r="H42" s="104" t="s">
        <v>6434</v>
      </c>
      <c r="I42" s="28">
        <v>2855.39</v>
      </c>
      <c r="J42" s="47"/>
      <c r="K42" s="18">
        <f t="shared" si="0"/>
        <v>-2.0689655170826882E-3</v>
      </c>
    </row>
    <row r="43" spans="1:11">
      <c r="A43" s="60" t="s">
        <v>1077</v>
      </c>
      <c r="B43" s="60">
        <v>14245</v>
      </c>
      <c r="C43" s="28">
        <v>368.29310344827593</v>
      </c>
      <c r="D43" s="47"/>
      <c r="E43" s="32" t="s">
        <v>5530</v>
      </c>
      <c r="F43" s="42">
        <v>42829</v>
      </c>
      <c r="G43" s="104" t="s">
        <v>6502</v>
      </c>
      <c r="H43" s="104" t="s">
        <v>6503</v>
      </c>
      <c r="I43" s="28">
        <v>368.29</v>
      </c>
      <c r="J43" s="47"/>
      <c r="K43" s="18">
        <f t="shared" si="0"/>
        <v>3.1034482759082493E-3</v>
      </c>
    </row>
    <row r="44" spans="1:11">
      <c r="A44" s="60" t="s">
        <v>1077</v>
      </c>
      <c r="B44" s="60">
        <v>14246</v>
      </c>
      <c r="C44" s="28">
        <v>2774.8362068965521</v>
      </c>
      <c r="D44" s="47"/>
      <c r="E44" s="32" t="s">
        <v>5532</v>
      </c>
      <c r="F44" s="42">
        <v>42829</v>
      </c>
      <c r="G44" s="104" t="s">
        <v>6504</v>
      </c>
      <c r="H44" s="104" t="s">
        <v>6505</v>
      </c>
      <c r="I44" s="28">
        <v>2774.84</v>
      </c>
      <c r="J44" s="47"/>
      <c r="K44" s="18">
        <f t="shared" si="0"/>
        <v>-3.7931034480607195E-3</v>
      </c>
    </row>
    <row r="45" spans="1:11">
      <c r="A45" s="60" t="s">
        <v>1077</v>
      </c>
      <c r="B45" s="60">
        <v>14247</v>
      </c>
      <c r="C45" s="28">
        <v>1497.4827586206898</v>
      </c>
      <c r="D45" s="47"/>
      <c r="E45" s="32" t="s">
        <v>6506</v>
      </c>
      <c r="F45" s="42">
        <v>42829</v>
      </c>
      <c r="G45" s="104" t="s">
        <v>6507</v>
      </c>
      <c r="H45" s="104" t="s">
        <v>5890</v>
      </c>
      <c r="I45" s="28">
        <v>1497.48</v>
      </c>
      <c r="J45" s="47"/>
      <c r="K45" s="18">
        <f t="shared" si="0"/>
        <v>2.7586206897467491E-3</v>
      </c>
    </row>
    <row r="46" spans="1:11">
      <c r="A46" s="60" t="s">
        <v>1077</v>
      </c>
      <c r="B46" s="60">
        <v>14248</v>
      </c>
      <c r="C46" s="28">
        <v>2491.0689655172414</v>
      </c>
      <c r="D46" s="47"/>
      <c r="E46" s="32" t="s">
        <v>363</v>
      </c>
      <c r="F46" s="42">
        <v>42829</v>
      </c>
      <c r="G46" s="104" t="s">
        <v>6508</v>
      </c>
      <c r="H46" s="104" t="s">
        <v>6509</v>
      </c>
      <c r="I46" s="28">
        <v>2491.0700000000002</v>
      </c>
      <c r="J46" s="47"/>
      <c r="K46" s="18">
        <f t="shared" si="0"/>
        <v>-1.0344827587687178E-3</v>
      </c>
    </row>
    <row r="47" spans="1:11">
      <c r="A47" s="60" t="s">
        <v>1077</v>
      </c>
      <c r="B47" s="60">
        <v>14249</v>
      </c>
      <c r="C47" s="28">
        <v>1048.6293103448277</v>
      </c>
      <c r="D47" s="47"/>
      <c r="E47" s="32" t="s">
        <v>2592</v>
      </c>
      <c r="F47" s="42">
        <v>42830</v>
      </c>
      <c r="G47" s="104" t="s">
        <v>6510</v>
      </c>
      <c r="H47" s="104" t="s">
        <v>903</v>
      </c>
      <c r="I47" s="28">
        <v>1048.6300000000001</v>
      </c>
      <c r="J47" s="47"/>
      <c r="K47" s="18">
        <f t="shared" si="0"/>
        <v>-6.8965517243668728E-4</v>
      </c>
    </row>
    <row r="48" spans="1:11">
      <c r="A48" s="60" t="s">
        <v>1077</v>
      </c>
      <c r="B48" s="60">
        <v>14250</v>
      </c>
      <c r="C48" s="28">
        <v>1672.9137931034484</v>
      </c>
      <c r="D48" s="47"/>
      <c r="E48" s="32" t="s">
        <v>369</v>
      </c>
      <c r="F48" s="42">
        <v>42830</v>
      </c>
      <c r="G48" s="104" t="s">
        <v>6511</v>
      </c>
      <c r="H48" s="104" t="s">
        <v>5691</v>
      </c>
      <c r="I48" s="28">
        <v>1672.91</v>
      </c>
      <c r="J48" s="47"/>
      <c r="K48" s="18">
        <f t="shared" si="0"/>
        <v>3.7931034482880932E-3</v>
      </c>
    </row>
    <row r="49" spans="1:11">
      <c r="A49" s="60" t="s">
        <v>1077</v>
      </c>
      <c r="B49" s="60">
        <v>14251</v>
      </c>
      <c r="C49" s="28">
        <v>428.93965517241384</v>
      </c>
      <c r="D49" s="47"/>
      <c r="E49" s="32" t="s">
        <v>2599</v>
      </c>
      <c r="F49" s="42">
        <v>42830</v>
      </c>
      <c r="G49" s="104" t="s">
        <v>6512</v>
      </c>
      <c r="H49" s="104" t="s">
        <v>294</v>
      </c>
      <c r="I49" s="28">
        <v>428.94</v>
      </c>
      <c r="J49" s="47"/>
      <c r="K49" s="18">
        <f t="shared" si="0"/>
        <v>-3.4482758616150022E-4</v>
      </c>
    </row>
    <row r="50" spans="1:11">
      <c r="A50" s="60" t="s">
        <v>1077</v>
      </c>
      <c r="B50" s="60">
        <v>14252</v>
      </c>
      <c r="C50" s="28">
        <v>885.79310344827593</v>
      </c>
      <c r="D50" s="47"/>
      <c r="E50" s="32" t="s">
        <v>6513</v>
      </c>
      <c r="F50" s="42">
        <v>42830</v>
      </c>
      <c r="G50" s="104" t="s">
        <v>6514</v>
      </c>
      <c r="H50" s="104" t="s">
        <v>588</v>
      </c>
      <c r="I50" s="28">
        <v>885.79</v>
      </c>
      <c r="J50" s="47"/>
      <c r="K50" s="18">
        <f t="shared" si="0"/>
        <v>3.1034482759650928E-3</v>
      </c>
    </row>
    <row r="51" spans="1:11">
      <c r="A51" s="60" t="s">
        <v>1077</v>
      </c>
      <c r="B51" s="60">
        <v>14253</v>
      </c>
      <c r="C51" s="28">
        <v>1170.7586206896551</v>
      </c>
      <c r="D51" s="47"/>
      <c r="E51" s="32" t="s">
        <v>6515</v>
      </c>
      <c r="F51" s="42">
        <v>42830</v>
      </c>
      <c r="G51" s="104" t="s">
        <v>6516</v>
      </c>
      <c r="H51" s="104" t="s">
        <v>6517</v>
      </c>
      <c r="I51" s="28">
        <v>1170.76</v>
      </c>
      <c r="J51" s="47"/>
      <c r="K51" s="18">
        <f t="shared" si="0"/>
        <v>-1.3793103448733746E-3</v>
      </c>
    </row>
    <row r="52" spans="1:11">
      <c r="A52" s="60" t="s">
        <v>1077</v>
      </c>
      <c r="B52" s="60">
        <v>14254</v>
      </c>
      <c r="C52" s="28">
        <v>156.11206896551727</v>
      </c>
      <c r="D52" s="47"/>
      <c r="E52" s="32" t="s">
        <v>6518</v>
      </c>
      <c r="F52" s="42">
        <v>42830</v>
      </c>
      <c r="G52" s="104" t="s">
        <v>6519</v>
      </c>
      <c r="H52" s="104" t="s">
        <v>6468</v>
      </c>
      <c r="I52" s="28">
        <v>156.11000000000001</v>
      </c>
      <c r="J52" s="47"/>
      <c r="K52" s="18">
        <f t="shared" si="0"/>
        <v>2.0689655172532184E-3</v>
      </c>
    </row>
    <row r="53" spans="1:11">
      <c r="A53" s="60" t="s">
        <v>1077</v>
      </c>
      <c r="B53" s="60">
        <v>14255</v>
      </c>
      <c r="C53" s="28">
        <v>130.41379310344828</v>
      </c>
      <c r="D53" s="47"/>
      <c r="E53" s="32" t="s">
        <v>6520</v>
      </c>
      <c r="F53" s="42">
        <v>42830</v>
      </c>
      <c r="G53" s="104" t="s">
        <v>6521</v>
      </c>
      <c r="H53" s="104" t="s">
        <v>6522</v>
      </c>
      <c r="I53" s="28">
        <v>130.41</v>
      </c>
      <c r="J53" s="47"/>
      <c r="K53" s="18">
        <f t="shared" si="0"/>
        <v>3.7931034482880932E-3</v>
      </c>
    </row>
    <row r="54" spans="1:11">
      <c r="A54" s="60" t="s">
        <v>1077</v>
      </c>
      <c r="B54" s="60">
        <v>14256</v>
      </c>
      <c r="C54" s="28">
        <v>7539.241379310346</v>
      </c>
      <c r="D54" s="47"/>
      <c r="E54" s="32" t="s">
        <v>6523</v>
      </c>
      <c r="F54" s="42">
        <v>42830</v>
      </c>
      <c r="G54" s="104" t="s">
        <v>6524</v>
      </c>
      <c r="H54" s="104" t="s">
        <v>1001</v>
      </c>
      <c r="I54" s="28">
        <v>7539.24</v>
      </c>
      <c r="J54" s="47"/>
      <c r="K54" s="18">
        <f t="shared" si="0"/>
        <v>1.3793103462376166E-3</v>
      </c>
    </row>
    <row r="55" spans="1:11">
      <c r="A55" s="60" t="s">
        <v>1077</v>
      </c>
      <c r="B55" s="60">
        <v>14257</v>
      </c>
      <c r="C55" s="28">
        <v>108.69827586206898</v>
      </c>
      <c r="D55" s="47"/>
      <c r="E55" s="32" t="s">
        <v>2608</v>
      </c>
      <c r="F55" s="42">
        <v>42830</v>
      </c>
      <c r="G55" s="104" t="s">
        <v>6525</v>
      </c>
      <c r="H55" s="104" t="s">
        <v>5571</v>
      </c>
      <c r="I55" s="28">
        <v>108.7</v>
      </c>
      <c r="J55" s="47"/>
      <c r="K55" s="18">
        <f t="shared" si="0"/>
        <v>-1.7241379310206639E-3</v>
      </c>
    </row>
    <row r="56" spans="1:11">
      <c r="A56" s="60" t="s">
        <v>1077</v>
      </c>
      <c r="B56" s="60">
        <v>14258</v>
      </c>
      <c r="C56" s="28">
        <v>10528.568965517241</v>
      </c>
      <c r="D56" s="47"/>
      <c r="E56" s="32" t="s">
        <v>2513</v>
      </c>
      <c r="F56" s="42">
        <v>42831</v>
      </c>
      <c r="G56" s="104" t="s">
        <v>6526</v>
      </c>
      <c r="H56" s="104" t="s">
        <v>6527</v>
      </c>
      <c r="I56" s="28">
        <v>10528.57</v>
      </c>
      <c r="J56" s="47"/>
      <c r="K56" s="18">
        <f t="shared" si="0"/>
        <v>-1.0344827587687178E-3</v>
      </c>
    </row>
    <row r="57" spans="1:11">
      <c r="A57" s="60" t="s">
        <v>1077</v>
      </c>
      <c r="B57" s="60">
        <v>14259</v>
      </c>
      <c r="C57" s="28">
        <v>211.13793103448276</v>
      </c>
      <c r="D57" s="47"/>
      <c r="E57" s="32" t="s">
        <v>6528</v>
      </c>
      <c r="F57" s="42">
        <v>42831</v>
      </c>
      <c r="G57" s="104" t="s">
        <v>6529</v>
      </c>
      <c r="H57" s="104" t="s">
        <v>6530</v>
      </c>
      <c r="I57" s="28">
        <v>211.14</v>
      </c>
      <c r="J57" s="47"/>
      <c r="K57" s="18">
        <f t="shared" si="0"/>
        <v>-2.0689655172247967E-3</v>
      </c>
    </row>
    <row r="58" spans="1:11">
      <c r="A58" s="60" t="s">
        <v>1077</v>
      </c>
      <c r="B58" s="60">
        <v>14260</v>
      </c>
      <c r="C58" s="28">
        <v>14717.293103448277</v>
      </c>
      <c r="D58" s="47"/>
      <c r="E58" s="32" t="s">
        <v>5572</v>
      </c>
      <c r="F58" s="42">
        <v>42831</v>
      </c>
      <c r="G58" s="104" t="s">
        <v>6531</v>
      </c>
      <c r="H58" s="104" t="s">
        <v>551</v>
      </c>
      <c r="I58" s="28">
        <v>14717.29</v>
      </c>
      <c r="J58" s="47"/>
      <c r="K58" s="18">
        <f t="shared" si="0"/>
        <v>3.1034482763061533E-3</v>
      </c>
    </row>
    <row r="59" spans="1:11">
      <c r="A59" s="60" t="s">
        <v>1077</v>
      </c>
      <c r="B59" s="60">
        <v>14261</v>
      </c>
      <c r="C59" s="28">
        <v>2535.75</v>
      </c>
      <c r="D59" s="47"/>
      <c r="E59" s="32" t="s">
        <v>6532</v>
      </c>
      <c r="F59" s="42">
        <v>42831</v>
      </c>
      <c r="G59" s="104" t="s">
        <v>6533</v>
      </c>
      <c r="H59" s="104" t="s">
        <v>6534</v>
      </c>
      <c r="I59" s="28">
        <v>2535.75</v>
      </c>
      <c r="J59" s="47"/>
      <c r="K59" s="18">
        <f t="shared" si="0"/>
        <v>0</v>
      </c>
    </row>
    <row r="60" spans="1:11">
      <c r="A60" s="60" t="s">
        <v>1077</v>
      </c>
      <c r="B60" s="60">
        <v>14262</v>
      </c>
      <c r="C60" s="28">
        <v>2068.7931034482763</v>
      </c>
      <c r="D60" s="47"/>
      <c r="E60" s="32" t="s">
        <v>5575</v>
      </c>
      <c r="F60" s="42">
        <v>42831</v>
      </c>
      <c r="G60" s="104" t="s">
        <v>6535</v>
      </c>
      <c r="H60" s="104" t="s">
        <v>6536</v>
      </c>
      <c r="I60" s="28">
        <v>2068.79</v>
      </c>
      <c r="J60" s="47"/>
      <c r="K60" s="18">
        <f t="shared" si="0"/>
        <v>3.1034482763061533E-3</v>
      </c>
    </row>
    <row r="61" spans="1:11">
      <c r="A61" s="60" t="s">
        <v>1077</v>
      </c>
      <c r="B61" s="60">
        <v>14263</v>
      </c>
      <c r="C61" s="28">
        <v>8288.7500000000018</v>
      </c>
      <c r="D61" s="47"/>
      <c r="E61" s="32" t="s">
        <v>5578</v>
      </c>
      <c r="F61" s="42">
        <v>42831</v>
      </c>
      <c r="G61" s="104" t="s">
        <v>6537</v>
      </c>
      <c r="H61" s="104" t="s">
        <v>6538</v>
      </c>
      <c r="I61" s="28">
        <v>8288.75</v>
      </c>
      <c r="J61" s="47"/>
      <c r="K61" s="18">
        <f t="shared" si="0"/>
        <v>0</v>
      </c>
    </row>
    <row r="62" spans="1:11">
      <c r="A62" s="60" t="s">
        <v>1077</v>
      </c>
      <c r="B62" s="60">
        <v>14264</v>
      </c>
      <c r="C62" s="28">
        <v>3224.0258620689656</v>
      </c>
      <c r="D62" s="47"/>
      <c r="E62" s="32" t="s">
        <v>6539</v>
      </c>
      <c r="F62" s="42">
        <v>42831</v>
      </c>
      <c r="G62" s="104" t="s">
        <v>6540</v>
      </c>
      <c r="H62" s="104" t="s">
        <v>6541</v>
      </c>
      <c r="I62" s="28">
        <v>3224.03</v>
      </c>
      <c r="J62" s="47"/>
      <c r="K62" s="18">
        <f t="shared" si="0"/>
        <v>-4.1379310346201237E-3</v>
      </c>
    </row>
    <row r="63" spans="1:11">
      <c r="A63" s="60" t="s">
        <v>1077</v>
      </c>
      <c r="B63" s="60">
        <v>14265</v>
      </c>
      <c r="C63" s="28">
        <v>369.44827586206901</v>
      </c>
      <c r="D63" s="47"/>
      <c r="E63" s="32" t="s">
        <v>6542</v>
      </c>
      <c r="F63" s="42">
        <v>42831</v>
      </c>
      <c r="G63" s="104" t="s">
        <v>6543</v>
      </c>
      <c r="H63" s="104" t="s">
        <v>6544</v>
      </c>
      <c r="I63" s="28">
        <v>369.45</v>
      </c>
      <c r="J63" s="47"/>
      <c r="K63" s="18">
        <f t="shared" si="0"/>
        <v>-1.7241379309780314E-3</v>
      </c>
    </row>
    <row r="64" spans="1:11">
      <c r="A64" s="60" t="s">
        <v>1077</v>
      </c>
      <c r="B64" s="60">
        <v>14266</v>
      </c>
      <c r="C64" s="28">
        <v>505.07758620689657</v>
      </c>
      <c r="D64" s="47"/>
      <c r="E64" s="32" t="s">
        <v>394</v>
      </c>
      <c r="F64" s="42">
        <v>42831</v>
      </c>
      <c r="G64" s="104" t="s">
        <v>6545</v>
      </c>
      <c r="H64" s="104" t="s">
        <v>6517</v>
      </c>
      <c r="I64" s="28">
        <v>505.08</v>
      </c>
      <c r="J64" s="47"/>
      <c r="K64" s="18">
        <f t="shared" si="0"/>
        <v>-2.4137931034147186E-3</v>
      </c>
    </row>
    <row r="65" spans="1:11">
      <c r="A65" s="60" t="s">
        <v>1077</v>
      </c>
      <c r="B65" s="60">
        <v>14267</v>
      </c>
      <c r="C65" s="28">
        <v>224.42241379310346</v>
      </c>
      <c r="D65" s="47"/>
      <c r="E65" s="32" t="s">
        <v>409</v>
      </c>
      <c r="F65" s="42">
        <v>42831</v>
      </c>
      <c r="G65" s="104" t="s">
        <v>6546</v>
      </c>
      <c r="H65" s="104" t="s">
        <v>6547</v>
      </c>
      <c r="I65" s="28">
        <v>224.42</v>
      </c>
      <c r="J65" s="47"/>
      <c r="K65" s="18">
        <f t="shared" si="0"/>
        <v>2.4137931034715621E-3</v>
      </c>
    </row>
    <row r="66" spans="1:11">
      <c r="A66" s="60" t="s">
        <v>1077</v>
      </c>
      <c r="B66" s="60">
        <v>14268</v>
      </c>
      <c r="C66" s="28">
        <v>479.19827586206901</v>
      </c>
      <c r="D66" s="47"/>
      <c r="E66" s="32" t="s">
        <v>2625</v>
      </c>
      <c r="F66" s="42">
        <v>42831</v>
      </c>
      <c r="G66" s="104" t="s">
        <v>6548</v>
      </c>
      <c r="H66" s="104" t="s">
        <v>712</v>
      </c>
      <c r="I66" s="28">
        <v>479.2</v>
      </c>
      <c r="J66" s="47"/>
      <c r="K66" s="18">
        <f t="shared" si="0"/>
        <v>-1.7241379309780314E-3</v>
      </c>
    </row>
    <row r="67" spans="1:11">
      <c r="A67" s="60" t="s">
        <v>1077</v>
      </c>
      <c r="B67" s="60">
        <v>14269</v>
      </c>
      <c r="C67" s="28">
        <v>440.93965517241384</v>
      </c>
      <c r="D67" s="47"/>
      <c r="E67" s="32" t="s">
        <v>2628</v>
      </c>
      <c r="F67" s="42">
        <v>42831</v>
      </c>
      <c r="G67" s="104" t="s">
        <v>6549</v>
      </c>
      <c r="H67" s="104" t="s">
        <v>6550</v>
      </c>
      <c r="I67" s="28">
        <v>440.94</v>
      </c>
      <c r="J67" s="47"/>
      <c r="K67" s="18">
        <f t="shared" si="0"/>
        <v>-3.4482758616150022E-4</v>
      </c>
    </row>
    <row r="68" spans="1:11">
      <c r="A68" s="60" t="s">
        <v>1077</v>
      </c>
      <c r="B68" s="60">
        <v>14270</v>
      </c>
      <c r="C68" s="28">
        <v>219.75862068965517</v>
      </c>
      <c r="D68" s="47"/>
      <c r="E68" s="32" t="s">
        <v>6551</v>
      </c>
      <c r="F68" s="42">
        <v>42832</v>
      </c>
      <c r="G68" s="104" t="s">
        <v>6552</v>
      </c>
      <c r="H68" s="104" t="s">
        <v>6553</v>
      </c>
      <c r="I68" s="28">
        <v>219.76</v>
      </c>
      <c r="J68" s="47"/>
      <c r="K68" s="18">
        <f t="shared" si="0"/>
        <v>-1.3793103448165311E-3</v>
      </c>
    </row>
    <row r="69" spans="1:11">
      <c r="A69" s="60" t="s">
        <v>1077</v>
      </c>
      <c r="B69" s="60">
        <v>14271</v>
      </c>
      <c r="C69" s="28">
        <v>454.8017241379311</v>
      </c>
      <c r="D69" s="47"/>
      <c r="E69" s="32" t="s">
        <v>6554</v>
      </c>
      <c r="F69" s="42">
        <v>42832</v>
      </c>
      <c r="G69" s="104" t="s">
        <v>6555</v>
      </c>
      <c r="H69" s="104" t="s">
        <v>6556</v>
      </c>
      <c r="I69" s="28">
        <v>454.8</v>
      </c>
      <c r="J69" s="47"/>
      <c r="K69" s="18">
        <f t="shared" si="0"/>
        <v>1.7241379310917182E-3</v>
      </c>
    </row>
    <row r="70" spans="1:11">
      <c r="A70" s="60" t="s">
        <v>1077</v>
      </c>
      <c r="B70" s="60">
        <v>14272</v>
      </c>
      <c r="C70" s="28">
        <v>664.85344827586209</v>
      </c>
      <c r="D70" s="47"/>
      <c r="E70" s="32" t="s">
        <v>2657</v>
      </c>
      <c r="F70" s="42">
        <v>42832</v>
      </c>
      <c r="G70" s="104" t="s">
        <v>6557</v>
      </c>
      <c r="H70" s="104" t="s">
        <v>6558</v>
      </c>
      <c r="I70" s="28">
        <v>664.85</v>
      </c>
      <c r="J70" s="47"/>
      <c r="K70" s="18">
        <f t="shared" si="0"/>
        <v>3.4482758620697496E-3</v>
      </c>
    </row>
    <row r="71" spans="1:11">
      <c r="A71" s="60" t="s">
        <v>1077</v>
      </c>
      <c r="B71" s="60">
        <v>14273</v>
      </c>
      <c r="C71" s="28">
        <v>245.63793103448276</v>
      </c>
      <c r="D71" s="47"/>
      <c r="E71" s="32" t="s">
        <v>6559</v>
      </c>
      <c r="F71" s="42">
        <v>42832</v>
      </c>
      <c r="G71" s="104" t="s">
        <v>6560</v>
      </c>
      <c r="H71" s="104" t="s">
        <v>6561</v>
      </c>
      <c r="I71" s="28">
        <v>245.64</v>
      </c>
      <c r="J71" s="47"/>
      <c r="K71" s="18">
        <f t="shared" si="0"/>
        <v>-2.0689655172247967E-3</v>
      </c>
    </row>
    <row r="72" spans="1:11">
      <c r="A72" s="60" t="s">
        <v>1077</v>
      </c>
      <c r="B72" s="60">
        <v>14274</v>
      </c>
      <c r="C72" s="28">
        <v>1500.4137931034484</v>
      </c>
      <c r="D72" s="47"/>
      <c r="E72" s="32" t="s">
        <v>5624</v>
      </c>
      <c r="F72" s="42">
        <v>42833</v>
      </c>
      <c r="G72" s="104" t="s">
        <v>6562</v>
      </c>
      <c r="H72" s="104" t="s">
        <v>6563</v>
      </c>
      <c r="I72" s="28">
        <v>1500.41</v>
      </c>
      <c r="J72" s="47"/>
      <c r="K72" s="18">
        <f t="shared" si="0"/>
        <v>3.7931034482880932E-3</v>
      </c>
    </row>
    <row r="73" spans="1:11">
      <c r="A73" s="60" t="s">
        <v>1077</v>
      </c>
      <c r="B73" s="60">
        <v>14275</v>
      </c>
      <c r="C73" s="28">
        <v>371.05172413793105</v>
      </c>
      <c r="D73" s="47"/>
      <c r="E73" s="32" t="s">
        <v>2519</v>
      </c>
      <c r="F73" s="42">
        <v>42833</v>
      </c>
      <c r="G73" s="104" t="s">
        <v>6564</v>
      </c>
      <c r="H73" s="104" t="s">
        <v>6565</v>
      </c>
      <c r="I73" s="28">
        <v>371.05</v>
      </c>
      <c r="J73" s="47"/>
      <c r="K73" s="18">
        <f t="shared" ref="K73:K136" si="1">+C73-I73</f>
        <v>1.7241379310348748E-3</v>
      </c>
    </row>
    <row r="74" spans="1:11">
      <c r="A74" s="60" t="s">
        <v>1077</v>
      </c>
      <c r="B74" s="60">
        <v>14276</v>
      </c>
      <c r="C74" s="28">
        <v>2170.3793103448274</v>
      </c>
      <c r="D74" s="47"/>
      <c r="E74" s="32" t="s">
        <v>6566</v>
      </c>
      <c r="F74" s="42">
        <v>42833</v>
      </c>
      <c r="G74" s="104" t="s">
        <v>6567</v>
      </c>
      <c r="H74" s="104" t="s">
        <v>524</v>
      </c>
      <c r="I74" s="28">
        <v>2170.38</v>
      </c>
      <c r="J74" s="47"/>
      <c r="K74" s="18">
        <f t="shared" si="1"/>
        <v>-6.8965517266406096E-4</v>
      </c>
    </row>
    <row r="75" spans="1:11">
      <c r="A75" s="60" t="s">
        <v>1077</v>
      </c>
      <c r="B75" s="60">
        <v>14277</v>
      </c>
      <c r="C75" s="28">
        <v>2170.3793103448274</v>
      </c>
      <c r="D75" s="47"/>
      <c r="E75" s="32" t="s">
        <v>482</v>
      </c>
      <c r="F75" s="42">
        <v>42833</v>
      </c>
      <c r="G75" s="104" t="s">
        <v>6568</v>
      </c>
      <c r="H75" s="104" t="s">
        <v>524</v>
      </c>
      <c r="I75" s="28">
        <v>2170.38</v>
      </c>
      <c r="J75" s="47"/>
      <c r="K75" s="18">
        <f t="shared" si="1"/>
        <v>-6.8965517266406096E-4</v>
      </c>
    </row>
    <row r="76" spans="1:11">
      <c r="A76" s="60" t="s">
        <v>1077</v>
      </c>
      <c r="B76" s="60">
        <v>14278</v>
      </c>
      <c r="C76" s="28">
        <v>989.30172413793105</v>
      </c>
      <c r="D76" s="47"/>
      <c r="E76" s="32" t="s">
        <v>487</v>
      </c>
      <c r="F76" s="42">
        <v>42833</v>
      </c>
      <c r="G76" s="104" t="s">
        <v>6569</v>
      </c>
      <c r="H76" s="104" t="s">
        <v>6570</v>
      </c>
      <c r="I76" s="28">
        <v>989.3</v>
      </c>
      <c r="J76" s="47"/>
      <c r="K76" s="18">
        <f t="shared" si="1"/>
        <v>1.7241379310917182E-3</v>
      </c>
    </row>
    <row r="77" spans="1:11">
      <c r="A77" s="60" t="s">
        <v>1077</v>
      </c>
      <c r="B77" s="60">
        <v>14279</v>
      </c>
      <c r="C77" s="28">
        <v>549.75862068965523</v>
      </c>
      <c r="D77" s="47"/>
      <c r="E77" s="32" t="s">
        <v>2684</v>
      </c>
      <c r="F77" s="42">
        <v>42835</v>
      </c>
      <c r="G77" s="104" t="s">
        <v>6571</v>
      </c>
      <c r="H77" s="104" t="s">
        <v>6572</v>
      </c>
      <c r="I77" s="28">
        <v>549.76</v>
      </c>
      <c r="J77" s="47"/>
      <c r="K77" s="18">
        <f t="shared" si="1"/>
        <v>-1.3793103447596877E-3</v>
      </c>
    </row>
    <row r="78" spans="1:11">
      <c r="A78" s="60" t="s">
        <v>1077</v>
      </c>
      <c r="B78" s="60">
        <v>14280</v>
      </c>
      <c r="C78" s="28">
        <v>549.75862068965523</v>
      </c>
      <c r="D78" s="47"/>
      <c r="E78" s="32" t="s">
        <v>2687</v>
      </c>
      <c r="F78" s="42">
        <v>42835</v>
      </c>
      <c r="G78" s="104" t="s">
        <v>6573</v>
      </c>
      <c r="H78" s="104" t="s">
        <v>6572</v>
      </c>
      <c r="I78" s="28">
        <v>549.76</v>
      </c>
      <c r="J78" s="47"/>
      <c r="K78" s="18">
        <f t="shared" si="1"/>
        <v>-1.3793103447596877E-3</v>
      </c>
    </row>
    <row r="79" spans="1:11">
      <c r="A79" s="60" t="s">
        <v>1077</v>
      </c>
      <c r="B79" s="60">
        <v>14281</v>
      </c>
      <c r="C79" s="28">
        <v>6135.6379310344837</v>
      </c>
      <c r="D79" s="47"/>
      <c r="E79" s="32" t="s">
        <v>516</v>
      </c>
      <c r="F79" s="42">
        <v>42835</v>
      </c>
      <c r="G79" s="104" t="s">
        <v>6574</v>
      </c>
      <c r="H79" s="104" t="s">
        <v>6575</v>
      </c>
      <c r="I79" s="28">
        <v>6135.64</v>
      </c>
      <c r="J79" s="47"/>
      <c r="K79" s="18">
        <f t="shared" si="1"/>
        <v>-2.0689655166279408E-3</v>
      </c>
    </row>
    <row r="80" spans="1:11">
      <c r="A80" s="60" t="s">
        <v>1077</v>
      </c>
      <c r="B80" s="60">
        <v>14282</v>
      </c>
      <c r="C80" s="28">
        <v>425.93103448275866</v>
      </c>
      <c r="D80" s="47"/>
      <c r="E80" s="32" t="s">
        <v>519</v>
      </c>
      <c r="F80" s="42">
        <v>42835</v>
      </c>
      <c r="G80" s="104" t="s">
        <v>6576</v>
      </c>
      <c r="H80" s="104" t="s">
        <v>6577</v>
      </c>
      <c r="I80" s="28">
        <v>425.93</v>
      </c>
      <c r="J80" s="47"/>
      <c r="K80" s="18">
        <f t="shared" si="1"/>
        <v>1.0344827586550309E-3</v>
      </c>
    </row>
    <row r="81" spans="1:11">
      <c r="A81" s="60" t="s">
        <v>1077</v>
      </c>
      <c r="B81" s="60">
        <v>14283</v>
      </c>
      <c r="C81" s="28">
        <v>2691.3534482758619</v>
      </c>
      <c r="D81" s="47"/>
      <c r="E81" s="32" t="s">
        <v>2703</v>
      </c>
      <c r="F81" s="42">
        <v>42835</v>
      </c>
      <c r="G81" s="104" t="s">
        <v>6578</v>
      </c>
      <c r="H81" s="104" t="s">
        <v>6579</v>
      </c>
      <c r="I81" s="28">
        <v>2691.35</v>
      </c>
      <c r="J81" s="47"/>
      <c r="K81" s="18">
        <f t="shared" si="1"/>
        <v>3.4482758619560627E-3</v>
      </c>
    </row>
    <row r="82" spans="1:11">
      <c r="A82" s="60" t="s">
        <v>1077</v>
      </c>
      <c r="B82" s="60">
        <v>14284</v>
      </c>
      <c r="C82" s="28">
        <v>1551.7241379310346</v>
      </c>
      <c r="D82" s="47"/>
      <c r="E82" s="32" t="s">
        <v>6580</v>
      </c>
      <c r="F82" s="42">
        <v>42835</v>
      </c>
      <c r="G82" s="104" t="s">
        <v>6581</v>
      </c>
      <c r="H82" s="104" t="s">
        <v>5603</v>
      </c>
      <c r="I82" s="28">
        <v>1551.72</v>
      </c>
      <c r="J82" s="47"/>
      <c r="K82" s="18">
        <f t="shared" si="1"/>
        <v>4.1379310346201237E-3</v>
      </c>
    </row>
    <row r="83" spans="1:11">
      <c r="A83" s="60" t="s">
        <v>1077</v>
      </c>
      <c r="B83" s="60">
        <v>14285</v>
      </c>
      <c r="C83" s="28">
        <v>451.08620689655174</v>
      </c>
      <c r="D83" s="47"/>
      <c r="E83" s="32" t="s">
        <v>6582</v>
      </c>
      <c r="F83" s="42">
        <v>42835</v>
      </c>
      <c r="G83" s="104" t="s">
        <v>6583</v>
      </c>
      <c r="H83" s="104" t="s">
        <v>6584</v>
      </c>
      <c r="I83" s="28">
        <v>451.09</v>
      </c>
      <c r="J83" s="47"/>
      <c r="K83" s="18">
        <f t="shared" si="1"/>
        <v>-3.7931034482312498E-3</v>
      </c>
    </row>
    <row r="84" spans="1:11">
      <c r="A84" s="60" t="s">
        <v>1077</v>
      </c>
      <c r="B84" s="60">
        <v>14286</v>
      </c>
      <c r="C84" s="28">
        <v>2586.2068965517242</v>
      </c>
      <c r="D84" s="47"/>
      <c r="E84" s="32" t="s">
        <v>6585</v>
      </c>
      <c r="F84" s="42">
        <v>42835</v>
      </c>
      <c r="G84" s="104" t="s">
        <v>6586</v>
      </c>
      <c r="H84" s="104" t="s">
        <v>6587</v>
      </c>
      <c r="I84" s="28">
        <v>2586.21</v>
      </c>
      <c r="J84" s="47"/>
      <c r="K84" s="18">
        <f t="shared" si="1"/>
        <v>-3.1034482758514059E-3</v>
      </c>
    </row>
    <row r="85" spans="1:11">
      <c r="A85" s="60" t="s">
        <v>1077</v>
      </c>
      <c r="B85" s="60">
        <v>14287</v>
      </c>
      <c r="C85" s="28">
        <v>2291.4913793103451</v>
      </c>
      <c r="D85" s="47"/>
      <c r="E85" s="32" t="s">
        <v>6588</v>
      </c>
      <c r="F85" s="42">
        <v>42835</v>
      </c>
      <c r="G85" s="104" t="s">
        <v>6589</v>
      </c>
      <c r="H85" s="104" t="s">
        <v>6590</v>
      </c>
      <c r="I85" s="28">
        <v>2291.4899999999998</v>
      </c>
      <c r="J85" s="47"/>
      <c r="K85" s="18">
        <f t="shared" si="1"/>
        <v>1.3793103453281219E-3</v>
      </c>
    </row>
    <row r="86" spans="1:11">
      <c r="A86" s="60" t="s">
        <v>1077</v>
      </c>
      <c r="B86" s="60">
        <v>14288</v>
      </c>
      <c r="C86" s="28">
        <v>3879.3103448275865</v>
      </c>
      <c r="D86" s="47"/>
      <c r="E86" s="32" t="s">
        <v>6591</v>
      </c>
      <c r="F86" s="42">
        <v>42836</v>
      </c>
      <c r="G86" s="104" t="s">
        <v>6592</v>
      </c>
      <c r="H86" s="104" t="s">
        <v>6593</v>
      </c>
      <c r="I86" s="28">
        <v>3879.31</v>
      </c>
      <c r="J86" s="47"/>
      <c r="K86" s="18">
        <f t="shared" si="1"/>
        <v>3.4482758655940415E-4</v>
      </c>
    </row>
    <row r="87" spans="1:11">
      <c r="A87" s="60" t="s">
        <v>1077</v>
      </c>
      <c r="B87" s="60">
        <v>14289</v>
      </c>
      <c r="C87" s="28">
        <v>1669.6293103448277</v>
      </c>
      <c r="D87" s="47"/>
      <c r="E87" s="32" t="s">
        <v>6594</v>
      </c>
      <c r="F87" s="42">
        <v>42836</v>
      </c>
      <c r="G87" s="104" t="s">
        <v>6595</v>
      </c>
      <c r="H87" s="104" t="s">
        <v>5670</v>
      </c>
      <c r="I87" s="28">
        <v>1669.63</v>
      </c>
      <c r="J87" s="47"/>
      <c r="K87" s="18">
        <f t="shared" si="1"/>
        <v>-6.8965517243668728E-4</v>
      </c>
    </row>
    <row r="88" spans="1:11">
      <c r="A88" s="60" t="s">
        <v>1077</v>
      </c>
      <c r="B88" s="60">
        <v>14290</v>
      </c>
      <c r="C88" s="28">
        <v>512.43103448275861</v>
      </c>
      <c r="D88" s="47"/>
      <c r="E88" s="32" t="s">
        <v>6596</v>
      </c>
      <c r="F88" s="42">
        <v>42836</v>
      </c>
      <c r="G88" s="104" t="s">
        <v>6597</v>
      </c>
      <c r="H88" s="104" t="s">
        <v>6598</v>
      </c>
      <c r="I88" s="28">
        <v>512.42999999999995</v>
      </c>
      <c r="J88" s="47"/>
      <c r="K88" s="18">
        <f t="shared" si="1"/>
        <v>1.0344827586550309E-3</v>
      </c>
    </row>
    <row r="89" spans="1:11">
      <c r="A89" s="60" t="s">
        <v>1077</v>
      </c>
      <c r="B89" s="60">
        <v>14291</v>
      </c>
      <c r="C89" s="28">
        <v>580.30172413793105</v>
      </c>
      <c r="D89" s="47"/>
      <c r="E89" s="32" t="s">
        <v>6599</v>
      </c>
      <c r="F89" s="42">
        <v>42836</v>
      </c>
      <c r="G89" s="104" t="s">
        <v>6600</v>
      </c>
      <c r="H89" s="104" t="s">
        <v>6601</v>
      </c>
      <c r="I89" s="28">
        <v>580.29999999999995</v>
      </c>
      <c r="J89" s="47"/>
      <c r="K89" s="18">
        <f t="shared" si="1"/>
        <v>1.7241379310917182E-3</v>
      </c>
    </row>
    <row r="90" spans="1:11">
      <c r="A90" s="60" t="s">
        <v>1077</v>
      </c>
      <c r="B90" s="60">
        <v>14292</v>
      </c>
      <c r="C90" s="28">
        <v>636.51724137931035</v>
      </c>
      <c r="D90" s="47"/>
      <c r="E90" s="32" t="s">
        <v>2716</v>
      </c>
      <c r="F90" s="42">
        <v>42836</v>
      </c>
      <c r="G90" s="104" t="s">
        <v>6602</v>
      </c>
      <c r="H90" s="104" t="s">
        <v>5983</v>
      </c>
      <c r="I90" s="28">
        <v>636.52</v>
      </c>
      <c r="J90" s="47"/>
      <c r="K90" s="18">
        <f t="shared" si="1"/>
        <v>-2.7586206896330623E-3</v>
      </c>
    </row>
    <row r="91" spans="1:11">
      <c r="A91" s="60" t="s">
        <v>1077</v>
      </c>
      <c r="B91" s="60">
        <v>14293</v>
      </c>
      <c r="C91" s="28">
        <v>74.000000000000014</v>
      </c>
      <c r="D91" s="47"/>
      <c r="E91" s="32" t="s">
        <v>5686</v>
      </c>
      <c r="F91" s="42">
        <v>42836</v>
      </c>
      <c r="G91" s="104" t="s">
        <v>6603</v>
      </c>
      <c r="H91" s="104" t="s">
        <v>6604</v>
      </c>
      <c r="I91" s="28">
        <v>74</v>
      </c>
      <c r="J91" s="47"/>
      <c r="K91" s="18">
        <f t="shared" si="1"/>
        <v>0</v>
      </c>
    </row>
    <row r="92" spans="1:11">
      <c r="A92" s="60" t="s">
        <v>1077</v>
      </c>
      <c r="B92" s="60">
        <v>14294</v>
      </c>
      <c r="C92" s="28">
        <v>71.49137931034484</v>
      </c>
      <c r="D92" s="47"/>
      <c r="E92" s="32" t="s">
        <v>6605</v>
      </c>
      <c r="F92" s="42">
        <v>42836</v>
      </c>
      <c r="G92" s="104" t="s">
        <v>6606</v>
      </c>
      <c r="H92" s="104" t="s">
        <v>5897</v>
      </c>
      <c r="I92" s="28">
        <v>71.489999999999995</v>
      </c>
      <c r="J92" s="47"/>
      <c r="K92" s="18">
        <f t="shared" si="1"/>
        <v>1.3793103448449529E-3</v>
      </c>
    </row>
    <row r="93" spans="1:11">
      <c r="A93" s="60" t="s">
        <v>1077</v>
      </c>
      <c r="B93" s="60">
        <v>14295</v>
      </c>
      <c r="C93" s="28">
        <v>512.43103448275861</v>
      </c>
      <c r="D93" s="47"/>
      <c r="E93" s="32" t="s">
        <v>5695</v>
      </c>
      <c r="F93" s="42">
        <v>42836</v>
      </c>
      <c r="G93" s="104" t="s">
        <v>6607</v>
      </c>
      <c r="H93" s="104" t="s">
        <v>2812</v>
      </c>
      <c r="I93" s="28">
        <v>512.42999999999995</v>
      </c>
      <c r="J93" s="47"/>
      <c r="K93" s="18">
        <f t="shared" si="1"/>
        <v>1.0344827586550309E-3</v>
      </c>
    </row>
    <row r="94" spans="1:11">
      <c r="A94" s="60" t="s">
        <v>1077</v>
      </c>
      <c r="B94" s="60">
        <v>14296</v>
      </c>
      <c r="C94" s="28">
        <v>425.93103448275866</v>
      </c>
      <c r="D94" s="47"/>
      <c r="E94" s="32" t="s">
        <v>6608</v>
      </c>
      <c r="F94" s="42">
        <v>42836</v>
      </c>
      <c r="G94" s="104" t="s">
        <v>6609</v>
      </c>
      <c r="H94" s="104" t="s">
        <v>6610</v>
      </c>
      <c r="I94" s="28">
        <v>425.93</v>
      </c>
      <c r="J94" s="47"/>
      <c r="K94" s="18">
        <f t="shared" si="1"/>
        <v>1.0344827586550309E-3</v>
      </c>
    </row>
    <row r="95" spans="1:11">
      <c r="A95" s="60" t="s">
        <v>1077</v>
      </c>
      <c r="B95" s="60">
        <v>14297</v>
      </c>
      <c r="C95" s="28">
        <v>194.41379310344828</v>
      </c>
      <c r="D95" s="47"/>
      <c r="E95" s="32" t="s">
        <v>6611</v>
      </c>
      <c r="F95" s="42">
        <v>42836</v>
      </c>
      <c r="G95" s="104" t="s">
        <v>6612</v>
      </c>
      <c r="H95" s="104" t="s">
        <v>6613</v>
      </c>
      <c r="I95" s="28">
        <v>194.41</v>
      </c>
      <c r="J95" s="47"/>
      <c r="K95" s="18">
        <f t="shared" si="1"/>
        <v>3.7931034482880932E-3</v>
      </c>
    </row>
    <row r="96" spans="1:11">
      <c r="A96" s="60" t="s">
        <v>1077</v>
      </c>
      <c r="B96" s="60">
        <v>14298</v>
      </c>
      <c r="C96" s="28">
        <v>998.94827586206907</v>
      </c>
      <c r="D96" s="47"/>
      <c r="E96" s="32" t="s">
        <v>2733</v>
      </c>
      <c r="F96" s="42">
        <v>42836</v>
      </c>
      <c r="G96" s="104" t="s">
        <v>6614</v>
      </c>
      <c r="H96" s="104" t="s">
        <v>712</v>
      </c>
      <c r="I96" s="28">
        <v>998.95</v>
      </c>
      <c r="J96" s="47"/>
      <c r="K96" s="18">
        <f t="shared" si="1"/>
        <v>-1.7241379309780314E-3</v>
      </c>
    </row>
    <row r="97" spans="1:11">
      <c r="A97" s="60" t="s">
        <v>1077</v>
      </c>
      <c r="B97" s="60">
        <v>14299</v>
      </c>
      <c r="C97" s="28">
        <v>929.25862068965523</v>
      </c>
      <c r="D97" s="47"/>
      <c r="E97" s="32" t="s">
        <v>6615</v>
      </c>
      <c r="F97" s="42">
        <v>42836</v>
      </c>
      <c r="G97" s="104" t="s">
        <v>6616</v>
      </c>
      <c r="H97" s="104" t="s">
        <v>5524</v>
      </c>
      <c r="I97" s="28">
        <v>929.26</v>
      </c>
      <c r="J97" s="47"/>
      <c r="K97" s="18">
        <f t="shared" si="1"/>
        <v>-1.3793103447596877E-3</v>
      </c>
    </row>
    <row r="98" spans="1:11">
      <c r="A98" s="60" t="s">
        <v>1077</v>
      </c>
      <c r="B98" s="60">
        <v>14300</v>
      </c>
      <c r="C98" s="28">
        <v>1392.5862068965519</v>
      </c>
      <c r="D98" s="47"/>
      <c r="E98" s="32" t="s">
        <v>549</v>
      </c>
      <c r="F98" s="42">
        <v>42836</v>
      </c>
      <c r="G98" s="104" t="s">
        <v>6617</v>
      </c>
      <c r="H98" s="104" t="s">
        <v>6618</v>
      </c>
      <c r="I98" s="28">
        <v>1392.59</v>
      </c>
      <c r="J98" s="47"/>
      <c r="K98" s="18">
        <f t="shared" si="1"/>
        <v>-3.7931034480607195E-3</v>
      </c>
    </row>
    <row r="99" spans="1:11">
      <c r="A99" s="60" t="s">
        <v>1077</v>
      </c>
      <c r="B99" s="60">
        <v>14301</v>
      </c>
      <c r="C99" s="28">
        <v>534.07758620689651</v>
      </c>
      <c r="D99" s="47"/>
      <c r="E99" s="32" t="s">
        <v>6619</v>
      </c>
      <c r="F99" s="42">
        <v>42836</v>
      </c>
      <c r="G99" s="104" t="s">
        <v>6620</v>
      </c>
      <c r="H99" s="104" t="s">
        <v>6621</v>
      </c>
      <c r="I99" s="28">
        <v>534.08000000000004</v>
      </c>
      <c r="J99" s="47"/>
      <c r="K99" s="18">
        <f t="shared" si="1"/>
        <v>-2.4137931035284055E-3</v>
      </c>
    </row>
    <row r="100" spans="1:11">
      <c r="A100" s="60" t="s">
        <v>1077</v>
      </c>
      <c r="B100" s="60">
        <v>14302</v>
      </c>
      <c r="C100" s="28">
        <v>239.60344827586209</v>
      </c>
      <c r="D100" s="47"/>
      <c r="E100" s="32" t="s">
        <v>6622</v>
      </c>
      <c r="F100" s="42">
        <v>42837</v>
      </c>
      <c r="G100" s="104" t="s">
        <v>6623</v>
      </c>
      <c r="H100" s="104" t="s">
        <v>6624</v>
      </c>
      <c r="I100" s="28">
        <v>239.6</v>
      </c>
      <c r="J100" s="47"/>
      <c r="K100" s="18">
        <f t="shared" si="1"/>
        <v>3.4482758620981713E-3</v>
      </c>
    </row>
    <row r="101" spans="1:11">
      <c r="A101" s="60" t="s">
        <v>1077</v>
      </c>
      <c r="B101" s="60">
        <v>14303</v>
      </c>
      <c r="C101" s="28">
        <v>74.000000000000014</v>
      </c>
      <c r="D101" s="47"/>
      <c r="E101" s="32" t="s">
        <v>2766</v>
      </c>
      <c r="F101" s="42">
        <v>42837</v>
      </c>
      <c r="G101" s="104" t="s">
        <v>6625</v>
      </c>
      <c r="H101" s="104" t="s">
        <v>6626</v>
      </c>
      <c r="I101" s="28">
        <v>74</v>
      </c>
      <c r="J101" s="47"/>
      <c r="K101" s="18">
        <f t="shared" si="1"/>
        <v>0</v>
      </c>
    </row>
    <row r="102" spans="1:11">
      <c r="A102" s="60" t="s">
        <v>1077</v>
      </c>
      <c r="B102" s="60">
        <v>14304</v>
      </c>
      <c r="C102" s="28">
        <v>1152.9913793103449</v>
      </c>
      <c r="D102" s="47"/>
      <c r="E102" s="32" t="s">
        <v>580</v>
      </c>
      <c r="F102" s="42">
        <v>42837</v>
      </c>
      <c r="G102" s="104" t="s">
        <v>6627</v>
      </c>
      <c r="H102" s="104" t="s">
        <v>5829</v>
      </c>
      <c r="I102" s="28">
        <v>1152.99</v>
      </c>
      <c r="J102" s="47"/>
      <c r="K102" s="18">
        <f t="shared" si="1"/>
        <v>1.3793103448733746E-3</v>
      </c>
    </row>
    <row r="103" spans="1:11">
      <c r="A103" s="60" t="s">
        <v>1077</v>
      </c>
      <c r="B103" s="60">
        <v>14305</v>
      </c>
      <c r="C103" s="28">
        <v>219.75862068965517</v>
      </c>
      <c r="D103" s="47"/>
      <c r="E103" s="32" t="s">
        <v>6628</v>
      </c>
      <c r="F103" s="42">
        <v>42837</v>
      </c>
      <c r="G103" s="104" t="s">
        <v>6629</v>
      </c>
      <c r="H103" s="104" t="s">
        <v>5829</v>
      </c>
      <c r="I103" s="28">
        <v>219.76</v>
      </c>
      <c r="J103" s="47"/>
      <c r="K103" s="18">
        <f t="shared" si="1"/>
        <v>-1.3793103448165311E-3</v>
      </c>
    </row>
    <row r="104" spans="1:11">
      <c r="A104" s="60" t="s">
        <v>1077</v>
      </c>
      <c r="B104" s="60">
        <v>14306</v>
      </c>
      <c r="C104" s="28">
        <v>1120.2241379310346</v>
      </c>
      <c r="D104" s="47"/>
      <c r="E104" s="32" t="s">
        <v>601</v>
      </c>
      <c r="F104" s="42">
        <v>42837</v>
      </c>
      <c r="G104" s="104" t="s">
        <v>6630</v>
      </c>
      <c r="H104" s="104" t="s">
        <v>1018</v>
      </c>
      <c r="I104" s="28">
        <v>1120.22</v>
      </c>
      <c r="J104" s="47"/>
      <c r="K104" s="18">
        <f t="shared" si="1"/>
        <v>4.1379310346201237E-3</v>
      </c>
    </row>
    <row r="105" spans="1:11">
      <c r="A105" s="60" t="s">
        <v>1077</v>
      </c>
      <c r="B105" s="60">
        <v>14307</v>
      </c>
      <c r="C105" s="28">
        <v>71.603448275862078</v>
      </c>
      <c r="D105" s="47"/>
      <c r="E105" s="32" t="s">
        <v>6631</v>
      </c>
      <c r="F105" s="42">
        <v>42837</v>
      </c>
      <c r="G105" s="104" t="s">
        <v>6632</v>
      </c>
      <c r="H105" s="104" t="s">
        <v>686</v>
      </c>
      <c r="I105" s="28">
        <v>71.599999999999994</v>
      </c>
      <c r="J105" s="47"/>
      <c r="K105" s="18">
        <f t="shared" si="1"/>
        <v>3.4482758620839604E-3</v>
      </c>
    </row>
    <row r="106" spans="1:11">
      <c r="A106" s="60" t="s">
        <v>1077</v>
      </c>
      <c r="B106" s="60">
        <v>14308</v>
      </c>
      <c r="C106" s="28">
        <v>627.89655172413802</v>
      </c>
      <c r="D106" s="47"/>
      <c r="E106" s="32" t="s">
        <v>6633</v>
      </c>
      <c r="F106" s="42">
        <v>42838</v>
      </c>
      <c r="G106" s="104" t="s">
        <v>6634</v>
      </c>
      <c r="H106" s="104" t="s">
        <v>6601</v>
      </c>
      <c r="I106" s="28">
        <v>627.9</v>
      </c>
      <c r="J106" s="47"/>
      <c r="K106" s="18">
        <f t="shared" si="1"/>
        <v>-3.4482758619560627E-3</v>
      </c>
    </row>
    <row r="107" spans="1:11">
      <c r="A107" s="60" t="s">
        <v>1077</v>
      </c>
      <c r="B107" s="60">
        <v>14309</v>
      </c>
      <c r="C107" s="28">
        <v>689.31034482758628</v>
      </c>
      <c r="D107" s="47"/>
      <c r="E107" s="32" t="s">
        <v>6635</v>
      </c>
      <c r="F107" s="42">
        <v>42838</v>
      </c>
      <c r="G107" s="104" t="s">
        <v>6636</v>
      </c>
      <c r="H107" s="104" t="s">
        <v>6637</v>
      </c>
      <c r="I107" s="28">
        <v>689.31</v>
      </c>
      <c r="J107" s="47"/>
      <c r="K107" s="18">
        <f t="shared" si="1"/>
        <v>3.4482758633203048E-4</v>
      </c>
    </row>
    <row r="108" spans="1:11">
      <c r="A108" s="60" t="s">
        <v>1077</v>
      </c>
      <c r="B108" s="60">
        <v>14310</v>
      </c>
      <c r="C108" s="28">
        <v>2453.3017241379312</v>
      </c>
      <c r="D108" s="47"/>
      <c r="E108" s="32" t="s">
        <v>6638</v>
      </c>
      <c r="F108" s="42">
        <v>42838</v>
      </c>
      <c r="G108" s="104" t="s">
        <v>6639</v>
      </c>
      <c r="H108" s="104" t="s">
        <v>6640</v>
      </c>
      <c r="I108" s="28">
        <v>2453.3000000000002</v>
      </c>
      <c r="J108" s="47"/>
      <c r="K108" s="18">
        <f t="shared" si="1"/>
        <v>1.7241379309780314E-3</v>
      </c>
    </row>
    <row r="109" spans="1:11">
      <c r="A109" s="60" t="s">
        <v>1077</v>
      </c>
      <c r="B109" s="60">
        <v>14311</v>
      </c>
      <c r="C109" s="28">
        <v>71.49137931034484</v>
      </c>
      <c r="D109" s="47"/>
      <c r="E109" s="32" t="s">
        <v>6641</v>
      </c>
      <c r="F109" s="42">
        <v>42838</v>
      </c>
      <c r="G109" s="104" t="s">
        <v>6642</v>
      </c>
      <c r="H109" s="104" t="s">
        <v>6643</v>
      </c>
      <c r="I109" s="28">
        <v>71.489999999999995</v>
      </c>
      <c r="J109" s="47"/>
      <c r="K109" s="18">
        <f t="shared" si="1"/>
        <v>1.3793103448449529E-3</v>
      </c>
    </row>
    <row r="110" spans="1:11">
      <c r="A110" s="60" t="s">
        <v>1077</v>
      </c>
      <c r="B110" s="60">
        <v>14312</v>
      </c>
      <c r="C110" s="28">
        <v>1062.0775862068965</v>
      </c>
      <c r="D110" s="47"/>
      <c r="E110" s="32" t="s">
        <v>6644</v>
      </c>
      <c r="F110" s="42">
        <v>42838</v>
      </c>
      <c r="G110" s="104" t="s">
        <v>6645</v>
      </c>
      <c r="H110" s="104" t="s">
        <v>6646</v>
      </c>
      <c r="I110" s="28">
        <v>1062.08</v>
      </c>
      <c r="J110" s="47"/>
      <c r="K110" s="18">
        <f t="shared" si="1"/>
        <v>-2.4137931034147186E-3</v>
      </c>
    </row>
    <row r="111" spans="1:11">
      <c r="A111" s="60" t="s">
        <v>1077</v>
      </c>
      <c r="B111" s="60">
        <v>14313</v>
      </c>
      <c r="C111" s="28">
        <v>357.76724137931035</v>
      </c>
      <c r="D111" s="47"/>
      <c r="E111" s="32" t="s">
        <v>5741</v>
      </c>
      <c r="F111" s="42">
        <v>42842</v>
      </c>
      <c r="G111" s="104" t="s">
        <v>6647</v>
      </c>
      <c r="H111" s="104" t="s">
        <v>6648</v>
      </c>
      <c r="I111" s="28">
        <v>357.77</v>
      </c>
      <c r="J111" s="47"/>
      <c r="K111" s="18">
        <f t="shared" si="1"/>
        <v>-2.7586206896330623E-3</v>
      </c>
    </row>
    <row r="112" spans="1:11">
      <c r="A112" s="60" t="s">
        <v>1077</v>
      </c>
      <c r="B112" s="60">
        <v>14314</v>
      </c>
      <c r="C112" s="28">
        <v>1075.8879310344828</v>
      </c>
      <c r="D112" s="47"/>
      <c r="E112" s="32" t="s">
        <v>2808</v>
      </c>
      <c r="F112" s="42">
        <v>42842</v>
      </c>
      <c r="G112" s="104" t="s">
        <v>6649</v>
      </c>
      <c r="H112" s="104" t="s">
        <v>6648</v>
      </c>
      <c r="I112" s="28">
        <v>1075.8900000000001</v>
      </c>
      <c r="J112" s="47"/>
      <c r="K112" s="18">
        <f t="shared" si="1"/>
        <v>-2.0689655173100618E-3</v>
      </c>
    </row>
    <row r="113" spans="1:11">
      <c r="A113" s="60" t="s">
        <v>1077</v>
      </c>
      <c r="B113" s="60">
        <v>14315</v>
      </c>
      <c r="C113" s="28">
        <v>428.93965517241384</v>
      </c>
      <c r="D113" s="47"/>
      <c r="E113" s="32" t="s">
        <v>6650</v>
      </c>
      <c r="F113" s="42">
        <v>42842</v>
      </c>
      <c r="G113" s="104" t="s">
        <v>6651</v>
      </c>
      <c r="H113" s="104" t="s">
        <v>6652</v>
      </c>
      <c r="I113" s="28">
        <v>428.94</v>
      </c>
      <c r="J113" s="47"/>
      <c r="K113" s="18">
        <f t="shared" si="1"/>
        <v>-3.4482758616150022E-4</v>
      </c>
    </row>
    <row r="114" spans="1:11">
      <c r="A114" s="60" t="s">
        <v>1077</v>
      </c>
      <c r="B114" s="60">
        <v>14316</v>
      </c>
      <c r="C114" s="28">
        <v>1649.1206896551726</v>
      </c>
      <c r="D114" s="47"/>
      <c r="E114" s="32" t="s">
        <v>2817</v>
      </c>
      <c r="F114" s="42">
        <v>42842</v>
      </c>
      <c r="G114" s="104" t="s">
        <v>6653</v>
      </c>
      <c r="H114" s="104" t="s">
        <v>6505</v>
      </c>
      <c r="I114" s="28">
        <v>1649.12</v>
      </c>
      <c r="J114" s="47"/>
      <c r="K114" s="18">
        <f t="shared" si="1"/>
        <v>6.8965517266406096E-4</v>
      </c>
    </row>
    <row r="115" spans="1:11">
      <c r="A115" s="60" t="s">
        <v>1077</v>
      </c>
      <c r="B115" s="60">
        <v>14317</v>
      </c>
      <c r="C115" s="28">
        <v>396.00000000000006</v>
      </c>
      <c r="D115" s="47"/>
      <c r="E115" s="32" t="s">
        <v>6654</v>
      </c>
      <c r="F115" s="42">
        <v>42842</v>
      </c>
      <c r="G115" s="104" t="s">
        <v>6655</v>
      </c>
      <c r="H115" s="104" t="s">
        <v>6656</v>
      </c>
      <c r="I115" s="28">
        <v>396</v>
      </c>
      <c r="J115" s="47"/>
      <c r="K115" s="18">
        <f t="shared" si="1"/>
        <v>0</v>
      </c>
    </row>
    <row r="116" spans="1:11">
      <c r="A116" s="60" t="s">
        <v>1077</v>
      </c>
      <c r="B116" s="60">
        <v>14318</v>
      </c>
      <c r="C116" s="28">
        <v>193.95689655172416</v>
      </c>
      <c r="D116" s="47"/>
      <c r="E116" s="32" t="s">
        <v>2823</v>
      </c>
      <c r="F116" s="42">
        <v>42842</v>
      </c>
      <c r="G116" s="104" t="s">
        <v>6657</v>
      </c>
      <c r="H116" s="104" t="s">
        <v>6658</v>
      </c>
      <c r="I116" s="28">
        <v>193.96</v>
      </c>
      <c r="J116" s="47"/>
      <c r="K116" s="18">
        <f t="shared" si="1"/>
        <v>-3.1034482758514059E-3</v>
      </c>
    </row>
    <row r="117" spans="1:11">
      <c r="A117" s="60" t="s">
        <v>1077</v>
      </c>
      <c r="B117" s="60">
        <v>14319</v>
      </c>
      <c r="C117" s="28">
        <v>181.92241379310346</v>
      </c>
      <c r="D117" s="47"/>
      <c r="E117" s="32" t="s">
        <v>629</v>
      </c>
      <c r="F117" s="42">
        <v>42842</v>
      </c>
      <c r="G117" s="104" t="s">
        <v>6659</v>
      </c>
      <c r="H117" s="104" t="s">
        <v>6660</v>
      </c>
      <c r="I117" s="28">
        <v>181.92</v>
      </c>
      <c r="J117" s="47"/>
      <c r="K117" s="18">
        <f t="shared" si="1"/>
        <v>2.4137931034715621E-3</v>
      </c>
    </row>
    <row r="118" spans="1:11">
      <c r="A118" s="60" t="s">
        <v>1077</v>
      </c>
      <c r="B118" s="60">
        <v>14320</v>
      </c>
      <c r="C118" s="28">
        <v>2491.0689655172414</v>
      </c>
      <c r="D118" s="47"/>
      <c r="E118" s="32" t="s">
        <v>6661</v>
      </c>
      <c r="F118" s="42">
        <v>42842</v>
      </c>
      <c r="G118" s="104" t="s">
        <v>6662</v>
      </c>
      <c r="H118" s="104" t="s">
        <v>6509</v>
      </c>
      <c r="I118" s="28">
        <v>2491.0700000000002</v>
      </c>
      <c r="J118" s="47"/>
      <c r="K118" s="18">
        <f t="shared" si="1"/>
        <v>-1.0344827587687178E-3</v>
      </c>
    </row>
    <row r="119" spans="1:11">
      <c r="A119" s="60" t="s">
        <v>1077</v>
      </c>
      <c r="B119" s="60">
        <v>14321</v>
      </c>
      <c r="C119" s="28">
        <v>162.44827586206898</v>
      </c>
      <c r="D119" s="47"/>
      <c r="E119" s="32" t="s">
        <v>2854</v>
      </c>
      <c r="F119" s="42">
        <v>42843</v>
      </c>
      <c r="G119" s="104" t="s">
        <v>6663</v>
      </c>
      <c r="H119" s="104" t="s">
        <v>6664</v>
      </c>
      <c r="I119" s="28">
        <v>162.44999999999999</v>
      </c>
      <c r="J119" s="47"/>
      <c r="K119" s="18">
        <f t="shared" si="1"/>
        <v>-1.7241379310064531E-3</v>
      </c>
    </row>
    <row r="120" spans="1:11">
      <c r="A120" s="60" t="s">
        <v>1077</v>
      </c>
      <c r="B120" s="60">
        <v>14322</v>
      </c>
      <c r="C120" s="28">
        <v>71.49137931034484</v>
      </c>
      <c r="D120" s="47"/>
      <c r="E120" s="32" t="s">
        <v>5760</v>
      </c>
      <c r="F120" s="42">
        <v>42843</v>
      </c>
      <c r="G120" s="104" t="s">
        <v>6665</v>
      </c>
      <c r="H120" s="104" t="s">
        <v>6664</v>
      </c>
      <c r="I120" s="28">
        <v>71.489999999999995</v>
      </c>
      <c r="J120" s="47"/>
      <c r="K120" s="18">
        <f t="shared" si="1"/>
        <v>1.3793103448449529E-3</v>
      </c>
    </row>
    <row r="121" spans="1:11">
      <c r="A121" s="60" t="s">
        <v>1077</v>
      </c>
      <c r="B121" s="60">
        <v>14323</v>
      </c>
      <c r="C121" s="28">
        <v>919.93965517241395</v>
      </c>
      <c r="D121" s="47"/>
      <c r="E121" s="32" t="s">
        <v>6666</v>
      </c>
      <c r="F121" s="42">
        <v>42843</v>
      </c>
      <c r="G121" s="104" t="s">
        <v>6667</v>
      </c>
      <c r="H121" s="104" t="s">
        <v>1018</v>
      </c>
      <c r="I121" s="28">
        <v>919.94</v>
      </c>
      <c r="J121" s="47"/>
      <c r="K121" s="18">
        <f t="shared" si="1"/>
        <v>-3.448275861046568E-4</v>
      </c>
    </row>
    <row r="122" spans="1:11">
      <c r="A122" s="60" t="s">
        <v>1077</v>
      </c>
      <c r="B122" s="60">
        <v>14324</v>
      </c>
      <c r="C122" s="28">
        <v>490.06896551724145</v>
      </c>
      <c r="D122" s="47"/>
      <c r="E122" s="32" t="s">
        <v>632</v>
      </c>
      <c r="F122" s="42">
        <v>42843</v>
      </c>
      <c r="G122" s="104" t="s">
        <v>6668</v>
      </c>
      <c r="H122" s="104" t="s">
        <v>6669</v>
      </c>
      <c r="I122" s="28">
        <v>490.07</v>
      </c>
      <c r="J122" s="47"/>
      <c r="K122" s="18">
        <f t="shared" si="1"/>
        <v>-1.0344827585413441E-3</v>
      </c>
    </row>
    <row r="123" spans="1:11">
      <c r="A123" s="60" t="s">
        <v>1077</v>
      </c>
      <c r="B123" s="60">
        <v>14325</v>
      </c>
      <c r="C123" s="28">
        <v>541.81896551724139</v>
      </c>
      <c r="D123" s="47"/>
      <c r="E123" s="32" t="s">
        <v>6670</v>
      </c>
      <c r="F123" s="42">
        <v>42843</v>
      </c>
      <c r="G123" s="104" t="s">
        <v>6671</v>
      </c>
      <c r="H123" s="104" t="s">
        <v>6672</v>
      </c>
      <c r="I123" s="28">
        <v>541.82000000000005</v>
      </c>
      <c r="J123" s="47"/>
      <c r="K123" s="18">
        <f t="shared" si="1"/>
        <v>-1.0344827586550309E-3</v>
      </c>
    </row>
    <row r="124" spans="1:11">
      <c r="A124" s="60" t="s">
        <v>1077</v>
      </c>
      <c r="B124" s="60">
        <v>14326</v>
      </c>
      <c r="C124" s="28">
        <v>120.75</v>
      </c>
      <c r="D124" s="47"/>
      <c r="E124" s="32" t="s">
        <v>5763</v>
      </c>
      <c r="F124" s="42">
        <v>42843</v>
      </c>
      <c r="G124" s="104" t="s">
        <v>6673</v>
      </c>
      <c r="H124" s="104" t="s">
        <v>6674</v>
      </c>
      <c r="I124" s="28">
        <v>120.75</v>
      </c>
      <c r="J124" s="47"/>
      <c r="K124" s="18">
        <f t="shared" si="1"/>
        <v>0</v>
      </c>
    </row>
    <row r="125" spans="1:11">
      <c r="A125" s="60" t="s">
        <v>1077</v>
      </c>
      <c r="B125" s="60">
        <v>14327</v>
      </c>
      <c r="C125" s="28">
        <v>1702.5862068965519</v>
      </c>
      <c r="D125" s="47"/>
      <c r="E125" s="32" t="s">
        <v>6675</v>
      </c>
      <c r="F125" s="42">
        <v>42843</v>
      </c>
      <c r="G125" s="104" t="s">
        <v>6676</v>
      </c>
      <c r="H125" s="104" t="s">
        <v>6677</v>
      </c>
      <c r="I125" s="28">
        <v>1702.59</v>
      </c>
      <c r="J125" s="47"/>
      <c r="K125" s="18">
        <f t="shared" si="1"/>
        <v>-3.7931034480607195E-3</v>
      </c>
    </row>
    <row r="126" spans="1:11">
      <c r="A126" s="60" t="s">
        <v>1077</v>
      </c>
      <c r="B126" s="60">
        <v>14328</v>
      </c>
      <c r="C126" s="28">
        <v>2858.9224137931037</v>
      </c>
      <c r="D126" s="47"/>
      <c r="E126" s="32" t="s">
        <v>6678</v>
      </c>
      <c r="F126" s="42">
        <v>42843</v>
      </c>
      <c r="G126" s="104" t="s">
        <v>6679</v>
      </c>
      <c r="H126" s="104" t="s">
        <v>6425</v>
      </c>
      <c r="I126" s="28">
        <v>2858.92</v>
      </c>
      <c r="J126" s="47"/>
      <c r="K126" s="18">
        <f t="shared" si="1"/>
        <v>2.4137931036420923E-3</v>
      </c>
    </row>
    <row r="127" spans="1:11">
      <c r="A127" s="60" t="s">
        <v>1077</v>
      </c>
      <c r="B127" s="60">
        <v>14329</v>
      </c>
      <c r="C127" s="28">
        <v>1287.2586206896553</v>
      </c>
      <c r="D127" s="47"/>
      <c r="E127" s="32" t="s">
        <v>6680</v>
      </c>
      <c r="F127" s="42">
        <v>42843</v>
      </c>
      <c r="G127" s="104" t="s">
        <v>6681</v>
      </c>
      <c r="H127" s="104" t="s">
        <v>441</v>
      </c>
      <c r="I127" s="28">
        <v>1287.26</v>
      </c>
      <c r="J127" s="47"/>
      <c r="K127" s="18">
        <f t="shared" si="1"/>
        <v>-1.3793103446460009E-3</v>
      </c>
    </row>
    <row r="128" spans="1:11">
      <c r="A128" s="60" t="s">
        <v>1077</v>
      </c>
      <c r="B128" s="60">
        <v>14330</v>
      </c>
      <c r="C128" s="28">
        <v>425.93103448275866</v>
      </c>
      <c r="D128" s="47"/>
      <c r="E128" s="32" t="s">
        <v>635</v>
      </c>
      <c r="F128" s="42">
        <v>42843</v>
      </c>
      <c r="G128" s="104" t="s">
        <v>6682</v>
      </c>
      <c r="H128" s="104" t="s">
        <v>637</v>
      </c>
      <c r="I128" s="28">
        <v>425.93</v>
      </c>
      <c r="J128" s="47"/>
      <c r="K128" s="18">
        <f t="shared" si="1"/>
        <v>1.0344827586550309E-3</v>
      </c>
    </row>
    <row r="129" spans="1:11">
      <c r="A129" s="60" t="s">
        <v>1077</v>
      </c>
      <c r="B129" s="60">
        <v>14331</v>
      </c>
      <c r="C129" s="28">
        <v>725.74137931034488</v>
      </c>
      <c r="D129" s="47"/>
      <c r="E129" s="32" t="s">
        <v>646</v>
      </c>
      <c r="F129" s="42">
        <v>42843</v>
      </c>
      <c r="G129" s="104" t="s">
        <v>6683</v>
      </c>
      <c r="H129" s="104" t="s">
        <v>6684</v>
      </c>
      <c r="I129" s="28">
        <v>725.74</v>
      </c>
      <c r="J129" s="47"/>
      <c r="K129" s="18">
        <f t="shared" si="1"/>
        <v>1.3793103448733746E-3</v>
      </c>
    </row>
    <row r="130" spans="1:11">
      <c r="A130" s="60" t="s">
        <v>1077</v>
      </c>
      <c r="B130" s="60">
        <v>14332</v>
      </c>
      <c r="C130" s="28">
        <v>818.63793103448279</v>
      </c>
      <c r="D130" s="47"/>
      <c r="E130" s="32" t="s">
        <v>649</v>
      </c>
      <c r="F130" s="42">
        <v>42843</v>
      </c>
      <c r="G130" s="104" t="s">
        <v>6685</v>
      </c>
      <c r="H130" s="104" t="s">
        <v>6686</v>
      </c>
      <c r="I130" s="28">
        <v>818.64</v>
      </c>
      <c r="J130" s="47"/>
      <c r="K130" s="18">
        <f t="shared" si="1"/>
        <v>-2.068965517196375E-3</v>
      </c>
    </row>
    <row r="131" spans="1:11">
      <c r="A131" s="60" t="s">
        <v>1077</v>
      </c>
      <c r="B131" s="60">
        <v>14333</v>
      </c>
      <c r="C131" s="28">
        <v>180.95689655172416</v>
      </c>
      <c r="D131" s="47"/>
      <c r="E131" s="32" t="s">
        <v>2862</v>
      </c>
      <c r="F131" s="42">
        <v>42843</v>
      </c>
      <c r="G131" s="104" t="s">
        <v>6687</v>
      </c>
      <c r="H131" s="104" t="s">
        <v>6688</v>
      </c>
      <c r="I131" s="28">
        <v>180.96</v>
      </c>
      <c r="J131" s="47"/>
      <c r="K131" s="18">
        <f t="shared" si="1"/>
        <v>-3.1034482758514059E-3</v>
      </c>
    </row>
    <row r="132" spans="1:11">
      <c r="A132" s="60" t="s">
        <v>1077</v>
      </c>
      <c r="B132" s="60">
        <v>14334</v>
      </c>
      <c r="C132" s="28">
        <v>4508.3017241379312</v>
      </c>
      <c r="D132" s="47"/>
      <c r="E132" s="32" t="s">
        <v>6689</v>
      </c>
      <c r="F132" s="42">
        <v>42843</v>
      </c>
      <c r="G132" s="104" t="s">
        <v>6690</v>
      </c>
      <c r="H132" s="104" t="s">
        <v>6691</v>
      </c>
      <c r="I132" s="28">
        <v>4508.3</v>
      </c>
      <c r="J132" s="47"/>
      <c r="K132" s="18">
        <f t="shared" si="1"/>
        <v>1.7241379309780314E-3</v>
      </c>
    </row>
    <row r="133" spans="1:11">
      <c r="A133" s="60" t="s">
        <v>1077</v>
      </c>
      <c r="B133" s="60">
        <v>14335</v>
      </c>
      <c r="C133" s="28">
        <v>1048.6293103448277</v>
      </c>
      <c r="D133" s="47"/>
      <c r="E133" s="32" t="s">
        <v>661</v>
      </c>
      <c r="F133" s="42">
        <v>42843</v>
      </c>
      <c r="G133" s="104" t="s">
        <v>6692</v>
      </c>
      <c r="H133" s="104" t="s">
        <v>903</v>
      </c>
      <c r="I133" s="28">
        <v>1048.6300000000001</v>
      </c>
      <c r="J133" s="47"/>
      <c r="K133" s="18">
        <f t="shared" si="1"/>
        <v>-6.8965517243668728E-4</v>
      </c>
    </row>
    <row r="134" spans="1:11">
      <c r="A134" s="60" t="s">
        <v>1077</v>
      </c>
      <c r="B134" s="60">
        <v>14336</v>
      </c>
      <c r="C134" s="28">
        <v>964.44827586206907</v>
      </c>
      <c r="D134" s="47"/>
      <c r="E134" s="32" t="s">
        <v>6693</v>
      </c>
      <c r="F134" s="42">
        <v>42843</v>
      </c>
      <c r="G134" s="104" t="s">
        <v>6694</v>
      </c>
      <c r="H134" s="104" t="s">
        <v>6695</v>
      </c>
      <c r="I134" s="28">
        <v>964.45</v>
      </c>
      <c r="J134" s="47"/>
      <c r="K134" s="18">
        <f t="shared" si="1"/>
        <v>-1.7241379309780314E-3</v>
      </c>
    </row>
    <row r="135" spans="1:11">
      <c r="A135" s="60" t="s">
        <v>1077</v>
      </c>
      <c r="B135" s="60">
        <v>14337</v>
      </c>
      <c r="C135" s="28">
        <v>312.56896551724139</v>
      </c>
      <c r="D135" s="47"/>
      <c r="E135" s="32" t="s">
        <v>6696</v>
      </c>
      <c r="F135" s="42">
        <v>42843</v>
      </c>
      <c r="G135" s="104" t="s">
        <v>6697</v>
      </c>
      <c r="H135" s="104" t="s">
        <v>6698</v>
      </c>
      <c r="I135" s="28">
        <v>312.57</v>
      </c>
      <c r="J135" s="47"/>
      <c r="K135" s="18">
        <f t="shared" si="1"/>
        <v>-1.0344827585981875E-3</v>
      </c>
    </row>
    <row r="136" spans="1:11">
      <c r="A136" s="60" t="s">
        <v>1077</v>
      </c>
      <c r="B136" s="60">
        <v>14338</v>
      </c>
      <c r="C136" s="28">
        <v>915.98275862068965</v>
      </c>
      <c r="D136" s="47"/>
      <c r="E136" s="32" t="s">
        <v>6699</v>
      </c>
      <c r="F136" s="42">
        <v>42843</v>
      </c>
      <c r="G136" s="104" t="s">
        <v>6700</v>
      </c>
      <c r="H136" s="104" t="s">
        <v>6701</v>
      </c>
      <c r="I136" s="28">
        <v>915.98</v>
      </c>
      <c r="J136" s="47"/>
      <c r="K136" s="18">
        <f t="shared" si="1"/>
        <v>2.7586206896330623E-3</v>
      </c>
    </row>
    <row r="137" spans="1:11">
      <c r="A137" s="60" t="s">
        <v>1077</v>
      </c>
      <c r="B137" s="60">
        <v>14339</v>
      </c>
      <c r="C137" s="28">
        <v>512.43103448275861</v>
      </c>
      <c r="D137" s="47"/>
      <c r="E137" s="32" t="s">
        <v>5818</v>
      </c>
      <c r="F137" s="42">
        <v>42844</v>
      </c>
      <c r="G137" s="104" t="s">
        <v>6702</v>
      </c>
      <c r="H137" s="104" t="s">
        <v>6703</v>
      </c>
      <c r="I137" s="28">
        <v>512.42999999999995</v>
      </c>
      <c r="J137" s="47"/>
      <c r="K137" s="18">
        <f t="shared" ref="K137:K200" si="2">+C137-I137</f>
        <v>1.0344827586550309E-3</v>
      </c>
    </row>
    <row r="138" spans="1:11">
      <c r="A138" s="60" t="s">
        <v>1077</v>
      </c>
      <c r="B138" s="60">
        <v>14340</v>
      </c>
      <c r="C138" s="28">
        <v>1511.2672413793105</v>
      </c>
      <c r="D138" s="47"/>
      <c r="E138" s="32" t="s">
        <v>6704</v>
      </c>
      <c r="F138" s="42">
        <v>42844</v>
      </c>
      <c r="G138" s="104" t="s">
        <v>6705</v>
      </c>
      <c r="H138" s="104" t="s">
        <v>588</v>
      </c>
      <c r="I138" s="28">
        <v>1511.27</v>
      </c>
      <c r="J138" s="47"/>
      <c r="K138" s="18">
        <f t="shared" si="2"/>
        <v>-2.7586206895193754E-3</v>
      </c>
    </row>
    <row r="139" spans="1:11">
      <c r="A139" s="60" t="s">
        <v>1077</v>
      </c>
      <c r="B139" s="60">
        <v>14341</v>
      </c>
      <c r="C139" s="28">
        <v>787.10344827586209</v>
      </c>
      <c r="D139" s="47"/>
      <c r="E139" s="32" t="s">
        <v>6706</v>
      </c>
      <c r="F139" s="42">
        <v>42844</v>
      </c>
      <c r="G139" s="104" t="s">
        <v>6707</v>
      </c>
      <c r="H139" s="104" t="s">
        <v>6708</v>
      </c>
      <c r="I139" s="28">
        <v>787.1</v>
      </c>
      <c r="J139" s="47"/>
      <c r="K139" s="18">
        <f t="shared" si="2"/>
        <v>3.4482758620697496E-3</v>
      </c>
    </row>
    <row r="140" spans="1:11">
      <c r="A140" s="60" t="s">
        <v>1077</v>
      </c>
      <c r="B140" s="60">
        <v>14342</v>
      </c>
      <c r="C140" s="28">
        <v>12267.525862068966</v>
      </c>
      <c r="D140" s="47"/>
      <c r="E140" s="32" t="s">
        <v>2885</v>
      </c>
      <c r="F140" s="42">
        <v>42844</v>
      </c>
      <c r="G140" s="104" t="s">
        <v>6709</v>
      </c>
      <c r="H140" s="104" t="s">
        <v>6648</v>
      </c>
      <c r="I140" s="28">
        <v>12267.53</v>
      </c>
      <c r="J140" s="47"/>
      <c r="K140" s="18">
        <f t="shared" si="2"/>
        <v>-4.137931035074871E-3</v>
      </c>
    </row>
    <row r="141" spans="1:11">
      <c r="A141" s="60" t="s">
        <v>1077</v>
      </c>
      <c r="B141" s="60">
        <v>14343</v>
      </c>
      <c r="C141" s="28">
        <v>1077.9482758620691</v>
      </c>
      <c r="D141" s="47"/>
      <c r="E141" s="32" t="s">
        <v>690</v>
      </c>
      <c r="F141" s="42">
        <v>42844</v>
      </c>
      <c r="G141" s="104" t="s">
        <v>6710</v>
      </c>
      <c r="H141" s="104" t="s">
        <v>3028</v>
      </c>
      <c r="I141" s="28">
        <v>1077.95</v>
      </c>
      <c r="J141" s="47"/>
      <c r="K141" s="18">
        <f t="shared" si="2"/>
        <v>-1.7241379309780314E-3</v>
      </c>
    </row>
    <row r="142" spans="1:11">
      <c r="A142" s="60" t="s">
        <v>1077</v>
      </c>
      <c r="B142" s="60">
        <v>14344</v>
      </c>
      <c r="C142" s="28">
        <v>934.85344827586221</v>
      </c>
      <c r="D142" s="47"/>
      <c r="E142" s="32" t="s">
        <v>6711</v>
      </c>
      <c r="F142" s="42">
        <v>42844</v>
      </c>
      <c r="G142" s="104" t="s">
        <v>6712</v>
      </c>
      <c r="H142" s="104" t="s">
        <v>6624</v>
      </c>
      <c r="I142" s="28">
        <v>934.85</v>
      </c>
      <c r="J142" s="47"/>
      <c r="K142" s="18">
        <f t="shared" si="2"/>
        <v>3.4482758621834364E-3</v>
      </c>
    </row>
    <row r="143" spans="1:11">
      <c r="A143" s="60" t="s">
        <v>1077</v>
      </c>
      <c r="B143" s="60">
        <v>14345</v>
      </c>
      <c r="C143" s="28">
        <v>5355.2758620689656</v>
      </c>
      <c r="D143" s="47"/>
      <c r="E143" s="32" t="s">
        <v>6713</v>
      </c>
      <c r="F143" s="42">
        <v>42844</v>
      </c>
      <c r="G143" s="104" t="s">
        <v>6714</v>
      </c>
      <c r="H143" s="104" t="s">
        <v>6715</v>
      </c>
      <c r="I143" s="28">
        <v>5355.28</v>
      </c>
      <c r="J143" s="47"/>
      <c r="K143" s="18">
        <f t="shared" si="2"/>
        <v>-4.1379310341653763E-3</v>
      </c>
    </row>
    <row r="144" spans="1:11">
      <c r="A144" s="60" t="s">
        <v>1077</v>
      </c>
      <c r="B144" s="60">
        <v>14346</v>
      </c>
      <c r="C144" s="28">
        <v>945.81896551724151</v>
      </c>
      <c r="D144" s="47"/>
      <c r="E144" s="32" t="s">
        <v>6716</v>
      </c>
      <c r="F144" s="42">
        <v>42844</v>
      </c>
      <c r="G144" s="104" t="s">
        <v>6717</v>
      </c>
      <c r="H144" s="104" t="s">
        <v>6718</v>
      </c>
      <c r="I144" s="28">
        <v>945.82</v>
      </c>
      <c r="J144" s="47"/>
      <c r="K144" s="18">
        <f t="shared" si="2"/>
        <v>-1.0344827585413441E-3</v>
      </c>
    </row>
    <row r="145" spans="1:11">
      <c r="A145" s="60" t="s">
        <v>1077</v>
      </c>
      <c r="B145" s="60">
        <v>14347</v>
      </c>
      <c r="C145" s="28">
        <v>245.63793103448276</v>
      </c>
      <c r="D145" s="47"/>
      <c r="E145" s="32" t="s">
        <v>6719</v>
      </c>
      <c r="F145" s="42">
        <v>42844</v>
      </c>
      <c r="G145" s="104" t="s">
        <v>6720</v>
      </c>
      <c r="H145" s="104" t="s">
        <v>5918</v>
      </c>
      <c r="I145" s="28">
        <v>245.64</v>
      </c>
      <c r="J145" s="47"/>
      <c r="K145" s="18">
        <f t="shared" si="2"/>
        <v>-2.0689655172247967E-3</v>
      </c>
    </row>
    <row r="146" spans="1:11">
      <c r="A146" s="60" t="s">
        <v>1077</v>
      </c>
      <c r="B146" s="60">
        <v>14348</v>
      </c>
      <c r="C146" s="28">
        <v>2593.7068965517242</v>
      </c>
      <c r="D146" s="47"/>
      <c r="E146" s="32" t="s">
        <v>704</v>
      </c>
      <c r="F146" s="42">
        <v>42844</v>
      </c>
      <c r="G146" s="104" t="s">
        <v>6721</v>
      </c>
      <c r="H146" s="104" t="s">
        <v>6722</v>
      </c>
      <c r="I146" s="28">
        <v>2593.71</v>
      </c>
      <c r="J146" s="47"/>
      <c r="K146" s="18">
        <f t="shared" si="2"/>
        <v>-3.1034482758514059E-3</v>
      </c>
    </row>
    <row r="147" spans="1:11">
      <c r="A147" s="60" t="s">
        <v>1077</v>
      </c>
      <c r="B147" s="60">
        <v>14349</v>
      </c>
      <c r="C147" s="28">
        <v>219.75862068965517</v>
      </c>
      <c r="D147" s="47"/>
      <c r="E147" s="32" t="s">
        <v>2899</v>
      </c>
      <c r="F147" s="42">
        <v>42844</v>
      </c>
      <c r="G147" s="104" t="s">
        <v>6723</v>
      </c>
      <c r="H147" s="104" t="s">
        <v>6724</v>
      </c>
      <c r="I147" s="28">
        <v>219.76</v>
      </c>
      <c r="J147" s="47"/>
      <c r="K147" s="18">
        <f t="shared" si="2"/>
        <v>-1.3793103448165311E-3</v>
      </c>
    </row>
    <row r="148" spans="1:11">
      <c r="A148" s="60" t="s">
        <v>1077</v>
      </c>
      <c r="B148" s="60">
        <v>14350</v>
      </c>
      <c r="C148" s="28">
        <v>1109.3534482758621</v>
      </c>
      <c r="D148" s="47"/>
      <c r="E148" s="32" t="s">
        <v>6725</v>
      </c>
      <c r="F148" s="42">
        <v>42844</v>
      </c>
      <c r="G148" s="104" t="s">
        <v>6726</v>
      </c>
      <c r="H148" s="104" t="s">
        <v>6727</v>
      </c>
      <c r="I148" s="28">
        <v>1109.3499999999999</v>
      </c>
      <c r="J148" s="47"/>
      <c r="K148" s="18">
        <f t="shared" si="2"/>
        <v>3.4482758621834364E-3</v>
      </c>
    </row>
    <row r="149" spans="1:11">
      <c r="A149" s="60" t="s">
        <v>1077</v>
      </c>
      <c r="B149" s="60">
        <v>14351</v>
      </c>
      <c r="C149" s="28">
        <v>258.62068965517244</v>
      </c>
      <c r="D149" s="47"/>
      <c r="E149" s="32" t="s">
        <v>6728</v>
      </c>
      <c r="F149" s="42">
        <v>42844</v>
      </c>
      <c r="G149" s="104" t="s">
        <v>6729</v>
      </c>
      <c r="H149" s="104" t="s">
        <v>2516</v>
      </c>
      <c r="I149" s="28">
        <v>258.62</v>
      </c>
      <c r="J149" s="47"/>
      <c r="K149" s="18">
        <f t="shared" si="2"/>
        <v>6.8965517243668728E-4</v>
      </c>
    </row>
    <row r="150" spans="1:11">
      <c r="A150" s="60" t="s">
        <v>1077</v>
      </c>
      <c r="B150" s="60">
        <v>14352</v>
      </c>
      <c r="C150" s="28">
        <v>4741.3793103448279</v>
      </c>
      <c r="D150" s="47"/>
      <c r="E150" s="32" t="s">
        <v>6730</v>
      </c>
      <c r="F150" s="42">
        <v>42845</v>
      </c>
      <c r="G150" s="104" t="s">
        <v>6731</v>
      </c>
      <c r="H150" s="104" t="s">
        <v>6732</v>
      </c>
      <c r="I150" s="28">
        <v>4741.38</v>
      </c>
      <c r="J150" s="47"/>
      <c r="K150" s="18">
        <f t="shared" si="2"/>
        <v>-6.896551722093136E-4</v>
      </c>
    </row>
    <row r="151" spans="1:11">
      <c r="A151" s="60" t="s">
        <v>1077</v>
      </c>
      <c r="B151" s="60">
        <v>14353</v>
      </c>
      <c r="C151" s="28">
        <v>4341.3793103448279</v>
      </c>
      <c r="D151" s="47"/>
      <c r="E151" s="32" t="s">
        <v>736</v>
      </c>
      <c r="F151" s="42">
        <v>42845</v>
      </c>
      <c r="G151" s="104" t="s">
        <v>6733</v>
      </c>
      <c r="H151" s="104" t="s">
        <v>6734</v>
      </c>
      <c r="I151" s="28">
        <v>4341.38</v>
      </c>
      <c r="J151" s="47"/>
      <c r="K151" s="18">
        <f t="shared" si="2"/>
        <v>-6.896551722093136E-4</v>
      </c>
    </row>
    <row r="152" spans="1:11">
      <c r="A152" s="60" t="s">
        <v>1077</v>
      </c>
      <c r="B152" s="60">
        <v>14354</v>
      </c>
      <c r="C152" s="28">
        <v>1453.6637931034484</v>
      </c>
      <c r="D152" s="47"/>
      <c r="E152" s="32" t="s">
        <v>742</v>
      </c>
      <c r="F152" s="42">
        <v>42845</v>
      </c>
      <c r="G152" s="104" t="s">
        <v>6735</v>
      </c>
      <c r="H152" s="104" t="s">
        <v>6708</v>
      </c>
      <c r="I152" s="28">
        <v>1453.66</v>
      </c>
      <c r="J152" s="47"/>
      <c r="K152" s="18">
        <f t="shared" si="2"/>
        <v>3.7931034482880932E-3</v>
      </c>
    </row>
    <row r="153" spans="1:11">
      <c r="A153" s="60" t="s">
        <v>1077</v>
      </c>
      <c r="B153" s="60">
        <v>14355</v>
      </c>
      <c r="C153" s="28">
        <v>440.93965517241384</v>
      </c>
      <c r="D153" s="47"/>
      <c r="E153" s="32" t="s">
        <v>6736</v>
      </c>
      <c r="F153" s="42">
        <v>42845</v>
      </c>
      <c r="G153" s="104" t="s">
        <v>6737</v>
      </c>
      <c r="H153" s="104" t="s">
        <v>762</v>
      </c>
      <c r="I153" s="28">
        <v>440.94</v>
      </c>
      <c r="J153" s="47"/>
      <c r="K153" s="18">
        <f t="shared" si="2"/>
        <v>-3.4482758616150022E-4</v>
      </c>
    </row>
    <row r="154" spans="1:11">
      <c r="A154" s="60" t="s">
        <v>1077</v>
      </c>
      <c r="B154" s="60">
        <v>14356</v>
      </c>
      <c r="C154" s="28">
        <v>528.80172413793105</v>
      </c>
      <c r="D154" s="47"/>
      <c r="E154" s="32" t="s">
        <v>6738</v>
      </c>
      <c r="F154" s="42">
        <v>42845</v>
      </c>
      <c r="G154" s="104" t="s">
        <v>6739</v>
      </c>
      <c r="H154" s="104" t="s">
        <v>6658</v>
      </c>
      <c r="I154" s="28">
        <v>528.79999999999995</v>
      </c>
      <c r="J154" s="47"/>
      <c r="K154" s="18">
        <f t="shared" si="2"/>
        <v>1.7241379310917182E-3</v>
      </c>
    </row>
    <row r="155" spans="1:11">
      <c r="A155" s="60" t="s">
        <v>1077</v>
      </c>
      <c r="B155" s="60">
        <v>14357</v>
      </c>
      <c r="C155" s="28">
        <v>453.5</v>
      </c>
      <c r="D155" s="47"/>
      <c r="E155" s="32" t="s">
        <v>6740</v>
      </c>
      <c r="F155" s="42">
        <v>42845</v>
      </c>
      <c r="G155" s="104" t="s">
        <v>6741</v>
      </c>
      <c r="H155" s="104" t="s">
        <v>6742</v>
      </c>
      <c r="I155" s="28">
        <v>453.5</v>
      </c>
      <c r="J155" s="47"/>
      <c r="K155" s="18">
        <f t="shared" si="2"/>
        <v>0</v>
      </c>
    </row>
    <row r="156" spans="1:11">
      <c r="A156" s="60" t="s">
        <v>1077</v>
      </c>
      <c r="B156" s="60">
        <v>14358</v>
      </c>
      <c r="C156" s="28">
        <v>80.560344827586221</v>
      </c>
      <c r="D156" s="47"/>
      <c r="E156" s="32" t="s">
        <v>2911</v>
      </c>
      <c r="F156" s="42">
        <v>42845</v>
      </c>
      <c r="G156" s="104" t="s">
        <v>6743</v>
      </c>
      <c r="H156" s="104" t="s">
        <v>6744</v>
      </c>
      <c r="I156" s="28">
        <v>80.56</v>
      </c>
      <c r="J156" s="47"/>
      <c r="K156" s="18">
        <f t="shared" si="2"/>
        <v>3.4482758621834364E-4</v>
      </c>
    </row>
    <row r="157" spans="1:11">
      <c r="A157" s="60" t="s">
        <v>1077</v>
      </c>
      <c r="B157" s="60">
        <v>14359</v>
      </c>
      <c r="C157" s="28">
        <v>1075.8879310344828</v>
      </c>
      <c r="D157" s="47"/>
      <c r="E157" s="32" t="s">
        <v>6745</v>
      </c>
      <c r="F157" s="42">
        <v>42845</v>
      </c>
      <c r="G157" s="104" t="s">
        <v>6746</v>
      </c>
      <c r="H157" s="104" t="s">
        <v>5564</v>
      </c>
      <c r="I157" s="28">
        <v>1075.8900000000001</v>
      </c>
      <c r="J157" s="47"/>
      <c r="K157" s="18">
        <f t="shared" si="2"/>
        <v>-2.0689655173100618E-3</v>
      </c>
    </row>
    <row r="158" spans="1:11">
      <c r="A158" s="60" t="s">
        <v>1077</v>
      </c>
      <c r="B158" s="60">
        <v>14360</v>
      </c>
      <c r="C158" s="28">
        <v>1075.8879310344828</v>
      </c>
      <c r="D158" s="47"/>
      <c r="E158" s="32" t="s">
        <v>5853</v>
      </c>
      <c r="F158" s="42">
        <v>42845</v>
      </c>
      <c r="G158" s="104" t="s">
        <v>6747</v>
      </c>
      <c r="H158" s="104" t="s">
        <v>5564</v>
      </c>
      <c r="I158" s="28">
        <v>1075.8900000000001</v>
      </c>
      <c r="J158" s="47"/>
      <c r="K158" s="18">
        <f t="shared" si="2"/>
        <v>-2.0689655173100618E-3</v>
      </c>
    </row>
    <row r="159" spans="1:11">
      <c r="A159" s="60" t="s">
        <v>1077</v>
      </c>
      <c r="B159" s="60">
        <v>14361</v>
      </c>
      <c r="C159" s="28">
        <v>2660.8275862068967</v>
      </c>
      <c r="D159" s="47"/>
      <c r="E159" s="32" t="s">
        <v>6748</v>
      </c>
      <c r="F159" s="42">
        <v>42845</v>
      </c>
      <c r="G159" s="104" t="s">
        <v>6749</v>
      </c>
      <c r="H159" s="104" t="s">
        <v>6750</v>
      </c>
      <c r="I159" s="28">
        <v>2660.83</v>
      </c>
      <c r="J159" s="47"/>
      <c r="K159" s="18">
        <f t="shared" si="2"/>
        <v>-2.413793103187345E-3</v>
      </c>
    </row>
    <row r="160" spans="1:11">
      <c r="A160" s="60" t="s">
        <v>1077</v>
      </c>
      <c r="B160" s="60">
        <v>14362</v>
      </c>
      <c r="C160" s="28">
        <v>854.52586206896558</v>
      </c>
      <c r="D160" s="47"/>
      <c r="E160" s="32" t="s">
        <v>5878</v>
      </c>
      <c r="F160" s="42">
        <v>42845</v>
      </c>
      <c r="G160" s="104" t="s">
        <v>6751</v>
      </c>
      <c r="H160" s="104" t="s">
        <v>5732</v>
      </c>
      <c r="I160" s="28">
        <v>854.53</v>
      </c>
      <c r="J160" s="47"/>
      <c r="K160" s="18">
        <f t="shared" si="2"/>
        <v>-4.13793103439275E-3</v>
      </c>
    </row>
    <row r="161" spans="1:11">
      <c r="A161" s="60" t="s">
        <v>1077</v>
      </c>
      <c r="B161" s="60">
        <v>14363</v>
      </c>
      <c r="C161" s="28">
        <v>723.47413793103453</v>
      </c>
      <c r="D161" s="47"/>
      <c r="E161" s="32" t="s">
        <v>6752</v>
      </c>
      <c r="F161" s="42">
        <v>42845</v>
      </c>
      <c r="G161" s="104" t="s">
        <v>6753</v>
      </c>
      <c r="H161" s="104" t="s">
        <v>5753</v>
      </c>
      <c r="I161" s="28">
        <v>723.47</v>
      </c>
      <c r="J161" s="47"/>
      <c r="K161" s="18">
        <f t="shared" si="2"/>
        <v>4.1379310345064368E-3</v>
      </c>
    </row>
    <row r="162" spans="1:11">
      <c r="A162" s="60" t="s">
        <v>1077</v>
      </c>
      <c r="B162" s="60">
        <v>14364</v>
      </c>
      <c r="C162" s="28">
        <v>1492.5775862068967</v>
      </c>
      <c r="D162" s="47"/>
      <c r="E162" s="32" t="s">
        <v>6754</v>
      </c>
      <c r="F162" s="42">
        <v>42846</v>
      </c>
      <c r="G162" s="104" t="s">
        <v>6755</v>
      </c>
      <c r="H162" s="104" t="s">
        <v>6756</v>
      </c>
      <c r="I162" s="28">
        <v>1492.58</v>
      </c>
      <c r="J162" s="47"/>
      <c r="K162" s="18">
        <f t="shared" si="2"/>
        <v>-2.413793103187345E-3</v>
      </c>
    </row>
    <row r="163" spans="1:11">
      <c r="A163" s="60" t="s">
        <v>1077</v>
      </c>
      <c r="B163" s="60">
        <v>14365</v>
      </c>
      <c r="C163" s="28">
        <v>972.5</v>
      </c>
      <c r="D163" s="47"/>
      <c r="E163" s="32" t="s">
        <v>6757</v>
      </c>
      <c r="F163" s="42">
        <v>42846</v>
      </c>
      <c r="G163" s="104" t="s">
        <v>6758</v>
      </c>
      <c r="H163" s="104" t="s">
        <v>6759</v>
      </c>
      <c r="I163" s="28">
        <v>972.5</v>
      </c>
      <c r="J163" s="47"/>
      <c r="K163" s="18">
        <f t="shared" si="2"/>
        <v>0</v>
      </c>
    </row>
    <row r="164" spans="1:11">
      <c r="A164" s="60" t="s">
        <v>1077</v>
      </c>
      <c r="B164" s="60">
        <v>14366</v>
      </c>
      <c r="C164" s="28">
        <v>109.87931034482759</v>
      </c>
      <c r="D164" s="47"/>
      <c r="E164" s="32" t="s">
        <v>757</v>
      </c>
      <c r="F164" s="42">
        <v>42846</v>
      </c>
      <c r="G164" s="104" t="s">
        <v>6760</v>
      </c>
      <c r="H164" s="104" t="s">
        <v>6761</v>
      </c>
      <c r="I164" s="28">
        <v>109.88</v>
      </c>
      <c r="J164" s="47"/>
      <c r="K164" s="18">
        <f t="shared" si="2"/>
        <v>-6.8965517240826557E-4</v>
      </c>
    </row>
    <row r="165" spans="1:11">
      <c r="A165" s="60" t="s">
        <v>1077</v>
      </c>
      <c r="B165" s="60">
        <v>14367</v>
      </c>
      <c r="C165" s="28">
        <v>894.75862068965534</v>
      </c>
      <c r="D165" s="47"/>
      <c r="E165" s="32" t="s">
        <v>6762</v>
      </c>
      <c r="F165" s="42">
        <v>42846</v>
      </c>
      <c r="G165" s="104" t="s">
        <v>6763</v>
      </c>
      <c r="H165" s="104" t="s">
        <v>6764</v>
      </c>
      <c r="I165" s="28">
        <v>894.76</v>
      </c>
      <c r="J165" s="47"/>
      <c r="K165" s="18">
        <f t="shared" si="2"/>
        <v>-1.3793103446460009E-3</v>
      </c>
    </row>
    <row r="166" spans="1:11">
      <c r="A166" s="60" t="s">
        <v>1077</v>
      </c>
      <c r="B166" s="60">
        <v>14368</v>
      </c>
      <c r="C166" s="28">
        <v>278.24137931034483</v>
      </c>
      <c r="D166" s="47"/>
      <c r="E166" s="32" t="s">
        <v>6765</v>
      </c>
      <c r="F166" s="42">
        <v>42846</v>
      </c>
      <c r="G166" s="104" t="s">
        <v>6766</v>
      </c>
      <c r="H166" s="104" t="s">
        <v>6767</v>
      </c>
      <c r="I166" s="28">
        <v>278.24</v>
      </c>
      <c r="J166" s="47"/>
      <c r="K166" s="18">
        <f t="shared" si="2"/>
        <v>1.3793103448165311E-3</v>
      </c>
    </row>
    <row r="167" spans="1:11">
      <c r="A167" s="60" t="s">
        <v>1077</v>
      </c>
      <c r="B167" s="60">
        <v>14369</v>
      </c>
      <c r="C167" s="28">
        <v>357.44827586206895</v>
      </c>
      <c r="D167" s="47"/>
      <c r="E167" s="32" t="s">
        <v>6768</v>
      </c>
      <c r="F167" s="42">
        <v>42846</v>
      </c>
      <c r="G167" s="104" t="s">
        <v>6769</v>
      </c>
      <c r="H167" s="104" t="s">
        <v>6664</v>
      </c>
      <c r="I167" s="28">
        <v>357.45</v>
      </c>
      <c r="J167" s="47"/>
      <c r="K167" s="18">
        <f t="shared" si="2"/>
        <v>-1.7241379310348748E-3</v>
      </c>
    </row>
    <row r="168" spans="1:11">
      <c r="A168" s="60" t="s">
        <v>1077</v>
      </c>
      <c r="B168" s="60">
        <v>14370</v>
      </c>
      <c r="C168" s="28">
        <v>68.482758620689651</v>
      </c>
      <c r="D168" s="47"/>
      <c r="E168" s="32" t="s">
        <v>6770</v>
      </c>
      <c r="F168" s="42">
        <v>42846</v>
      </c>
      <c r="G168" s="104" t="s">
        <v>6771</v>
      </c>
      <c r="H168" s="104" t="s">
        <v>6772</v>
      </c>
      <c r="I168" s="28">
        <v>68.48</v>
      </c>
      <c r="J168" s="47"/>
      <c r="K168" s="18">
        <f t="shared" si="2"/>
        <v>2.7586206896472731E-3</v>
      </c>
    </row>
    <row r="169" spans="1:11">
      <c r="A169" s="60" t="s">
        <v>1077</v>
      </c>
      <c r="B169" s="60">
        <v>14371</v>
      </c>
      <c r="C169" s="28">
        <v>440.93965517241384</v>
      </c>
      <c r="D169" s="47"/>
      <c r="E169" s="32" t="s">
        <v>5898</v>
      </c>
      <c r="F169" s="42">
        <v>42846</v>
      </c>
      <c r="G169" s="104" t="s">
        <v>6773</v>
      </c>
      <c r="H169" s="104" t="s">
        <v>6774</v>
      </c>
      <c r="I169" s="28">
        <v>440.94</v>
      </c>
      <c r="J169" s="47"/>
      <c r="K169" s="18">
        <f t="shared" si="2"/>
        <v>-3.4482758616150022E-4</v>
      </c>
    </row>
    <row r="170" spans="1:11">
      <c r="A170" s="60" t="s">
        <v>1077</v>
      </c>
      <c r="B170" s="60">
        <v>14372</v>
      </c>
      <c r="C170" s="28">
        <v>285.95689655172413</v>
      </c>
      <c r="D170" s="47"/>
      <c r="E170" s="32" t="s">
        <v>2945</v>
      </c>
      <c r="F170" s="42">
        <v>42846</v>
      </c>
      <c r="G170" s="104" t="s">
        <v>6775</v>
      </c>
      <c r="H170" s="104" t="s">
        <v>6776</v>
      </c>
      <c r="I170" s="28">
        <v>285.95999999999998</v>
      </c>
      <c r="J170" s="47"/>
      <c r="K170" s="18">
        <f t="shared" si="2"/>
        <v>-3.1034482758514059E-3</v>
      </c>
    </row>
    <row r="171" spans="1:11">
      <c r="A171" s="60" t="s">
        <v>1077</v>
      </c>
      <c r="B171" s="60">
        <v>14373</v>
      </c>
      <c r="C171" s="28">
        <v>1681.0258620689656</v>
      </c>
      <c r="D171" s="47"/>
      <c r="E171" s="32" t="s">
        <v>6777</v>
      </c>
      <c r="F171" s="42">
        <v>42847</v>
      </c>
      <c r="G171" s="104" t="s">
        <v>6778</v>
      </c>
      <c r="H171" s="104" t="s">
        <v>6779</v>
      </c>
      <c r="I171" s="28">
        <v>1681.03</v>
      </c>
      <c r="J171" s="47"/>
      <c r="K171" s="18">
        <f t="shared" si="2"/>
        <v>-4.13793103439275E-3</v>
      </c>
    </row>
    <row r="172" spans="1:11">
      <c r="A172" s="60" t="s">
        <v>1077</v>
      </c>
      <c r="B172" s="60">
        <v>14374</v>
      </c>
      <c r="C172" s="28">
        <v>696.73275862068976</v>
      </c>
      <c r="D172" s="47"/>
      <c r="E172" s="32" t="s">
        <v>6780</v>
      </c>
      <c r="F172" s="42">
        <v>42847</v>
      </c>
      <c r="G172" s="104" t="s">
        <v>6781</v>
      </c>
      <c r="H172" s="104" t="s">
        <v>6782</v>
      </c>
      <c r="I172" s="28">
        <v>696.73</v>
      </c>
      <c r="J172" s="47"/>
      <c r="K172" s="18">
        <f t="shared" si="2"/>
        <v>2.7586206897467491E-3</v>
      </c>
    </row>
    <row r="173" spans="1:11">
      <c r="A173" s="60" t="s">
        <v>1077</v>
      </c>
      <c r="B173" s="60">
        <v>14375</v>
      </c>
      <c r="C173" s="28">
        <v>67.974137931034477</v>
      </c>
      <c r="D173" s="47"/>
      <c r="E173" s="32" t="s">
        <v>6783</v>
      </c>
      <c r="F173" s="42">
        <v>42847</v>
      </c>
      <c r="G173" s="104" t="s">
        <v>6784</v>
      </c>
      <c r="H173" s="104" t="s">
        <v>6785</v>
      </c>
      <c r="I173" s="28">
        <v>67.97</v>
      </c>
      <c r="J173" s="47"/>
      <c r="K173" s="18">
        <f t="shared" si="2"/>
        <v>4.1379310344780151E-3</v>
      </c>
    </row>
    <row r="174" spans="1:11">
      <c r="A174" s="60" t="s">
        <v>1077</v>
      </c>
      <c r="B174" s="60">
        <v>14376</v>
      </c>
      <c r="C174" s="28">
        <v>798.68103448275872</v>
      </c>
      <c r="D174" s="47"/>
      <c r="E174" s="32" t="s">
        <v>6786</v>
      </c>
      <c r="F174" s="42">
        <v>42847</v>
      </c>
      <c r="G174" s="104" t="s">
        <v>6787</v>
      </c>
      <c r="H174" s="104" t="s">
        <v>6788</v>
      </c>
      <c r="I174" s="28">
        <v>798.68</v>
      </c>
      <c r="J174" s="47"/>
      <c r="K174" s="18">
        <f t="shared" si="2"/>
        <v>1.0344827587687178E-3</v>
      </c>
    </row>
    <row r="175" spans="1:11">
      <c r="A175" s="60" t="s">
        <v>1077</v>
      </c>
      <c r="B175" s="60">
        <v>14377</v>
      </c>
      <c r="C175" s="28">
        <v>3533.5</v>
      </c>
      <c r="D175" s="47"/>
      <c r="E175" s="32" t="s">
        <v>6789</v>
      </c>
      <c r="F175" s="42">
        <v>42847</v>
      </c>
      <c r="G175" s="104" t="s">
        <v>6790</v>
      </c>
      <c r="H175" s="104" t="s">
        <v>6791</v>
      </c>
      <c r="I175" s="28">
        <v>3533.5</v>
      </c>
      <c r="J175" s="47"/>
      <c r="K175" s="18">
        <f t="shared" si="2"/>
        <v>0</v>
      </c>
    </row>
    <row r="176" spans="1:11">
      <c r="A176" s="60" t="s">
        <v>1077</v>
      </c>
      <c r="B176" s="60">
        <v>14378</v>
      </c>
      <c r="C176" s="28">
        <v>1272.0603448275863</v>
      </c>
      <c r="D176" s="47"/>
      <c r="E176" s="32" t="s">
        <v>6792</v>
      </c>
      <c r="F176" s="42">
        <v>42847</v>
      </c>
      <c r="G176" s="104" t="s">
        <v>6793</v>
      </c>
      <c r="H176" s="104" t="s">
        <v>6791</v>
      </c>
      <c r="I176" s="28">
        <v>1272.06</v>
      </c>
      <c r="J176" s="47"/>
      <c r="K176" s="18">
        <f t="shared" si="2"/>
        <v>3.4482758633203048E-4</v>
      </c>
    </row>
    <row r="177" spans="1:11">
      <c r="A177" s="60" t="s">
        <v>1077</v>
      </c>
      <c r="B177" s="60">
        <v>14379</v>
      </c>
      <c r="C177" s="28">
        <v>1057.9137931034484</v>
      </c>
      <c r="D177" s="47"/>
      <c r="E177" s="32" t="s">
        <v>6794</v>
      </c>
      <c r="F177" s="42">
        <v>42847</v>
      </c>
      <c r="G177" s="104" t="s">
        <v>6795</v>
      </c>
      <c r="H177" s="104" t="s">
        <v>6796</v>
      </c>
      <c r="I177" s="28">
        <v>1057.9100000000001</v>
      </c>
      <c r="J177" s="47"/>
      <c r="K177" s="18">
        <f t="shared" si="2"/>
        <v>3.7931034482880932E-3</v>
      </c>
    </row>
    <row r="178" spans="1:11">
      <c r="A178" s="60" t="s">
        <v>1077</v>
      </c>
      <c r="B178" s="60">
        <v>14380</v>
      </c>
      <c r="C178" s="28">
        <v>329.63793103448279</v>
      </c>
      <c r="D178" s="47"/>
      <c r="E178" s="32" t="s">
        <v>6797</v>
      </c>
      <c r="F178" s="42">
        <v>42847</v>
      </c>
      <c r="G178" s="104" t="s">
        <v>6798</v>
      </c>
      <c r="H178" s="104" t="s">
        <v>6799</v>
      </c>
      <c r="I178" s="28">
        <v>329.64</v>
      </c>
      <c r="J178" s="47"/>
      <c r="K178" s="18">
        <f t="shared" si="2"/>
        <v>-2.068965517196375E-3</v>
      </c>
    </row>
    <row r="179" spans="1:11">
      <c r="A179" s="60" t="s">
        <v>1077</v>
      </c>
      <c r="B179" s="60">
        <v>14381</v>
      </c>
      <c r="C179" s="28">
        <v>397.61206896551727</v>
      </c>
      <c r="D179" s="47"/>
      <c r="E179" s="32" t="s">
        <v>802</v>
      </c>
      <c r="F179" s="42">
        <v>42849</v>
      </c>
      <c r="G179" s="104" t="s">
        <v>6800</v>
      </c>
      <c r="H179" s="104" t="s">
        <v>6801</v>
      </c>
      <c r="I179" s="28">
        <v>397.61</v>
      </c>
      <c r="J179" s="47"/>
      <c r="K179" s="18">
        <f t="shared" si="2"/>
        <v>2.0689655172532184E-3</v>
      </c>
    </row>
    <row r="180" spans="1:11">
      <c r="A180" s="60" t="s">
        <v>1077</v>
      </c>
      <c r="B180" s="60">
        <v>14382</v>
      </c>
      <c r="C180" s="28">
        <v>182.24137931034485</v>
      </c>
      <c r="D180" s="47"/>
      <c r="E180" s="32" t="s">
        <v>2969</v>
      </c>
      <c r="F180" s="42">
        <v>42849</v>
      </c>
      <c r="G180" s="104" t="s">
        <v>6802</v>
      </c>
      <c r="H180" s="104" t="s">
        <v>6803</v>
      </c>
      <c r="I180" s="28">
        <v>182.24</v>
      </c>
      <c r="J180" s="47"/>
      <c r="K180" s="18">
        <f t="shared" si="2"/>
        <v>1.3793103448449529E-3</v>
      </c>
    </row>
    <row r="181" spans="1:11">
      <c r="A181" s="60" t="s">
        <v>1077</v>
      </c>
      <c r="B181" s="60">
        <v>14383</v>
      </c>
      <c r="C181" s="28">
        <v>669.81896551724139</v>
      </c>
      <c r="D181" s="47"/>
      <c r="E181" s="32" t="s">
        <v>805</v>
      </c>
      <c r="F181" s="42">
        <v>42849</v>
      </c>
      <c r="G181" s="104" t="s">
        <v>6804</v>
      </c>
      <c r="H181" s="104" t="s">
        <v>6805</v>
      </c>
      <c r="I181" s="28">
        <v>669.82</v>
      </c>
      <c r="J181" s="47"/>
      <c r="K181" s="18">
        <f t="shared" si="2"/>
        <v>-1.0344827586550309E-3</v>
      </c>
    </row>
    <row r="182" spans="1:11">
      <c r="A182" s="60" t="s">
        <v>1077</v>
      </c>
      <c r="B182" s="60">
        <v>14384</v>
      </c>
      <c r="C182" s="28">
        <v>193.89655172413794</v>
      </c>
      <c r="D182" s="47"/>
      <c r="E182" s="32" t="s">
        <v>6806</v>
      </c>
      <c r="F182" s="42">
        <v>42849</v>
      </c>
      <c r="G182" s="104" t="s">
        <v>6807</v>
      </c>
      <c r="H182" s="104" t="s">
        <v>405</v>
      </c>
      <c r="I182" s="28">
        <v>193.9</v>
      </c>
      <c r="J182" s="47"/>
      <c r="K182" s="18">
        <f t="shared" si="2"/>
        <v>-3.4482758620697496E-3</v>
      </c>
    </row>
    <row r="183" spans="1:11">
      <c r="A183" s="60" t="s">
        <v>1077</v>
      </c>
      <c r="B183" s="60">
        <v>14385</v>
      </c>
      <c r="C183" s="28">
        <v>129.31034482758622</v>
      </c>
      <c r="D183" s="47"/>
      <c r="E183" s="32" t="s">
        <v>5940</v>
      </c>
      <c r="F183" s="42">
        <v>42849</v>
      </c>
      <c r="G183" s="104" t="s">
        <v>6808</v>
      </c>
      <c r="H183" s="104" t="s">
        <v>6809</v>
      </c>
      <c r="I183" s="28">
        <v>129.31</v>
      </c>
      <c r="J183" s="47"/>
      <c r="K183" s="18">
        <f t="shared" si="2"/>
        <v>3.4482758621834364E-4</v>
      </c>
    </row>
    <row r="184" spans="1:11">
      <c r="A184" s="60" t="s">
        <v>1077</v>
      </c>
      <c r="B184" s="60">
        <v>14386</v>
      </c>
      <c r="C184" s="28">
        <v>798.68103448275872</v>
      </c>
      <c r="D184" s="47"/>
      <c r="E184" s="32" t="s">
        <v>6810</v>
      </c>
      <c r="F184" s="42">
        <v>42850</v>
      </c>
      <c r="G184" s="104" t="s">
        <v>6811</v>
      </c>
      <c r="H184" s="104" t="s">
        <v>6812</v>
      </c>
      <c r="I184" s="28">
        <v>798.68</v>
      </c>
      <c r="J184" s="47"/>
      <c r="K184" s="18">
        <f t="shared" si="2"/>
        <v>1.0344827587687178E-3</v>
      </c>
    </row>
    <row r="185" spans="1:11">
      <c r="A185" s="60" t="s">
        <v>1077</v>
      </c>
      <c r="B185" s="60">
        <v>14387</v>
      </c>
      <c r="C185" s="28">
        <v>9120.0000000000018</v>
      </c>
      <c r="D185" s="47"/>
      <c r="E185" s="32" t="s">
        <v>6813</v>
      </c>
      <c r="F185" s="42">
        <v>42850</v>
      </c>
      <c r="G185" s="104" t="s">
        <v>6814</v>
      </c>
      <c r="H185" s="104" t="s">
        <v>6815</v>
      </c>
      <c r="I185" s="28">
        <v>9120</v>
      </c>
      <c r="J185" s="47"/>
      <c r="K185" s="18">
        <f t="shared" si="2"/>
        <v>0</v>
      </c>
    </row>
    <row r="186" spans="1:11">
      <c r="A186" s="60" t="s">
        <v>1077</v>
      </c>
      <c r="B186" s="60">
        <v>14388</v>
      </c>
      <c r="C186" s="28">
        <v>9120.0000000000018</v>
      </c>
      <c r="D186" s="47"/>
      <c r="E186" s="32" t="s">
        <v>6816</v>
      </c>
      <c r="F186" s="42">
        <v>42850</v>
      </c>
      <c r="G186" s="104" t="s">
        <v>6817</v>
      </c>
      <c r="H186" s="104" t="s">
        <v>6815</v>
      </c>
      <c r="I186" s="28">
        <v>9120</v>
      </c>
      <c r="J186" s="47"/>
      <c r="K186" s="18">
        <f t="shared" si="2"/>
        <v>0</v>
      </c>
    </row>
    <row r="187" spans="1:11">
      <c r="A187" s="60" t="s">
        <v>1077</v>
      </c>
      <c r="B187" s="60">
        <v>14389</v>
      </c>
      <c r="C187" s="28">
        <v>215.97413793103451</v>
      </c>
      <c r="D187" s="47"/>
      <c r="E187" s="32" t="s">
        <v>6818</v>
      </c>
      <c r="F187" s="42">
        <v>42850</v>
      </c>
      <c r="G187" s="104" t="s">
        <v>6819</v>
      </c>
      <c r="H187" s="104" t="s">
        <v>6820</v>
      </c>
      <c r="I187" s="28">
        <v>215.97</v>
      </c>
      <c r="J187" s="47"/>
      <c r="K187" s="18">
        <f t="shared" si="2"/>
        <v>4.1379310345064368E-3</v>
      </c>
    </row>
    <row r="188" spans="1:11">
      <c r="A188" s="60" t="s">
        <v>1077</v>
      </c>
      <c r="B188" s="60">
        <v>14390</v>
      </c>
      <c r="C188" s="28">
        <v>9275.8793103448279</v>
      </c>
      <c r="D188" s="47"/>
      <c r="E188" s="32" t="s">
        <v>847</v>
      </c>
      <c r="F188" s="42">
        <v>42850</v>
      </c>
      <c r="G188" s="104" t="s">
        <v>6821</v>
      </c>
      <c r="H188" s="104" t="s">
        <v>5767</v>
      </c>
      <c r="I188" s="28">
        <v>9275.8799999999992</v>
      </c>
      <c r="J188" s="47"/>
      <c r="K188" s="18">
        <f t="shared" si="2"/>
        <v>-6.896551712998189E-4</v>
      </c>
    </row>
    <row r="189" spans="1:11">
      <c r="A189" s="60" t="s">
        <v>1077</v>
      </c>
      <c r="B189" s="60">
        <v>14391</v>
      </c>
      <c r="C189" s="28">
        <v>291.87931034482762</v>
      </c>
      <c r="D189" s="47"/>
      <c r="E189" s="32" t="s">
        <v>6822</v>
      </c>
      <c r="F189" s="42">
        <v>42850</v>
      </c>
      <c r="G189" s="104" t="s">
        <v>6823</v>
      </c>
      <c r="H189" s="104" t="s">
        <v>6779</v>
      </c>
      <c r="I189" s="28">
        <v>291.88</v>
      </c>
      <c r="J189" s="47"/>
      <c r="K189" s="18">
        <f t="shared" si="2"/>
        <v>-6.8965517237984386E-4</v>
      </c>
    </row>
    <row r="190" spans="1:11">
      <c r="A190" s="60" t="s">
        <v>1077</v>
      </c>
      <c r="B190" s="60">
        <v>14392</v>
      </c>
      <c r="C190" s="28">
        <v>217.36206896551724</v>
      </c>
      <c r="D190" s="47"/>
      <c r="E190" s="32" t="s">
        <v>6824</v>
      </c>
      <c r="F190" s="42">
        <v>42850</v>
      </c>
      <c r="G190" s="104" t="s">
        <v>6825</v>
      </c>
      <c r="H190" s="104" t="s">
        <v>6779</v>
      </c>
      <c r="I190" s="28">
        <v>217.36</v>
      </c>
      <c r="J190" s="47"/>
      <c r="K190" s="18">
        <f t="shared" si="2"/>
        <v>2.0689655172247967E-3</v>
      </c>
    </row>
    <row r="191" spans="1:11">
      <c r="A191" s="60" t="s">
        <v>1077</v>
      </c>
      <c r="B191" s="60">
        <v>14393</v>
      </c>
      <c r="C191" s="28">
        <v>329.64655172413796</v>
      </c>
      <c r="D191" s="47"/>
      <c r="E191" s="32" t="s">
        <v>6826</v>
      </c>
      <c r="F191" s="42">
        <v>42850</v>
      </c>
      <c r="G191" s="104" t="s">
        <v>6827</v>
      </c>
      <c r="H191" s="104" t="s">
        <v>6742</v>
      </c>
      <c r="I191" s="28">
        <v>329.65</v>
      </c>
      <c r="J191" s="47"/>
      <c r="K191" s="18">
        <f t="shared" si="2"/>
        <v>-3.4482758620129061E-3</v>
      </c>
    </row>
    <row r="192" spans="1:11">
      <c r="A192" s="60" t="s">
        <v>1077</v>
      </c>
      <c r="B192" s="60">
        <v>14394</v>
      </c>
      <c r="C192" s="28">
        <v>123.89655172413794</v>
      </c>
      <c r="D192" s="47"/>
      <c r="E192" s="32" t="s">
        <v>860</v>
      </c>
      <c r="F192" s="42">
        <v>42850</v>
      </c>
      <c r="G192" s="104" t="s">
        <v>6828</v>
      </c>
      <c r="H192" s="104" t="s">
        <v>783</v>
      </c>
      <c r="I192" s="28">
        <v>123.9</v>
      </c>
      <c r="J192" s="47"/>
      <c r="K192" s="18">
        <f t="shared" si="2"/>
        <v>-3.4482758620697496E-3</v>
      </c>
    </row>
    <row r="193" spans="1:11">
      <c r="A193" s="60" t="s">
        <v>1077</v>
      </c>
      <c r="B193" s="60">
        <v>14395</v>
      </c>
      <c r="C193" s="28">
        <v>6552.5862068965525</v>
      </c>
      <c r="D193" s="47"/>
      <c r="E193" s="32" t="s">
        <v>6829</v>
      </c>
      <c r="F193" s="42">
        <v>42851</v>
      </c>
      <c r="G193" s="104" t="s">
        <v>6830</v>
      </c>
      <c r="H193" s="104" t="s">
        <v>6497</v>
      </c>
      <c r="I193" s="28">
        <v>6552.59</v>
      </c>
      <c r="J193" s="47"/>
      <c r="K193" s="18">
        <f t="shared" si="2"/>
        <v>-3.7931034476059722E-3</v>
      </c>
    </row>
    <row r="194" spans="1:11">
      <c r="A194" s="60" t="s">
        <v>1077</v>
      </c>
      <c r="B194" s="60">
        <v>14396</v>
      </c>
      <c r="C194" s="28">
        <v>5465.8362068965516</v>
      </c>
      <c r="D194" s="47"/>
      <c r="E194" s="32" t="s">
        <v>6831</v>
      </c>
      <c r="F194" s="42">
        <v>42851</v>
      </c>
      <c r="G194" s="104" t="s">
        <v>6832</v>
      </c>
      <c r="H194" s="104" t="s">
        <v>6833</v>
      </c>
      <c r="I194" s="28">
        <v>5465.84</v>
      </c>
      <c r="J194" s="47"/>
      <c r="K194" s="18">
        <f t="shared" si="2"/>
        <v>-3.7931034485154669E-3</v>
      </c>
    </row>
    <row r="195" spans="1:11">
      <c r="A195" s="60" t="s">
        <v>1077</v>
      </c>
      <c r="B195" s="60">
        <v>14397</v>
      </c>
      <c r="C195" s="28">
        <v>195.95689655172416</v>
      </c>
      <c r="D195" s="47"/>
      <c r="E195" s="32" t="s">
        <v>5976</v>
      </c>
      <c r="F195" s="42">
        <v>42851</v>
      </c>
      <c r="G195" s="104" t="s">
        <v>6834</v>
      </c>
      <c r="H195" s="104" t="s">
        <v>339</v>
      </c>
      <c r="I195" s="28">
        <v>195.96</v>
      </c>
      <c r="J195" s="47"/>
      <c r="K195" s="18">
        <f t="shared" si="2"/>
        <v>-3.1034482758514059E-3</v>
      </c>
    </row>
    <row r="196" spans="1:11">
      <c r="A196" s="60" t="s">
        <v>1077</v>
      </c>
      <c r="B196" s="60">
        <v>14398</v>
      </c>
      <c r="C196" s="28">
        <v>1315.887931034483</v>
      </c>
      <c r="D196" s="47"/>
      <c r="E196" s="32" t="s">
        <v>6835</v>
      </c>
      <c r="F196" s="42">
        <v>42851</v>
      </c>
      <c r="G196" s="104" t="s">
        <v>6836</v>
      </c>
      <c r="H196" s="104" t="s">
        <v>2555</v>
      </c>
      <c r="I196" s="28">
        <v>1315.89</v>
      </c>
      <c r="J196" s="47"/>
      <c r="K196" s="18">
        <f t="shared" si="2"/>
        <v>-2.0689655170826882E-3</v>
      </c>
    </row>
    <row r="197" spans="1:11">
      <c r="A197" s="60" t="s">
        <v>1077</v>
      </c>
      <c r="B197" s="60">
        <v>14399</v>
      </c>
      <c r="C197" s="28">
        <v>440.93965517241384</v>
      </c>
      <c r="D197" s="47"/>
      <c r="E197" s="32" t="s">
        <v>6837</v>
      </c>
      <c r="F197" s="42">
        <v>42851</v>
      </c>
      <c r="G197" s="104" t="s">
        <v>6838</v>
      </c>
      <c r="H197" s="104" t="s">
        <v>6839</v>
      </c>
      <c r="I197" s="28">
        <v>440.94</v>
      </c>
      <c r="J197" s="47"/>
      <c r="K197" s="18">
        <f t="shared" si="2"/>
        <v>-3.4482758616150022E-4</v>
      </c>
    </row>
    <row r="198" spans="1:11">
      <c r="A198" s="60" t="s">
        <v>1077</v>
      </c>
      <c r="B198" s="60">
        <v>14400</v>
      </c>
      <c r="C198" s="28">
        <v>10538.336206896553</v>
      </c>
      <c r="D198" s="47"/>
      <c r="E198" s="32" t="s">
        <v>887</v>
      </c>
      <c r="F198" s="42">
        <v>42851</v>
      </c>
      <c r="G198" s="104" t="s">
        <v>6840</v>
      </c>
      <c r="H198" s="104" t="s">
        <v>5564</v>
      </c>
      <c r="I198" s="28">
        <v>10538.34</v>
      </c>
      <c r="J198" s="47"/>
      <c r="K198" s="18">
        <f t="shared" si="2"/>
        <v>-3.7931034476059722E-3</v>
      </c>
    </row>
    <row r="199" spans="1:11">
      <c r="A199" s="60" t="s">
        <v>1077</v>
      </c>
      <c r="B199" s="60">
        <v>14401</v>
      </c>
      <c r="C199" s="28">
        <v>1346.887931034483</v>
      </c>
      <c r="D199" s="47"/>
      <c r="E199" s="32" t="s">
        <v>6841</v>
      </c>
      <c r="F199" s="42">
        <v>42851</v>
      </c>
      <c r="G199" s="104" t="s">
        <v>6842</v>
      </c>
      <c r="H199" s="104" t="s">
        <v>5564</v>
      </c>
      <c r="I199" s="28">
        <v>1346.89</v>
      </c>
      <c r="J199" s="47"/>
      <c r="K199" s="18">
        <f t="shared" si="2"/>
        <v>-2.0689655170826882E-3</v>
      </c>
    </row>
    <row r="200" spans="1:11">
      <c r="A200" s="60" t="s">
        <v>1077</v>
      </c>
      <c r="B200" s="60">
        <v>14402</v>
      </c>
      <c r="C200" s="28">
        <v>1595.2758620689656</v>
      </c>
      <c r="D200" s="47"/>
      <c r="E200" s="32" t="s">
        <v>890</v>
      </c>
      <c r="F200" s="42">
        <v>42851</v>
      </c>
      <c r="G200" s="104" t="s">
        <v>6843</v>
      </c>
      <c r="H200" s="104" t="s">
        <v>5753</v>
      </c>
      <c r="I200" s="28">
        <v>1595.28</v>
      </c>
      <c r="J200" s="47"/>
      <c r="K200" s="18">
        <f t="shared" si="2"/>
        <v>-4.13793103439275E-3</v>
      </c>
    </row>
    <row r="201" spans="1:11">
      <c r="A201" s="60" t="s">
        <v>1077</v>
      </c>
      <c r="B201" s="60">
        <v>14403</v>
      </c>
      <c r="C201" s="28">
        <v>4482.7586206896558</v>
      </c>
      <c r="D201" s="47"/>
      <c r="E201" s="32" t="s">
        <v>6844</v>
      </c>
      <c r="F201" s="42">
        <v>42851</v>
      </c>
      <c r="G201" s="104" t="s">
        <v>6845</v>
      </c>
      <c r="H201" s="104" t="s">
        <v>6846</v>
      </c>
      <c r="I201" s="28">
        <v>4482.76</v>
      </c>
      <c r="J201" s="47"/>
      <c r="K201" s="18">
        <f t="shared" ref="K201:K238" si="3">+C201-I201</f>
        <v>-1.3793103444186272E-3</v>
      </c>
    </row>
    <row r="202" spans="1:11">
      <c r="A202" s="60" t="s">
        <v>1077</v>
      </c>
      <c r="B202" s="60">
        <v>14404</v>
      </c>
      <c r="C202" s="28">
        <v>1150.9310344827586</v>
      </c>
      <c r="D202" s="47"/>
      <c r="E202" s="32" t="s">
        <v>3031</v>
      </c>
      <c r="F202" s="42">
        <v>42852</v>
      </c>
      <c r="G202" s="104" t="s">
        <v>6847</v>
      </c>
      <c r="H202" s="104" t="s">
        <v>6848</v>
      </c>
      <c r="I202" s="28">
        <v>1150.93</v>
      </c>
      <c r="J202" s="47"/>
      <c r="K202" s="18">
        <f t="shared" si="3"/>
        <v>1.0344827585413441E-3</v>
      </c>
    </row>
    <row r="203" spans="1:11">
      <c r="A203" s="60" t="s">
        <v>1077</v>
      </c>
      <c r="B203" s="60">
        <v>14405</v>
      </c>
      <c r="C203" s="28">
        <v>71.49137931034484</v>
      </c>
      <c r="D203" s="47"/>
      <c r="E203" s="32" t="s">
        <v>6849</v>
      </c>
      <c r="F203" s="42">
        <v>42852</v>
      </c>
      <c r="G203" s="104" t="s">
        <v>6850</v>
      </c>
      <c r="H203" s="104" t="s">
        <v>6851</v>
      </c>
      <c r="I203" s="28">
        <v>71.489999999999995</v>
      </c>
      <c r="J203" s="47"/>
      <c r="K203" s="18">
        <f t="shared" si="3"/>
        <v>1.3793103448449529E-3</v>
      </c>
    </row>
    <row r="204" spans="1:11">
      <c r="A204" s="60" t="s">
        <v>1077</v>
      </c>
      <c r="B204" s="60">
        <v>14406</v>
      </c>
      <c r="C204" s="28">
        <v>5531.9137931034493</v>
      </c>
      <c r="D204" s="47"/>
      <c r="E204" s="32" t="s">
        <v>3034</v>
      </c>
      <c r="F204" s="42">
        <v>42852</v>
      </c>
      <c r="G204" s="104" t="s">
        <v>6852</v>
      </c>
      <c r="H204" s="104" t="s">
        <v>6853</v>
      </c>
      <c r="I204" s="28">
        <v>5531.91</v>
      </c>
      <c r="J204" s="47"/>
      <c r="K204" s="18">
        <f t="shared" si="3"/>
        <v>3.7931034494249616E-3</v>
      </c>
    </row>
    <row r="205" spans="1:11">
      <c r="A205" s="60" t="s">
        <v>1077</v>
      </c>
      <c r="B205" s="60">
        <v>14407</v>
      </c>
      <c r="C205" s="28">
        <v>1121.9396551724139</v>
      </c>
      <c r="D205" s="47"/>
      <c r="E205" s="32" t="s">
        <v>6854</v>
      </c>
      <c r="F205" s="42">
        <v>42852</v>
      </c>
      <c r="G205" s="104" t="s">
        <v>6855</v>
      </c>
      <c r="H205" s="104" t="s">
        <v>2662</v>
      </c>
      <c r="I205" s="28">
        <v>1121.94</v>
      </c>
      <c r="J205" s="47"/>
      <c r="K205" s="18">
        <f t="shared" si="3"/>
        <v>-3.448275861046568E-4</v>
      </c>
    </row>
    <row r="206" spans="1:11">
      <c r="A206" s="60" t="s">
        <v>1077</v>
      </c>
      <c r="B206" s="60">
        <v>14408</v>
      </c>
      <c r="C206" s="28">
        <v>911.17241379310349</v>
      </c>
      <c r="D206" s="47"/>
      <c r="E206" s="32" t="s">
        <v>6856</v>
      </c>
      <c r="F206" s="42">
        <v>42852</v>
      </c>
      <c r="G206" s="104" t="s">
        <v>6857</v>
      </c>
      <c r="H206" s="104" t="s">
        <v>6858</v>
      </c>
      <c r="I206" s="28">
        <v>911.17</v>
      </c>
      <c r="J206" s="47"/>
      <c r="K206" s="18">
        <f t="shared" si="3"/>
        <v>2.4137931035284055E-3</v>
      </c>
    </row>
    <row r="207" spans="1:11">
      <c r="A207" s="60" t="s">
        <v>1077</v>
      </c>
      <c r="B207" s="60">
        <v>14409</v>
      </c>
      <c r="C207" s="28">
        <v>911.17241379310349</v>
      </c>
      <c r="D207" s="47"/>
      <c r="E207" s="32" t="s">
        <v>5996</v>
      </c>
      <c r="F207" s="42">
        <v>42852</v>
      </c>
      <c r="G207" s="104" t="s">
        <v>6859</v>
      </c>
      <c r="H207" s="104" t="s">
        <v>6860</v>
      </c>
      <c r="I207" s="28">
        <v>911.17</v>
      </c>
      <c r="J207" s="47"/>
      <c r="K207" s="18">
        <f t="shared" si="3"/>
        <v>2.4137931035284055E-3</v>
      </c>
    </row>
    <row r="208" spans="1:11">
      <c r="A208" s="60" t="s">
        <v>1077</v>
      </c>
      <c r="B208" s="60">
        <v>14410</v>
      </c>
      <c r="C208" s="28">
        <v>475.06034482758628</v>
      </c>
      <c r="D208" s="47"/>
      <c r="E208" s="32" t="s">
        <v>5999</v>
      </c>
      <c r="F208" s="42">
        <v>42852</v>
      </c>
      <c r="G208" s="104" t="s">
        <v>6861</v>
      </c>
      <c r="H208" s="104" t="s">
        <v>6083</v>
      </c>
      <c r="I208" s="28">
        <v>475.06</v>
      </c>
      <c r="J208" s="47"/>
      <c r="K208" s="18">
        <f t="shared" si="3"/>
        <v>3.4482758627518706E-4</v>
      </c>
    </row>
    <row r="209" spans="1:11">
      <c r="A209" s="60" t="s">
        <v>1077</v>
      </c>
      <c r="B209" s="60">
        <v>14411</v>
      </c>
      <c r="C209" s="28">
        <v>239.60344827586209</v>
      </c>
      <c r="D209" s="47"/>
      <c r="E209" s="32" t="s">
        <v>6862</v>
      </c>
      <c r="F209" s="42">
        <v>42852</v>
      </c>
      <c r="G209" s="104" t="s">
        <v>6863</v>
      </c>
      <c r="H209" s="104" t="s">
        <v>6864</v>
      </c>
      <c r="I209" s="28">
        <v>239.6</v>
      </c>
      <c r="J209" s="47"/>
      <c r="K209" s="18">
        <f t="shared" si="3"/>
        <v>3.4482758620981713E-3</v>
      </c>
    </row>
    <row r="210" spans="1:11">
      <c r="A210" s="60" t="s">
        <v>1077</v>
      </c>
      <c r="B210" s="60">
        <v>14412</v>
      </c>
      <c r="C210" s="28">
        <v>5531.9137931034493</v>
      </c>
      <c r="D210" s="47"/>
      <c r="E210" s="32" t="s">
        <v>3050</v>
      </c>
      <c r="F210" s="42">
        <v>42852</v>
      </c>
      <c r="G210" s="104" t="s">
        <v>6865</v>
      </c>
      <c r="H210" s="104" t="s">
        <v>6853</v>
      </c>
      <c r="I210" s="28">
        <v>5531.91</v>
      </c>
      <c r="J210" s="47"/>
      <c r="K210" s="18">
        <f t="shared" si="3"/>
        <v>3.7931034494249616E-3</v>
      </c>
    </row>
    <row r="211" spans="1:11">
      <c r="A211" s="60" t="s">
        <v>1077</v>
      </c>
      <c r="B211" s="60">
        <v>14413</v>
      </c>
      <c r="C211" s="28">
        <v>245.63793103448276</v>
      </c>
      <c r="D211" s="47"/>
      <c r="E211" s="32" t="s">
        <v>6866</v>
      </c>
      <c r="F211" s="42">
        <v>42852</v>
      </c>
      <c r="G211" s="104" t="s">
        <v>6867</v>
      </c>
      <c r="H211" s="104" t="s">
        <v>5746</v>
      </c>
      <c r="I211" s="28">
        <v>245.64</v>
      </c>
      <c r="J211" s="47"/>
      <c r="K211" s="18">
        <f t="shared" si="3"/>
        <v>-2.0689655172247967E-3</v>
      </c>
    </row>
    <row r="212" spans="1:11">
      <c r="A212" s="60" t="s">
        <v>1077</v>
      </c>
      <c r="B212" s="60">
        <v>14414</v>
      </c>
      <c r="C212" s="28">
        <v>68.482758620689651</v>
      </c>
      <c r="D212" s="47"/>
      <c r="E212" s="32" t="s">
        <v>3053</v>
      </c>
      <c r="F212" s="42">
        <v>42852</v>
      </c>
      <c r="G212" s="104" t="s">
        <v>6868</v>
      </c>
      <c r="H212" s="104" t="s">
        <v>5746</v>
      </c>
      <c r="I212" s="28">
        <v>68.48</v>
      </c>
      <c r="J212" s="47"/>
      <c r="K212" s="18">
        <f t="shared" si="3"/>
        <v>2.7586206896472731E-3</v>
      </c>
    </row>
    <row r="213" spans="1:11">
      <c r="A213" s="60" t="s">
        <v>1077</v>
      </c>
      <c r="B213" s="60">
        <v>14415</v>
      </c>
      <c r="C213" s="28">
        <v>689.66379310344837</v>
      </c>
      <c r="D213" s="47"/>
      <c r="E213" s="32" t="s">
        <v>6869</v>
      </c>
      <c r="F213" s="42">
        <v>42852</v>
      </c>
      <c r="G213" s="104" t="s">
        <v>6870</v>
      </c>
      <c r="H213" s="104" t="s">
        <v>6871</v>
      </c>
      <c r="I213" s="28">
        <v>689.66</v>
      </c>
      <c r="J213" s="47"/>
      <c r="K213" s="18">
        <f t="shared" si="3"/>
        <v>3.79310344840178E-3</v>
      </c>
    </row>
    <row r="214" spans="1:11">
      <c r="A214" s="60" t="s">
        <v>1077</v>
      </c>
      <c r="B214" s="60">
        <v>14416</v>
      </c>
      <c r="C214" s="28">
        <v>454.18965517241384</v>
      </c>
      <c r="D214" s="47"/>
      <c r="E214" s="32" t="s">
        <v>912</v>
      </c>
      <c r="F214" s="42">
        <v>42852</v>
      </c>
      <c r="G214" s="104" t="s">
        <v>6872</v>
      </c>
      <c r="H214" s="104" t="s">
        <v>6873</v>
      </c>
      <c r="I214" s="28">
        <v>454.19</v>
      </c>
      <c r="J214" s="47"/>
      <c r="K214" s="18">
        <f t="shared" si="3"/>
        <v>-3.4482758616150022E-4</v>
      </c>
    </row>
    <row r="215" spans="1:11">
      <c r="A215" s="60" t="s">
        <v>1077</v>
      </c>
      <c r="B215" s="60">
        <v>14417</v>
      </c>
      <c r="C215" s="28">
        <v>545.75862068965523</v>
      </c>
      <c r="D215" s="47"/>
      <c r="E215" s="32" t="s">
        <v>6001</v>
      </c>
      <c r="F215" s="42">
        <v>42852</v>
      </c>
      <c r="G215" s="104" t="s">
        <v>6874</v>
      </c>
      <c r="H215" s="104" t="s">
        <v>6875</v>
      </c>
      <c r="I215" s="28">
        <v>545.76</v>
      </c>
      <c r="J215" s="47"/>
      <c r="K215" s="18">
        <f t="shared" si="3"/>
        <v>-1.3793103447596877E-3</v>
      </c>
    </row>
    <row r="216" spans="1:11">
      <c r="A216" s="60" t="s">
        <v>1077</v>
      </c>
      <c r="B216" s="60">
        <v>14418</v>
      </c>
      <c r="C216" s="28">
        <v>1850.4137931034484</v>
      </c>
      <c r="D216" s="47"/>
      <c r="E216" s="32" t="s">
        <v>930</v>
      </c>
      <c r="F216" s="42">
        <v>42853</v>
      </c>
      <c r="G216" s="104" t="s">
        <v>6876</v>
      </c>
      <c r="H216" s="104" t="s">
        <v>6877</v>
      </c>
      <c r="I216" s="28">
        <v>1850.41</v>
      </c>
      <c r="J216" s="47"/>
      <c r="K216" s="18">
        <f t="shared" si="3"/>
        <v>3.7931034482880932E-3</v>
      </c>
    </row>
    <row r="217" spans="1:11">
      <c r="A217" s="60" t="s">
        <v>1077</v>
      </c>
      <c r="B217" s="60">
        <v>14419</v>
      </c>
      <c r="C217" s="28">
        <v>219.75862068965517</v>
      </c>
      <c r="D217" s="47"/>
      <c r="E217" s="32" t="s">
        <v>3065</v>
      </c>
      <c r="F217" s="42">
        <v>42853</v>
      </c>
      <c r="G217" s="104" t="s">
        <v>6878</v>
      </c>
      <c r="H217" s="104" t="s">
        <v>6078</v>
      </c>
      <c r="I217" s="28">
        <v>219.76</v>
      </c>
      <c r="J217" s="47"/>
      <c r="K217" s="18">
        <f t="shared" si="3"/>
        <v>-1.3793103448165311E-3</v>
      </c>
    </row>
    <row r="218" spans="1:11">
      <c r="A218" s="60" t="s">
        <v>1077</v>
      </c>
      <c r="B218" s="60">
        <v>14420</v>
      </c>
      <c r="C218" s="28">
        <v>696.55172413793105</v>
      </c>
      <c r="D218" s="47"/>
      <c r="E218" s="32" t="s">
        <v>6879</v>
      </c>
      <c r="F218" s="42">
        <v>42853</v>
      </c>
      <c r="G218" s="104" t="s">
        <v>6880</v>
      </c>
      <c r="H218" s="104" t="s">
        <v>6881</v>
      </c>
      <c r="I218" s="28">
        <v>696.55</v>
      </c>
      <c r="J218" s="47"/>
      <c r="K218" s="18">
        <f t="shared" si="3"/>
        <v>1.7241379310917182E-3</v>
      </c>
    </row>
    <row r="219" spans="1:11">
      <c r="A219" s="60" t="s">
        <v>1077</v>
      </c>
      <c r="B219" s="60">
        <v>14421</v>
      </c>
      <c r="C219" s="28">
        <v>8741.8362068965525</v>
      </c>
      <c r="D219" s="47"/>
      <c r="E219" s="32" t="s">
        <v>6882</v>
      </c>
      <c r="F219" s="42">
        <v>42853</v>
      </c>
      <c r="G219" s="104" t="s">
        <v>6883</v>
      </c>
      <c r="H219" s="104" t="s">
        <v>6425</v>
      </c>
      <c r="I219" s="28">
        <v>8741.84</v>
      </c>
      <c r="J219" s="47"/>
      <c r="K219" s="18">
        <f t="shared" si="3"/>
        <v>-3.7931034476059722E-3</v>
      </c>
    </row>
    <row r="220" spans="1:11">
      <c r="A220" s="60" t="s">
        <v>1077</v>
      </c>
      <c r="B220" s="60">
        <v>14422</v>
      </c>
      <c r="C220" s="28">
        <v>65.724137931034477</v>
      </c>
      <c r="D220" s="47"/>
      <c r="E220" s="32" t="s">
        <v>6884</v>
      </c>
      <c r="F220" s="42">
        <v>42853</v>
      </c>
      <c r="G220" s="104" t="s">
        <v>6885</v>
      </c>
      <c r="H220" s="104" t="s">
        <v>5746</v>
      </c>
      <c r="I220" s="28">
        <v>65.72</v>
      </c>
      <c r="J220" s="47"/>
      <c r="K220" s="18">
        <f t="shared" si="3"/>
        <v>4.1379310344780151E-3</v>
      </c>
    </row>
    <row r="221" spans="1:11">
      <c r="A221" s="60" t="s">
        <v>1077</v>
      </c>
      <c r="B221" s="60">
        <v>14423</v>
      </c>
      <c r="C221" s="28">
        <v>86.206896551724142</v>
      </c>
      <c r="D221" s="47"/>
      <c r="E221" s="32" t="s">
        <v>6026</v>
      </c>
      <c r="F221" s="42">
        <v>42853</v>
      </c>
      <c r="G221" s="104" t="s">
        <v>6886</v>
      </c>
      <c r="H221" s="104" t="s">
        <v>5829</v>
      </c>
      <c r="I221" s="28">
        <v>86.21</v>
      </c>
      <c r="J221" s="47"/>
      <c r="K221" s="18">
        <f t="shared" si="3"/>
        <v>-3.1034482758514059E-3</v>
      </c>
    </row>
    <row r="222" spans="1:11">
      <c r="A222" s="60" t="s">
        <v>1077</v>
      </c>
      <c r="B222" s="60">
        <v>14424</v>
      </c>
      <c r="C222" s="28">
        <v>2081.7327586206898</v>
      </c>
      <c r="D222" s="47"/>
      <c r="E222" s="32" t="s">
        <v>946</v>
      </c>
      <c r="F222" s="42">
        <v>42853</v>
      </c>
      <c r="G222" s="104" t="s">
        <v>6887</v>
      </c>
      <c r="H222" s="104" t="s">
        <v>6888</v>
      </c>
      <c r="I222" s="28">
        <v>2081.73</v>
      </c>
      <c r="J222" s="47"/>
      <c r="K222" s="18">
        <f t="shared" si="3"/>
        <v>2.7586206897467491E-3</v>
      </c>
    </row>
    <row r="223" spans="1:11">
      <c r="A223" s="60" t="s">
        <v>1077</v>
      </c>
      <c r="B223" s="60">
        <v>14425</v>
      </c>
      <c r="C223" s="28">
        <v>1977.1982758620693</v>
      </c>
      <c r="D223" s="47"/>
      <c r="E223" s="32" t="s">
        <v>967</v>
      </c>
      <c r="F223" s="42">
        <v>42854</v>
      </c>
      <c r="G223" s="104" t="s">
        <v>6889</v>
      </c>
      <c r="H223" s="104" t="s">
        <v>6890</v>
      </c>
      <c r="I223" s="28">
        <v>1977.2</v>
      </c>
      <c r="J223" s="47"/>
      <c r="K223" s="18">
        <f t="shared" si="3"/>
        <v>-1.7241379307506577E-3</v>
      </c>
    </row>
    <row r="224" spans="1:11">
      <c r="A224" s="60" t="s">
        <v>1077</v>
      </c>
      <c r="B224" s="60">
        <v>14426</v>
      </c>
      <c r="C224" s="28">
        <v>436.24137931034488</v>
      </c>
      <c r="D224" s="47"/>
      <c r="E224" s="32" t="s">
        <v>6891</v>
      </c>
      <c r="F224" s="42">
        <v>42854</v>
      </c>
      <c r="G224" s="104" t="s">
        <v>6892</v>
      </c>
      <c r="H224" s="104" t="s">
        <v>6893</v>
      </c>
      <c r="I224" s="28">
        <v>436.24</v>
      </c>
      <c r="J224" s="47"/>
      <c r="K224" s="18">
        <f t="shared" si="3"/>
        <v>1.3793103448733746E-3</v>
      </c>
    </row>
    <row r="225" spans="1:15">
      <c r="A225" s="60" t="s">
        <v>1077</v>
      </c>
      <c r="B225" s="60">
        <v>14427</v>
      </c>
      <c r="C225" s="28">
        <v>1538.0172413793105</v>
      </c>
      <c r="D225" s="47"/>
      <c r="E225" s="32" t="s">
        <v>969</v>
      </c>
      <c r="F225" s="42">
        <v>42854</v>
      </c>
      <c r="G225" s="104" t="s">
        <v>6894</v>
      </c>
      <c r="H225" s="104" t="s">
        <v>6895</v>
      </c>
      <c r="I225" s="28">
        <v>1538.02</v>
      </c>
      <c r="J225" s="47"/>
      <c r="K225" s="18">
        <f t="shared" si="3"/>
        <v>-2.7586206895193754E-3</v>
      </c>
    </row>
    <row r="226" spans="1:15">
      <c r="A226" s="60" t="s">
        <v>1077</v>
      </c>
      <c r="B226" s="60">
        <v>14428</v>
      </c>
      <c r="C226" s="28">
        <v>1767.2413793103449</v>
      </c>
      <c r="D226" s="47"/>
      <c r="E226" s="32" t="s">
        <v>971</v>
      </c>
      <c r="F226" s="42">
        <v>42854</v>
      </c>
      <c r="G226" s="104" t="s">
        <v>6896</v>
      </c>
      <c r="H226" s="104" t="s">
        <v>6897</v>
      </c>
      <c r="I226" s="28">
        <v>1767.24</v>
      </c>
      <c r="J226" s="47"/>
      <c r="K226" s="18">
        <f t="shared" si="3"/>
        <v>1.3793103448733746E-3</v>
      </c>
    </row>
    <row r="227" spans="1:15">
      <c r="A227" s="60" t="s">
        <v>1077</v>
      </c>
      <c r="B227" s="60">
        <v>14429</v>
      </c>
      <c r="C227" s="28">
        <v>715.69827586206907</v>
      </c>
      <c r="D227" s="47"/>
      <c r="E227" s="32" t="s">
        <v>6898</v>
      </c>
      <c r="F227" s="42">
        <v>42854</v>
      </c>
      <c r="G227" s="104" t="s">
        <v>6899</v>
      </c>
      <c r="H227" s="104" t="s">
        <v>6900</v>
      </c>
      <c r="I227" s="28">
        <v>715.7</v>
      </c>
      <c r="J227" s="47"/>
      <c r="K227" s="18">
        <f t="shared" si="3"/>
        <v>-1.7241379309780314E-3</v>
      </c>
    </row>
    <row r="228" spans="1:15">
      <c r="A228" s="60" t="s">
        <v>1077</v>
      </c>
      <c r="B228" s="60">
        <v>14430</v>
      </c>
      <c r="C228" s="28">
        <v>1193.4137931034484</v>
      </c>
      <c r="D228" s="47"/>
      <c r="E228" s="32" t="s">
        <v>6901</v>
      </c>
      <c r="F228" s="42">
        <v>42854</v>
      </c>
      <c r="G228" s="104" t="s">
        <v>6902</v>
      </c>
      <c r="H228" s="104" t="s">
        <v>6903</v>
      </c>
      <c r="I228" s="28">
        <v>1193.4100000000001</v>
      </c>
      <c r="J228" s="47"/>
      <c r="K228" s="18">
        <f t="shared" si="3"/>
        <v>3.7931034482880932E-3</v>
      </c>
    </row>
    <row r="229" spans="1:15">
      <c r="A229" s="60" t="s">
        <v>1077</v>
      </c>
      <c r="B229" s="60">
        <v>14431</v>
      </c>
      <c r="C229" s="28">
        <v>593.36206896551721</v>
      </c>
      <c r="D229" s="47"/>
      <c r="E229" s="32" t="s">
        <v>976</v>
      </c>
      <c r="F229" s="42">
        <v>42854</v>
      </c>
      <c r="G229" s="104" t="s">
        <v>6904</v>
      </c>
      <c r="H229" s="104" t="s">
        <v>6905</v>
      </c>
      <c r="I229" s="28">
        <v>593.36</v>
      </c>
      <c r="J229" s="47"/>
      <c r="K229" s="18">
        <f t="shared" si="3"/>
        <v>2.068965517196375E-3</v>
      </c>
    </row>
    <row r="230" spans="1:15">
      <c r="A230" s="60" t="s">
        <v>1077</v>
      </c>
      <c r="B230" s="60">
        <v>14432</v>
      </c>
      <c r="C230" s="28">
        <v>142.98275862068968</v>
      </c>
      <c r="D230" s="47"/>
      <c r="E230" s="32" t="s">
        <v>6038</v>
      </c>
      <c r="F230" s="42">
        <v>42854</v>
      </c>
      <c r="G230" s="104" t="s">
        <v>6906</v>
      </c>
      <c r="H230" s="104" t="s">
        <v>619</v>
      </c>
      <c r="I230" s="28">
        <v>142.97999999999999</v>
      </c>
      <c r="J230" s="47"/>
      <c r="K230" s="18">
        <f t="shared" si="3"/>
        <v>2.7586206896899057E-3</v>
      </c>
    </row>
    <row r="231" spans="1:15">
      <c r="A231" s="60" t="s">
        <v>1077</v>
      </c>
      <c r="B231" s="60">
        <v>14433</v>
      </c>
      <c r="C231" s="28">
        <v>3631.8965517241381</v>
      </c>
      <c r="D231" s="47"/>
      <c r="E231" s="32" t="s">
        <v>6907</v>
      </c>
      <c r="F231" s="42">
        <v>42854</v>
      </c>
      <c r="G231" s="104" t="s">
        <v>6908</v>
      </c>
      <c r="H231" s="104" t="s">
        <v>6909</v>
      </c>
      <c r="I231" s="28">
        <v>3631.9</v>
      </c>
      <c r="J231" s="47"/>
      <c r="K231" s="18">
        <f t="shared" si="3"/>
        <v>-3.4482758619560627E-3</v>
      </c>
    </row>
    <row r="232" spans="1:15">
      <c r="A232" s="60" t="s">
        <v>1077</v>
      </c>
      <c r="B232" s="60">
        <v>14434</v>
      </c>
      <c r="C232" s="28">
        <v>1662.3362068965519</v>
      </c>
      <c r="D232" s="47"/>
      <c r="E232" s="32" t="s">
        <v>6910</v>
      </c>
      <c r="F232" s="42">
        <v>42854</v>
      </c>
      <c r="G232" s="104" t="s">
        <v>6911</v>
      </c>
      <c r="H232" s="104" t="s">
        <v>6674</v>
      </c>
      <c r="I232" s="28">
        <v>1662.34</v>
      </c>
      <c r="J232" s="47"/>
      <c r="K232" s="18">
        <f t="shared" si="3"/>
        <v>-3.7931034480607195E-3</v>
      </c>
    </row>
    <row r="233" spans="1:15">
      <c r="A233" s="60" t="s">
        <v>1077</v>
      </c>
      <c r="B233" s="60">
        <v>14435</v>
      </c>
      <c r="C233" s="28">
        <v>2250.4396551724139</v>
      </c>
      <c r="D233" s="47"/>
      <c r="E233" s="32" t="s">
        <v>6048</v>
      </c>
      <c r="F233" s="42">
        <v>42854</v>
      </c>
      <c r="G233" s="104" t="s">
        <v>6912</v>
      </c>
      <c r="H233" s="104" t="s">
        <v>6913</v>
      </c>
      <c r="I233" s="28">
        <v>2250.44</v>
      </c>
      <c r="J233" s="47"/>
      <c r="K233" s="18">
        <f t="shared" si="3"/>
        <v>-3.448275861046568E-4</v>
      </c>
    </row>
    <row r="234" spans="1:15">
      <c r="A234" s="60" t="s">
        <v>1077</v>
      </c>
      <c r="B234" s="60">
        <v>14436</v>
      </c>
      <c r="C234" s="28">
        <v>628.57758620689663</v>
      </c>
      <c r="D234" s="47"/>
      <c r="E234" s="32" t="s">
        <v>6914</v>
      </c>
      <c r="F234" s="42">
        <v>42854</v>
      </c>
      <c r="G234" s="104" t="s">
        <v>6915</v>
      </c>
      <c r="H234" s="104" t="s">
        <v>6916</v>
      </c>
      <c r="I234" s="28">
        <v>628.58000000000004</v>
      </c>
      <c r="J234" s="47"/>
      <c r="K234" s="18">
        <f t="shared" si="3"/>
        <v>-2.4137931034147186E-3</v>
      </c>
    </row>
    <row r="235" spans="1:15">
      <c r="A235" s="60" t="s">
        <v>1077</v>
      </c>
      <c r="B235" s="60">
        <v>14437</v>
      </c>
      <c r="C235" s="28">
        <v>6674.5431034482763</v>
      </c>
      <c r="D235" s="47"/>
      <c r="E235" s="32" t="s">
        <v>6917</v>
      </c>
      <c r="F235" s="42">
        <v>42854</v>
      </c>
      <c r="G235" s="104" t="s">
        <v>6918</v>
      </c>
      <c r="H235" s="104" t="s">
        <v>6919</v>
      </c>
      <c r="I235" s="28">
        <v>6674.54</v>
      </c>
      <c r="J235" s="47"/>
      <c r="K235" s="18">
        <f t="shared" si="3"/>
        <v>3.1034482763061533E-3</v>
      </c>
    </row>
    <row r="236" spans="1:15">
      <c r="A236" s="60" t="s">
        <v>1077</v>
      </c>
      <c r="B236" s="60">
        <v>14438</v>
      </c>
      <c r="C236" s="28">
        <v>67.974137931034477</v>
      </c>
      <c r="D236" s="47"/>
      <c r="E236" s="32" t="s">
        <v>6920</v>
      </c>
      <c r="F236" s="42">
        <v>42854</v>
      </c>
      <c r="G236" s="104" t="s">
        <v>6921</v>
      </c>
      <c r="H236" s="104" t="s">
        <v>6922</v>
      </c>
      <c r="I236" s="28">
        <v>67.97</v>
      </c>
      <c r="J236" s="47"/>
      <c r="K236" s="18">
        <f t="shared" si="3"/>
        <v>4.1379310344780151E-3</v>
      </c>
    </row>
    <row r="237" spans="1:15">
      <c r="A237" s="60" t="s">
        <v>1077</v>
      </c>
      <c r="B237" s="60">
        <v>14439</v>
      </c>
      <c r="C237" s="28">
        <v>951.16379310344826</v>
      </c>
      <c r="D237" s="47"/>
      <c r="E237" s="32" t="s">
        <v>6923</v>
      </c>
      <c r="F237" s="42">
        <v>42854</v>
      </c>
      <c r="G237" s="104" t="s">
        <v>6924</v>
      </c>
      <c r="H237" s="104" t="s">
        <v>6925</v>
      </c>
      <c r="I237" s="28">
        <v>951.16</v>
      </c>
      <c r="J237" s="47"/>
      <c r="K237" s="18">
        <f t="shared" si="3"/>
        <v>3.7931034482880932E-3</v>
      </c>
    </row>
    <row r="238" spans="1:15">
      <c r="A238" s="60" t="s">
        <v>1077</v>
      </c>
      <c r="B238" s="60">
        <v>14440</v>
      </c>
      <c r="C238" s="28">
        <v>951.16379310344826</v>
      </c>
      <c r="D238" s="47"/>
      <c r="E238" s="32" t="s">
        <v>6926</v>
      </c>
      <c r="F238" s="42">
        <v>42854</v>
      </c>
      <c r="G238" s="104" t="s">
        <v>6927</v>
      </c>
      <c r="H238" s="104" t="s">
        <v>6925</v>
      </c>
      <c r="I238" s="28">
        <v>951.16</v>
      </c>
      <c r="J238" s="47"/>
      <c r="K238" s="18">
        <f t="shared" si="3"/>
        <v>3.7931034482880932E-3</v>
      </c>
      <c r="N238" s="36" t="s">
        <v>2</v>
      </c>
      <c r="O238" s="35">
        <f>+C240+C258</f>
        <v>328380.396551724</v>
      </c>
    </row>
    <row r="239" spans="1:15" ht="15.75" thickBot="1">
      <c r="N239" s="36" t="s">
        <v>277</v>
      </c>
      <c r="O239" s="38">
        <f>+I240+I258</f>
        <v>328380.38999999996</v>
      </c>
    </row>
    <row r="240" spans="1:15" s="36" customFormat="1" ht="13.5" thickTop="1" thickBot="1">
      <c r="C240" s="31">
        <f>+SUM(C8:C238)</f>
        <v>366150.73275862058</v>
      </c>
      <c r="I240" s="31">
        <f>+SUM(I8:I238)</f>
        <v>366150.72</v>
      </c>
      <c r="K240" s="34">
        <f>+SUM(K8:K238)</f>
        <v>1.2758620709860224E-2</v>
      </c>
      <c r="N240" s="36" t="s">
        <v>223</v>
      </c>
      <c r="O240" s="35">
        <f>+K242+K255</f>
        <v>-3.7931034494249616E-3</v>
      </c>
    </row>
    <row r="241" spans="1:13" ht="15.75" thickTop="1"/>
    <row r="242" spans="1:13">
      <c r="A242" s="60" t="s">
        <v>1078</v>
      </c>
      <c r="B242" s="60">
        <v>878</v>
      </c>
      <c r="C242" s="28">
        <v>-500.00000000000006</v>
      </c>
      <c r="D242" s="57"/>
      <c r="E242" s="32" t="s">
        <v>6928</v>
      </c>
      <c r="F242" s="42">
        <v>42828</v>
      </c>
      <c r="G242" s="104" t="s">
        <v>6929</v>
      </c>
      <c r="H242" s="104" t="s">
        <v>6458</v>
      </c>
      <c r="I242" s="28">
        <v>-500</v>
      </c>
      <c r="J242" s="57"/>
      <c r="K242" s="18">
        <f>+C242-I242</f>
        <v>0</v>
      </c>
      <c r="L242" s="85"/>
      <c r="M242" s="98"/>
    </row>
    <row r="243" spans="1:13">
      <c r="A243" s="60" t="s">
        <v>1078</v>
      </c>
      <c r="B243" s="60">
        <v>879</v>
      </c>
      <c r="C243" s="28">
        <v>-2855.3879310344828</v>
      </c>
      <c r="D243" s="57"/>
      <c r="E243" s="32" t="s">
        <v>6930</v>
      </c>
      <c r="F243" s="42">
        <v>42829</v>
      </c>
      <c r="G243" s="104" t="s">
        <v>6931</v>
      </c>
      <c r="H243" s="104" t="s">
        <v>6434</v>
      </c>
      <c r="I243" s="28">
        <v>-2855.39</v>
      </c>
      <c r="J243" s="57"/>
      <c r="K243" s="18">
        <f t="shared" ref="K243:K256" si="4">+C243-I243</f>
        <v>2.0689655170826882E-3</v>
      </c>
      <c r="L243" s="85"/>
      <c r="M243" s="98"/>
    </row>
    <row r="244" spans="1:13">
      <c r="A244" s="60" t="s">
        <v>1078</v>
      </c>
      <c r="B244" s="60">
        <v>880</v>
      </c>
      <c r="C244" s="28">
        <v>-2170.3793103448274</v>
      </c>
      <c r="D244" s="57"/>
      <c r="E244" s="32" t="s">
        <v>6932</v>
      </c>
      <c r="F244" s="42">
        <v>42833</v>
      </c>
      <c r="G244" s="104" t="s">
        <v>6933</v>
      </c>
      <c r="H244" s="104" t="s">
        <v>524</v>
      </c>
      <c r="I244" s="28">
        <v>-2170.38</v>
      </c>
      <c r="J244" s="57"/>
      <c r="K244" s="18">
        <f t="shared" si="4"/>
        <v>6.8965517266406096E-4</v>
      </c>
      <c r="L244" s="85"/>
      <c r="M244" s="98"/>
    </row>
    <row r="245" spans="1:13" s="100" customFormat="1">
      <c r="A245" s="60" t="s">
        <v>1078</v>
      </c>
      <c r="B245" s="60">
        <v>881</v>
      </c>
      <c r="C245" s="28">
        <v>-71.49137931034484</v>
      </c>
      <c r="D245" s="57"/>
      <c r="E245" s="32" t="s">
        <v>6934</v>
      </c>
      <c r="F245" s="42">
        <v>42836</v>
      </c>
      <c r="G245" s="104" t="s">
        <v>6935</v>
      </c>
      <c r="H245" s="104" t="s">
        <v>5897</v>
      </c>
      <c r="I245" s="28">
        <v>-71.489999999999995</v>
      </c>
      <c r="J245" s="57"/>
      <c r="K245" s="18">
        <f t="shared" si="4"/>
        <v>-1.3793103448449529E-3</v>
      </c>
      <c r="L245" s="85"/>
      <c r="M245" s="98"/>
    </row>
    <row r="246" spans="1:13" s="100" customFormat="1">
      <c r="A246" s="60" t="s">
        <v>1078</v>
      </c>
      <c r="B246" s="60">
        <v>882</v>
      </c>
      <c r="C246" s="28">
        <v>-2491.0689655172414</v>
      </c>
      <c r="D246" s="57"/>
      <c r="E246" s="32" t="s">
        <v>6936</v>
      </c>
      <c r="F246" s="42">
        <v>42842</v>
      </c>
      <c r="G246" s="104" t="s">
        <v>6937</v>
      </c>
      <c r="H246" s="104" t="s">
        <v>6509</v>
      </c>
      <c r="I246" s="28">
        <v>-2491.0700000000002</v>
      </c>
      <c r="J246" s="57"/>
      <c r="K246" s="18">
        <f t="shared" si="4"/>
        <v>1.0344827587687178E-3</v>
      </c>
      <c r="L246" s="85"/>
      <c r="M246" s="98"/>
    </row>
    <row r="247" spans="1:13" s="100" customFormat="1">
      <c r="A247" s="60" t="s">
        <v>1078</v>
      </c>
      <c r="B247" s="60">
        <v>883</v>
      </c>
      <c r="C247" s="28">
        <v>-162.44827586206898</v>
      </c>
      <c r="D247" s="57"/>
      <c r="E247" s="32" t="s">
        <v>6938</v>
      </c>
      <c r="F247" s="42">
        <v>42843</v>
      </c>
      <c r="G247" s="104" t="s">
        <v>6939</v>
      </c>
      <c r="H247" s="104" t="s">
        <v>6664</v>
      </c>
      <c r="I247" s="28">
        <v>-162.44999999999999</v>
      </c>
      <c r="J247" s="57"/>
      <c r="K247" s="18">
        <f t="shared" si="4"/>
        <v>1.7241379310064531E-3</v>
      </c>
      <c r="L247" s="85"/>
      <c r="M247" s="98"/>
    </row>
    <row r="248" spans="1:13" s="100" customFormat="1">
      <c r="A248" s="60" t="s">
        <v>1078</v>
      </c>
      <c r="B248" s="60">
        <v>884</v>
      </c>
      <c r="C248" s="28">
        <v>-934.85344827586221</v>
      </c>
      <c r="D248" s="57"/>
      <c r="E248" s="32" t="s">
        <v>6940</v>
      </c>
      <c r="F248" s="42">
        <v>42844</v>
      </c>
      <c r="G248" s="104" t="s">
        <v>6941</v>
      </c>
      <c r="H248" s="104" t="s">
        <v>6624</v>
      </c>
      <c r="I248" s="28">
        <v>-934.85</v>
      </c>
      <c r="J248" s="57"/>
      <c r="K248" s="18">
        <f t="shared" si="4"/>
        <v>-3.4482758621834364E-3</v>
      </c>
      <c r="L248" s="85"/>
      <c r="M248" s="98"/>
    </row>
    <row r="249" spans="1:13" s="100" customFormat="1">
      <c r="A249" s="60" t="s">
        <v>1078</v>
      </c>
      <c r="B249" s="60">
        <v>885</v>
      </c>
      <c r="C249" s="28">
        <v>-1075.8879310344828</v>
      </c>
      <c r="D249" s="57"/>
      <c r="E249" s="32" t="s">
        <v>6942</v>
      </c>
      <c r="F249" s="42">
        <v>42845</v>
      </c>
      <c r="G249" s="104" t="s">
        <v>6943</v>
      </c>
      <c r="H249" s="104" t="s">
        <v>6648</v>
      </c>
      <c r="I249" s="28">
        <v>-1075.8900000000001</v>
      </c>
      <c r="J249" s="57"/>
      <c r="K249" s="18">
        <f t="shared" si="4"/>
        <v>2.0689655173100618E-3</v>
      </c>
      <c r="L249" s="85"/>
      <c r="M249" s="98"/>
    </row>
    <row r="250" spans="1:13" s="100" customFormat="1">
      <c r="A250" s="60" t="s">
        <v>1078</v>
      </c>
      <c r="B250" s="60">
        <v>886</v>
      </c>
      <c r="C250" s="28">
        <v>-1075.8879310344828</v>
      </c>
      <c r="D250" s="57"/>
      <c r="E250" s="32" t="s">
        <v>6944</v>
      </c>
      <c r="F250" s="42">
        <v>42845</v>
      </c>
      <c r="G250" s="104" t="s">
        <v>6945</v>
      </c>
      <c r="H250" s="104" t="s">
        <v>5564</v>
      </c>
      <c r="I250" s="28">
        <v>-1075.8900000000001</v>
      </c>
      <c r="J250" s="57"/>
      <c r="K250" s="18">
        <f t="shared" si="4"/>
        <v>2.0689655173100618E-3</v>
      </c>
      <c r="L250" s="85"/>
      <c r="M250" s="98"/>
    </row>
    <row r="251" spans="1:13">
      <c r="A251" s="60" t="s">
        <v>1078</v>
      </c>
      <c r="B251" s="60">
        <v>887</v>
      </c>
      <c r="C251" s="28">
        <v>-798.68103448275872</v>
      </c>
      <c r="D251" s="57"/>
      <c r="E251" s="32" t="s">
        <v>6130</v>
      </c>
      <c r="F251" s="42">
        <v>42850</v>
      </c>
      <c r="G251" s="104" t="s">
        <v>6946</v>
      </c>
      <c r="H251" s="104" t="s">
        <v>6788</v>
      </c>
      <c r="I251" s="28">
        <v>-798.68</v>
      </c>
      <c r="J251" s="57"/>
      <c r="K251" s="18">
        <f t="shared" si="4"/>
        <v>-1.0344827587687178E-3</v>
      </c>
      <c r="L251" s="85"/>
      <c r="M251" s="98"/>
    </row>
    <row r="252" spans="1:13">
      <c r="A252" s="60" t="s">
        <v>1078</v>
      </c>
      <c r="B252" s="60">
        <v>888</v>
      </c>
      <c r="C252" s="28">
        <v>-9120.0000000000018</v>
      </c>
      <c r="D252" s="57"/>
      <c r="E252" s="32" t="s">
        <v>6947</v>
      </c>
      <c r="F252" s="42">
        <v>42850</v>
      </c>
      <c r="G252" s="104" t="s">
        <v>6948</v>
      </c>
      <c r="H252" s="104" t="s">
        <v>6949</v>
      </c>
      <c r="I252" s="28">
        <v>-9120</v>
      </c>
      <c r="J252" s="57"/>
      <c r="K252" s="18">
        <f t="shared" si="4"/>
        <v>0</v>
      </c>
      <c r="L252" s="85"/>
      <c r="M252" s="98"/>
    </row>
    <row r="253" spans="1:13">
      <c r="A253" s="60" t="s">
        <v>1078</v>
      </c>
      <c r="B253" s="60">
        <v>889</v>
      </c>
      <c r="C253" s="28">
        <v>-9120.0000000000018</v>
      </c>
      <c r="D253" s="57"/>
      <c r="E253" s="32" t="s">
        <v>6950</v>
      </c>
      <c r="F253" s="42">
        <v>42850</v>
      </c>
      <c r="G253" s="104" t="s">
        <v>6951</v>
      </c>
      <c r="H253" s="104" t="s">
        <v>6949</v>
      </c>
      <c r="I253" s="28">
        <v>-9120</v>
      </c>
      <c r="J253" s="57"/>
      <c r="K253" s="18">
        <f t="shared" si="4"/>
        <v>0</v>
      </c>
      <c r="L253" s="85"/>
      <c r="M253" s="98"/>
    </row>
    <row r="254" spans="1:13">
      <c r="A254" s="60" t="s">
        <v>1078</v>
      </c>
      <c r="B254" s="60">
        <v>890</v>
      </c>
      <c r="C254" s="28">
        <v>-911.17241379310349</v>
      </c>
      <c r="D254" s="57"/>
      <c r="E254" s="32" t="s">
        <v>6952</v>
      </c>
      <c r="F254" s="42">
        <v>42852</v>
      </c>
      <c r="G254" s="104" t="s">
        <v>6953</v>
      </c>
      <c r="H254" s="104" t="s">
        <v>6858</v>
      </c>
      <c r="I254" s="28">
        <v>-911.17</v>
      </c>
      <c r="J254" s="57"/>
      <c r="K254" s="18">
        <f t="shared" si="4"/>
        <v>-2.4137931035284055E-3</v>
      </c>
      <c r="L254" s="85"/>
      <c r="M254" s="98"/>
    </row>
    <row r="255" spans="1:13">
      <c r="A255" s="60" t="s">
        <v>1078</v>
      </c>
      <c r="B255" s="60">
        <v>891</v>
      </c>
      <c r="C255" s="28">
        <v>-5531.9137931034493</v>
      </c>
      <c r="D255" s="57"/>
      <c r="E255" s="32" t="s">
        <v>6954</v>
      </c>
      <c r="F255" s="42">
        <v>42852</v>
      </c>
      <c r="G255" s="104" t="s">
        <v>6955</v>
      </c>
      <c r="H255" s="104" t="s">
        <v>6853</v>
      </c>
      <c r="I255" s="28">
        <v>-5531.91</v>
      </c>
      <c r="J255" s="57"/>
      <c r="K255" s="18">
        <f t="shared" si="4"/>
        <v>-3.7931034494249616E-3</v>
      </c>
      <c r="L255" s="85"/>
      <c r="M255" s="98"/>
    </row>
    <row r="256" spans="1:13">
      <c r="A256" s="60" t="s">
        <v>1078</v>
      </c>
      <c r="B256" s="60">
        <v>892</v>
      </c>
      <c r="C256" s="28">
        <v>-951.16379310344826</v>
      </c>
      <c r="D256" s="57"/>
      <c r="E256" s="32" t="s">
        <v>6956</v>
      </c>
      <c r="F256" s="42">
        <v>42854</v>
      </c>
      <c r="G256" s="104" t="s">
        <v>6957</v>
      </c>
      <c r="H256" s="104" t="s">
        <v>6925</v>
      </c>
      <c r="I256" s="28">
        <v>-951.16</v>
      </c>
      <c r="J256" s="57"/>
      <c r="K256" s="18">
        <f t="shared" si="4"/>
        <v>-3.7931034482880932E-3</v>
      </c>
      <c r="L256" s="85"/>
      <c r="M256" s="98"/>
    </row>
    <row r="258" spans="3:11" s="12" customFormat="1" ht="12.75" thickBot="1">
      <c r="C258" s="31">
        <f>SUM(C242:C257)</f>
        <v>-37770.336206896565</v>
      </c>
      <c r="I258" s="31">
        <f>SUM(I242:I257)</f>
        <v>-37770.33</v>
      </c>
      <c r="K258" s="34">
        <f>SUM(K242:K257)</f>
        <v>-6.2068965528965236E-3</v>
      </c>
    </row>
    <row r="259" spans="3:11" ht="15.75" thickTop="1"/>
  </sheetData>
  <sortState ref="A242:C256">
    <sortCondition ref="B242:B256"/>
  </sortState>
  <mergeCells count="5">
    <mergeCell ref="A1:J1"/>
    <mergeCell ref="A2:J2"/>
    <mergeCell ref="A4:J4"/>
    <mergeCell ref="A7:C7"/>
    <mergeCell ref="E7:I7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O248"/>
  <sheetViews>
    <sheetView topLeftCell="A235" workbookViewId="0">
      <selection activeCell="N237" sqref="N237:O239"/>
    </sheetView>
  </sheetViews>
  <sheetFormatPr baseColWidth="10" defaultRowHeight="15"/>
  <cols>
    <col min="1" max="1" width="5.140625" customWidth="1"/>
    <col min="2" max="2" width="6" bestFit="1" customWidth="1"/>
    <col min="3" max="3" width="11" bestFit="1" customWidth="1"/>
    <col min="4" max="4" width="6.85546875" customWidth="1"/>
    <col min="5" max="5" width="7.5703125" bestFit="1" customWidth="1"/>
    <col min="6" max="6" width="9.85546875" bestFit="1" customWidth="1"/>
    <col min="7" max="7" width="8.28515625" bestFit="1" customWidth="1"/>
    <col min="8" max="8" width="38.7109375" bestFit="1" customWidth="1"/>
    <col min="9" max="9" width="11" bestFit="1" customWidth="1"/>
    <col min="10" max="10" width="6.42578125" customWidth="1"/>
    <col min="11" max="11" width="15.28515625" bestFit="1" customWidth="1"/>
    <col min="14" max="14" width="13.140625" bestFit="1" customWidth="1"/>
    <col min="15" max="15" width="11.5703125" bestFit="1" customWidth="1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1">
      <c r="A4" s="142">
        <v>42856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1" ht="15.75" thickBot="1"/>
    <row r="7" spans="1:11" ht="15.75" thickBot="1">
      <c r="A7" s="147" t="s">
        <v>2</v>
      </c>
      <c r="B7" s="148"/>
      <c r="C7" s="149"/>
      <c r="D7" s="57"/>
      <c r="E7" s="147" t="s">
        <v>277</v>
      </c>
      <c r="F7" s="148"/>
      <c r="G7" s="148"/>
      <c r="H7" s="148"/>
      <c r="I7" s="149"/>
      <c r="J7" s="57"/>
      <c r="K7" s="76" t="s">
        <v>223</v>
      </c>
    </row>
    <row r="8" spans="1:11">
      <c r="A8" s="60" t="s">
        <v>1077</v>
      </c>
      <c r="B8" s="60">
        <v>14441</v>
      </c>
      <c r="C8" s="61">
        <v>1767.2413793103449</v>
      </c>
      <c r="D8" s="57"/>
      <c r="E8" s="101" t="s">
        <v>6430</v>
      </c>
      <c r="F8" s="102">
        <v>42857</v>
      </c>
      <c r="G8" s="101" t="s">
        <v>8272</v>
      </c>
      <c r="H8" s="101" t="s">
        <v>8273</v>
      </c>
      <c r="I8" s="113">
        <v>1767.24</v>
      </c>
      <c r="J8" s="57"/>
      <c r="K8" s="116">
        <f>+C8-I8</f>
        <v>1.3793103448733746E-3</v>
      </c>
    </row>
    <row r="9" spans="1:11">
      <c r="A9" s="60" t="s">
        <v>1077</v>
      </c>
      <c r="B9" s="60">
        <v>14442</v>
      </c>
      <c r="C9" s="61">
        <v>479.56034482758622</v>
      </c>
      <c r="D9" s="57"/>
      <c r="E9" s="32" t="s">
        <v>8274</v>
      </c>
      <c r="F9" s="42">
        <v>42857</v>
      </c>
      <c r="G9" s="32" t="s">
        <v>8275</v>
      </c>
      <c r="H9" s="32" t="s">
        <v>2825</v>
      </c>
      <c r="I9" s="32">
        <v>479.56</v>
      </c>
      <c r="J9" s="57"/>
      <c r="K9" s="117">
        <f>+C9-I9</f>
        <v>3.4482758621834364E-4</v>
      </c>
    </row>
    <row r="10" spans="1:11">
      <c r="A10" s="60" t="s">
        <v>1077</v>
      </c>
      <c r="B10" s="60">
        <v>14443</v>
      </c>
      <c r="C10" s="61">
        <v>322.77586206896558</v>
      </c>
      <c r="D10" s="57"/>
      <c r="E10" s="32" t="s">
        <v>8276</v>
      </c>
      <c r="F10" s="42">
        <v>42857</v>
      </c>
      <c r="G10" s="32" t="s">
        <v>8277</v>
      </c>
      <c r="H10" s="32" t="s">
        <v>8278</v>
      </c>
      <c r="I10" s="32">
        <v>322.77999999999997</v>
      </c>
      <c r="J10" s="57"/>
      <c r="K10" s="117">
        <f t="shared" ref="K10:K73" si="0">+C10-I10</f>
        <v>-4.13793103439275E-3</v>
      </c>
    </row>
    <row r="11" spans="1:11">
      <c r="A11" s="60" t="s">
        <v>1077</v>
      </c>
      <c r="B11" s="60">
        <v>14444</v>
      </c>
      <c r="C11" s="61">
        <v>3313.8965517241381</v>
      </c>
      <c r="D11" s="57"/>
      <c r="E11" s="32" t="s">
        <v>8279</v>
      </c>
      <c r="F11" s="42">
        <v>42858</v>
      </c>
      <c r="G11" s="32" t="s">
        <v>8280</v>
      </c>
      <c r="H11" s="32" t="s">
        <v>5564</v>
      </c>
      <c r="I11" s="114">
        <v>3313.9</v>
      </c>
      <c r="J11" s="57"/>
      <c r="K11" s="117">
        <f t="shared" si="0"/>
        <v>-3.4482758619560627E-3</v>
      </c>
    </row>
    <row r="12" spans="1:11">
      <c r="A12" s="60" t="s">
        <v>1077</v>
      </c>
      <c r="B12" s="60">
        <v>14445</v>
      </c>
      <c r="C12" s="61">
        <v>512.43103448275861</v>
      </c>
      <c r="D12" s="57"/>
      <c r="E12" s="32" t="s">
        <v>328</v>
      </c>
      <c r="F12" s="42">
        <v>42858</v>
      </c>
      <c r="G12" s="32" t="s">
        <v>8281</v>
      </c>
      <c r="H12" s="32" t="s">
        <v>570</v>
      </c>
      <c r="I12" s="32">
        <v>512.42999999999995</v>
      </c>
      <c r="J12" s="57"/>
      <c r="K12" s="117">
        <f t="shared" si="0"/>
        <v>1.0344827586550309E-3</v>
      </c>
    </row>
    <row r="13" spans="1:11">
      <c r="A13" s="60" t="s">
        <v>1077</v>
      </c>
      <c r="B13" s="60">
        <v>14446</v>
      </c>
      <c r="C13" s="61">
        <v>1795.6896551724139</v>
      </c>
      <c r="D13" s="57"/>
      <c r="E13" s="32" t="s">
        <v>331</v>
      </c>
      <c r="F13" s="42">
        <v>42858</v>
      </c>
      <c r="G13" s="32" t="s">
        <v>8282</v>
      </c>
      <c r="H13" s="32" t="s">
        <v>8283</v>
      </c>
      <c r="I13" s="114">
        <v>1795.69</v>
      </c>
      <c r="J13" s="57"/>
      <c r="K13" s="117">
        <f t="shared" si="0"/>
        <v>-3.448275861046568E-4</v>
      </c>
    </row>
    <row r="14" spans="1:11">
      <c r="A14" s="60" t="s">
        <v>1077</v>
      </c>
      <c r="B14" s="60">
        <v>14447</v>
      </c>
      <c r="C14" s="61">
        <v>4168.9568965517246</v>
      </c>
      <c r="D14" s="57"/>
      <c r="E14" s="32" t="s">
        <v>8284</v>
      </c>
      <c r="F14" s="42">
        <v>42858</v>
      </c>
      <c r="G14" s="32" t="s">
        <v>8285</v>
      </c>
      <c r="H14" s="32" t="s">
        <v>8283</v>
      </c>
      <c r="I14" s="114">
        <v>4168.96</v>
      </c>
      <c r="J14" s="57"/>
      <c r="K14" s="117">
        <f t="shared" si="0"/>
        <v>-3.1034482753966586E-3</v>
      </c>
    </row>
    <row r="15" spans="1:11">
      <c r="A15" s="60" t="s">
        <v>1077</v>
      </c>
      <c r="B15" s="60">
        <v>14448</v>
      </c>
      <c r="C15" s="61">
        <v>788.83620689655174</v>
      </c>
      <c r="D15" s="57"/>
      <c r="E15" s="32" t="s">
        <v>6473</v>
      </c>
      <c r="F15" s="42">
        <v>42858</v>
      </c>
      <c r="G15" s="32" t="s">
        <v>8286</v>
      </c>
      <c r="H15" s="32" t="s">
        <v>8287</v>
      </c>
      <c r="I15" s="32">
        <v>788.84</v>
      </c>
      <c r="J15" s="57"/>
      <c r="K15" s="117">
        <f t="shared" si="0"/>
        <v>-3.7931034482880932E-3</v>
      </c>
    </row>
    <row r="16" spans="1:11">
      <c r="A16" s="60" t="s">
        <v>1077</v>
      </c>
      <c r="B16" s="60">
        <v>14449</v>
      </c>
      <c r="C16" s="61">
        <v>1627.8793103448277</v>
      </c>
      <c r="D16" s="57"/>
      <c r="E16" s="32" t="s">
        <v>8288</v>
      </c>
      <c r="F16" s="42">
        <v>42858</v>
      </c>
      <c r="G16" s="32" t="s">
        <v>8289</v>
      </c>
      <c r="H16" s="32" t="s">
        <v>903</v>
      </c>
      <c r="I16" s="114">
        <v>1627.88</v>
      </c>
      <c r="J16" s="57"/>
      <c r="K16" s="117">
        <f t="shared" si="0"/>
        <v>-6.8965517243668728E-4</v>
      </c>
    </row>
    <row r="17" spans="1:11">
      <c r="A17" s="60" t="s">
        <v>1077</v>
      </c>
      <c r="B17" s="60">
        <v>14450</v>
      </c>
      <c r="C17" s="61">
        <v>1482.1206896551726</v>
      </c>
      <c r="D17" s="57"/>
      <c r="E17" s="32" t="s">
        <v>8290</v>
      </c>
      <c r="F17" s="42">
        <v>42858</v>
      </c>
      <c r="G17" s="32" t="s">
        <v>8291</v>
      </c>
      <c r="H17" s="32" t="s">
        <v>903</v>
      </c>
      <c r="I17" s="114">
        <v>1482.12</v>
      </c>
      <c r="J17" s="57"/>
      <c r="K17" s="117">
        <f t="shared" si="0"/>
        <v>6.8965517266406096E-4</v>
      </c>
    </row>
    <row r="18" spans="1:11">
      <c r="A18" s="60" t="s">
        <v>1077</v>
      </c>
      <c r="B18" s="60">
        <v>14451</v>
      </c>
      <c r="C18" s="61">
        <v>1415.8017241379312</v>
      </c>
      <c r="D18" s="57"/>
      <c r="E18" s="32" t="s">
        <v>8292</v>
      </c>
      <c r="F18" s="42">
        <v>42858</v>
      </c>
      <c r="G18" s="32" t="s">
        <v>8293</v>
      </c>
      <c r="H18" s="32" t="s">
        <v>903</v>
      </c>
      <c r="I18" s="114">
        <v>1415.8</v>
      </c>
      <c r="J18" s="57"/>
      <c r="K18" s="117">
        <f t="shared" si="0"/>
        <v>1.724137931205405E-3</v>
      </c>
    </row>
    <row r="19" spans="1:11">
      <c r="A19" s="60" t="s">
        <v>1077</v>
      </c>
      <c r="B19" s="60">
        <v>14452</v>
      </c>
      <c r="C19" s="61">
        <v>1415.8017241379312</v>
      </c>
      <c r="D19" s="57"/>
      <c r="E19" s="32" t="s">
        <v>337</v>
      </c>
      <c r="F19" s="42">
        <v>42858</v>
      </c>
      <c r="G19" s="32" t="s">
        <v>8294</v>
      </c>
      <c r="H19" s="32" t="s">
        <v>903</v>
      </c>
      <c r="I19" s="114">
        <v>1415.8</v>
      </c>
      <c r="J19" s="57"/>
      <c r="K19" s="117">
        <f t="shared" si="0"/>
        <v>1.724137931205405E-3</v>
      </c>
    </row>
    <row r="20" spans="1:11">
      <c r="A20" s="60" t="s">
        <v>1077</v>
      </c>
      <c r="B20" s="60">
        <v>14453</v>
      </c>
      <c r="C20" s="61">
        <v>1080.5603448275863</v>
      </c>
      <c r="D20" s="57"/>
      <c r="E20" s="32" t="s">
        <v>5510</v>
      </c>
      <c r="F20" s="42">
        <v>42858</v>
      </c>
      <c r="G20" s="32" t="s">
        <v>8295</v>
      </c>
      <c r="H20" s="32" t="s">
        <v>8296</v>
      </c>
      <c r="I20" s="114">
        <v>1080.56</v>
      </c>
      <c r="J20" s="57"/>
      <c r="K20" s="117">
        <f t="shared" si="0"/>
        <v>3.4482758633203048E-4</v>
      </c>
    </row>
    <row r="21" spans="1:11">
      <c r="A21" s="60" t="s">
        <v>1077</v>
      </c>
      <c r="B21" s="60">
        <v>14454</v>
      </c>
      <c r="C21" s="61">
        <v>1583.5689655172416</v>
      </c>
      <c r="D21" s="57"/>
      <c r="E21" s="32" t="s">
        <v>2558</v>
      </c>
      <c r="F21" s="42">
        <v>42858</v>
      </c>
      <c r="G21" s="32" t="s">
        <v>8297</v>
      </c>
      <c r="H21" s="32" t="s">
        <v>5753</v>
      </c>
      <c r="I21" s="114">
        <v>1583.57</v>
      </c>
      <c r="J21" s="57"/>
      <c r="K21" s="117">
        <f t="shared" si="0"/>
        <v>-1.0344827583139704E-3</v>
      </c>
    </row>
    <row r="22" spans="1:11">
      <c r="A22" s="60" t="s">
        <v>1077</v>
      </c>
      <c r="B22" s="60">
        <v>14455</v>
      </c>
      <c r="C22" s="61">
        <v>4468.2241379310353</v>
      </c>
      <c r="D22" s="57"/>
      <c r="E22" s="32" t="s">
        <v>8298</v>
      </c>
      <c r="F22" s="42">
        <v>42858</v>
      </c>
      <c r="G22" s="32" t="s">
        <v>8299</v>
      </c>
      <c r="H22" s="32" t="s">
        <v>8300</v>
      </c>
      <c r="I22" s="114">
        <v>4468.22</v>
      </c>
      <c r="J22" s="57"/>
      <c r="K22" s="117">
        <f t="shared" si="0"/>
        <v>4.137931035074871E-3</v>
      </c>
    </row>
    <row r="23" spans="1:11">
      <c r="A23" s="60" t="s">
        <v>1077</v>
      </c>
      <c r="B23" s="60">
        <v>14456</v>
      </c>
      <c r="C23" s="61">
        <v>2714.1206896551726</v>
      </c>
      <c r="D23" s="57"/>
      <c r="E23" s="32" t="s">
        <v>6482</v>
      </c>
      <c r="F23" s="42">
        <v>42858</v>
      </c>
      <c r="G23" s="32" t="s">
        <v>8301</v>
      </c>
      <c r="H23" s="32" t="s">
        <v>8302</v>
      </c>
      <c r="I23" s="114">
        <v>2714.12</v>
      </c>
      <c r="J23" s="57"/>
      <c r="K23" s="117">
        <f t="shared" si="0"/>
        <v>6.8965517266406096E-4</v>
      </c>
    </row>
    <row r="24" spans="1:11">
      <c r="A24" s="60" t="s">
        <v>1077</v>
      </c>
      <c r="B24" s="60">
        <v>14457</v>
      </c>
      <c r="C24" s="61">
        <v>3694.9568965517242</v>
      </c>
      <c r="D24" s="57"/>
      <c r="E24" s="32" t="s">
        <v>8303</v>
      </c>
      <c r="F24" s="42">
        <v>42858</v>
      </c>
      <c r="G24" s="32" t="s">
        <v>8304</v>
      </c>
      <c r="H24" s="32" t="s">
        <v>8305</v>
      </c>
      <c r="I24" s="114">
        <v>3694.96</v>
      </c>
      <c r="J24" s="57"/>
      <c r="K24" s="117">
        <f t="shared" si="0"/>
        <v>-3.1034482758514059E-3</v>
      </c>
    </row>
    <row r="25" spans="1:11">
      <c r="A25" s="60" t="s">
        <v>1077</v>
      </c>
      <c r="B25" s="60">
        <v>14458</v>
      </c>
      <c r="C25" s="61">
        <v>165.07758620689657</v>
      </c>
      <c r="D25" s="57"/>
      <c r="E25" s="32" t="s">
        <v>6489</v>
      </c>
      <c r="F25" s="42">
        <v>42858</v>
      </c>
      <c r="G25" s="32" t="s">
        <v>8306</v>
      </c>
      <c r="H25" s="32" t="s">
        <v>8305</v>
      </c>
      <c r="I25" s="32">
        <v>165.08</v>
      </c>
      <c r="J25" s="57"/>
      <c r="K25" s="117">
        <f t="shared" si="0"/>
        <v>-2.4137931034431404E-3</v>
      </c>
    </row>
    <row r="26" spans="1:11">
      <c r="A26" s="60" t="s">
        <v>1077</v>
      </c>
      <c r="B26" s="60">
        <v>14459</v>
      </c>
      <c r="C26" s="61">
        <v>1024.8620689655172</v>
      </c>
      <c r="D26" s="57"/>
      <c r="E26" s="32" t="s">
        <v>8307</v>
      </c>
      <c r="F26" s="42">
        <v>42858</v>
      </c>
      <c r="G26" s="32" t="s">
        <v>8308</v>
      </c>
      <c r="H26" s="32" t="s">
        <v>8309</v>
      </c>
      <c r="I26" s="114">
        <v>1024.8599999999999</v>
      </c>
      <c r="J26" s="57"/>
      <c r="K26" s="117">
        <f t="shared" si="0"/>
        <v>2.0689655173100618E-3</v>
      </c>
    </row>
    <row r="27" spans="1:11">
      <c r="A27" s="60" t="s">
        <v>1077</v>
      </c>
      <c r="B27" s="60">
        <v>14460</v>
      </c>
      <c r="C27" s="61">
        <v>219.75862068965517</v>
      </c>
      <c r="D27" s="57"/>
      <c r="E27" s="32" t="s">
        <v>6506</v>
      </c>
      <c r="F27" s="42">
        <v>42859</v>
      </c>
      <c r="G27" s="32" t="s">
        <v>8310</v>
      </c>
      <c r="H27" s="32" t="s">
        <v>8311</v>
      </c>
      <c r="I27" s="32">
        <v>219.76</v>
      </c>
      <c r="J27" s="57"/>
      <c r="K27" s="117">
        <f t="shared" si="0"/>
        <v>-1.3793103448165311E-3</v>
      </c>
    </row>
    <row r="28" spans="1:11">
      <c r="A28" s="60" t="s">
        <v>1077</v>
      </c>
      <c r="B28" s="60">
        <v>14461</v>
      </c>
      <c r="C28" s="61">
        <v>56.275862068965523</v>
      </c>
      <c r="D28" s="57"/>
      <c r="E28" s="32" t="s">
        <v>5537</v>
      </c>
      <c r="F28" s="42">
        <v>42859</v>
      </c>
      <c r="G28" s="32" t="s">
        <v>8312</v>
      </c>
      <c r="H28" s="32" t="s">
        <v>8313</v>
      </c>
      <c r="I28" s="32">
        <v>56.28</v>
      </c>
      <c r="J28" s="57"/>
      <c r="K28" s="117">
        <f t="shared" si="0"/>
        <v>-4.1379310344780151E-3</v>
      </c>
    </row>
    <row r="29" spans="1:11">
      <c r="A29" s="60" t="s">
        <v>1077</v>
      </c>
      <c r="B29" s="60">
        <v>14462</v>
      </c>
      <c r="C29" s="61">
        <v>2759.4827586206898</v>
      </c>
      <c r="D29" s="57"/>
      <c r="E29" s="32" t="s">
        <v>2569</v>
      </c>
      <c r="F29" s="42">
        <v>42859</v>
      </c>
      <c r="G29" s="32" t="s">
        <v>8314</v>
      </c>
      <c r="H29" s="32" t="s">
        <v>709</v>
      </c>
      <c r="I29" s="114">
        <v>2759.48</v>
      </c>
      <c r="J29" s="57"/>
      <c r="K29" s="117">
        <f t="shared" si="0"/>
        <v>2.7586206897467491E-3</v>
      </c>
    </row>
    <row r="30" spans="1:11">
      <c r="A30" s="60" t="s">
        <v>1077</v>
      </c>
      <c r="B30" s="60">
        <v>14463</v>
      </c>
      <c r="C30" s="61">
        <v>986.69827586206895</v>
      </c>
      <c r="D30" s="57"/>
      <c r="E30" s="32" t="s">
        <v>8315</v>
      </c>
      <c r="F30" s="42">
        <v>42859</v>
      </c>
      <c r="G30" s="32" t="s">
        <v>8316</v>
      </c>
      <c r="H30" s="32" t="s">
        <v>518</v>
      </c>
      <c r="I30" s="32">
        <v>986.7</v>
      </c>
      <c r="J30" s="57"/>
      <c r="K30" s="117">
        <f t="shared" si="0"/>
        <v>-1.7241379310917182E-3</v>
      </c>
    </row>
    <row r="31" spans="1:11">
      <c r="A31" s="60" t="s">
        <v>1077</v>
      </c>
      <c r="B31" s="60">
        <v>14464</v>
      </c>
      <c r="C31" s="61">
        <v>512.43103448275861</v>
      </c>
      <c r="D31" s="57"/>
      <c r="E31" s="32" t="s">
        <v>8317</v>
      </c>
      <c r="F31" s="42">
        <v>42859</v>
      </c>
      <c r="G31" s="32" t="s">
        <v>8318</v>
      </c>
      <c r="H31" s="32" t="s">
        <v>570</v>
      </c>
      <c r="I31" s="32">
        <v>512.42999999999995</v>
      </c>
      <c r="J31" s="57"/>
      <c r="K31" s="117">
        <f t="shared" si="0"/>
        <v>1.0344827586550309E-3</v>
      </c>
    </row>
    <row r="32" spans="1:11">
      <c r="A32" s="60" t="s">
        <v>1077</v>
      </c>
      <c r="B32" s="60">
        <v>14465</v>
      </c>
      <c r="C32" s="61">
        <v>2413.7931034482758</v>
      </c>
      <c r="D32" s="57"/>
      <c r="E32" s="32" t="s">
        <v>358</v>
      </c>
      <c r="F32" s="42">
        <v>42859</v>
      </c>
      <c r="G32" s="32" t="s">
        <v>8319</v>
      </c>
      <c r="H32" s="32" t="s">
        <v>8320</v>
      </c>
      <c r="I32" s="114">
        <v>2413.79</v>
      </c>
      <c r="J32" s="57"/>
      <c r="K32" s="117">
        <f t="shared" si="0"/>
        <v>3.1034482758514059E-3</v>
      </c>
    </row>
    <row r="33" spans="1:11">
      <c r="A33" s="60" t="s">
        <v>1077</v>
      </c>
      <c r="B33" s="60">
        <v>14466</v>
      </c>
      <c r="C33" s="61">
        <v>581.5</v>
      </c>
      <c r="D33" s="57"/>
      <c r="E33" s="32" t="s">
        <v>8321</v>
      </c>
      <c r="F33" s="42">
        <v>42859</v>
      </c>
      <c r="G33" s="32" t="s">
        <v>8322</v>
      </c>
      <c r="H33" s="32" t="s">
        <v>6750</v>
      </c>
      <c r="I33" s="32">
        <v>581.5</v>
      </c>
      <c r="J33" s="57"/>
      <c r="K33" s="117">
        <f t="shared" si="0"/>
        <v>0</v>
      </c>
    </row>
    <row r="34" spans="1:11">
      <c r="A34" s="60" t="s">
        <v>1077</v>
      </c>
      <c r="B34" s="60">
        <v>14467</v>
      </c>
      <c r="C34" s="61">
        <v>2354.4568965517242</v>
      </c>
      <c r="D34" s="57"/>
      <c r="E34" s="32" t="s">
        <v>363</v>
      </c>
      <c r="F34" s="42">
        <v>42859</v>
      </c>
      <c r="G34" s="32" t="s">
        <v>8323</v>
      </c>
      <c r="H34" s="32" t="s">
        <v>8324</v>
      </c>
      <c r="I34" s="114">
        <v>2354.46</v>
      </c>
      <c r="J34" s="57"/>
      <c r="K34" s="117">
        <f t="shared" si="0"/>
        <v>-3.1034482758514059E-3</v>
      </c>
    </row>
    <row r="35" spans="1:11">
      <c r="A35" s="60" t="s">
        <v>1077</v>
      </c>
      <c r="B35" s="60">
        <v>14468</v>
      </c>
      <c r="C35" s="61">
        <v>68.482758620689651</v>
      </c>
      <c r="D35" s="57"/>
      <c r="E35" s="32" t="s">
        <v>2580</v>
      </c>
      <c r="F35" s="42">
        <v>42859</v>
      </c>
      <c r="G35" s="32" t="s">
        <v>8325</v>
      </c>
      <c r="H35" s="32" t="s">
        <v>8326</v>
      </c>
      <c r="I35" s="32">
        <v>68.48</v>
      </c>
      <c r="J35" s="57"/>
      <c r="K35" s="117">
        <f t="shared" si="0"/>
        <v>2.7586206896472731E-3</v>
      </c>
    </row>
    <row r="36" spans="1:11">
      <c r="A36" s="60" t="s">
        <v>1077</v>
      </c>
      <c r="B36" s="60">
        <v>14469</v>
      </c>
      <c r="C36" s="61">
        <v>214.47413793103448</v>
      </c>
      <c r="D36" s="57"/>
      <c r="E36" s="32" t="s">
        <v>8327</v>
      </c>
      <c r="F36" s="42">
        <v>42859</v>
      </c>
      <c r="G36" s="32" t="s">
        <v>8328</v>
      </c>
      <c r="H36" s="32" t="s">
        <v>8329</v>
      </c>
      <c r="I36" s="32">
        <v>214.47</v>
      </c>
      <c r="J36" s="57"/>
      <c r="K36" s="117">
        <f t="shared" si="0"/>
        <v>4.1379310344780151E-3</v>
      </c>
    </row>
    <row r="37" spans="1:11">
      <c r="A37" s="60" t="s">
        <v>1077</v>
      </c>
      <c r="B37" s="60">
        <v>14470</v>
      </c>
      <c r="C37" s="61">
        <v>775.66379310344837</v>
      </c>
      <c r="D37" s="57"/>
      <c r="E37" s="32" t="s">
        <v>5543</v>
      </c>
      <c r="F37" s="42">
        <v>42859</v>
      </c>
      <c r="G37" s="32" t="s">
        <v>8330</v>
      </c>
      <c r="H37" s="32" t="s">
        <v>2935</v>
      </c>
      <c r="I37" s="32">
        <v>775.66</v>
      </c>
      <c r="J37" s="57"/>
      <c r="K37" s="117">
        <f t="shared" si="0"/>
        <v>3.79310344840178E-3</v>
      </c>
    </row>
    <row r="38" spans="1:11">
      <c r="A38" s="60" t="s">
        <v>1077</v>
      </c>
      <c r="B38" s="60">
        <v>14471</v>
      </c>
      <c r="C38" s="61">
        <v>73.310344827586221</v>
      </c>
      <c r="D38" s="57"/>
      <c r="E38" s="32" t="s">
        <v>8331</v>
      </c>
      <c r="F38" s="42">
        <v>42859</v>
      </c>
      <c r="G38" s="32" t="s">
        <v>8332</v>
      </c>
      <c r="H38" s="32" t="s">
        <v>5623</v>
      </c>
      <c r="I38" s="32">
        <v>73.31</v>
      </c>
      <c r="J38" s="57"/>
      <c r="K38" s="117">
        <f t="shared" si="0"/>
        <v>3.4482758621834364E-4</v>
      </c>
    </row>
    <row r="39" spans="1:11">
      <c r="A39" s="60" t="s">
        <v>1077</v>
      </c>
      <c r="B39" s="60">
        <v>14472</v>
      </c>
      <c r="C39" s="61">
        <v>15459.620689655174</v>
      </c>
      <c r="D39" s="57"/>
      <c r="E39" s="32" t="s">
        <v>8333</v>
      </c>
      <c r="F39" s="42">
        <v>42860</v>
      </c>
      <c r="G39" s="32" t="s">
        <v>8334</v>
      </c>
      <c r="H39" s="32" t="s">
        <v>8335</v>
      </c>
      <c r="I39" s="114">
        <v>15459.62</v>
      </c>
      <c r="J39" s="57"/>
      <c r="K39" s="117">
        <f t="shared" si="0"/>
        <v>6.8965517311880831E-4</v>
      </c>
    </row>
    <row r="40" spans="1:11">
      <c r="A40" s="60" t="s">
        <v>1077</v>
      </c>
      <c r="B40" s="60">
        <v>14473</v>
      </c>
      <c r="C40" s="61">
        <v>160.60344827586209</v>
      </c>
      <c r="D40" s="57"/>
      <c r="E40" s="32" t="s">
        <v>385</v>
      </c>
      <c r="F40" s="42">
        <v>42860</v>
      </c>
      <c r="G40" s="32" t="s">
        <v>8336</v>
      </c>
      <c r="H40" s="32" t="s">
        <v>8337</v>
      </c>
      <c r="I40" s="32">
        <v>160.6</v>
      </c>
      <c r="J40" s="57"/>
      <c r="K40" s="117">
        <f t="shared" si="0"/>
        <v>3.4482758620981713E-3</v>
      </c>
    </row>
    <row r="41" spans="1:11">
      <c r="A41" s="60" t="s">
        <v>1077</v>
      </c>
      <c r="B41" s="60">
        <v>14474</v>
      </c>
      <c r="C41" s="61">
        <v>1747.9396551724137</v>
      </c>
      <c r="D41" s="57"/>
      <c r="E41" s="32" t="s">
        <v>8338</v>
      </c>
      <c r="F41" s="42">
        <v>42860</v>
      </c>
      <c r="G41" s="32" t="s">
        <v>8339</v>
      </c>
      <c r="H41" s="32" t="s">
        <v>8340</v>
      </c>
      <c r="I41" s="114">
        <v>1747.94</v>
      </c>
      <c r="J41" s="57"/>
      <c r="K41" s="117">
        <f t="shared" si="0"/>
        <v>-3.4482758633203048E-4</v>
      </c>
    </row>
    <row r="42" spans="1:11">
      <c r="A42" s="60" t="s">
        <v>1077</v>
      </c>
      <c r="B42" s="60">
        <v>14475</v>
      </c>
      <c r="C42" s="61">
        <v>1322.8189655172414</v>
      </c>
      <c r="D42" s="57"/>
      <c r="E42" s="32" t="s">
        <v>391</v>
      </c>
      <c r="F42" s="42">
        <v>42860</v>
      </c>
      <c r="G42" s="32" t="s">
        <v>8341</v>
      </c>
      <c r="H42" s="32" t="s">
        <v>8342</v>
      </c>
      <c r="I42" s="114">
        <v>1322.82</v>
      </c>
      <c r="J42" s="57"/>
      <c r="K42" s="117">
        <f t="shared" si="0"/>
        <v>-1.0344827585413441E-3</v>
      </c>
    </row>
    <row r="43" spans="1:11">
      <c r="A43" s="60" t="s">
        <v>1077</v>
      </c>
      <c r="B43" s="60">
        <v>14476</v>
      </c>
      <c r="C43" s="61">
        <v>219.75862068965517</v>
      </c>
      <c r="D43" s="57"/>
      <c r="E43" s="32" t="s">
        <v>2512</v>
      </c>
      <c r="F43" s="42">
        <v>42860</v>
      </c>
      <c r="G43" s="32" t="s">
        <v>8343</v>
      </c>
      <c r="H43" s="32" t="s">
        <v>8344</v>
      </c>
      <c r="I43" s="32">
        <v>219.76</v>
      </c>
      <c r="J43" s="57"/>
      <c r="K43" s="117">
        <f t="shared" si="0"/>
        <v>-1.3793103448165311E-3</v>
      </c>
    </row>
    <row r="44" spans="1:11">
      <c r="A44" s="60" t="s">
        <v>1077</v>
      </c>
      <c r="B44" s="60">
        <v>14477</v>
      </c>
      <c r="C44" s="61">
        <v>927.01724137931035</v>
      </c>
      <c r="D44" s="57"/>
      <c r="E44" s="32" t="s">
        <v>5566</v>
      </c>
      <c r="F44" s="42">
        <v>42860</v>
      </c>
      <c r="G44" s="32" t="s">
        <v>8345</v>
      </c>
      <c r="H44" s="32" t="s">
        <v>8346</v>
      </c>
      <c r="I44" s="32">
        <v>927.02</v>
      </c>
      <c r="J44" s="57"/>
      <c r="K44" s="117">
        <f t="shared" si="0"/>
        <v>-2.7586206896330623E-3</v>
      </c>
    </row>
    <row r="45" spans="1:11">
      <c r="A45" s="60" t="s">
        <v>1077</v>
      </c>
      <c r="B45" s="60">
        <v>14478</v>
      </c>
      <c r="C45" s="61">
        <v>357.44827586206895</v>
      </c>
      <c r="D45" s="57"/>
      <c r="E45" s="32" t="s">
        <v>8347</v>
      </c>
      <c r="F45" s="42">
        <v>42860</v>
      </c>
      <c r="G45" s="32" t="s">
        <v>8348</v>
      </c>
      <c r="H45" s="32" t="s">
        <v>8349</v>
      </c>
      <c r="I45" s="32">
        <v>357.45</v>
      </c>
      <c r="J45" s="57"/>
      <c r="K45" s="117">
        <f t="shared" si="0"/>
        <v>-1.7241379310348748E-3</v>
      </c>
    </row>
    <row r="46" spans="1:11">
      <c r="A46" s="60" t="s">
        <v>1077</v>
      </c>
      <c r="B46" s="60">
        <v>14479</v>
      </c>
      <c r="C46" s="61">
        <v>1309.8017241379309</v>
      </c>
      <c r="D46" s="57"/>
      <c r="E46" s="32" t="s">
        <v>8350</v>
      </c>
      <c r="F46" s="42">
        <v>42860</v>
      </c>
      <c r="G46" s="32" t="s">
        <v>8351</v>
      </c>
      <c r="H46" s="32" t="s">
        <v>8352</v>
      </c>
      <c r="I46" s="114">
        <v>1309.8</v>
      </c>
      <c r="J46" s="57"/>
      <c r="K46" s="117">
        <f t="shared" si="0"/>
        <v>1.7241379309780314E-3</v>
      </c>
    </row>
    <row r="47" spans="1:11">
      <c r="A47" s="60" t="s">
        <v>1077</v>
      </c>
      <c r="B47" s="60">
        <v>14480</v>
      </c>
      <c r="C47" s="61">
        <v>814.31896551724139</v>
      </c>
      <c r="D47" s="57"/>
      <c r="E47" s="32" t="s">
        <v>8353</v>
      </c>
      <c r="F47" s="42">
        <v>42861</v>
      </c>
      <c r="G47" s="32" t="s">
        <v>8354</v>
      </c>
      <c r="H47" s="32" t="s">
        <v>6864</v>
      </c>
      <c r="I47" s="32">
        <v>814.32</v>
      </c>
      <c r="J47" s="57"/>
      <c r="K47" s="117">
        <f t="shared" si="0"/>
        <v>-1.0344827586550309E-3</v>
      </c>
    </row>
    <row r="48" spans="1:11">
      <c r="A48" s="60" t="s">
        <v>1077</v>
      </c>
      <c r="B48" s="60">
        <v>14481</v>
      </c>
      <c r="C48" s="61">
        <v>746.45689655172418</v>
      </c>
      <c r="D48" s="57"/>
      <c r="E48" s="32" t="s">
        <v>423</v>
      </c>
      <c r="F48" s="42">
        <v>42861</v>
      </c>
      <c r="G48" s="32" t="s">
        <v>8355</v>
      </c>
      <c r="H48" s="32" t="s">
        <v>5495</v>
      </c>
      <c r="I48" s="32">
        <v>746.46</v>
      </c>
      <c r="J48" s="57"/>
      <c r="K48" s="117">
        <f t="shared" si="0"/>
        <v>-3.1034482758514059E-3</v>
      </c>
    </row>
    <row r="49" spans="1:11">
      <c r="A49" s="60" t="s">
        <v>1077</v>
      </c>
      <c r="B49" s="60">
        <v>14482</v>
      </c>
      <c r="C49" s="61">
        <v>5140.3275862068967</v>
      </c>
      <c r="D49" s="57"/>
      <c r="E49" s="32" t="s">
        <v>8356</v>
      </c>
      <c r="F49" s="42">
        <v>42861</v>
      </c>
      <c r="G49" s="32" t="s">
        <v>8357</v>
      </c>
      <c r="H49" s="32" t="s">
        <v>518</v>
      </c>
      <c r="I49" s="114">
        <v>5140.33</v>
      </c>
      <c r="J49" s="57"/>
      <c r="K49" s="117">
        <f t="shared" si="0"/>
        <v>-2.413793103187345E-3</v>
      </c>
    </row>
    <row r="50" spans="1:11">
      <c r="A50" s="60" t="s">
        <v>1077</v>
      </c>
      <c r="B50" s="60">
        <v>14483</v>
      </c>
      <c r="C50" s="61">
        <v>219.75862068965517</v>
      </c>
      <c r="D50" s="57"/>
      <c r="E50" s="32" t="s">
        <v>8358</v>
      </c>
      <c r="F50" s="42">
        <v>42861</v>
      </c>
      <c r="G50" s="32" t="s">
        <v>8359</v>
      </c>
      <c r="H50" s="32" t="s">
        <v>8360</v>
      </c>
      <c r="I50" s="32">
        <v>219.76</v>
      </c>
      <c r="J50" s="57"/>
      <c r="K50" s="117">
        <f t="shared" si="0"/>
        <v>-1.3793103448165311E-3</v>
      </c>
    </row>
    <row r="51" spans="1:11">
      <c r="A51" s="60" t="s">
        <v>1077</v>
      </c>
      <c r="B51" s="60">
        <v>14484</v>
      </c>
      <c r="C51" s="61">
        <v>1048.6293103448277</v>
      </c>
      <c r="D51" s="57"/>
      <c r="E51" s="32" t="s">
        <v>2633</v>
      </c>
      <c r="F51" s="42">
        <v>42861</v>
      </c>
      <c r="G51" s="32" t="s">
        <v>8361</v>
      </c>
      <c r="H51" s="32" t="s">
        <v>903</v>
      </c>
      <c r="I51" s="114">
        <v>1048.6300000000001</v>
      </c>
      <c r="J51" s="57"/>
      <c r="K51" s="117">
        <f t="shared" si="0"/>
        <v>-6.8965517243668728E-4</v>
      </c>
    </row>
    <row r="52" spans="1:11">
      <c r="A52" s="60" t="s">
        <v>1077</v>
      </c>
      <c r="B52" s="60">
        <v>14485</v>
      </c>
      <c r="C52" s="61">
        <v>278.24137931034483</v>
      </c>
      <c r="D52" s="57"/>
      <c r="E52" s="32" t="s">
        <v>2514</v>
      </c>
      <c r="F52" s="42">
        <v>42861</v>
      </c>
      <c r="G52" s="32" t="s">
        <v>8362</v>
      </c>
      <c r="H52" s="32" t="s">
        <v>8363</v>
      </c>
      <c r="I52" s="32">
        <v>278.24</v>
      </c>
      <c r="J52" s="57"/>
      <c r="K52" s="117">
        <f t="shared" si="0"/>
        <v>1.3793103448165311E-3</v>
      </c>
    </row>
    <row r="53" spans="1:11">
      <c r="A53" s="60" t="s">
        <v>1077</v>
      </c>
      <c r="B53" s="60">
        <v>14486</v>
      </c>
      <c r="C53" s="61">
        <v>541.81896551724139</v>
      </c>
      <c r="D53" s="57"/>
      <c r="E53" s="32" t="s">
        <v>433</v>
      </c>
      <c r="F53" s="42">
        <v>42861</v>
      </c>
      <c r="G53" s="32" t="s">
        <v>8364</v>
      </c>
      <c r="H53" s="32" t="s">
        <v>8365</v>
      </c>
      <c r="I53" s="32">
        <v>541.82000000000005</v>
      </c>
      <c r="J53" s="57"/>
      <c r="K53" s="117">
        <f t="shared" si="0"/>
        <v>-1.0344827586550309E-3</v>
      </c>
    </row>
    <row r="54" spans="1:11">
      <c r="A54" s="60" t="s">
        <v>1077</v>
      </c>
      <c r="B54" s="60">
        <v>14487</v>
      </c>
      <c r="C54" s="61">
        <v>297.51724137931035</v>
      </c>
      <c r="D54" s="57"/>
      <c r="E54" s="32" t="s">
        <v>439</v>
      </c>
      <c r="F54" s="42">
        <v>42861</v>
      </c>
      <c r="G54" s="32" t="s">
        <v>8366</v>
      </c>
      <c r="H54" s="32" t="s">
        <v>8367</v>
      </c>
      <c r="I54" s="32">
        <v>297.52</v>
      </c>
      <c r="J54" s="57"/>
      <c r="K54" s="117">
        <f t="shared" si="0"/>
        <v>-2.7586206896330623E-3</v>
      </c>
    </row>
    <row r="55" spans="1:11">
      <c r="A55" s="60" t="s">
        <v>1077</v>
      </c>
      <c r="B55" s="60">
        <v>14488</v>
      </c>
      <c r="C55" s="61">
        <v>142.98275862068968</v>
      </c>
      <c r="D55" s="57"/>
      <c r="E55" s="32" t="s">
        <v>2657</v>
      </c>
      <c r="F55" s="42">
        <v>42863</v>
      </c>
      <c r="G55" s="32" t="s">
        <v>8368</v>
      </c>
      <c r="H55" s="32" t="s">
        <v>8369</v>
      </c>
      <c r="I55" s="32">
        <v>142.97999999999999</v>
      </c>
      <c r="J55" s="57"/>
      <c r="K55" s="117">
        <f t="shared" si="0"/>
        <v>2.7586206896899057E-3</v>
      </c>
    </row>
    <row r="56" spans="1:11">
      <c r="A56" s="60" t="s">
        <v>1077</v>
      </c>
      <c r="B56" s="60">
        <v>14489</v>
      </c>
      <c r="C56" s="61">
        <v>187.50862068965517</v>
      </c>
      <c r="D56" s="57"/>
      <c r="E56" s="32" t="s">
        <v>8370</v>
      </c>
      <c r="F56" s="42">
        <v>42863</v>
      </c>
      <c r="G56" s="32" t="s">
        <v>8371</v>
      </c>
      <c r="H56" s="32" t="s">
        <v>6759</v>
      </c>
      <c r="I56" s="32">
        <v>187.51</v>
      </c>
      <c r="J56" s="57"/>
      <c r="K56" s="117">
        <f t="shared" si="0"/>
        <v>-1.3793103448165311E-3</v>
      </c>
    </row>
    <row r="57" spans="1:11">
      <c r="A57" s="60" t="s">
        <v>1077</v>
      </c>
      <c r="B57" s="60">
        <v>14490</v>
      </c>
      <c r="C57" s="61">
        <v>497.42241379310349</v>
      </c>
      <c r="D57" s="57"/>
      <c r="E57" s="32" t="s">
        <v>454</v>
      </c>
      <c r="F57" s="42">
        <v>42863</v>
      </c>
      <c r="G57" s="32" t="s">
        <v>8372</v>
      </c>
      <c r="H57" s="32" t="s">
        <v>792</v>
      </c>
      <c r="I57" s="32">
        <v>497.42</v>
      </c>
      <c r="J57" s="57"/>
      <c r="K57" s="117">
        <f t="shared" si="0"/>
        <v>2.4137931034715621E-3</v>
      </c>
    </row>
    <row r="58" spans="1:11">
      <c r="A58" s="60" t="s">
        <v>1077</v>
      </c>
      <c r="B58" s="60">
        <v>14491</v>
      </c>
      <c r="C58" s="61">
        <v>500.85344827586209</v>
      </c>
      <c r="D58" s="57"/>
      <c r="E58" s="32" t="s">
        <v>8373</v>
      </c>
      <c r="F58" s="42">
        <v>42863</v>
      </c>
      <c r="G58" s="32" t="s">
        <v>8374</v>
      </c>
      <c r="H58" s="32" t="s">
        <v>294</v>
      </c>
      <c r="I58" s="32">
        <v>500.85</v>
      </c>
      <c r="J58" s="57"/>
      <c r="K58" s="117">
        <f t="shared" si="0"/>
        <v>3.4482758620697496E-3</v>
      </c>
    </row>
    <row r="59" spans="1:11">
      <c r="A59" s="60" t="s">
        <v>1077</v>
      </c>
      <c r="B59" s="60">
        <v>14492</v>
      </c>
      <c r="C59" s="61">
        <v>828.44827586206907</v>
      </c>
      <c r="D59" s="57"/>
      <c r="E59" s="32" t="s">
        <v>2518</v>
      </c>
      <c r="F59" s="42">
        <v>42863</v>
      </c>
      <c r="G59" s="32" t="s">
        <v>8375</v>
      </c>
      <c r="H59" s="32" t="s">
        <v>8376</v>
      </c>
      <c r="I59" s="32">
        <v>828.45</v>
      </c>
      <c r="J59" s="57"/>
      <c r="K59" s="117">
        <f t="shared" si="0"/>
        <v>-1.7241379309780314E-3</v>
      </c>
    </row>
    <row r="60" spans="1:11">
      <c r="A60" s="60" t="s">
        <v>1077</v>
      </c>
      <c r="B60" s="60">
        <v>14493</v>
      </c>
      <c r="C60" s="61">
        <v>2062.9310344827586</v>
      </c>
      <c r="D60" s="57"/>
      <c r="E60" s="32" t="s">
        <v>8377</v>
      </c>
      <c r="F60" s="42">
        <v>42864</v>
      </c>
      <c r="G60" s="32" t="s">
        <v>8378</v>
      </c>
      <c r="H60" s="32" t="s">
        <v>8379</v>
      </c>
      <c r="I60" s="114">
        <v>2062.9299999999998</v>
      </c>
      <c r="J60" s="57"/>
      <c r="K60" s="117">
        <f t="shared" si="0"/>
        <v>1.0344827587687178E-3</v>
      </c>
    </row>
    <row r="61" spans="1:11">
      <c r="A61" s="60" t="s">
        <v>1077</v>
      </c>
      <c r="B61" s="60">
        <v>14494</v>
      </c>
      <c r="C61" s="61">
        <v>1048.6293103448277</v>
      </c>
      <c r="D61" s="57"/>
      <c r="E61" s="32" t="s">
        <v>2674</v>
      </c>
      <c r="F61" s="42">
        <v>42864</v>
      </c>
      <c r="G61" s="32" t="s">
        <v>8380</v>
      </c>
      <c r="H61" s="32" t="s">
        <v>903</v>
      </c>
      <c r="I61" s="114">
        <v>1048.6300000000001</v>
      </c>
      <c r="J61" s="57"/>
      <c r="K61" s="117">
        <f t="shared" si="0"/>
        <v>-6.8965517243668728E-4</v>
      </c>
    </row>
    <row r="62" spans="1:11">
      <c r="A62" s="60" t="s">
        <v>1077</v>
      </c>
      <c r="B62" s="60">
        <v>14495</v>
      </c>
      <c r="C62" s="61">
        <v>986.20689655172418</v>
      </c>
      <c r="D62" s="57"/>
      <c r="E62" s="32" t="s">
        <v>2677</v>
      </c>
      <c r="F62" s="42">
        <v>42864</v>
      </c>
      <c r="G62" s="32" t="s">
        <v>8381</v>
      </c>
      <c r="H62" s="32" t="s">
        <v>498</v>
      </c>
      <c r="I62" s="32">
        <v>986.21</v>
      </c>
      <c r="J62" s="57"/>
      <c r="K62" s="117">
        <f t="shared" si="0"/>
        <v>-3.1034482758514059E-3</v>
      </c>
    </row>
    <row r="63" spans="1:11">
      <c r="A63" s="60" t="s">
        <v>1077</v>
      </c>
      <c r="B63" s="60">
        <v>14496</v>
      </c>
      <c r="C63" s="61">
        <v>219.75862068965517</v>
      </c>
      <c r="D63" s="57"/>
      <c r="E63" s="32" t="s">
        <v>502</v>
      </c>
      <c r="F63" s="42">
        <v>42864</v>
      </c>
      <c r="G63" s="32" t="s">
        <v>8382</v>
      </c>
      <c r="H63" s="32" t="s">
        <v>8383</v>
      </c>
      <c r="I63" s="32">
        <v>219.76</v>
      </c>
      <c r="J63" s="57"/>
      <c r="K63" s="117">
        <f t="shared" si="0"/>
        <v>-1.3793103448165311E-3</v>
      </c>
    </row>
    <row r="64" spans="1:11">
      <c r="A64" s="60" t="s">
        <v>1077</v>
      </c>
      <c r="B64" s="60">
        <v>14497</v>
      </c>
      <c r="C64" s="61">
        <v>862.06896551724139</v>
      </c>
      <c r="D64" s="57"/>
      <c r="E64" s="32" t="s">
        <v>8384</v>
      </c>
      <c r="F64" s="42">
        <v>42864</v>
      </c>
      <c r="G64" s="32" t="s">
        <v>8385</v>
      </c>
      <c r="H64" s="32" t="s">
        <v>8386</v>
      </c>
      <c r="I64" s="32">
        <v>862.07</v>
      </c>
      <c r="J64" s="57"/>
      <c r="K64" s="117">
        <f t="shared" si="0"/>
        <v>-1.0344827586550309E-3</v>
      </c>
    </row>
    <row r="65" spans="1:11">
      <c r="A65" s="60" t="s">
        <v>1077</v>
      </c>
      <c r="B65" s="60">
        <v>14498</v>
      </c>
      <c r="C65" s="61">
        <v>1292.1982758620691</v>
      </c>
      <c r="D65" s="57"/>
      <c r="E65" s="32" t="s">
        <v>8387</v>
      </c>
      <c r="F65" s="42">
        <v>42864</v>
      </c>
      <c r="G65" s="32" t="s">
        <v>8388</v>
      </c>
      <c r="H65" s="32" t="s">
        <v>8389</v>
      </c>
      <c r="I65" s="114">
        <v>1292.2</v>
      </c>
      <c r="J65" s="57"/>
      <c r="K65" s="117">
        <f t="shared" si="0"/>
        <v>-1.7241379309780314E-3</v>
      </c>
    </row>
    <row r="66" spans="1:11">
      <c r="A66" s="60" t="s">
        <v>1077</v>
      </c>
      <c r="B66" s="60">
        <v>14499</v>
      </c>
      <c r="C66" s="61">
        <v>165.07758620689657</v>
      </c>
      <c r="D66" s="57"/>
      <c r="E66" s="32" t="s">
        <v>8390</v>
      </c>
      <c r="F66" s="42">
        <v>42864</v>
      </c>
      <c r="G66" s="32" t="s">
        <v>8391</v>
      </c>
      <c r="H66" s="32" t="s">
        <v>8392</v>
      </c>
      <c r="I66" s="32">
        <v>165.08</v>
      </c>
      <c r="J66" s="57"/>
      <c r="K66" s="117">
        <f t="shared" si="0"/>
        <v>-2.4137931034431404E-3</v>
      </c>
    </row>
    <row r="67" spans="1:11">
      <c r="A67" s="60" t="s">
        <v>1077</v>
      </c>
      <c r="B67" s="60">
        <v>14500</v>
      </c>
      <c r="C67" s="61">
        <v>1473.6724137931035</v>
      </c>
      <c r="D67" s="57"/>
      <c r="E67" s="32" t="s">
        <v>8393</v>
      </c>
      <c r="F67" s="42">
        <v>42864</v>
      </c>
      <c r="G67" s="32" t="s">
        <v>8394</v>
      </c>
      <c r="H67" s="32" t="s">
        <v>8395</v>
      </c>
      <c r="I67" s="114">
        <v>1473.67</v>
      </c>
      <c r="J67" s="57"/>
      <c r="K67" s="117">
        <f t="shared" si="0"/>
        <v>2.4137931034147186E-3</v>
      </c>
    </row>
    <row r="68" spans="1:11">
      <c r="A68" s="60" t="s">
        <v>1077</v>
      </c>
      <c r="B68" s="60">
        <v>14501</v>
      </c>
      <c r="C68" s="61">
        <v>1049.1465517241379</v>
      </c>
      <c r="D68" s="57"/>
      <c r="E68" s="32" t="s">
        <v>504</v>
      </c>
      <c r="F68" s="42">
        <v>42864</v>
      </c>
      <c r="G68" s="32" t="s">
        <v>8396</v>
      </c>
      <c r="H68" s="32" t="s">
        <v>8397</v>
      </c>
      <c r="I68" s="114">
        <v>1049.1500000000001</v>
      </c>
      <c r="J68" s="57"/>
      <c r="K68" s="117">
        <f t="shared" si="0"/>
        <v>-3.4482758621834364E-3</v>
      </c>
    </row>
    <row r="69" spans="1:11">
      <c r="A69" s="60" t="s">
        <v>1077</v>
      </c>
      <c r="B69" s="60">
        <v>14502</v>
      </c>
      <c r="C69" s="61">
        <v>1139.8793103448277</v>
      </c>
      <c r="D69" s="57"/>
      <c r="E69" s="32" t="s">
        <v>5643</v>
      </c>
      <c r="F69" s="42">
        <v>42864</v>
      </c>
      <c r="G69" s="32" t="s">
        <v>8398</v>
      </c>
      <c r="H69" s="32" t="s">
        <v>8399</v>
      </c>
      <c r="I69" s="114">
        <v>1139.8800000000001</v>
      </c>
      <c r="J69" s="57"/>
      <c r="K69" s="117">
        <f t="shared" si="0"/>
        <v>-6.8965517243668728E-4</v>
      </c>
    </row>
    <row r="70" spans="1:11">
      <c r="A70" s="60" t="s">
        <v>1077</v>
      </c>
      <c r="B70" s="60">
        <v>14503</v>
      </c>
      <c r="C70" s="61">
        <v>193.19827586206898</v>
      </c>
      <c r="D70" s="57"/>
      <c r="E70" s="32" t="s">
        <v>510</v>
      </c>
      <c r="F70" s="42">
        <v>42864</v>
      </c>
      <c r="G70" s="32" t="s">
        <v>8400</v>
      </c>
      <c r="H70" s="32" t="s">
        <v>8401</v>
      </c>
      <c r="I70" s="32">
        <v>193.2</v>
      </c>
      <c r="J70" s="57"/>
      <c r="K70" s="117">
        <f t="shared" si="0"/>
        <v>-1.7241379310064531E-3</v>
      </c>
    </row>
    <row r="71" spans="1:11">
      <c r="A71" s="60" t="s">
        <v>1077</v>
      </c>
      <c r="B71" s="60">
        <v>14504</v>
      </c>
      <c r="C71" s="61">
        <v>569.07758620689663</v>
      </c>
      <c r="D71" s="57"/>
      <c r="E71" s="32" t="s">
        <v>8402</v>
      </c>
      <c r="F71" s="42">
        <v>42864</v>
      </c>
      <c r="G71" s="32" t="s">
        <v>8403</v>
      </c>
      <c r="H71" s="32" t="s">
        <v>8404</v>
      </c>
      <c r="I71" s="32">
        <v>569.08000000000004</v>
      </c>
      <c r="J71" s="57"/>
      <c r="K71" s="117">
        <f t="shared" si="0"/>
        <v>-2.4137931034147186E-3</v>
      </c>
    </row>
    <row r="72" spans="1:11">
      <c r="A72" s="60" t="s">
        <v>1077</v>
      </c>
      <c r="B72" s="60">
        <v>14505</v>
      </c>
      <c r="C72" s="61">
        <v>2198.2758620689656</v>
      </c>
      <c r="D72" s="57"/>
      <c r="E72" s="32" t="s">
        <v>8405</v>
      </c>
      <c r="F72" s="42">
        <v>42865</v>
      </c>
      <c r="G72" s="32" t="s">
        <v>8406</v>
      </c>
      <c r="H72" s="32" t="s">
        <v>8407</v>
      </c>
      <c r="I72" s="114">
        <v>2198.2800000000002</v>
      </c>
      <c r="J72" s="57"/>
      <c r="K72" s="117">
        <f t="shared" si="0"/>
        <v>-4.1379310346201237E-3</v>
      </c>
    </row>
    <row r="73" spans="1:11">
      <c r="A73" s="60" t="s">
        <v>1077</v>
      </c>
      <c r="B73" s="60">
        <v>14506</v>
      </c>
      <c r="C73" s="61">
        <v>541.81896551724139</v>
      </c>
      <c r="D73" s="57"/>
      <c r="E73" s="32" t="s">
        <v>5661</v>
      </c>
      <c r="F73" s="42">
        <v>42865</v>
      </c>
      <c r="G73" s="32" t="s">
        <v>8408</v>
      </c>
      <c r="H73" s="32" t="s">
        <v>8326</v>
      </c>
      <c r="I73" s="32">
        <v>541.82000000000005</v>
      </c>
      <c r="J73" s="57"/>
      <c r="K73" s="117">
        <f t="shared" si="0"/>
        <v>-1.0344827586550309E-3</v>
      </c>
    </row>
    <row r="74" spans="1:11">
      <c r="A74" s="60" t="s">
        <v>1077</v>
      </c>
      <c r="B74" s="60">
        <v>14507</v>
      </c>
      <c r="C74" s="61">
        <v>4482.7586206896558</v>
      </c>
      <c r="D74" s="57"/>
      <c r="E74" s="32" t="s">
        <v>8409</v>
      </c>
      <c r="F74" s="42">
        <v>42865</v>
      </c>
      <c r="G74" s="32" t="s">
        <v>8410</v>
      </c>
      <c r="H74" s="32" t="s">
        <v>8411</v>
      </c>
      <c r="I74" s="114">
        <v>4482.76</v>
      </c>
      <c r="J74" s="57"/>
      <c r="K74" s="117">
        <f t="shared" ref="K74:K137" si="1">+C74-I74</f>
        <v>-1.3793103444186272E-3</v>
      </c>
    </row>
    <row r="75" spans="1:11">
      <c r="A75" s="60" t="s">
        <v>1077</v>
      </c>
      <c r="B75" s="60">
        <v>14508</v>
      </c>
      <c r="C75" s="61">
        <v>512.43103448275861</v>
      </c>
      <c r="D75" s="57"/>
      <c r="E75" s="32" t="s">
        <v>531</v>
      </c>
      <c r="F75" s="42">
        <v>42865</v>
      </c>
      <c r="G75" s="32" t="s">
        <v>8412</v>
      </c>
      <c r="H75" s="32" t="s">
        <v>8413</v>
      </c>
      <c r="I75" s="32">
        <v>512.42999999999995</v>
      </c>
      <c r="J75" s="57"/>
      <c r="K75" s="117">
        <f t="shared" si="1"/>
        <v>1.0344827586550309E-3</v>
      </c>
    </row>
    <row r="76" spans="1:11">
      <c r="A76" s="60" t="s">
        <v>1077</v>
      </c>
      <c r="B76" s="60">
        <v>14509</v>
      </c>
      <c r="C76" s="61">
        <v>1047.4913793103449</v>
      </c>
      <c r="D76" s="57"/>
      <c r="E76" s="32" t="s">
        <v>8414</v>
      </c>
      <c r="F76" s="42">
        <v>42865</v>
      </c>
      <c r="G76" s="32" t="s">
        <v>8415</v>
      </c>
      <c r="H76" s="32" t="s">
        <v>8416</v>
      </c>
      <c r="I76" s="114">
        <v>1047.49</v>
      </c>
      <c r="J76" s="57"/>
      <c r="K76" s="117">
        <f t="shared" si="1"/>
        <v>1.3793103448733746E-3</v>
      </c>
    </row>
    <row r="77" spans="1:11">
      <c r="A77" s="60" t="s">
        <v>1077</v>
      </c>
      <c r="B77" s="60">
        <v>14510</v>
      </c>
      <c r="C77" s="61">
        <v>802.12931034482767</v>
      </c>
      <c r="D77" s="57"/>
      <c r="E77" s="32" t="s">
        <v>6585</v>
      </c>
      <c r="F77" s="42">
        <v>42865</v>
      </c>
      <c r="G77" s="32" t="s">
        <v>8417</v>
      </c>
      <c r="H77" s="32" t="s">
        <v>903</v>
      </c>
      <c r="I77" s="32">
        <v>802.13</v>
      </c>
      <c r="J77" s="57"/>
      <c r="K77" s="117">
        <f t="shared" si="1"/>
        <v>-6.8965517232300044E-4</v>
      </c>
    </row>
    <row r="78" spans="1:11">
      <c r="A78" s="60" t="s">
        <v>1077</v>
      </c>
      <c r="B78" s="60">
        <v>14511</v>
      </c>
      <c r="C78" s="61">
        <v>920.74137931034488</v>
      </c>
      <c r="D78" s="57"/>
      <c r="E78" s="32" t="s">
        <v>8418</v>
      </c>
      <c r="F78" s="42">
        <v>42865</v>
      </c>
      <c r="G78" s="32" t="s">
        <v>8419</v>
      </c>
      <c r="H78" s="32" t="s">
        <v>6701</v>
      </c>
      <c r="I78" s="32">
        <v>920.74</v>
      </c>
      <c r="J78" s="57"/>
      <c r="K78" s="117">
        <f t="shared" si="1"/>
        <v>1.3793103448733746E-3</v>
      </c>
    </row>
    <row r="79" spans="1:11">
      <c r="A79" s="60" t="s">
        <v>1077</v>
      </c>
      <c r="B79" s="60">
        <v>14512</v>
      </c>
      <c r="C79" s="61">
        <v>329.63793103448279</v>
      </c>
      <c r="D79" s="57"/>
      <c r="E79" s="32" t="s">
        <v>8420</v>
      </c>
      <c r="F79" s="42">
        <v>42865</v>
      </c>
      <c r="G79" s="32" t="s">
        <v>8421</v>
      </c>
      <c r="H79" s="32" t="s">
        <v>8422</v>
      </c>
      <c r="I79" s="32">
        <v>329.64</v>
      </c>
      <c r="J79" s="57"/>
      <c r="K79" s="117">
        <f t="shared" si="1"/>
        <v>-2.068965517196375E-3</v>
      </c>
    </row>
    <row r="80" spans="1:11">
      <c r="A80" s="60" t="s">
        <v>1077</v>
      </c>
      <c r="B80" s="60">
        <v>14513</v>
      </c>
      <c r="C80" s="61">
        <v>6875.6810344827591</v>
      </c>
      <c r="D80" s="57"/>
      <c r="E80" s="32" t="s">
        <v>5674</v>
      </c>
      <c r="F80" s="42">
        <v>42865</v>
      </c>
      <c r="G80" s="32" t="s">
        <v>8423</v>
      </c>
      <c r="H80" s="32" t="s">
        <v>709</v>
      </c>
      <c r="I80" s="114">
        <v>6875.68</v>
      </c>
      <c r="J80" s="57"/>
      <c r="K80" s="117">
        <f t="shared" si="1"/>
        <v>1.0344827587687178E-3</v>
      </c>
    </row>
    <row r="81" spans="1:11">
      <c r="A81" s="60" t="s">
        <v>1077</v>
      </c>
      <c r="B81" s="60">
        <v>14514</v>
      </c>
      <c r="C81" s="61">
        <v>512.43103448275861</v>
      </c>
      <c r="D81" s="57"/>
      <c r="E81" s="32" t="s">
        <v>6596</v>
      </c>
      <c r="F81" s="42">
        <v>42865</v>
      </c>
      <c r="G81" s="32" t="s">
        <v>8424</v>
      </c>
      <c r="H81" s="32" t="s">
        <v>8411</v>
      </c>
      <c r="I81" s="32">
        <v>512.42999999999995</v>
      </c>
      <c r="J81" s="57"/>
      <c r="K81" s="117">
        <f t="shared" si="1"/>
        <v>1.0344827586550309E-3</v>
      </c>
    </row>
    <row r="82" spans="1:11">
      <c r="A82" s="60" t="s">
        <v>1077</v>
      </c>
      <c r="B82" s="60">
        <v>14515</v>
      </c>
      <c r="C82" s="61">
        <v>935.30172413793116</v>
      </c>
      <c r="D82" s="57"/>
      <c r="E82" s="32" t="s">
        <v>5686</v>
      </c>
      <c r="F82" s="42">
        <v>42865</v>
      </c>
      <c r="G82" s="32" t="s">
        <v>8425</v>
      </c>
      <c r="H82" s="32" t="s">
        <v>8426</v>
      </c>
      <c r="I82" s="32">
        <v>935.3</v>
      </c>
      <c r="J82" s="57"/>
      <c r="K82" s="117">
        <f t="shared" si="1"/>
        <v>1.724137931205405E-3</v>
      </c>
    </row>
    <row r="83" spans="1:11">
      <c r="A83" s="60" t="s">
        <v>1077</v>
      </c>
      <c r="B83" s="60">
        <v>14516</v>
      </c>
      <c r="C83" s="61">
        <v>1007.9224137931036</v>
      </c>
      <c r="D83" s="57"/>
      <c r="E83" s="32" t="s">
        <v>8427</v>
      </c>
      <c r="F83" s="42">
        <v>42866</v>
      </c>
      <c r="G83" s="32" t="s">
        <v>8428</v>
      </c>
      <c r="H83" s="32" t="s">
        <v>8429</v>
      </c>
      <c r="I83" s="114">
        <v>1007.92</v>
      </c>
      <c r="J83" s="57"/>
      <c r="K83" s="117">
        <f t="shared" si="1"/>
        <v>2.4137931036420923E-3</v>
      </c>
    </row>
    <row r="84" spans="1:11">
      <c r="A84" s="60" t="s">
        <v>1077</v>
      </c>
      <c r="B84" s="60">
        <v>14517</v>
      </c>
      <c r="C84" s="61">
        <v>1336.1206896551726</v>
      </c>
      <c r="D84" s="57"/>
      <c r="E84" s="32" t="s">
        <v>8430</v>
      </c>
      <c r="F84" s="42">
        <v>42866</v>
      </c>
      <c r="G84" s="32" t="s">
        <v>8431</v>
      </c>
      <c r="H84" s="32" t="s">
        <v>365</v>
      </c>
      <c r="I84" s="114">
        <v>1336.12</v>
      </c>
      <c r="J84" s="57"/>
      <c r="K84" s="117">
        <f t="shared" si="1"/>
        <v>6.8965517266406096E-4</v>
      </c>
    </row>
    <row r="85" spans="1:11">
      <c r="A85" s="60" t="s">
        <v>1077</v>
      </c>
      <c r="B85" s="60">
        <v>14518</v>
      </c>
      <c r="C85" s="61">
        <v>1135.2241379310344</v>
      </c>
      <c r="D85" s="57"/>
      <c r="E85" s="32" t="s">
        <v>2728</v>
      </c>
      <c r="F85" s="42">
        <v>42866</v>
      </c>
      <c r="G85" s="32" t="s">
        <v>8432</v>
      </c>
      <c r="H85" s="32" t="s">
        <v>1042</v>
      </c>
      <c r="I85" s="114">
        <v>1135.22</v>
      </c>
      <c r="J85" s="57"/>
      <c r="K85" s="117">
        <f t="shared" si="1"/>
        <v>4.13793103439275E-3</v>
      </c>
    </row>
    <row r="86" spans="1:11">
      <c r="A86" s="60" t="s">
        <v>1077</v>
      </c>
      <c r="B86" s="60">
        <v>14519</v>
      </c>
      <c r="C86" s="61">
        <v>95.051724137931046</v>
      </c>
      <c r="D86" s="57"/>
      <c r="E86" s="32" t="s">
        <v>2730</v>
      </c>
      <c r="F86" s="42">
        <v>42866</v>
      </c>
      <c r="G86" s="32" t="s">
        <v>8433</v>
      </c>
      <c r="H86" s="32" t="s">
        <v>8434</v>
      </c>
      <c r="I86" s="32">
        <v>95.05</v>
      </c>
      <c r="J86" s="57"/>
      <c r="K86" s="117">
        <f t="shared" si="1"/>
        <v>1.7241379310490856E-3</v>
      </c>
    </row>
    <row r="87" spans="1:11">
      <c r="A87" s="60" t="s">
        <v>1077</v>
      </c>
      <c r="B87" s="60">
        <v>14520</v>
      </c>
      <c r="C87" s="61">
        <v>86.206896551724142</v>
      </c>
      <c r="D87" s="57"/>
      <c r="E87" s="32" t="s">
        <v>8435</v>
      </c>
      <c r="F87" s="42">
        <v>42866</v>
      </c>
      <c r="G87" s="32" t="s">
        <v>8436</v>
      </c>
      <c r="H87" s="32" t="s">
        <v>8437</v>
      </c>
      <c r="I87" s="32">
        <v>86.21</v>
      </c>
      <c r="J87" s="57"/>
      <c r="K87" s="117">
        <f t="shared" si="1"/>
        <v>-3.1034482758514059E-3</v>
      </c>
    </row>
    <row r="88" spans="1:11">
      <c r="A88" s="60" t="s">
        <v>1077</v>
      </c>
      <c r="B88" s="60">
        <v>14521</v>
      </c>
      <c r="C88" s="61">
        <v>86.206896551724142</v>
      </c>
      <c r="D88" s="57"/>
      <c r="E88" s="32" t="s">
        <v>8438</v>
      </c>
      <c r="F88" s="42">
        <v>42866</v>
      </c>
      <c r="G88" s="32" t="s">
        <v>8439</v>
      </c>
      <c r="H88" s="32" t="s">
        <v>8437</v>
      </c>
      <c r="I88" s="32">
        <v>86.21</v>
      </c>
      <c r="J88" s="57"/>
      <c r="K88" s="117">
        <f t="shared" si="1"/>
        <v>-3.1034482758514059E-3</v>
      </c>
    </row>
    <row r="89" spans="1:11">
      <c r="A89" s="60" t="s">
        <v>1077</v>
      </c>
      <c r="B89" s="60">
        <v>14522</v>
      </c>
      <c r="C89" s="61">
        <v>86.206896551724142</v>
      </c>
      <c r="D89" s="57"/>
      <c r="E89" s="32" t="s">
        <v>8440</v>
      </c>
      <c r="F89" s="42">
        <v>42866</v>
      </c>
      <c r="G89" s="32" t="s">
        <v>8441</v>
      </c>
      <c r="H89" s="32" t="s">
        <v>8437</v>
      </c>
      <c r="I89" s="32">
        <v>86.21</v>
      </c>
      <c r="J89" s="57"/>
      <c r="K89" s="117">
        <f t="shared" si="1"/>
        <v>-3.1034482758514059E-3</v>
      </c>
    </row>
    <row r="90" spans="1:11">
      <c r="A90" s="60" t="s">
        <v>1077</v>
      </c>
      <c r="B90" s="60">
        <v>14523</v>
      </c>
      <c r="C90" s="61">
        <v>100</v>
      </c>
      <c r="D90" s="57"/>
      <c r="E90" s="32" t="s">
        <v>8442</v>
      </c>
      <c r="F90" s="42">
        <v>42866</v>
      </c>
      <c r="G90" s="32" t="s">
        <v>8443</v>
      </c>
      <c r="H90" s="32" t="s">
        <v>8444</v>
      </c>
      <c r="I90" s="32">
        <v>100</v>
      </c>
      <c r="J90" s="57"/>
      <c r="K90" s="117">
        <f t="shared" si="1"/>
        <v>0</v>
      </c>
    </row>
    <row r="91" spans="1:11">
      <c r="A91" s="60" t="s">
        <v>1077</v>
      </c>
      <c r="B91" s="60">
        <v>14524</v>
      </c>
      <c r="C91" s="61">
        <v>86.206896551724142</v>
      </c>
      <c r="D91" s="57"/>
      <c r="E91" s="32" t="s">
        <v>6615</v>
      </c>
      <c r="F91" s="42">
        <v>42866</v>
      </c>
      <c r="G91" s="32" t="s">
        <v>8445</v>
      </c>
      <c r="H91" s="32" t="s">
        <v>8446</v>
      </c>
      <c r="I91" s="32">
        <v>86.21</v>
      </c>
      <c r="J91" s="57"/>
      <c r="K91" s="117">
        <f t="shared" si="1"/>
        <v>-3.1034482758514059E-3</v>
      </c>
    </row>
    <row r="92" spans="1:11">
      <c r="A92" s="60" t="s">
        <v>1077</v>
      </c>
      <c r="B92" s="60">
        <v>14525</v>
      </c>
      <c r="C92" s="61">
        <v>129.31034482758622</v>
      </c>
      <c r="D92" s="57"/>
      <c r="E92" s="32" t="s">
        <v>8447</v>
      </c>
      <c r="F92" s="42">
        <v>42866</v>
      </c>
      <c r="G92" s="32" t="s">
        <v>8448</v>
      </c>
      <c r="H92" s="32" t="s">
        <v>8449</v>
      </c>
      <c r="I92" s="32">
        <v>129.31</v>
      </c>
      <c r="J92" s="57"/>
      <c r="K92" s="117">
        <f t="shared" si="1"/>
        <v>3.4482758621834364E-4</v>
      </c>
    </row>
    <row r="93" spans="1:11">
      <c r="A93" s="60" t="s">
        <v>1077</v>
      </c>
      <c r="B93" s="60">
        <v>14526</v>
      </c>
      <c r="C93" s="61">
        <v>129.31034482758622</v>
      </c>
      <c r="D93" s="57"/>
      <c r="E93" s="32" t="s">
        <v>549</v>
      </c>
      <c r="F93" s="42">
        <v>42866</v>
      </c>
      <c r="G93" s="32" t="s">
        <v>8450</v>
      </c>
      <c r="H93" s="32" t="s">
        <v>8444</v>
      </c>
      <c r="I93" s="32">
        <v>129.31</v>
      </c>
      <c r="J93" s="57"/>
      <c r="K93" s="117">
        <f t="shared" si="1"/>
        <v>3.4482758621834364E-4</v>
      </c>
    </row>
    <row r="94" spans="1:11">
      <c r="A94" s="60" t="s">
        <v>1077</v>
      </c>
      <c r="B94" s="60">
        <v>14527</v>
      </c>
      <c r="C94" s="61">
        <v>129.31034482758622</v>
      </c>
      <c r="D94" s="57"/>
      <c r="E94" s="32" t="s">
        <v>8451</v>
      </c>
      <c r="F94" s="42">
        <v>42866</v>
      </c>
      <c r="G94" s="32" t="s">
        <v>8452</v>
      </c>
      <c r="H94" s="32" t="s">
        <v>8453</v>
      </c>
      <c r="I94" s="32">
        <v>129.31</v>
      </c>
      <c r="J94" s="57"/>
      <c r="K94" s="117">
        <f t="shared" si="1"/>
        <v>3.4482758621834364E-4</v>
      </c>
    </row>
    <row r="95" spans="1:11">
      <c r="A95" s="60" t="s">
        <v>1077</v>
      </c>
      <c r="B95" s="60">
        <v>14528</v>
      </c>
      <c r="C95" s="61">
        <v>1336.1206896551726</v>
      </c>
      <c r="D95" s="57"/>
      <c r="E95" s="32" t="s">
        <v>2752</v>
      </c>
      <c r="F95" s="42">
        <v>42866</v>
      </c>
      <c r="G95" s="32" t="s">
        <v>8454</v>
      </c>
      <c r="H95" s="32" t="s">
        <v>365</v>
      </c>
      <c r="I95" s="114">
        <v>1336.12</v>
      </c>
      <c r="J95" s="57"/>
      <c r="K95" s="117">
        <f t="shared" si="1"/>
        <v>6.8965517266406096E-4</v>
      </c>
    </row>
    <row r="96" spans="1:11">
      <c r="A96" s="60" t="s">
        <v>1077</v>
      </c>
      <c r="B96" s="60">
        <v>14529</v>
      </c>
      <c r="C96" s="61">
        <v>1992.4224137931037</v>
      </c>
      <c r="D96" s="57"/>
      <c r="E96" s="32" t="s">
        <v>574</v>
      </c>
      <c r="F96" s="42">
        <v>42867</v>
      </c>
      <c r="G96" s="32" t="s">
        <v>8455</v>
      </c>
      <c r="H96" s="32" t="s">
        <v>8456</v>
      </c>
      <c r="I96" s="114">
        <v>1992.42</v>
      </c>
      <c r="J96" s="57"/>
      <c r="K96" s="117">
        <f t="shared" si="1"/>
        <v>2.4137931036420923E-3</v>
      </c>
    </row>
    <row r="97" spans="1:11">
      <c r="A97" s="60" t="s">
        <v>1077</v>
      </c>
      <c r="B97" s="60">
        <v>14530</v>
      </c>
      <c r="C97" s="61">
        <v>1538.9827586206898</v>
      </c>
      <c r="D97" s="57"/>
      <c r="E97" s="32" t="s">
        <v>577</v>
      </c>
      <c r="F97" s="42">
        <v>42867</v>
      </c>
      <c r="G97" s="32" t="s">
        <v>8457</v>
      </c>
      <c r="H97" s="32" t="s">
        <v>8458</v>
      </c>
      <c r="I97" s="114">
        <v>1538.98</v>
      </c>
      <c r="J97" s="57"/>
      <c r="K97" s="117">
        <f t="shared" si="1"/>
        <v>2.7586206897467491E-3</v>
      </c>
    </row>
    <row r="98" spans="1:11">
      <c r="A98" s="60" t="s">
        <v>1077</v>
      </c>
      <c r="B98" s="60">
        <v>14531</v>
      </c>
      <c r="C98" s="61">
        <v>193.19827586206898</v>
      </c>
      <c r="D98" s="57"/>
      <c r="E98" s="32" t="s">
        <v>8459</v>
      </c>
      <c r="F98" s="42">
        <v>42867</v>
      </c>
      <c r="G98" s="32" t="s">
        <v>8460</v>
      </c>
      <c r="H98" s="32" t="s">
        <v>8458</v>
      </c>
      <c r="I98" s="32">
        <v>193.2</v>
      </c>
      <c r="J98" s="57"/>
      <c r="K98" s="117">
        <f t="shared" si="1"/>
        <v>-1.7241379310064531E-3</v>
      </c>
    </row>
    <row r="99" spans="1:11">
      <c r="A99" s="60" t="s">
        <v>1077</v>
      </c>
      <c r="B99" s="60">
        <v>14532</v>
      </c>
      <c r="C99" s="61">
        <v>6700.6034482758623</v>
      </c>
      <c r="D99" s="57"/>
      <c r="E99" s="32" t="s">
        <v>8461</v>
      </c>
      <c r="F99" s="42">
        <v>42867</v>
      </c>
      <c r="G99" s="32" t="s">
        <v>8462</v>
      </c>
      <c r="H99" s="32" t="s">
        <v>6742</v>
      </c>
      <c r="I99" s="114">
        <v>6700.6</v>
      </c>
      <c r="J99" s="57"/>
      <c r="K99" s="117">
        <f t="shared" si="1"/>
        <v>3.4482758619560627E-3</v>
      </c>
    </row>
    <row r="100" spans="1:11">
      <c r="A100" s="60" t="s">
        <v>1077</v>
      </c>
      <c r="B100" s="60">
        <v>14533</v>
      </c>
      <c r="C100" s="61">
        <v>1313.9396551724139</v>
      </c>
      <c r="D100" s="57"/>
      <c r="E100" s="32" t="s">
        <v>2761</v>
      </c>
      <c r="F100" s="42">
        <v>42867</v>
      </c>
      <c r="G100" s="32" t="s">
        <v>8463</v>
      </c>
      <c r="H100" s="32" t="s">
        <v>8464</v>
      </c>
      <c r="I100" s="114">
        <v>1313.94</v>
      </c>
      <c r="J100" s="57"/>
      <c r="K100" s="117">
        <f t="shared" si="1"/>
        <v>-3.448275861046568E-4</v>
      </c>
    </row>
    <row r="101" spans="1:11">
      <c r="A101" s="60" t="s">
        <v>1077</v>
      </c>
      <c r="B101" s="60">
        <v>14534</v>
      </c>
      <c r="C101" s="61">
        <v>6080.6293103448279</v>
      </c>
      <c r="D101" s="57"/>
      <c r="E101" s="32" t="s">
        <v>6628</v>
      </c>
      <c r="F101" s="42">
        <v>42867</v>
      </c>
      <c r="G101" s="32" t="s">
        <v>8465</v>
      </c>
      <c r="H101" s="32" t="s">
        <v>8466</v>
      </c>
      <c r="I101" s="114">
        <v>6080.63</v>
      </c>
      <c r="J101" s="57"/>
      <c r="K101" s="117">
        <f t="shared" si="1"/>
        <v>-6.896551722093136E-4</v>
      </c>
    </row>
    <row r="102" spans="1:11">
      <c r="A102" s="60" t="s">
        <v>1077</v>
      </c>
      <c r="B102" s="60">
        <v>14535</v>
      </c>
      <c r="C102" s="61">
        <v>2260.3706896551726</v>
      </c>
      <c r="D102" s="57"/>
      <c r="E102" s="32" t="s">
        <v>2770</v>
      </c>
      <c r="F102" s="42">
        <v>42867</v>
      </c>
      <c r="G102" s="32" t="s">
        <v>8467</v>
      </c>
      <c r="H102" s="32" t="s">
        <v>8407</v>
      </c>
      <c r="I102" s="114">
        <v>2260.37</v>
      </c>
      <c r="J102" s="57"/>
      <c r="K102" s="117">
        <f t="shared" si="1"/>
        <v>6.8965517266406096E-4</v>
      </c>
    </row>
    <row r="103" spans="1:11">
      <c r="A103" s="60" t="s">
        <v>1077</v>
      </c>
      <c r="B103" s="60">
        <v>14536</v>
      </c>
      <c r="C103" s="61">
        <v>886.64655172413802</v>
      </c>
      <c r="D103" s="57"/>
      <c r="E103" s="32" t="s">
        <v>592</v>
      </c>
      <c r="F103" s="42">
        <v>42867</v>
      </c>
      <c r="G103" s="32" t="s">
        <v>8468</v>
      </c>
      <c r="H103" s="32" t="s">
        <v>8469</v>
      </c>
      <c r="I103" s="32">
        <v>886.65</v>
      </c>
      <c r="J103" s="57"/>
      <c r="K103" s="117">
        <f t="shared" si="1"/>
        <v>-3.4482758619560627E-3</v>
      </c>
    </row>
    <row r="104" spans="1:11">
      <c r="A104" s="60" t="s">
        <v>1077</v>
      </c>
      <c r="B104" s="60">
        <v>14537</v>
      </c>
      <c r="C104" s="61">
        <v>425.93103448275866</v>
      </c>
      <c r="D104" s="57"/>
      <c r="E104" s="32" t="s">
        <v>8470</v>
      </c>
      <c r="F104" s="42">
        <v>42867</v>
      </c>
      <c r="G104" s="32" t="s">
        <v>8471</v>
      </c>
      <c r="H104" s="32" t="s">
        <v>8472</v>
      </c>
      <c r="I104" s="32">
        <v>425.93</v>
      </c>
      <c r="J104" s="57"/>
      <c r="K104" s="117">
        <f t="shared" si="1"/>
        <v>1.0344827586550309E-3</v>
      </c>
    </row>
    <row r="105" spans="1:11">
      <c r="A105" s="60" t="s">
        <v>1077</v>
      </c>
      <c r="B105" s="60">
        <v>14538</v>
      </c>
      <c r="C105" s="61">
        <v>859.05172413793105</v>
      </c>
      <c r="D105" s="57"/>
      <c r="E105" s="32" t="s">
        <v>8473</v>
      </c>
      <c r="F105" s="42">
        <v>42867</v>
      </c>
      <c r="G105" s="32" t="s">
        <v>8474</v>
      </c>
      <c r="H105" s="32" t="s">
        <v>554</v>
      </c>
      <c r="I105" s="32">
        <v>859.05</v>
      </c>
      <c r="J105" s="57"/>
      <c r="K105" s="117">
        <f t="shared" si="1"/>
        <v>1.7241379310917182E-3</v>
      </c>
    </row>
    <row r="106" spans="1:11">
      <c r="A106" s="60" t="s">
        <v>1077</v>
      </c>
      <c r="B106" s="60">
        <v>14539</v>
      </c>
      <c r="C106" s="61">
        <v>1048.6293103448277</v>
      </c>
      <c r="D106" s="57"/>
      <c r="E106" s="32" t="s">
        <v>8475</v>
      </c>
      <c r="F106" s="42">
        <v>42867</v>
      </c>
      <c r="G106" s="32" t="s">
        <v>8476</v>
      </c>
      <c r="H106" s="32" t="s">
        <v>903</v>
      </c>
      <c r="I106" s="114">
        <v>1048.6300000000001</v>
      </c>
      <c r="J106" s="57"/>
      <c r="K106" s="117">
        <f t="shared" si="1"/>
        <v>-6.8965517243668728E-4</v>
      </c>
    </row>
    <row r="107" spans="1:11">
      <c r="A107" s="60" t="s">
        <v>1077</v>
      </c>
      <c r="B107" s="60">
        <v>14540</v>
      </c>
      <c r="C107" s="61">
        <v>440.93965517241384</v>
      </c>
      <c r="D107" s="57"/>
      <c r="E107" s="32" t="s">
        <v>606</v>
      </c>
      <c r="F107" s="42">
        <v>42868</v>
      </c>
      <c r="G107" s="32" t="s">
        <v>8477</v>
      </c>
      <c r="H107" s="32" t="s">
        <v>821</v>
      </c>
      <c r="I107" s="32">
        <v>440.94</v>
      </c>
      <c r="J107" s="57"/>
      <c r="K107" s="117">
        <f t="shared" si="1"/>
        <v>-3.4482758616150022E-4</v>
      </c>
    </row>
    <row r="108" spans="1:11">
      <c r="A108" s="60" t="s">
        <v>1077</v>
      </c>
      <c r="B108" s="60">
        <v>14541</v>
      </c>
      <c r="C108" s="61">
        <v>1174.5517241379312</v>
      </c>
      <c r="D108" s="57"/>
      <c r="E108" s="32" t="s">
        <v>2788</v>
      </c>
      <c r="F108" s="42">
        <v>42868</v>
      </c>
      <c r="G108" s="32" t="s">
        <v>8478</v>
      </c>
      <c r="H108" s="32" t="s">
        <v>8479</v>
      </c>
      <c r="I108" s="114">
        <v>1174.55</v>
      </c>
      <c r="J108" s="57"/>
      <c r="K108" s="117">
        <f t="shared" si="1"/>
        <v>1.724137931205405E-3</v>
      </c>
    </row>
    <row r="109" spans="1:11">
      <c r="A109" s="60" t="s">
        <v>1077</v>
      </c>
      <c r="B109" s="60">
        <v>14542</v>
      </c>
      <c r="C109" s="61">
        <v>67.974137931034477</v>
      </c>
      <c r="D109" s="57"/>
      <c r="E109" s="32" t="s">
        <v>8480</v>
      </c>
      <c r="F109" s="42">
        <v>42868</v>
      </c>
      <c r="G109" s="32" t="s">
        <v>8481</v>
      </c>
      <c r="H109" s="32" t="s">
        <v>8482</v>
      </c>
      <c r="I109" s="32">
        <v>67.97</v>
      </c>
      <c r="J109" s="57"/>
      <c r="K109" s="117">
        <f t="shared" si="1"/>
        <v>4.1379310344780151E-3</v>
      </c>
    </row>
    <row r="110" spans="1:11">
      <c r="A110" s="60" t="s">
        <v>1077</v>
      </c>
      <c r="B110" s="60">
        <v>14543</v>
      </c>
      <c r="C110" s="61">
        <v>109.87931034482759</v>
      </c>
      <c r="D110" s="57"/>
      <c r="E110" s="32" t="s">
        <v>8483</v>
      </c>
      <c r="F110" s="42">
        <v>42868</v>
      </c>
      <c r="G110" s="32" t="s">
        <v>8484</v>
      </c>
      <c r="H110" s="32" t="s">
        <v>8485</v>
      </c>
      <c r="I110" s="32">
        <v>109.88</v>
      </c>
      <c r="J110" s="57"/>
      <c r="K110" s="117">
        <f t="shared" si="1"/>
        <v>-6.8965517240826557E-4</v>
      </c>
    </row>
    <row r="111" spans="1:11">
      <c r="A111" s="60" t="s">
        <v>1077</v>
      </c>
      <c r="B111" s="60">
        <v>14544</v>
      </c>
      <c r="C111" s="61">
        <v>1022.2413793103449</v>
      </c>
      <c r="D111" s="57"/>
      <c r="E111" s="32" t="s">
        <v>609</v>
      </c>
      <c r="F111" s="42">
        <v>42868</v>
      </c>
      <c r="G111" s="32" t="s">
        <v>8486</v>
      </c>
      <c r="H111" s="32" t="s">
        <v>8487</v>
      </c>
      <c r="I111" s="114">
        <v>1022.24</v>
      </c>
      <c r="J111" s="57"/>
      <c r="K111" s="117">
        <f t="shared" si="1"/>
        <v>1.3793103448733746E-3</v>
      </c>
    </row>
    <row r="112" spans="1:11">
      <c r="A112" s="60" t="s">
        <v>1077</v>
      </c>
      <c r="B112" s="60">
        <v>14545</v>
      </c>
      <c r="C112" s="61">
        <v>109.87931034482759</v>
      </c>
      <c r="D112" s="57"/>
      <c r="E112" s="32" t="s">
        <v>6644</v>
      </c>
      <c r="F112" s="42">
        <v>42868</v>
      </c>
      <c r="G112" s="32" t="s">
        <v>8488</v>
      </c>
      <c r="H112" s="32" t="s">
        <v>8489</v>
      </c>
      <c r="I112" s="32">
        <v>109.88</v>
      </c>
      <c r="J112" s="57"/>
      <c r="K112" s="117">
        <f t="shared" si="1"/>
        <v>-6.8965517240826557E-4</v>
      </c>
    </row>
    <row r="113" spans="1:11">
      <c r="A113" s="60" t="s">
        <v>1077</v>
      </c>
      <c r="B113" s="60">
        <v>14546</v>
      </c>
      <c r="C113" s="61">
        <v>109.01724137931035</v>
      </c>
      <c r="D113" s="57"/>
      <c r="E113" s="32" t="s">
        <v>5721</v>
      </c>
      <c r="F113" s="42">
        <v>42868</v>
      </c>
      <c r="G113" s="32" t="s">
        <v>8490</v>
      </c>
      <c r="H113" s="32" t="s">
        <v>8491</v>
      </c>
      <c r="I113" s="32">
        <v>109.02</v>
      </c>
      <c r="J113" s="57"/>
      <c r="K113" s="117">
        <f t="shared" si="1"/>
        <v>-2.7586206896472731E-3</v>
      </c>
    </row>
    <row r="114" spans="1:11">
      <c r="A114" s="60" t="s">
        <v>1077</v>
      </c>
      <c r="B114" s="60">
        <v>14547</v>
      </c>
      <c r="C114" s="61">
        <v>157.63793103448279</v>
      </c>
      <c r="D114" s="57"/>
      <c r="E114" s="32" t="s">
        <v>5747</v>
      </c>
      <c r="F114" s="42">
        <v>42870</v>
      </c>
      <c r="G114" s="32" t="s">
        <v>8492</v>
      </c>
      <c r="H114" s="32" t="s">
        <v>8493</v>
      </c>
      <c r="I114" s="32">
        <v>157.63999999999999</v>
      </c>
      <c r="J114" s="57"/>
      <c r="K114" s="117">
        <f t="shared" si="1"/>
        <v>-2.068965517196375E-3</v>
      </c>
    </row>
    <row r="115" spans="1:11">
      <c r="A115" s="60" t="s">
        <v>1077</v>
      </c>
      <c r="B115" s="60">
        <v>14548</v>
      </c>
      <c r="C115" s="61">
        <v>541.81896551724139</v>
      </c>
      <c r="D115" s="57"/>
      <c r="E115" s="32" t="s">
        <v>8494</v>
      </c>
      <c r="F115" s="42">
        <v>42870</v>
      </c>
      <c r="G115" s="32" t="s">
        <v>8495</v>
      </c>
      <c r="H115" s="32" t="s">
        <v>8496</v>
      </c>
      <c r="I115" s="32">
        <v>541.82000000000005</v>
      </c>
      <c r="J115" s="57"/>
      <c r="K115" s="117">
        <f t="shared" si="1"/>
        <v>-1.0344827586550309E-3</v>
      </c>
    </row>
    <row r="116" spans="1:11">
      <c r="A116" s="60" t="s">
        <v>1077</v>
      </c>
      <c r="B116" s="60">
        <v>14549</v>
      </c>
      <c r="C116" s="61">
        <v>285.95689655172413</v>
      </c>
      <c r="D116" s="57"/>
      <c r="E116" s="32" t="s">
        <v>8497</v>
      </c>
      <c r="F116" s="42">
        <v>42870</v>
      </c>
      <c r="G116" s="32" t="s">
        <v>8498</v>
      </c>
      <c r="H116" s="32" t="s">
        <v>8499</v>
      </c>
      <c r="I116" s="32">
        <v>285.95999999999998</v>
      </c>
      <c r="J116" s="57"/>
      <c r="K116" s="117">
        <f t="shared" si="1"/>
        <v>-3.1034482758514059E-3</v>
      </c>
    </row>
    <row r="117" spans="1:11">
      <c r="A117" s="60" t="s">
        <v>1077</v>
      </c>
      <c r="B117" s="60">
        <v>14550</v>
      </c>
      <c r="C117" s="61">
        <v>39.163793103448278</v>
      </c>
      <c r="D117" s="57"/>
      <c r="E117" s="32" t="s">
        <v>5755</v>
      </c>
      <c r="F117" s="42">
        <v>42870</v>
      </c>
      <c r="G117" s="32" t="s">
        <v>8500</v>
      </c>
      <c r="H117" s="32" t="s">
        <v>8501</v>
      </c>
      <c r="I117" s="32">
        <v>39.159999999999997</v>
      </c>
      <c r="J117" s="57"/>
      <c r="K117" s="117">
        <f t="shared" si="1"/>
        <v>3.7931034482809878E-3</v>
      </c>
    </row>
    <row r="118" spans="1:11">
      <c r="A118" s="60" t="s">
        <v>1077</v>
      </c>
      <c r="B118" s="60">
        <v>14551</v>
      </c>
      <c r="C118" s="61">
        <v>71.49137931034484</v>
      </c>
      <c r="D118" s="57"/>
      <c r="E118" s="32" t="s">
        <v>2836</v>
      </c>
      <c r="F118" s="42">
        <v>42870</v>
      </c>
      <c r="G118" s="32" t="s">
        <v>8502</v>
      </c>
      <c r="H118" s="32" t="s">
        <v>8503</v>
      </c>
      <c r="I118" s="32">
        <v>71.489999999999995</v>
      </c>
      <c r="J118" s="57"/>
      <c r="K118" s="117">
        <f t="shared" si="1"/>
        <v>1.3793103448449529E-3</v>
      </c>
    </row>
    <row r="119" spans="1:11">
      <c r="A119" s="60" t="s">
        <v>1077</v>
      </c>
      <c r="B119" s="60">
        <v>14552</v>
      </c>
      <c r="C119" s="61">
        <v>359.95689655172418</v>
      </c>
      <c r="D119" s="57"/>
      <c r="E119" s="32" t="s">
        <v>6670</v>
      </c>
      <c r="F119" s="42">
        <v>42870</v>
      </c>
      <c r="G119" s="32" t="s">
        <v>8504</v>
      </c>
      <c r="H119" s="32" t="s">
        <v>8505</v>
      </c>
      <c r="I119" s="32">
        <v>359.96</v>
      </c>
      <c r="J119" s="57"/>
      <c r="K119" s="117">
        <f t="shared" si="1"/>
        <v>-3.1034482757945625E-3</v>
      </c>
    </row>
    <row r="120" spans="1:11">
      <c r="A120" s="60" t="s">
        <v>1077</v>
      </c>
      <c r="B120" s="60">
        <v>14553</v>
      </c>
      <c r="C120" s="61">
        <v>18224</v>
      </c>
      <c r="D120" s="57"/>
      <c r="E120" s="32" t="s">
        <v>8506</v>
      </c>
      <c r="F120" s="42">
        <v>42871</v>
      </c>
      <c r="G120" s="32" t="s">
        <v>8507</v>
      </c>
      <c r="H120" s="32" t="s">
        <v>5800</v>
      </c>
      <c r="I120" s="114">
        <v>18224</v>
      </c>
      <c r="J120" s="57"/>
      <c r="K120" s="117">
        <f t="shared" si="1"/>
        <v>0</v>
      </c>
    </row>
    <row r="121" spans="1:11">
      <c r="A121" s="60" t="s">
        <v>1077</v>
      </c>
      <c r="B121" s="60">
        <v>14554</v>
      </c>
      <c r="C121" s="61">
        <v>1120.2241379310346</v>
      </c>
      <c r="D121" s="57"/>
      <c r="E121" s="32" t="s">
        <v>8508</v>
      </c>
      <c r="F121" s="42">
        <v>42871</v>
      </c>
      <c r="G121" s="32" t="s">
        <v>8509</v>
      </c>
      <c r="H121" s="32" t="s">
        <v>8510</v>
      </c>
      <c r="I121" s="114">
        <v>1120.22</v>
      </c>
      <c r="J121" s="57"/>
      <c r="K121" s="117">
        <f t="shared" si="1"/>
        <v>4.1379310346201237E-3</v>
      </c>
    </row>
    <row r="122" spans="1:11">
      <c r="A122" s="60" t="s">
        <v>1077</v>
      </c>
      <c r="B122" s="60">
        <v>14555</v>
      </c>
      <c r="C122" s="61">
        <v>2170.3793103448274</v>
      </c>
      <c r="D122" s="57"/>
      <c r="E122" s="32" t="s">
        <v>661</v>
      </c>
      <c r="F122" s="42">
        <v>42871</v>
      </c>
      <c r="G122" s="32" t="s">
        <v>8511</v>
      </c>
      <c r="H122" s="32" t="s">
        <v>524</v>
      </c>
      <c r="I122" s="114">
        <v>2170.38</v>
      </c>
      <c r="J122" s="57"/>
      <c r="K122" s="117">
        <f t="shared" si="1"/>
        <v>-6.8965517266406096E-4</v>
      </c>
    </row>
    <row r="123" spans="1:11">
      <c r="A123" s="60" t="s">
        <v>1077</v>
      </c>
      <c r="B123" s="60">
        <v>14556</v>
      </c>
      <c r="C123" s="61">
        <v>5475.6724137931033</v>
      </c>
      <c r="D123" s="57"/>
      <c r="E123" s="32" t="s">
        <v>8512</v>
      </c>
      <c r="F123" s="42">
        <v>42871</v>
      </c>
      <c r="G123" s="32" t="s">
        <v>8513</v>
      </c>
      <c r="H123" s="32" t="s">
        <v>8514</v>
      </c>
      <c r="I123" s="114">
        <v>5475.67</v>
      </c>
      <c r="J123" s="57"/>
      <c r="K123" s="117">
        <f t="shared" si="1"/>
        <v>2.413793103187345E-3</v>
      </c>
    </row>
    <row r="124" spans="1:11">
      <c r="A124" s="60" t="s">
        <v>1077</v>
      </c>
      <c r="B124" s="60">
        <v>14557</v>
      </c>
      <c r="C124" s="61">
        <v>2154.3534482758623</v>
      </c>
      <c r="D124" s="57"/>
      <c r="E124" s="32" t="s">
        <v>664</v>
      </c>
      <c r="F124" s="42">
        <v>42871</v>
      </c>
      <c r="G124" s="32" t="s">
        <v>8515</v>
      </c>
      <c r="H124" s="32" t="s">
        <v>8516</v>
      </c>
      <c r="I124" s="114">
        <v>2154.35</v>
      </c>
      <c r="J124" s="57"/>
      <c r="K124" s="117">
        <f t="shared" si="1"/>
        <v>3.4482758624108101E-3</v>
      </c>
    </row>
    <row r="125" spans="1:11">
      <c r="A125" s="60" t="s">
        <v>1077</v>
      </c>
      <c r="B125" s="60">
        <v>14558</v>
      </c>
      <c r="C125" s="61">
        <v>322.77586206896558</v>
      </c>
      <c r="D125" s="57"/>
      <c r="E125" s="32" t="s">
        <v>670</v>
      </c>
      <c r="F125" s="42">
        <v>42871</v>
      </c>
      <c r="G125" s="32" t="s">
        <v>8517</v>
      </c>
      <c r="H125" s="32" t="s">
        <v>8518</v>
      </c>
      <c r="I125" s="32">
        <v>322.77999999999997</v>
      </c>
      <c r="J125" s="57"/>
      <c r="K125" s="117">
        <f t="shared" si="1"/>
        <v>-4.13793103439275E-3</v>
      </c>
    </row>
    <row r="126" spans="1:11">
      <c r="A126" s="60" t="s">
        <v>1077</v>
      </c>
      <c r="B126" s="60">
        <v>14559</v>
      </c>
      <c r="C126" s="61">
        <v>215.97413793103451</v>
      </c>
      <c r="D126" s="57"/>
      <c r="E126" s="32" t="s">
        <v>8519</v>
      </c>
      <c r="F126" s="42">
        <v>42872</v>
      </c>
      <c r="G126" s="32" t="s">
        <v>8520</v>
      </c>
      <c r="H126" s="32" t="s">
        <v>8521</v>
      </c>
      <c r="I126" s="32">
        <v>215.97</v>
      </c>
      <c r="J126" s="57"/>
      <c r="K126" s="117">
        <f t="shared" si="1"/>
        <v>4.1379310345064368E-3</v>
      </c>
    </row>
    <row r="127" spans="1:11">
      <c r="A127" s="60" t="s">
        <v>1077</v>
      </c>
      <c r="B127" s="60">
        <v>14560</v>
      </c>
      <c r="C127" s="61">
        <v>1096.4568965517244</v>
      </c>
      <c r="D127" s="57"/>
      <c r="E127" s="32" t="s">
        <v>5813</v>
      </c>
      <c r="F127" s="42">
        <v>42872</v>
      </c>
      <c r="G127" s="32" t="s">
        <v>8522</v>
      </c>
      <c r="H127" s="32" t="s">
        <v>5542</v>
      </c>
      <c r="I127" s="114">
        <v>1096.46</v>
      </c>
      <c r="J127" s="57"/>
      <c r="K127" s="117">
        <f t="shared" si="1"/>
        <v>-3.1034482756240322E-3</v>
      </c>
    </row>
    <row r="128" spans="1:11">
      <c r="A128" s="60" t="s">
        <v>1077</v>
      </c>
      <c r="B128" s="60">
        <v>14561</v>
      </c>
      <c r="C128" s="61">
        <v>21.224137931034484</v>
      </c>
      <c r="D128" s="57"/>
      <c r="E128" s="32" t="s">
        <v>5816</v>
      </c>
      <c r="F128" s="42">
        <v>42872</v>
      </c>
      <c r="G128" s="32" t="s">
        <v>8523</v>
      </c>
      <c r="H128" s="32" t="s">
        <v>8524</v>
      </c>
      <c r="I128" s="32">
        <v>21.22</v>
      </c>
      <c r="J128" s="57"/>
      <c r="K128" s="117">
        <f t="shared" si="1"/>
        <v>4.1379310344851206E-3</v>
      </c>
    </row>
    <row r="129" spans="1:11">
      <c r="A129" s="60" t="s">
        <v>1077</v>
      </c>
      <c r="B129" s="60">
        <v>14562</v>
      </c>
      <c r="C129" s="61">
        <v>568.04310344827582</v>
      </c>
      <c r="D129" s="57"/>
      <c r="E129" s="32" t="s">
        <v>5818</v>
      </c>
      <c r="F129" s="42">
        <v>42872</v>
      </c>
      <c r="G129" s="32" t="s">
        <v>8525</v>
      </c>
      <c r="H129" s="32" t="s">
        <v>2984</v>
      </c>
      <c r="I129" s="32">
        <v>568.04</v>
      </c>
      <c r="J129" s="57"/>
      <c r="K129" s="117">
        <f t="shared" si="1"/>
        <v>3.1034482758514059E-3</v>
      </c>
    </row>
    <row r="130" spans="1:11">
      <c r="A130" s="60" t="s">
        <v>1077</v>
      </c>
      <c r="B130" s="60">
        <v>14563</v>
      </c>
      <c r="C130" s="61">
        <v>441.83620689655174</v>
      </c>
      <c r="D130" s="57"/>
      <c r="E130" s="32" t="s">
        <v>678</v>
      </c>
      <c r="F130" s="42">
        <v>42872</v>
      </c>
      <c r="G130" s="32" t="s">
        <v>8526</v>
      </c>
      <c r="H130" s="32" t="s">
        <v>8527</v>
      </c>
      <c r="I130" s="32">
        <v>441.84</v>
      </c>
      <c r="J130" s="57"/>
      <c r="K130" s="117">
        <f t="shared" si="1"/>
        <v>-3.7931034482312498E-3</v>
      </c>
    </row>
    <row r="131" spans="1:11">
      <c r="A131" s="60" t="s">
        <v>1077</v>
      </c>
      <c r="B131" s="60">
        <v>14564</v>
      </c>
      <c r="C131" s="61">
        <v>1044.1465517241381</v>
      </c>
      <c r="D131" s="57"/>
      <c r="E131" s="32" t="s">
        <v>5825</v>
      </c>
      <c r="F131" s="42">
        <v>42872</v>
      </c>
      <c r="G131" s="32" t="s">
        <v>8528</v>
      </c>
      <c r="H131" s="32" t="s">
        <v>8529</v>
      </c>
      <c r="I131" s="114">
        <v>1044.1500000000001</v>
      </c>
      <c r="J131" s="57"/>
      <c r="K131" s="117">
        <f t="shared" si="1"/>
        <v>-3.4482758619560627E-3</v>
      </c>
    </row>
    <row r="132" spans="1:11">
      <c r="A132" s="60" t="s">
        <v>1077</v>
      </c>
      <c r="B132" s="60">
        <v>14565</v>
      </c>
      <c r="C132" s="61">
        <v>440.93965517241384</v>
      </c>
      <c r="D132" s="57"/>
      <c r="E132" s="32" t="s">
        <v>692</v>
      </c>
      <c r="F132" s="42">
        <v>42872</v>
      </c>
      <c r="G132" s="32" t="s">
        <v>8530</v>
      </c>
      <c r="H132" s="32" t="s">
        <v>3041</v>
      </c>
      <c r="I132" s="32">
        <v>440.94</v>
      </c>
      <c r="J132" s="57"/>
      <c r="K132" s="117">
        <f t="shared" si="1"/>
        <v>-3.4482758616150022E-4</v>
      </c>
    </row>
    <row r="133" spans="1:11">
      <c r="A133" s="60" t="s">
        <v>1077</v>
      </c>
      <c r="B133" s="60">
        <v>14566</v>
      </c>
      <c r="C133" s="61">
        <v>374.32758620689663</v>
      </c>
      <c r="D133" s="57"/>
      <c r="E133" s="32" t="s">
        <v>5838</v>
      </c>
      <c r="F133" s="42">
        <v>42873</v>
      </c>
      <c r="G133" s="32" t="s">
        <v>8531</v>
      </c>
      <c r="H133" s="32" t="s">
        <v>8532</v>
      </c>
      <c r="I133" s="32">
        <v>374.33</v>
      </c>
      <c r="J133" s="57"/>
      <c r="K133" s="117">
        <f t="shared" si="1"/>
        <v>-2.4137931033578752E-3</v>
      </c>
    </row>
    <row r="134" spans="1:11">
      <c r="A134" s="60" t="s">
        <v>1077</v>
      </c>
      <c r="B134" s="60">
        <v>14567</v>
      </c>
      <c r="C134" s="61">
        <v>289.80172413793105</v>
      </c>
      <c r="D134" s="57"/>
      <c r="E134" s="32" t="s">
        <v>2899</v>
      </c>
      <c r="F134" s="42">
        <v>42873</v>
      </c>
      <c r="G134" s="32" t="s">
        <v>8533</v>
      </c>
      <c r="H134" s="32" t="s">
        <v>8534</v>
      </c>
      <c r="I134" s="32">
        <v>289.8</v>
      </c>
      <c r="J134" s="57"/>
      <c r="K134" s="117">
        <f t="shared" si="1"/>
        <v>1.7241379310348748E-3</v>
      </c>
    </row>
    <row r="135" spans="1:11">
      <c r="A135" s="60" t="s">
        <v>1077</v>
      </c>
      <c r="B135" s="60">
        <v>14568</v>
      </c>
      <c r="C135" s="61">
        <v>2641.3793103448279</v>
      </c>
      <c r="D135" s="57"/>
      <c r="E135" s="32" t="s">
        <v>2901</v>
      </c>
      <c r="F135" s="42">
        <v>42873</v>
      </c>
      <c r="G135" s="32" t="s">
        <v>8535</v>
      </c>
      <c r="H135" s="32" t="s">
        <v>8536</v>
      </c>
      <c r="I135" s="114">
        <v>2641.38</v>
      </c>
      <c r="J135" s="57"/>
      <c r="K135" s="117">
        <f t="shared" si="1"/>
        <v>-6.896551722093136E-4</v>
      </c>
    </row>
    <row r="136" spans="1:11">
      <c r="A136" s="60" t="s">
        <v>1077</v>
      </c>
      <c r="B136" s="60">
        <v>14569</v>
      </c>
      <c r="C136" s="61">
        <v>5947.6293103448279</v>
      </c>
      <c r="D136" s="57"/>
      <c r="E136" s="32" t="s">
        <v>8537</v>
      </c>
      <c r="F136" s="42">
        <v>42873</v>
      </c>
      <c r="G136" s="32" t="s">
        <v>8538</v>
      </c>
      <c r="H136" s="32" t="s">
        <v>8422</v>
      </c>
      <c r="I136" s="114">
        <v>5947.63</v>
      </c>
      <c r="J136" s="57"/>
      <c r="K136" s="117">
        <f t="shared" si="1"/>
        <v>-6.896551722093136E-4</v>
      </c>
    </row>
    <row r="137" spans="1:11">
      <c r="A137" s="60" t="s">
        <v>1077</v>
      </c>
      <c r="B137" s="60">
        <v>14570</v>
      </c>
      <c r="C137" s="61">
        <v>195.95689655172416</v>
      </c>
      <c r="D137" s="57"/>
      <c r="E137" s="32" t="s">
        <v>716</v>
      </c>
      <c r="F137" s="42">
        <v>42873</v>
      </c>
      <c r="G137" s="32" t="s">
        <v>8539</v>
      </c>
      <c r="H137" s="32" t="s">
        <v>903</v>
      </c>
      <c r="I137" s="32">
        <v>195.96</v>
      </c>
      <c r="J137" s="57"/>
      <c r="K137" s="117">
        <f t="shared" si="1"/>
        <v>-3.1034482758514059E-3</v>
      </c>
    </row>
    <row r="138" spans="1:11">
      <c r="A138" s="60" t="s">
        <v>1077</v>
      </c>
      <c r="B138" s="60">
        <v>14571</v>
      </c>
      <c r="C138" s="61">
        <v>1702.2327586206898</v>
      </c>
      <c r="D138" s="57"/>
      <c r="E138" s="32" t="s">
        <v>8540</v>
      </c>
      <c r="F138" s="42">
        <v>42873</v>
      </c>
      <c r="G138" s="32" t="s">
        <v>8541</v>
      </c>
      <c r="H138" s="32" t="s">
        <v>6677</v>
      </c>
      <c r="I138" s="114">
        <v>1702.23</v>
      </c>
      <c r="J138" s="57"/>
      <c r="K138" s="117">
        <f t="shared" ref="K138:K201" si="2">+C138-I138</f>
        <v>2.7586206897467491E-3</v>
      </c>
    </row>
    <row r="139" spans="1:11">
      <c r="A139" s="60" t="s">
        <v>1077</v>
      </c>
      <c r="B139" s="60">
        <v>14572</v>
      </c>
      <c r="C139" s="61">
        <v>1702.1896551724139</v>
      </c>
      <c r="D139" s="57"/>
      <c r="E139" s="32" t="s">
        <v>719</v>
      </c>
      <c r="F139" s="42">
        <v>42873</v>
      </c>
      <c r="G139" s="32" t="s">
        <v>8542</v>
      </c>
      <c r="H139" s="32" t="s">
        <v>6677</v>
      </c>
      <c r="I139" s="114">
        <v>1702.19</v>
      </c>
      <c r="J139" s="57"/>
      <c r="K139" s="117">
        <f t="shared" si="2"/>
        <v>-3.448275861046568E-4</v>
      </c>
    </row>
    <row r="140" spans="1:11">
      <c r="A140" s="60" t="s">
        <v>1077</v>
      </c>
      <c r="B140" s="60">
        <v>14573</v>
      </c>
      <c r="C140" s="61">
        <v>1418.4741379310346</v>
      </c>
      <c r="D140" s="57"/>
      <c r="E140" s="32" t="s">
        <v>722</v>
      </c>
      <c r="F140" s="42">
        <v>42873</v>
      </c>
      <c r="G140" s="32" t="s">
        <v>8543</v>
      </c>
      <c r="H140" s="32" t="s">
        <v>8544</v>
      </c>
      <c r="I140" s="114">
        <v>1418.47</v>
      </c>
      <c r="J140" s="57"/>
      <c r="K140" s="117">
        <f t="shared" si="2"/>
        <v>4.1379310346201237E-3</v>
      </c>
    </row>
    <row r="141" spans="1:11">
      <c r="A141" s="60" t="s">
        <v>1077</v>
      </c>
      <c r="B141" s="60">
        <v>14574</v>
      </c>
      <c r="C141" s="61">
        <v>2658.2586206896553</v>
      </c>
      <c r="D141" s="57"/>
      <c r="E141" s="32" t="s">
        <v>2903</v>
      </c>
      <c r="F141" s="42">
        <v>42873</v>
      </c>
      <c r="G141" s="32" t="s">
        <v>8545</v>
      </c>
      <c r="H141" s="32" t="s">
        <v>8546</v>
      </c>
      <c r="I141" s="114">
        <v>2658.26</v>
      </c>
      <c r="J141" s="57"/>
      <c r="K141" s="117">
        <f t="shared" si="2"/>
        <v>-1.3793103448733746E-3</v>
      </c>
    </row>
    <row r="142" spans="1:11">
      <c r="A142" s="60" t="s">
        <v>1077</v>
      </c>
      <c r="B142" s="60">
        <v>14575</v>
      </c>
      <c r="C142" s="61">
        <v>1866.8017241379309</v>
      </c>
      <c r="D142" s="57"/>
      <c r="E142" s="32" t="s">
        <v>8547</v>
      </c>
      <c r="F142" s="42">
        <v>42873</v>
      </c>
      <c r="G142" s="32" t="s">
        <v>8548</v>
      </c>
      <c r="H142" s="32" t="s">
        <v>5850</v>
      </c>
      <c r="I142" s="114">
        <v>1866.8</v>
      </c>
      <c r="J142" s="57"/>
      <c r="K142" s="117">
        <f t="shared" si="2"/>
        <v>1.7241379309780314E-3</v>
      </c>
    </row>
    <row r="143" spans="1:11">
      <c r="A143" s="60" t="s">
        <v>1077</v>
      </c>
      <c r="B143" s="60">
        <v>14576</v>
      </c>
      <c r="C143" s="61">
        <v>512.43103448275861</v>
      </c>
      <c r="D143" s="57"/>
      <c r="E143" s="32" t="s">
        <v>8549</v>
      </c>
      <c r="F143" s="42">
        <v>42873</v>
      </c>
      <c r="G143" s="32" t="s">
        <v>8550</v>
      </c>
      <c r="H143" s="32" t="s">
        <v>762</v>
      </c>
      <c r="I143" s="32">
        <v>512.42999999999995</v>
      </c>
      <c r="J143" s="57"/>
      <c r="K143" s="117">
        <f t="shared" si="2"/>
        <v>1.0344827586550309E-3</v>
      </c>
    </row>
    <row r="144" spans="1:11">
      <c r="A144" s="60" t="s">
        <v>1077</v>
      </c>
      <c r="B144" s="60">
        <v>14577</v>
      </c>
      <c r="C144" s="61">
        <v>1391.3879310344828</v>
      </c>
      <c r="D144" s="57"/>
      <c r="E144" s="32" t="s">
        <v>8551</v>
      </c>
      <c r="F144" s="42">
        <v>42873</v>
      </c>
      <c r="G144" s="32" t="s">
        <v>8552</v>
      </c>
      <c r="H144" s="32" t="s">
        <v>8553</v>
      </c>
      <c r="I144" s="114">
        <v>1391.39</v>
      </c>
      <c r="J144" s="57"/>
      <c r="K144" s="117">
        <f t="shared" si="2"/>
        <v>-2.0689655173100618E-3</v>
      </c>
    </row>
    <row r="145" spans="1:11">
      <c r="A145" s="60" t="s">
        <v>1077</v>
      </c>
      <c r="B145" s="60">
        <v>14578</v>
      </c>
      <c r="C145" s="61">
        <v>1391.3879310344828</v>
      </c>
      <c r="D145" s="57"/>
      <c r="E145" s="32" t="s">
        <v>5846</v>
      </c>
      <c r="F145" s="42">
        <v>42873</v>
      </c>
      <c r="G145" s="32" t="s">
        <v>8554</v>
      </c>
      <c r="H145" s="32" t="s">
        <v>8555</v>
      </c>
      <c r="I145" s="114">
        <v>1391.39</v>
      </c>
      <c r="J145" s="57"/>
      <c r="K145" s="117">
        <f t="shared" si="2"/>
        <v>-2.0689655173100618E-3</v>
      </c>
    </row>
    <row r="146" spans="1:11">
      <c r="A146" s="60" t="s">
        <v>1077</v>
      </c>
      <c r="B146" s="60">
        <v>14579</v>
      </c>
      <c r="C146" s="61">
        <v>2000.0000000000002</v>
      </c>
      <c r="D146" s="57"/>
      <c r="E146" s="32" t="s">
        <v>8556</v>
      </c>
      <c r="F146" s="42">
        <v>42873</v>
      </c>
      <c r="G146" s="32" t="s">
        <v>8557</v>
      </c>
      <c r="H146" s="32" t="s">
        <v>8558</v>
      </c>
      <c r="I146" s="114">
        <v>2000</v>
      </c>
      <c r="J146" s="57"/>
      <c r="K146" s="117">
        <f t="shared" si="2"/>
        <v>0</v>
      </c>
    </row>
    <row r="147" spans="1:11">
      <c r="A147" s="60" t="s">
        <v>1077</v>
      </c>
      <c r="B147" s="60">
        <v>14580</v>
      </c>
      <c r="C147" s="61">
        <v>425.93103448275866</v>
      </c>
      <c r="D147" s="57"/>
      <c r="E147" s="32" t="s">
        <v>728</v>
      </c>
      <c r="F147" s="42">
        <v>42873</v>
      </c>
      <c r="G147" s="32" t="s">
        <v>8559</v>
      </c>
      <c r="H147" s="32" t="s">
        <v>8560</v>
      </c>
      <c r="I147" s="32">
        <v>425.93</v>
      </c>
      <c r="J147" s="57"/>
      <c r="K147" s="117">
        <f t="shared" si="2"/>
        <v>1.0344827586550309E-3</v>
      </c>
    </row>
    <row r="148" spans="1:11">
      <c r="A148" s="60" t="s">
        <v>1077</v>
      </c>
      <c r="B148" s="60">
        <v>14581</v>
      </c>
      <c r="C148" s="61">
        <v>915.43965517241395</v>
      </c>
      <c r="D148" s="57"/>
      <c r="E148" s="32" t="s">
        <v>731</v>
      </c>
      <c r="F148" s="42">
        <v>42873</v>
      </c>
      <c r="G148" s="32" t="s">
        <v>8561</v>
      </c>
      <c r="H148" s="32" t="s">
        <v>441</v>
      </c>
      <c r="I148" s="32">
        <v>915.44</v>
      </c>
      <c r="J148" s="57"/>
      <c r="K148" s="117">
        <f t="shared" si="2"/>
        <v>-3.448275861046568E-4</v>
      </c>
    </row>
    <row r="149" spans="1:11">
      <c r="A149" s="60" t="s">
        <v>1077</v>
      </c>
      <c r="B149" s="60">
        <v>14582</v>
      </c>
      <c r="C149" s="61">
        <v>1429.8017241379312</v>
      </c>
      <c r="D149" s="57"/>
      <c r="E149" s="32" t="s">
        <v>734</v>
      </c>
      <c r="F149" s="42">
        <v>42873</v>
      </c>
      <c r="G149" s="32" t="s">
        <v>8562</v>
      </c>
      <c r="H149" s="32" t="s">
        <v>441</v>
      </c>
      <c r="I149" s="114">
        <v>1429.8</v>
      </c>
      <c r="J149" s="57"/>
      <c r="K149" s="117">
        <f t="shared" si="2"/>
        <v>1.724137931205405E-3</v>
      </c>
    </row>
    <row r="150" spans="1:11">
      <c r="A150" s="60" t="s">
        <v>1077</v>
      </c>
      <c r="B150" s="60">
        <v>14583</v>
      </c>
      <c r="C150" s="61">
        <v>795.32758620689663</v>
      </c>
      <c r="D150" s="57"/>
      <c r="E150" s="32" t="s">
        <v>5859</v>
      </c>
      <c r="F150" s="42">
        <v>42874</v>
      </c>
      <c r="G150" s="32" t="s">
        <v>8563</v>
      </c>
      <c r="H150" s="32" t="s">
        <v>640</v>
      </c>
      <c r="I150" s="32">
        <v>795.33</v>
      </c>
      <c r="J150" s="57"/>
      <c r="K150" s="117">
        <f t="shared" si="2"/>
        <v>-2.4137931034147186E-3</v>
      </c>
    </row>
    <row r="151" spans="1:11">
      <c r="A151" s="60" t="s">
        <v>1077</v>
      </c>
      <c r="B151" s="60">
        <v>14584</v>
      </c>
      <c r="C151" s="61">
        <v>2233.6982758620693</v>
      </c>
      <c r="D151" s="57"/>
      <c r="E151" s="32" t="s">
        <v>8564</v>
      </c>
      <c r="F151" s="42">
        <v>42874</v>
      </c>
      <c r="G151" s="32" t="s">
        <v>8565</v>
      </c>
      <c r="H151" s="32" t="s">
        <v>8566</v>
      </c>
      <c r="I151" s="114">
        <v>2233.6999999999998</v>
      </c>
      <c r="J151" s="57"/>
      <c r="K151" s="117">
        <f t="shared" si="2"/>
        <v>-1.724137930523284E-3</v>
      </c>
    </row>
    <row r="152" spans="1:11">
      <c r="A152" s="60" t="s">
        <v>1077</v>
      </c>
      <c r="B152" s="60">
        <v>14585</v>
      </c>
      <c r="C152" s="61">
        <v>2137.9741379310349</v>
      </c>
      <c r="D152" s="57"/>
      <c r="E152" s="32" t="s">
        <v>2925</v>
      </c>
      <c r="F152" s="42">
        <v>42874</v>
      </c>
      <c r="G152" s="32" t="s">
        <v>8567</v>
      </c>
      <c r="H152" s="32" t="s">
        <v>8568</v>
      </c>
      <c r="I152" s="114">
        <v>2137.9699999999998</v>
      </c>
      <c r="J152" s="57"/>
      <c r="K152" s="117">
        <f t="shared" si="2"/>
        <v>4.137931035074871E-3</v>
      </c>
    </row>
    <row r="153" spans="1:11">
      <c r="A153" s="60" t="s">
        <v>1077</v>
      </c>
      <c r="B153" s="60">
        <v>14586</v>
      </c>
      <c r="C153" s="61">
        <v>2465.7241379310344</v>
      </c>
      <c r="D153" s="57"/>
      <c r="E153" s="32" t="s">
        <v>8569</v>
      </c>
      <c r="F153" s="42">
        <v>42874</v>
      </c>
      <c r="G153" s="32" t="s">
        <v>8570</v>
      </c>
      <c r="H153" s="32" t="s">
        <v>8571</v>
      </c>
      <c r="I153" s="114">
        <v>2465.7199999999998</v>
      </c>
      <c r="J153" s="57"/>
      <c r="K153" s="117">
        <f t="shared" si="2"/>
        <v>4.1379310346201237E-3</v>
      </c>
    </row>
    <row r="154" spans="1:11">
      <c r="A154" s="60" t="s">
        <v>1077</v>
      </c>
      <c r="B154" s="60">
        <v>14587</v>
      </c>
      <c r="C154" s="61">
        <v>1680.3189655172416</v>
      </c>
      <c r="D154" s="57"/>
      <c r="E154" s="32" t="s">
        <v>5864</v>
      </c>
      <c r="F154" s="42">
        <v>42874</v>
      </c>
      <c r="G154" s="32" t="s">
        <v>8572</v>
      </c>
      <c r="H154" s="32" t="s">
        <v>8573</v>
      </c>
      <c r="I154" s="114">
        <v>1680.32</v>
      </c>
      <c r="J154" s="57"/>
      <c r="K154" s="117">
        <f t="shared" si="2"/>
        <v>-1.0344827583139704E-3</v>
      </c>
    </row>
    <row r="155" spans="1:11">
      <c r="A155" s="60" t="s">
        <v>1077</v>
      </c>
      <c r="B155" s="60">
        <v>14588</v>
      </c>
      <c r="C155" s="61">
        <v>125.75000000000001</v>
      </c>
      <c r="D155" s="57"/>
      <c r="E155" s="32" t="s">
        <v>8574</v>
      </c>
      <c r="F155" s="42">
        <v>42874</v>
      </c>
      <c r="G155" s="32" t="s">
        <v>8575</v>
      </c>
      <c r="H155" s="32" t="s">
        <v>8576</v>
      </c>
      <c r="I155" s="32">
        <v>125.75</v>
      </c>
      <c r="J155" s="57"/>
      <c r="K155" s="117">
        <f t="shared" si="2"/>
        <v>0</v>
      </c>
    </row>
    <row r="156" spans="1:11">
      <c r="A156" s="60" t="s">
        <v>1077</v>
      </c>
      <c r="B156" s="60">
        <v>14589</v>
      </c>
      <c r="C156" s="61">
        <v>87.293103448275872</v>
      </c>
      <c r="D156" s="57"/>
      <c r="E156" s="32" t="s">
        <v>8577</v>
      </c>
      <c r="F156" s="42">
        <v>42874</v>
      </c>
      <c r="G156" s="32" t="s">
        <v>8578</v>
      </c>
      <c r="H156" s="32" t="s">
        <v>8456</v>
      </c>
      <c r="I156" s="32">
        <v>87.29</v>
      </c>
      <c r="J156" s="57"/>
      <c r="K156" s="117">
        <f t="shared" si="2"/>
        <v>3.1034482758656168E-3</v>
      </c>
    </row>
    <row r="157" spans="1:11">
      <c r="A157" s="60" t="s">
        <v>1077</v>
      </c>
      <c r="B157" s="60">
        <v>14590</v>
      </c>
      <c r="C157" s="61">
        <v>714.89655172413791</v>
      </c>
      <c r="D157" s="57"/>
      <c r="E157" s="32" t="s">
        <v>5893</v>
      </c>
      <c r="F157" s="42">
        <v>42874</v>
      </c>
      <c r="G157" s="32" t="s">
        <v>8579</v>
      </c>
      <c r="H157" s="32" t="s">
        <v>8532</v>
      </c>
      <c r="I157" s="32">
        <v>714.9</v>
      </c>
      <c r="J157" s="57"/>
      <c r="K157" s="117">
        <f t="shared" si="2"/>
        <v>-3.4482758620697496E-3</v>
      </c>
    </row>
    <row r="158" spans="1:11">
      <c r="A158" s="60" t="s">
        <v>1077</v>
      </c>
      <c r="B158" s="60">
        <v>14591</v>
      </c>
      <c r="C158" s="61">
        <v>289.80172413793105</v>
      </c>
      <c r="D158" s="57"/>
      <c r="E158" s="32" t="s">
        <v>5898</v>
      </c>
      <c r="F158" s="42">
        <v>42875</v>
      </c>
      <c r="G158" s="32" t="s">
        <v>8580</v>
      </c>
      <c r="H158" s="32" t="s">
        <v>8581</v>
      </c>
      <c r="I158" s="32">
        <v>289.8</v>
      </c>
      <c r="J158" s="57"/>
      <c r="K158" s="117">
        <f t="shared" si="2"/>
        <v>1.7241379310348748E-3</v>
      </c>
    </row>
    <row r="159" spans="1:11">
      <c r="A159" s="60" t="s">
        <v>1077</v>
      </c>
      <c r="B159" s="60">
        <v>14592</v>
      </c>
      <c r="C159" s="61">
        <v>1697.9827586206898</v>
      </c>
      <c r="D159" s="57"/>
      <c r="E159" s="32" t="s">
        <v>8582</v>
      </c>
      <c r="F159" s="42">
        <v>42875</v>
      </c>
      <c r="G159" s="32" t="s">
        <v>8583</v>
      </c>
      <c r="H159" s="32" t="s">
        <v>8584</v>
      </c>
      <c r="I159" s="114">
        <v>1697.98</v>
      </c>
      <c r="J159" s="57"/>
      <c r="K159" s="117">
        <f t="shared" si="2"/>
        <v>2.7586206897467491E-3</v>
      </c>
    </row>
    <row r="160" spans="1:11">
      <c r="A160" s="60" t="s">
        <v>1077</v>
      </c>
      <c r="B160" s="60">
        <v>14593</v>
      </c>
      <c r="C160" s="61">
        <v>147.82758620689654</v>
      </c>
      <c r="D160" s="57"/>
      <c r="E160" s="32" t="s">
        <v>778</v>
      </c>
      <c r="F160" s="42">
        <v>42875</v>
      </c>
      <c r="G160" s="32" t="s">
        <v>8585</v>
      </c>
      <c r="H160" s="32" t="s">
        <v>8586</v>
      </c>
      <c r="I160" s="32">
        <v>147.83000000000001</v>
      </c>
      <c r="J160" s="57"/>
      <c r="K160" s="117">
        <f t="shared" si="2"/>
        <v>-2.4137931034715621E-3</v>
      </c>
    </row>
    <row r="161" spans="1:11">
      <c r="A161" s="60" t="s">
        <v>1077</v>
      </c>
      <c r="B161" s="60">
        <v>14594</v>
      </c>
      <c r="C161" s="61">
        <v>1174.5517241379312</v>
      </c>
      <c r="D161" s="57"/>
      <c r="E161" s="32" t="s">
        <v>8587</v>
      </c>
      <c r="F161" s="42">
        <v>42875</v>
      </c>
      <c r="G161" s="32" t="s">
        <v>8588</v>
      </c>
      <c r="H161" s="32" t="s">
        <v>8589</v>
      </c>
      <c r="I161" s="114">
        <v>1174.55</v>
      </c>
      <c r="J161" s="57"/>
      <c r="K161" s="117">
        <f t="shared" si="2"/>
        <v>1.724137931205405E-3</v>
      </c>
    </row>
    <row r="162" spans="1:11">
      <c r="A162" s="60" t="s">
        <v>1077</v>
      </c>
      <c r="B162" s="60">
        <v>14595</v>
      </c>
      <c r="C162" s="61">
        <v>68.482758620689651</v>
      </c>
      <c r="D162" s="57"/>
      <c r="E162" s="32" t="s">
        <v>5906</v>
      </c>
      <c r="F162" s="42">
        <v>42875</v>
      </c>
      <c r="G162" s="32" t="s">
        <v>8590</v>
      </c>
      <c r="H162" s="32" t="s">
        <v>8591</v>
      </c>
      <c r="I162" s="32">
        <v>68.48</v>
      </c>
      <c r="J162" s="57"/>
      <c r="K162" s="117">
        <f t="shared" si="2"/>
        <v>2.7586206896472731E-3</v>
      </c>
    </row>
    <row r="163" spans="1:11">
      <c r="A163" s="60" t="s">
        <v>1077</v>
      </c>
      <c r="B163" s="60">
        <v>14596</v>
      </c>
      <c r="C163" s="61">
        <v>443.14655172413791</v>
      </c>
      <c r="D163" s="57"/>
      <c r="E163" s="32" t="s">
        <v>2948</v>
      </c>
      <c r="F163" s="42">
        <v>42875</v>
      </c>
      <c r="G163" s="32" t="s">
        <v>8592</v>
      </c>
      <c r="H163" s="32" t="s">
        <v>8458</v>
      </c>
      <c r="I163" s="32">
        <v>443.15</v>
      </c>
      <c r="J163" s="57"/>
      <c r="K163" s="117">
        <f t="shared" si="2"/>
        <v>-3.4482758620697496E-3</v>
      </c>
    </row>
    <row r="164" spans="1:11">
      <c r="A164" s="60" t="s">
        <v>1077</v>
      </c>
      <c r="B164" s="60">
        <v>14597</v>
      </c>
      <c r="C164" s="61">
        <v>262.86206896551727</v>
      </c>
      <c r="D164" s="57"/>
      <c r="E164" s="32" t="s">
        <v>8593</v>
      </c>
      <c r="F164" s="42">
        <v>42875</v>
      </c>
      <c r="G164" s="32" t="s">
        <v>8594</v>
      </c>
      <c r="H164" s="32" t="s">
        <v>5928</v>
      </c>
      <c r="I164" s="32">
        <v>262.86</v>
      </c>
      <c r="J164" s="57"/>
      <c r="K164" s="117">
        <f t="shared" si="2"/>
        <v>2.0689655172532184E-3</v>
      </c>
    </row>
    <row r="165" spans="1:11">
      <c r="A165" s="60" t="s">
        <v>1077</v>
      </c>
      <c r="B165" s="60">
        <v>14598</v>
      </c>
      <c r="C165" s="61">
        <v>394.26724137931041</v>
      </c>
      <c r="D165" s="57"/>
      <c r="E165" s="32" t="s">
        <v>8595</v>
      </c>
      <c r="F165" s="42">
        <v>42875</v>
      </c>
      <c r="G165" s="32" t="s">
        <v>8596</v>
      </c>
      <c r="H165" s="32" t="s">
        <v>8449</v>
      </c>
      <c r="I165" s="32">
        <v>394.27</v>
      </c>
      <c r="J165" s="57"/>
      <c r="K165" s="117">
        <f t="shared" si="2"/>
        <v>-2.7586206895762189E-3</v>
      </c>
    </row>
    <row r="166" spans="1:11">
      <c r="A166" s="60" t="s">
        <v>1077</v>
      </c>
      <c r="B166" s="60">
        <v>14599</v>
      </c>
      <c r="C166" s="61">
        <v>219.75862068965517</v>
      </c>
      <c r="D166" s="57"/>
      <c r="E166" s="32" t="s">
        <v>8597</v>
      </c>
      <c r="F166" s="42">
        <v>42877</v>
      </c>
      <c r="G166" s="32" t="s">
        <v>8598</v>
      </c>
      <c r="H166" s="32" t="s">
        <v>8485</v>
      </c>
      <c r="I166" s="32">
        <v>219.76</v>
      </c>
      <c r="J166" s="57"/>
      <c r="K166" s="117">
        <f t="shared" si="2"/>
        <v>-1.3793103448165311E-3</v>
      </c>
    </row>
    <row r="167" spans="1:11">
      <c r="A167" s="60" t="s">
        <v>1077</v>
      </c>
      <c r="B167" s="60">
        <v>14600</v>
      </c>
      <c r="C167" s="61">
        <v>5686.1982758620688</v>
      </c>
      <c r="D167" s="57"/>
      <c r="E167" s="32" t="s">
        <v>6794</v>
      </c>
      <c r="F167" s="42">
        <v>42877</v>
      </c>
      <c r="G167" s="32" t="s">
        <v>8599</v>
      </c>
      <c r="H167" s="32" t="s">
        <v>2507</v>
      </c>
      <c r="I167" s="114">
        <v>5686.2</v>
      </c>
      <c r="J167" s="57"/>
      <c r="K167" s="117">
        <f t="shared" si="2"/>
        <v>-1.7241379309780314E-3</v>
      </c>
    </row>
    <row r="168" spans="1:11">
      <c r="A168" s="60" t="s">
        <v>1077</v>
      </c>
      <c r="B168" s="60">
        <v>14601</v>
      </c>
      <c r="C168" s="61">
        <v>46.577586206896555</v>
      </c>
      <c r="D168" s="57"/>
      <c r="E168" s="32" t="s">
        <v>8600</v>
      </c>
      <c r="F168" s="42">
        <v>42877</v>
      </c>
      <c r="G168" s="32" t="s">
        <v>8601</v>
      </c>
      <c r="H168" s="32" t="s">
        <v>8602</v>
      </c>
      <c r="I168" s="32">
        <v>46.58</v>
      </c>
      <c r="J168" s="57"/>
      <c r="K168" s="117">
        <f t="shared" si="2"/>
        <v>-2.4137931034431404E-3</v>
      </c>
    </row>
    <row r="169" spans="1:11">
      <c r="A169" s="60" t="s">
        <v>1077</v>
      </c>
      <c r="B169" s="60">
        <v>14602</v>
      </c>
      <c r="C169" s="61">
        <v>859.74137931034488</v>
      </c>
      <c r="D169" s="57"/>
      <c r="E169" s="32" t="s">
        <v>8603</v>
      </c>
      <c r="F169" s="42">
        <v>42877</v>
      </c>
      <c r="G169" s="32" t="s">
        <v>8604</v>
      </c>
      <c r="H169" s="32" t="s">
        <v>8605</v>
      </c>
      <c r="I169" s="32">
        <v>859.74</v>
      </c>
      <c r="J169" s="57"/>
      <c r="K169" s="117">
        <f t="shared" si="2"/>
        <v>1.3793103448733746E-3</v>
      </c>
    </row>
    <row r="170" spans="1:11">
      <c r="A170" s="60" t="s">
        <v>1077</v>
      </c>
      <c r="B170" s="60">
        <v>14603</v>
      </c>
      <c r="C170" s="61">
        <v>387.08620689655174</v>
      </c>
      <c r="D170" s="57"/>
      <c r="E170" s="32" t="s">
        <v>6797</v>
      </c>
      <c r="F170" s="42">
        <v>42877</v>
      </c>
      <c r="G170" s="32" t="s">
        <v>8606</v>
      </c>
      <c r="H170" s="32" t="s">
        <v>718</v>
      </c>
      <c r="I170" s="32">
        <v>387.09</v>
      </c>
      <c r="J170" s="57"/>
      <c r="K170" s="117">
        <f t="shared" si="2"/>
        <v>-3.7931034482312498E-3</v>
      </c>
    </row>
    <row r="171" spans="1:11">
      <c r="A171" s="60" t="s">
        <v>1077</v>
      </c>
      <c r="B171" s="60">
        <v>14604</v>
      </c>
      <c r="C171" s="61">
        <v>451.08620689655174</v>
      </c>
      <c r="D171" s="57"/>
      <c r="E171" s="32" t="s">
        <v>8607</v>
      </c>
      <c r="F171" s="42">
        <v>42877</v>
      </c>
      <c r="G171" s="32" t="s">
        <v>8608</v>
      </c>
      <c r="H171" s="32" t="s">
        <v>8609</v>
      </c>
      <c r="I171" s="32">
        <v>451.09</v>
      </c>
      <c r="J171" s="57"/>
      <c r="K171" s="117">
        <f t="shared" si="2"/>
        <v>-3.7931034482312498E-3</v>
      </c>
    </row>
    <row r="172" spans="1:11">
      <c r="A172" s="60" t="s">
        <v>1077</v>
      </c>
      <c r="B172" s="60">
        <v>14605</v>
      </c>
      <c r="C172" s="61">
        <v>541.81896551724139</v>
      </c>
      <c r="D172" s="57"/>
      <c r="E172" s="32" t="s">
        <v>2982</v>
      </c>
      <c r="F172" s="42">
        <v>42878</v>
      </c>
      <c r="G172" s="32" t="s">
        <v>8610</v>
      </c>
      <c r="H172" s="32" t="s">
        <v>8611</v>
      </c>
      <c r="I172" s="32">
        <v>541.82000000000005</v>
      </c>
      <c r="J172" s="57"/>
      <c r="K172" s="117">
        <f t="shared" si="2"/>
        <v>-1.0344827586550309E-3</v>
      </c>
    </row>
    <row r="173" spans="1:11">
      <c r="A173" s="60" t="s">
        <v>1077</v>
      </c>
      <c r="B173" s="60">
        <v>14606</v>
      </c>
      <c r="C173" s="61">
        <v>541.81896551724139</v>
      </c>
      <c r="D173" s="57"/>
      <c r="E173" s="32" t="s">
        <v>8612</v>
      </c>
      <c r="F173" s="42">
        <v>42878</v>
      </c>
      <c r="G173" s="32" t="s">
        <v>8613</v>
      </c>
      <c r="H173" s="32" t="s">
        <v>8614</v>
      </c>
      <c r="I173" s="32">
        <v>541.82000000000005</v>
      </c>
      <c r="J173" s="57"/>
      <c r="K173" s="117">
        <f t="shared" si="2"/>
        <v>-1.0344827586550309E-3</v>
      </c>
    </row>
    <row r="174" spans="1:11">
      <c r="A174" s="60" t="s">
        <v>1077</v>
      </c>
      <c r="B174" s="60">
        <v>14607</v>
      </c>
      <c r="C174" s="61">
        <v>568.91379310344837</v>
      </c>
      <c r="D174" s="57"/>
      <c r="E174" s="32" t="s">
        <v>5935</v>
      </c>
      <c r="F174" s="42">
        <v>42878</v>
      </c>
      <c r="G174" s="32" t="s">
        <v>8615</v>
      </c>
      <c r="H174" s="32" t="s">
        <v>8616</v>
      </c>
      <c r="I174" s="32">
        <v>568.91</v>
      </c>
      <c r="J174" s="57"/>
      <c r="K174" s="117">
        <f t="shared" si="2"/>
        <v>3.79310344840178E-3</v>
      </c>
    </row>
    <row r="175" spans="1:11">
      <c r="A175" s="60" t="s">
        <v>1077</v>
      </c>
      <c r="B175" s="60">
        <v>14608</v>
      </c>
      <c r="C175" s="61">
        <v>1131.6120689655174</v>
      </c>
      <c r="D175" s="57"/>
      <c r="E175" s="32" t="s">
        <v>819</v>
      </c>
      <c r="F175" s="42">
        <v>42878</v>
      </c>
      <c r="G175" s="32" t="s">
        <v>8617</v>
      </c>
      <c r="H175" s="32" t="s">
        <v>8618</v>
      </c>
      <c r="I175" s="114">
        <v>1131.6099999999999</v>
      </c>
      <c r="J175" s="57"/>
      <c r="K175" s="117">
        <f t="shared" si="2"/>
        <v>2.0689655175374355E-3</v>
      </c>
    </row>
    <row r="176" spans="1:11">
      <c r="A176" s="60" t="s">
        <v>1077</v>
      </c>
      <c r="B176" s="60">
        <v>14609</v>
      </c>
      <c r="C176" s="61">
        <v>2166.4310344827586</v>
      </c>
      <c r="D176" s="57"/>
      <c r="E176" s="32" t="s">
        <v>8619</v>
      </c>
      <c r="F176" s="42">
        <v>42878</v>
      </c>
      <c r="G176" s="32" t="s">
        <v>8620</v>
      </c>
      <c r="H176" s="32" t="s">
        <v>8621</v>
      </c>
      <c r="I176" s="114">
        <v>2166.4299999999998</v>
      </c>
      <c r="J176" s="57"/>
      <c r="K176" s="117">
        <f t="shared" si="2"/>
        <v>1.0344827587687178E-3</v>
      </c>
    </row>
    <row r="177" spans="1:11">
      <c r="A177" s="60" t="s">
        <v>1077</v>
      </c>
      <c r="B177" s="60">
        <v>14610</v>
      </c>
      <c r="C177" s="61">
        <v>13.801724137931037</v>
      </c>
      <c r="D177" s="57"/>
      <c r="E177" s="32" t="s">
        <v>8622</v>
      </c>
      <c r="F177" s="42">
        <v>42878</v>
      </c>
      <c r="G177" s="32" t="s">
        <v>8623</v>
      </c>
      <c r="H177" s="32" t="s">
        <v>8624</v>
      </c>
      <c r="I177" s="32">
        <v>13.8</v>
      </c>
      <c r="J177" s="57"/>
      <c r="K177" s="117">
        <f t="shared" si="2"/>
        <v>1.7241379310366511E-3</v>
      </c>
    </row>
    <row r="178" spans="1:11">
      <c r="A178" s="60" t="s">
        <v>1077</v>
      </c>
      <c r="B178" s="60">
        <v>14611</v>
      </c>
      <c r="C178" s="61">
        <v>1689.1206896551726</v>
      </c>
      <c r="D178" s="57"/>
      <c r="E178" s="32" t="s">
        <v>8625</v>
      </c>
      <c r="F178" s="42">
        <v>42878</v>
      </c>
      <c r="G178" s="32" t="s">
        <v>8626</v>
      </c>
      <c r="H178" s="32" t="s">
        <v>8627</v>
      </c>
      <c r="I178" s="114">
        <v>1689.12</v>
      </c>
      <c r="J178" s="57"/>
      <c r="K178" s="117">
        <f t="shared" si="2"/>
        <v>6.8965517266406096E-4</v>
      </c>
    </row>
    <row r="179" spans="1:11">
      <c r="A179" s="60" t="s">
        <v>1077</v>
      </c>
      <c r="B179" s="60">
        <v>14612</v>
      </c>
      <c r="C179" s="61">
        <v>5117.9137931034484</v>
      </c>
      <c r="D179" s="57"/>
      <c r="E179" s="32" t="s">
        <v>8628</v>
      </c>
      <c r="F179" s="42">
        <v>42878</v>
      </c>
      <c r="G179" s="32" t="s">
        <v>8629</v>
      </c>
      <c r="H179" s="32" t="s">
        <v>8630</v>
      </c>
      <c r="I179" s="114">
        <v>5117.91</v>
      </c>
      <c r="J179" s="57"/>
      <c r="K179" s="117">
        <f t="shared" si="2"/>
        <v>3.7931034485154669E-3</v>
      </c>
    </row>
    <row r="180" spans="1:11">
      <c r="A180" s="60" t="s">
        <v>1077</v>
      </c>
      <c r="B180" s="60">
        <v>14613</v>
      </c>
      <c r="C180" s="61">
        <v>307.91379310344831</v>
      </c>
      <c r="D180" s="57"/>
      <c r="E180" s="32" t="s">
        <v>8631</v>
      </c>
      <c r="F180" s="42">
        <v>42879</v>
      </c>
      <c r="G180" s="32" t="s">
        <v>8632</v>
      </c>
      <c r="H180" s="32" t="s">
        <v>6691</v>
      </c>
      <c r="I180" s="32">
        <v>307.91000000000003</v>
      </c>
      <c r="J180" s="57"/>
      <c r="K180" s="117">
        <f t="shared" si="2"/>
        <v>3.7931034482880932E-3</v>
      </c>
    </row>
    <row r="181" spans="1:11">
      <c r="A181" s="60" t="s">
        <v>1077</v>
      </c>
      <c r="B181" s="60">
        <v>14614</v>
      </c>
      <c r="C181" s="61">
        <v>880.43965517241384</v>
      </c>
      <c r="D181" s="57"/>
      <c r="E181" s="32" t="s">
        <v>8633</v>
      </c>
      <c r="F181" s="42">
        <v>42879</v>
      </c>
      <c r="G181" s="32" t="s">
        <v>8634</v>
      </c>
      <c r="H181" s="32" t="s">
        <v>2745</v>
      </c>
      <c r="I181" s="32">
        <v>880.44</v>
      </c>
      <c r="J181" s="57"/>
      <c r="K181" s="117">
        <f t="shared" si="2"/>
        <v>-3.4482758621834364E-4</v>
      </c>
    </row>
    <row r="182" spans="1:11">
      <c r="A182" s="60" t="s">
        <v>1077</v>
      </c>
      <c r="B182" s="60">
        <v>14615</v>
      </c>
      <c r="C182" s="61">
        <v>597.52586206896558</v>
      </c>
      <c r="D182" s="57"/>
      <c r="E182" s="32" t="s">
        <v>8635</v>
      </c>
      <c r="F182" s="42">
        <v>42879</v>
      </c>
      <c r="G182" s="32" t="s">
        <v>8636</v>
      </c>
      <c r="H182" s="32" t="s">
        <v>8637</v>
      </c>
      <c r="I182" s="32">
        <v>597.53</v>
      </c>
      <c r="J182" s="57"/>
      <c r="K182" s="117">
        <f t="shared" si="2"/>
        <v>-4.13793103439275E-3</v>
      </c>
    </row>
    <row r="183" spans="1:11">
      <c r="A183" s="60" t="s">
        <v>1077</v>
      </c>
      <c r="B183" s="60">
        <v>14616</v>
      </c>
      <c r="C183" s="61">
        <v>898.74137931034488</v>
      </c>
      <c r="D183" s="57"/>
      <c r="E183" s="32" t="s">
        <v>6822</v>
      </c>
      <c r="F183" s="42">
        <v>42879</v>
      </c>
      <c r="G183" s="32" t="s">
        <v>8638</v>
      </c>
      <c r="H183" s="32" t="s">
        <v>854</v>
      </c>
      <c r="I183" s="32">
        <v>898.74</v>
      </c>
      <c r="J183" s="57"/>
      <c r="K183" s="117">
        <f t="shared" si="2"/>
        <v>1.3793103448733746E-3</v>
      </c>
    </row>
    <row r="184" spans="1:11">
      <c r="A184" s="60" t="s">
        <v>1077</v>
      </c>
      <c r="B184" s="60">
        <v>14617</v>
      </c>
      <c r="C184" s="61">
        <v>224.76724137931038</v>
      </c>
      <c r="D184" s="57"/>
      <c r="E184" s="32" t="s">
        <v>3002</v>
      </c>
      <c r="F184" s="42">
        <v>42879</v>
      </c>
      <c r="G184" s="32" t="s">
        <v>8639</v>
      </c>
      <c r="H184" s="32" t="s">
        <v>8640</v>
      </c>
      <c r="I184" s="32">
        <v>224.77</v>
      </c>
      <c r="J184" s="57"/>
      <c r="K184" s="117">
        <f t="shared" si="2"/>
        <v>-2.7586206896330623E-3</v>
      </c>
    </row>
    <row r="185" spans="1:11">
      <c r="A185" s="60" t="s">
        <v>1077</v>
      </c>
      <c r="B185" s="60">
        <v>14618</v>
      </c>
      <c r="C185" s="61">
        <v>3303.8879310344832</v>
      </c>
      <c r="D185" s="57"/>
      <c r="E185" s="32" t="s">
        <v>857</v>
      </c>
      <c r="F185" s="42">
        <v>42879</v>
      </c>
      <c r="G185" s="32" t="s">
        <v>8641</v>
      </c>
      <c r="H185" s="32" t="s">
        <v>8642</v>
      </c>
      <c r="I185" s="114">
        <v>3303.89</v>
      </c>
      <c r="J185" s="57"/>
      <c r="K185" s="117">
        <f t="shared" si="2"/>
        <v>-2.0689655166279408E-3</v>
      </c>
    </row>
    <row r="186" spans="1:11">
      <c r="A186" s="60" t="s">
        <v>1077</v>
      </c>
      <c r="B186" s="60">
        <v>14619</v>
      </c>
      <c r="C186" s="61">
        <v>2586.2068965517242</v>
      </c>
      <c r="D186" s="57"/>
      <c r="E186" s="32" t="s">
        <v>5981</v>
      </c>
      <c r="F186" s="42">
        <v>42879</v>
      </c>
      <c r="G186" s="32" t="s">
        <v>8643</v>
      </c>
      <c r="H186" s="32" t="s">
        <v>8644</v>
      </c>
      <c r="I186" s="114">
        <v>2586.21</v>
      </c>
      <c r="J186" s="57"/>
      <c r="K186" s="117">
        <f t="shared" si="2"/>
        <v>-3.1034482758514059E-3</v>
      </c>
    </row>
    <row r="187" spans="1:11">
      <c r="A187" s="60" t="s">
        <v>1077</v>
      </c>
      <c r="B187" s="60">
        <v>14620</v>
      </c>
      <c r="C187" s="61">
        <v>1131.6120689655174</v>
      </c>
      <c r="D187" s="57"/>
      <c r="E187" s="32" t="s">
        <v>884</v>
      </c>
      <c r="F187" s="42">
        <v>42880</v>
      </c>
      <c r="G187" s="32" t="s">
        <v>8645</v>
      </c>
      <c r="H187" s="32" t="s">
        <v>8646</v>
      </c>
      <c r="I187" s="114">
        <v>1131.6099999999999</v>
      </c>
      <c r="J187" s="57"/>
      <c r="K187" s="117">
        <f t="shared" si="2"/>
        <v>2.0689655175374355E-3</v>
      </c>
    </row>
    <row r="188" spans="1:11">
      <c r="A188" s="60" t="s">
        <v>1077</v>
      </c>
      <c r="B188" s="60">
        <v>14621</v>
      </c>
      <c r="C188" s="61">
        <v>310.5</v>
      </c>
      <c r="D188" s="57"/>
      <c r="E188" s="32" t="s">
        <v>6841</v>
      </c>
      <c r="F188" s="42">
        <v>42880</v>
      </c>
      <c r="G188" s="32" t="s">
        <v>8647</v>
      </c>
      <c r="H188" s="32" t="s">
        <v>2504</v>
      </c>
      <c r="I188" s="32">
        <v>310.5</v>
      </c>
      <c r="J188" s="57"/>
      <c r="K188" s="117">
        <f t="shared" si="2"/>
        <v>0</v>
      </c>
    </row>
    <row r="189" spans="1:11">
      <c r="A189" s="60" t="s">
        <v>1077</v>
      </c>
      <c r="B189" s="60">
        <v>14622</v>
      </c>
      <c r="C189" s="61">
        <v>450.39655172413802</v>
      </c>
      <c r="D189" s="57"/>
      <c r="E189" s="32" t="s">
        <v>890</v>
      </c>
      <c r="F189" s="42">
        <v>42880</v>
      </c>
      <c r="G189" s="32" t="s">
        <v>8648</v>
      </c>
      <c r="H189" s="32" t="s">
        <v>8649</v>
      </c>
      <c r="I189" s="32">
        <v>450.4</v>
      </c>
      <c r="J189" s="57"/>
      <c r="K189" s="117">
        <f t="shared" si="2"/>
        <v>-3.4482758619560627E-3</v>
      </c>
    </row>
    <row r="190" spans="1:11">
      <c r="A190" s="60" t="s">
        <v>1077</v>
      </c>
      <c r="B190" s="60">
        <v>14623</v>
      </c>
      <c r="C190" s="61">
        <v>1029.6637931034484</v>
      </c>
      <c r="D190" s="57"/>
      <c r="E190" s="32" t="s">
        <v>893</v>
      </c>
      <c r="F190" s="42">
        <v>42880</v>
      </c>
      <c r="G190" s="32" t="s">
        <v>8650</v>
      </c>
      <c r="H190" s="32" t="s">
        <v>8651</v>
      </c>
      <c r="I190" s="114">
        <v>1029.6600000000001</v>
      </c>
      <c r="J190" s="57"/>
      <c r="K190" s="117">
        <f t="shared" si="2"/>
        <v>3.7931034482880932E-3</v>
      </c>
    </row>
    <row r="191" spans="1:11">
      <c r="A191" s="60" t="s">
        <v>1077</v>
      </c>
      <c r="B191" s="60">
        <v>14624</v>
      </c>
      <c r="C191" s="61">
        <v>97.706896551724142</v>
      </c>
      <c r="D191" s="57"/>
      <c r="E191" s="32" t="s">
        <v>8652</v>
      </c>
      <c r="F191" s="42">
        <v>42880</v>
      </c>
      <c r="G191" s="32" t="s">
        <v>8653</v>
      </c>
      <c r="H191" s="32" t="s">
        <v>8654</v>
      </c>
      <c r="I191" s="32">
        <v>97.71</v>
      </c>
      <c r="J191" s="57"/>
      <c r="K191" s="117">
        <f t="shared" si="2"/>
        <v>-3.1034482758514059E-3</v>
      </c>
    </row>
    <row r="192" spans="1:11">
      <c r="A192" s="60" t="s">
        <v>1077</v>
      </c>
      <c r="B192" s="60">
        <v>14625</v>
      </c>
      <c r="C192" s="61">
        <v>2169.8362068965521</v>
      </c>
      <c r="D192" s="57"/>
      <c r="E192" s="32" t="s">
        <v>8655</v>
      </c>
      <c r="F192" s="42">
        <v>42880</v>
      </c>
      <c r="G192" s="32" t="s">
        <v>8656</v>
      </c>
      <c r="H192" s="32" t="s">
        <v>524</v>
      </c>
      <c r="I192" s="114">
        <v>2169.84</v>
      </c>
      <c r="J192" s="57"/>
      <c r="K192" s="117">
        <f t="shared" si="2"/>
        <v>-3.7931034480607195E-3</v>
      </c>
    </row>
    <row r="193" spans="1:11">
      <c r="A193" s="60" t="s">
        <v>1077</v>
      </c>
      <c r="B193" s="60">
        <v>14626</v>
      </c>
      <c r="C193" s="61">
        <v>2169.8362068965521</v>
      </c>
      <c r="D193" s="57"/>
      <c r="E193" s="32" t="s">
        <v>8657</v>
      </c>
      <c r="F193" s="42">
        <v>42880</v>
      </c>
      <c r="G193" s="32" t="s">
        <v>8658</v>
      </c>
      <c r="H193" s="32" t="s">
        <v>524</v>
      </c>
      <c r="I193" s="114">
        <v>2169.84</v>
      </c>
      <c r="J193" s="57"/>
      <c r="K193" s="117">
        <f t="shared" si="2"/>
        <v>-3.7931034480607195E-3</v>
      </c>
    </row>
    <row r="194" spans="1:11">
      <c r="A194" s="60" t="s">
        <v>1077</v>
      </c>
      <c r="B194" s="60">
        <v>14627</v>
      </c>
      <c r="C194" s="61">
        <v>512.33620689655174</v>
      </c>
      <c r="D194" s="57"/>
      <c r="E194" s="32" t="s">
        <v>901</v>
      </c>
      <c r="F194" s="42">
        <v>42880</v>
      </c>
      <c r="G194" s="32" t="s">
        <v>8659</v>
      </c>
      <c r="H194" s="32" t="s">
        <v>8660</v>
      </c>
      <c r="I194" s="32">
        <v>512.34</v>
      </c>
      <c r="J194" s="57"/>
      <c r="K194" s="117">
        <f t="shared" si="2"/>
        <v>-3.7931034482880932E-3</v>
      </c>
    </row>
    <row r="195" spans="1:11">
      <c r="A195" s="60" t="s">
        <v>1077</v>
      </c>
      <c r="B195" s="60">
        <v>14628</v>
      </c>
      <c r="C195" s="61">
        <v>1273.4482758620691</v>
      </c>
      <c r="D195" s="57"/>
      <c r="E195" s="32" t="s">
        <v>8661</v>
      </c>
      <c r="F195" s="42">
        <v>42880</v>
      </c>
      <c r="G195" s="32" t="s">
        <v>8662</v>
      </c>
      <c r="H195" s="32" t="s">
        <v>8663</v>
      </c>
      <c r="I195" s="114">
        <v>1273.45</v>
      </c>
      <c r="J195" s="57"/>
      <c r="K195" s="117">
        <f t="shared" si="2"/>
        <v>-1.7241379309780314E-3</v>
      </c>
    </row>
    <row r="196" spans="1:11">
      <c r="A196" s="60" t="s">
        <v>1077</v>
      </c>
      <c r="B196" s="60">
        <v>14629</v>
      </c>
      <c r="C196" s="61">
        <v>454.8017241379311</v>
      </c>
      <c r="D196" s="57"/>
      <c r="E196" s="32" t="s">
        <v>6849</v>
      </c>
      <c r="F196" s="42">
        <v>42880</v>
      </c>
      <c r="G196" s="32" t="s">
        <v>8664</v>
      </c>
      <c r="H196" s="32" t="s">
        <v>8660</v>
      </c>
      <c r="I196" s="32">
        <v>454.8</v>
      </c>
      <c r="J196" s="57"/>
      <c r="K196" s="117">
        <f t="shared" si="2"/>
        <v>1.7241379310917182E-3</v>
      </c>
    </row>
    <row r="197" spans="1:11">
      <c r="A197" s="60" t="s">
        <v>1077</v>
      </c>
      <c r="B197" s="60">
        <v>14630</v>
      </c>
      <c r="C197" s="61">
        <v>814.55172413793105</v>
      </c>
      <c r="D197" s="57"/>
      <c r="E197" s="32" t="s">
        <v>8665</v>
      </c>
      <c r="F197" s="42">
        <v>42880</v>
      </c>
      <c r="G197" s="32" t="s">
        <v>8666</v>
      </c>
      <c r="H197" s="32" t="s">
        <v>5485</v>
      </c>
      <c r="I197" s="32">
        <v>814.55</v>
      </c>
      <c r="J197" s="57"/>
      <c r="K197" s="117">
        <f t="shared" si="2"/>
        <v>1.7241379310917182E-3</v>
      </c>
    </row>
    <row r="198" spans="1:11">
      <c r="A198" s="60" t="s">
        <v>1077</v>
      </c>
      <c r="B198" s="60">
        <v>14631</v>
      </c>
      <c r="C198" s="61">
        <v>4795.8534482758623</v>
      </c>
      <c r="D198" s="57"/>
      <c r="E198" s="32" t="s">
        <v>3037</v>
      </c>
      <c r="F198" s="42">
        <v>42880</v>
      </c>
      <c r="G198" s="32" t="s">
        <v>8667</v>
      </c>
      <c r="H198" s="32" t="s">
        <v>3013</v>
      </c>
      <c r="I198" s="114">
        <v>4795.8500000000004</v>
      </c>
      <c r="J198" s="57"/>
      <c r="K198" s="117">
        <f t="shared" si="2"/>
        <v>3.4482758619560627E-3</v>
      </c>
    </row>
    <row r="199" spans="1:11">
      <c r="A199" s="60" t="s">
        <v>1077</v>
      </c>
      <c r="B199" s="60">
        <v>14632</v>
      </c>
      <c r="C199" s="61">
        <v>357.44827586206895</v>
      </c>
      <c r="D199" s="57"/>
      <c r="E199" s="32" t="s">
        <v>3039</v>
      </c>
      <c r="F199" s="42">
        <v>42880</v>
      </c>
      <c r="G199" s="32" t="s">
        <v>8668</v>
      </c>
      <c r="H199" s="32" t="s">
        <v>3013</v>
      </c>
      <c r="I199" s="32">
        <v>357.45</v>
      </c>
      <c r="J199" s="57"/>
      <c r="K199" s="117">
        <f t="shared" si="2"/>
        <v>-1.7241379310348748E-3</v>
      </c>
    </row>
    <row r="200" spans="1:11">
      <c r="A200" s="60" t="s">
        <v>1077</v>
      </c>
      <c r="B200" s="60">
        <v>14633</v>
      </c>
      <c r="C200" s="61">
        <v>313.61206896551727</v>
      </c>
      <c r="D200" s="57"/>
      <c r="E200" s="32" t="s">
        <v>3056</v>
      </c>
      <c r="F200" s="42">
        <v>42881</v>
      </c>
      <c r="G200" s="32" t="s">
        <v>8669</v>
      </c>
      <c r="H200" s="32" t="s">
        <v>8670</v>
      </c>
      <c r="I200" s="32">
        <v>313.61</v>
      </c>
      <c r="J200" s="57"/>
      <c r="K200" s="117">
        <f t="shared" si="2"/>
        <v>2.0689655172532184E-3</v>
      </c>
    </row>
    <row r="201" spans="1:11">
      <c r="A201" s="60" t="s">
        <v>1077</v>
      </c>
      <c r="B201" s="60">
        <v>14634</v>
      </c>
      <c r="C201" s="61">
        <v>100.39655172413794</v>
      </c>
      <c r="D201" s="57"/>
      <c r="E201" s="32" t="s">
        <v>8671</v>
      </c>
      <c r="F201" s="42">
        <v>42881</v>
      </c>
      <c r="G201" s="32" t="s">
        <v>8672</v>
      </c>
      <c r="H201" s="32" t="s">
        <v>8673</v>
      </c>
      <c r="I201" s="32">
        <v>100.4</v>
      </c>
      <c r="J201" s="57"/>
      <c r="K201" s="117">
        <f t="shared" si="2"/>
        <v>-3.4482758620697496E-3</v>
      </c>
    </row>
    <row r="202" spans="1:11">
      <c r="A202" s="60" t="s">
        <v>1077</v>
      </c>
      <c r="B202" s="60">
        <v>14635</v>
      </c>
      <c r="C202" s="61">
        <v>310.67241379310349</v>
      </c>
      <c r="D202" s="57"/>
      <c r="E202" s="32" t="s">
        <v>8674</v>
      </c>
      <c r="F202" s="42">
        <v>42881</v>
      </c>
      <c r="G202" s="32" t="s">
        <v>8675</v>
      </c>
      <c r="H202" s="32" t="s">
        <v>8676</v>
      </c>
      <c r="I202" s="32">
        <v>310.67</v>
      </c>
      <c r="J202" s="57"/>
      <c r="K202" s="117">
        <f t="shared" ref="K202:K237" si="3">+C202-I202</f>
        <v>2.4137931034715621E-3</v>
      </c>
    </row>
    <row r="203" spans="1:11">
      <c r="A203" s="60" t="s">
        <v>1077</v>
      </c>
      <c r="B203" s="60">
        <v>14636</v>
      </c>
      <c r="C203" s="61">
        <v>4893.8017241379321</v>
      </c>
      <c r="D203" s="57"/>
      <c r="E203" s="32" t="s">
        <v>6026</v>
      </c>
      <c r="F203" s="42">
        <v>42881</v>
      </c>
      <c r="G203" s="32" t="s">
        <v>8677</v>
      </c>
      <c r="H203" s="32" t="s">
        <v>339</v>
      </c>
      <c r="I203" s="114">
        <v>4893.8</v>
      </c>
      <c r="J203" s="57"/>
      <c r="K203" s="117">
        <f t="shared" si="3"/>
        <v>1.7241379318875261E-3</v>
      </c>
    </row>
    <row r="204" spans="1:11">
      <c r="A204" s="60" t="s">
        <v>1077</v>
      </c>
      <c r="B204" s="60">
        <v>14637</v>
      </c>
      <c r="C204" s="61">
        <v>4893.8017241379321</v>
      </c>
      <c r="D204" s="57"/>
      <c r="E204" s="32" t="s">
        <v>8678</v>
      </c>
      <c r="F204" s="42">
        <v>42881</v>
      </c>
      <c r="G204" s="32" t="s">
        <v>8679</v>
      </c>
      <c r="H204" s="32" t="s">
        <v>8680</v>
      </c>
      <c r="I204" s="114">
        <v>4893.8</v>
      </c>
      <c r="J204" s="57"/>
      <c r="K204" s="117">
        <f t="shared" si="3"/>
        <v>1.7241379318875261E-3</v>
      </c>
    </row>
    <row r="205" spans="1:11">
      <c r="A205" s="60" t="s">
        <v>1077</v>
      </c>
      <c r="B205" s="60">
        <v>14638</v>
      </c>
      <c r="C205" s="61">
        <v>359.31896551724139</v>
      </c>
      <c r="D205" s="57"/>
      <c r="E205" s="32" t="s">
        <v>8681</v>
      </c>
      <c r="F205" s="42">
        <v>42881</v>
      </c>
      <c r="G205" s="32" t="s">
        <v>8682</v>
      </c>
      <c r="H205" s="32" t="s">
        <v>8683</v>
      </c>
      <c r="I205" s="32">
        <v>359.32</v>
      </c>
      <c r="J205" s="57"/>
      <c r="K205" s="117">
        <f t="shared" si="3"/>
        <v>-1.0344827585981875E-3</v>
      </c>
    </row>
    <row r="206" spans="1:11">
      <c r="A206" s="60" t="s">
        <v>1077</v>
      </c>
      <c r="B206" s="60">
        <v>14639</v>
      </c>
      <c r="C206" s="61">
        <v>303.43965517241384</v>
      </c>
      <c r="D206" s="57"/>
      <c r="E206" s="32" t="s">
        <v>8684</v>
      </c>
      <c r="F206" s="42">
        <v>42882</v>
      </c>
      <c r="G206" s="32" t="s">
        <v>8685</v>
      </c>
      <c r="H206" s="32" t="s">
        <v>6575</v>
      </c>
      <c r="I206" s="32">
        <v>303.44</v>
      </c>
      <c r="J206" s="57"/>
      <c r="K206" s="117">
        <f t="shared" si="3"/>
        <v>-3.4482758616150022E-4</v>
      </c>
    </row>
    <row r="207" spans="1:11">
      <c r="A207" s="60" t="s">
        <v>1077</v>
      </c>
      <c r="B207" s="60">
        <v>14640</v>
      </c>
      <c r="C207" s="61">
        <v>900.41379310344837</v>
      </c>
      <c r="D207" s="57"/>
      <c r="E207" s="32" t="s">
        <v>8686</v>
      </c>
      <c r="F207" s="42">
        <v>42882</v>
      </c>
      <c r="G207" s="32" t="s">
        <v>8687</v>
      </c>
      <c r="H207" s="32" t="s">
        <v>8688</v>
      </c>
      <c r="I207" s="32">
        <v>900.41</v>
      </c>
      <c r="J207" s="57"/>
      <c r="K207" s="117">
        <f t="shared" si="3"/>
        <v>3.79310344840178E-3</v>
      </c>
    </row>
    <row r="208" spans="1:11">
      <c r="A208" s="60" t="s">
        <v>1077</v>
      </c>
      <c r="B208" s="60">
        <v>14641</v>
      </c>
      <c r="C208" s="61">
        <v>142.98275862068968</v>
      </c>
      <c r="D208" s="57"/>
      <c r="E208" s="32" t="s">
        <v>8689</v>
      </c>
      <c r="F208" s="42">
        <v>42882</v>
      </c>
      <c r="G208" s="32" t="s">
        <v>8690</v>
      </c>
      <c r="H208" s="32" t="s">
        <v>8691</v>
      </c>
      <c r="I208" s="32">
        <v>142.97999999999999</v>
      </c>
      <c r="J208" s="57"/>
      <c r="K208" s="117">
        <f t="shared" si="3"/>
        <v>2.7586206896899057E-3</v>
      </c>
    </row>
    <row r="209" spans="1:11">
      <c r="A209" s="60" t="s">
        <v>1077</v>
      </c>
      <c r="B209" s="60">
        <v>14642</v>
      </c>
      <c r="C209" s="61">
        <v>1592.3103448275863</v>
      </c>
      <c r="D209" s="57"/>
      <c r="E209" s="32" t="s">
        <v>944</v>
      </c>
      <c r="F209" s="42">
        <v>42882</v>
      </c>
      <c r="G209" s="32" t="s">
        <v>8692</v>
      </c>
      <c r="H209" s="32" t="s">
        <v>8693</v>
      </c>
      <c r="I209" s="114">
        <v>1592.31</v>
      </c>
      <c r="J209" s="57"/>
      <c r="K209" s="117">
        <f t="shared" si="3"/>
        <v>3.4482758633203048E-4</v>
      </c>
    </row>
    <row r="210" spans="1:11">
      <c r="A210" s="60" t="s">
        <v>1077</v>
      </c>
      <c r="B210" s="60">
        <v>14643</v>
      </c>
      <c r="C210" s="61">
        <v>181.92241379310346</v>
      </c>
      <c r="D210" s="57"/>
      <c r="E210" s="32" t="s">
        <v>960</v>
      </c>
      <c r="F210" s="42">
        <v>42882</v>
      </c>
      <c r="G210" s="32" t="s">
        <v>8694</v>
      </c>
      <c r="H210" s="32" t="s">
        <v>8683</v>
      </c>
      <c r="I210" s="32">
        <v>181.92</v>
      </c>
      <c r="J210" s="57"/>
      <c r="K210" s="117">
        <f t="shared" si="3"/>
        <v>2.4137931034715621E-3</v>
      </c>
    </row>
    <row r="211" spans="1:11">
      <c r="A211" s="60" t="s">
        <v>1077</v>
      </c>
      <c r="B211" s="60">
        <v>14644</v>
      </c>
      <c r="C211" s="61">
        <v>4862.2586206896558</v>
      </c>
      <c r="D211" s="57"/>
      <c r="E211" s="32" t="s">
        <v>969</v>
      </c>
      <c r="F211" s="42">
        <v>42882</v>
      </c>
      <c r="G211" s="32" t="s">
        <v>8695</v>
      </c>
      <c r="H211" s="32" t="s">
        <v>8696</v>
      </c>
      <c r="I211" s="114">
        <v>4862.26</v>
      </c>
      <c r="J211" s="57"/>
      <c r="K211" s="117">
        <f t="shared" si="3"/>
        <v>-1.3793103444186272E-3</v>
      </c>
    </row>
    <row r="212" spans="1:11">
      <c r="A212" s="60" t="s">
        <v>1077</v>
      </c>
      <c r="B212" s="60">
        <v>14645</v>
      </c>
      <c r="C212" s="61">
        <v>1440.7241379310346</v>
      </c>
      <c r="D212" s="57"/>
      <c r="E212" s="32" t="s">
        <v>979</v>
      </c>
      <c r="F212" s="42">
        <v>42884</v>
      </c>
      <c r="G212" s="32" t="s">
        <v>8697</v>
      </c>
      <c r="H212" s="32" t="s">
        <v>8660</v>
      </c>
      <c r="I212" s="114">
        <v>1440.72</v>
      </c>
      <c r="J212" s="57"/>
      <c r="K212" s="117">
        <f t="shared" si="3"/>
        <v>4.1379310346201237E-3</v>
      </c>
    </row>
    <row r="213" spans="1:11">
      <c r="A213" s="60" t="s">
        <v>1077</v>
      </c>
      <c r="B213" s="60">
        <v>14646</v>
      </c>
      <c r="C213" s="61">
        <v>2414.3103448275865</v>
      </c>
      <c r="D213" s="57"/>
      <c r="E213" s="32" t="s">
        <v>6041</v>
      </c>
      <c r="F213" s="42">
        <v>42884</v>
      </c>
      <c r="G213" s="32" t="s">
        <v>8698</v>
      </c>
      <c r="H213" s="32" t="s">
        <v>8699</v>
      </c>
      <c r="I213" s="114">
        <v>2414.31</v>
      </c>
      <c r="J213" s="57"/>
      <c r="K213" s="117">
        <f t="shared" si="3"/>
        <v>3.4482758655940415E-4</v>
      </c>
    </row>
    <row r="214" spans="1:11">
      <c r="A214" s="60" t="s">
        <v>1077</v>
      </c>
      <c r="B214" s="60">
        <v>14647</v>
      </c>
      <c r="C214" s="61">
        <v>347.42241379310349</v>
      </c>
      <c r="D214" s="57"/>
      <c r="E214" s="32" t="s">
        <v>6043</v>
      </c>
      <c r="F214" s="42">
        <v>42884</v>
      </c>
      <c r="G214" s="32" t="s">
        <v>8700</v>
      </c>
      <c r="H214" s="32" t="s">
        <v>8701</v>
      </c>
      <c r="I214" s="32">
        <v>347.42</v>
      </c>
      <c r="J214" s="57"/>
      <c r="K214" s="117">
        <f t="shared" si="3"/>
        <v>2.4137931034715621E-3</v>
      </c>
    </row>
    <row r="215" spans="1:11">
      <c r="A215" s="60" t="s">
        <v>1077</v>
      </c>
      <c r="B215" s="60">
        <v>14648</v>
      </c>
      <c r="C215" s="61">
        <v>973.4224137931036</v>
      </c>
      <c r="D215" s="57"/>
      <c r="E215" s="32" t="s">
        <v>6917</v>
      </c>
      <c r="F215" s="42">
        <v>42884</v>
      </c>
      <c r="G215" s="32" t="s">
        <v>8702</v>
      </c>
      <c r="H215" s="32" t="s">
        <v>8703</v>
      </c>
      <c r="I215" s="32">
        <v>973.42</v>
      </c>
      <c r="J215" s="57"/>
      <c r="K215" s="117">
        <f t="shared" si="3"/>
        <v>2.4137931036420923E-3</v>
      </c>
    </row>
    <row r="216" spans="1:11">
      <c r="A216" s="60" t="s">
        <v>1077</v>
      </c>
      <c r="B216" s="60">
        <v>14649</v>
      </c>
      <c r="C216" s="61">
        <v>465.8017241379311</v>
      </c>
      <c r="D216" s="57"/>
      <c r="E216" s="32" t="s">
        <v>8704</v>
      </c>
      <c r="F216" s="42">
        <v>42884</v>
      </c>
      <c r="G216" s="32" t="s">
        <v>8705</v>
      </c>
      <c r="H216" s="32" t="s">
        <v>8706</v>
      </c>
      <c r="I216" s="32">
        <v>465.8</v>
      </c>
      <c r="J216" s="57"/>
      <c r="K216" s="117">
        <f t="shared" si="3"/>
        <v>1.7241379310917182E-3</v>
      </c>
    </row>
    <row r="217" spans="1:11">
      <c r="A217" s="60" t="s">
        <v>1077</v>
      </c>
      <c r="B217" s="60">
        <v>14650</v>
      </c>
      <c r="C217" s="61">
        <v>757.98275862068965</v>
      </c>
      <c r="D217" s="57"/>
      <c r="E217" s="32" t="s">
        <v>992</v>
      </c>
      <c r="F217" s="42">
        <v>42884</v>
      </c>
      <c r="G217" s="32" t="s">
        <v>8707</v>
      </c>
      <c r="H217" s="32" t="s">
        <v>2564</v>
      </c>
      <c r="I217" s="32">
        <v>757.98</v>
      </c>
      <c r="J217" s="57"/>
      <c r="K217" s="117">
        <f t="shared" si="3"/>
        <v>2.7586206896330623E-3</v>
      </c>
    </row>
    <row r="218" spans="1:11">
      <c r="A218" s="60" t="s">
        <v>1077</v>
      </c>
      <c r="B218" s="60">
        <v>14651</v>
      </c>
      <c r="C218" s="61">
        <v>129.79310344827587</v>
      </c>
      <c r="D218" s="57"/>
      <c r="E218" s="32" t="s">
        <v>1005</v>
      </c>
      <c r="F218" s="42">
        <v>42884</v>
      </c>
      <c r="G218" s="32" t="s">
        <v>8708</v>
      </c>
      <c r="H218" s="32" t="s">
        <v>8709</v>
      </c>
      <c r="I218" s="32">
        <v>129.79</v>
      </c>
      <c r="J218" s="57"/>
      <c r="K218" s="117">
        <f t="shared" si="3"/>
        <v>3.1034482758798276E-3</v>
      </c>
    </row>
    <row r="219" spans="1:11">
      <c r="A219" s="60" t="s">
        <v>1077</v>
      </c>
      <c r="B219" s="60">
        <v>14652</v>
      </c>
      <c r="C219" s="61">
        <v>6423.2241379310344</v>
      </c>
      <c r="D219" s="57"/>
      <c r="E219" s="32" t="s">
        <v>8710</v>
      </c>
      <c r="F219" s="42">
        <v>42885</v>
      </c>
      <c r="G219" s="32" t="s">
        <v>8711</v>
      </c>
      <c r="H219" s="32" t="s">
        <v>812</v>
      </c>
      <c r="I219" s="114">
        <v>6423.22</v>
      </c>
      <c r="J219" s="57"/>
      <c r="K219" s="117">
        <f t="shared" si="3"/>
        <v>4.1379310341653763E-3</v>
      </c>
    </row>
    <row r="220" spans="1:11">
      <c r="A220" s="60" t="s">
        <v>1077</v>
      </c>
      <c r="B220" s="60">
        <v>14653</v>
      </c>
      <c r="C220" s="61">
        <v>2155.1034482758623</v>
      </c>
      <c r="D220" s="57"/>
      <c r="E220" s="32" t="s">
        <v>8712</v>
      </c>
      <c r="F220" s="42">
        <v>42885</v>
      </c>
      <c r="G220" s="32" t="s">
        <v>8713</v>
      </c>
      <c r="H220" s="32" t="s">
        <v>8714</v>
      </c>
      <c r="I220" s="114">
        <v>2155.1</v>
      </c>
      <c r="J220" s="57"/>
      <c r="K220" s="117">
        <f t="shared" si="3"/>
        <v>3.4482758624108101E-3</v>
      </c>
    </row>
    <row r="221" spans="1:11">
      <c r="A221" s="60" t="s">
        <v>1077</v>
      </c>
      <c r="B221" s="60">
        <v>14654</v>
      </c>
      <c r="C221" s="61">
        <v>3476.2327586206898</v>
      </c>
      <c r="D221" s="57"/>
      <c r="E221" s="32" t="s">
        <v>6081</v>
      </c>
      <c r="F221" s="42">
        <v>42885</v>
      </c>
      <c r="G221" s="32" t="s">
        <v>8715</v>
      </c>
      <c r="H221" s="32" t="s">
        <v>8716</v>
      </c>
      <c r="I221" s="114">
        <v>3476.23</v>
      </c>
      <c r="J221" s="57"/>
      <c r="K221" s="117">
        <f t="shared" si="3"/>
        <v>2.7586206897467491E-3</v>
      </c>
    </row>
    <row r="222" spans="1:11">
      <c r="A222" s="60" t="s">
        <v>1077</v>
      </c>
      <c r="B222" s="60">
        <v>14655</v>
      </c>
      <c r="C222" s="61">
        <v>723.81034482758628</v>
      </c>
      <c r="D222" s="57"/>
      <c r="E222" s="32" t="s">
        <v>8717</v>
      </c>
      <c r="F222" s="42">
        <v>42885</v>
      </c>
      <c r="G222" s="32" t="s">
        <v>8718</v>
      </c>
      <c r="H222" s="32" t="s">
        <v>8719</v>
      </c>
      <c r="I222" s="32">
        <v>723.81</v>
      </c>
      <c r="J222" s="57"/>
      <c r="K222" s="117">
        <f t="shared" si="3"/>
        <v>3.4482758633203048E-4</v>
      </c>
    </row>
    <row r="223" spans="1:11">
      <c r="A223" s="60" t="s">
        <v>1077</v>
      </c>
      <c r="B223" s="60">
        <v>14656</v>
      </c>
      <c r="C223" s="61">
        <v>1217</v>
      </c>
      <c r="D223" s="57"/>
      <c r="E223" s="32" t="s">
        <v>8720</v>
      </c>
      <c r="F223" s="42">
        <v>42885</v>
      </c>
      <c r="G223" s="32" t="s">
        <v>8721</v>
      </c>
      <c r="H223" s="32" t="s">
        <v>6691</v>
      </c>
      <c r="I223" s="114">
        <v>1217</v>
      </c>
      <c r="J223" s="57"/>
      <c r="K223" s="117">
        <f t="shared" si="3"/>
        <v>0</v>
      </c>
    </row>
    <row r="224" spans="1:11">
      <c r="A224" s="60" t="s">
        <v>1077</v>
      </c>
      <c r="B224" s="60">
        <v>14657</v>
      </c>
      <c r="C224" s="61">
        <v>379.32758620689657</v>
      </c>
      <c r="D224" s="57"/>
      <c r="E224" s="32" t="s">
        <v>6095</v>
      </c>
      <c r="F224" s="42">
        <v>42886</v>
      </c>
      <c r="G224" s="32" t="s">
        <v>8722</v>
      </c>
      <c r="H224" s="32" t="s">
        <v>8723</v>
      </c>
      <c r="I224" s="32">
        <v>379.33</v>
      </c>
      <c r="J224" s="57"/>
      <c r="K224" s="117">
        <f t="shared" si="3"/>
        <v>-2.4137931034147186E-3</v>
      </c>
    </row>
    <row r="225" spans="1:15">
      <c r="A225" s="60" t="s">
        <v>1077</v>
      </c>
      <c r="B225" s="60">
        <v>14658</v>
      </c>
      <c r="C225" s="61">
        <v>372.75</v>
      </c>
      <c r="D225" s="57"/>
      <c r="E225" s="32" t="s">
        <v>8724</v>
      </c>
      <c r="F225" s="42">
        <v>42886</v>
      </c>
      <c r="G225" s="32" t="s">
        <v>8725</v>
      </c>
      <c r="H225" s="32" t="s">
        <v>2848</v>
      </c>
      <c r="I225" s="32">
        <v>372.75</v>
      </c>
      <c r="J225" s="57"/>
      <c r="K225" s="117">
        <f t="shared" si="3"/>
        <v>0</v>
      </c>
    </row>
    <row r="226" spans="1:15">
      <c r="A226" s="60" t="s">
        <v>1077</v>
      </c>
      <c r="B226" s="60">
        <v>14659</v>
      </c>
      <c r="C226" s="61">
        <v>1040.9741379310344</v>
      </c>
      <c r="D226" s="57"/>
      <c r="E226" s="32" t="s">
        <v>1043</v>
      </c>
      <c r="F226" s="42">
        <v>42886</v>
      </c>
      <c r="G226" s="32" t="s">
        <v>8726</v>
      </c>
      <c r="H226" s="32" t="s">
        <v>8516</v>
      </c>
      <c r="I226" s="114">
        <v>1040.97</v>
      </c>
      <c r="J226" s="57"/>
      <c r="K226" s="117">
        <f t="shared" si="3"/>
        <v>4.13793103439275E-3</v>
      </c>
    </row>
    <row r="227" spans="1:15">
      <c r="A227" s="60" t="s">
        <v>1077</v>
      </c>
      <c r="B227" s="60">
        <v>14660</v>
      </c>
      <c r="C227" s="61">
        <v>383.12068965517244</v>
      </c>
      <c r="D227" s="57"/>
      <c r="E227" s="32" t="s">
        <v>8727</v>
      </c>
      <c r="F227" s="42">
        <v>42886</v>
      </c>
      <c r="G227" s="32" t="s">
        <v>8728</v>
      </c>
      <c r="H227" s="32" t="s">
        <v>709</v>
      </c>
      <c r="I227" s="32">
        <v>383.12</v>
      </c>
      <c r="J227" s="57"/>
      <c r="K227" s="117">
        <f t="shared" si="3"/>
        <v>6.8965517243668728E-4</v>
      </c>
    </row>
    <row r="228" spans="1:15">
      <c r="A228" s="60" t="s">
        <v>1077</v>
      </c>
      <c r="B228" s="60">
        <v>14661</v>
      </c>
      <c r="C228" s="61">
        <v>590.85344827586209</v>
      </c>
      <c r="D228" s="57"/>
      <c r="E228" s="32" t="s">
        <v>8729</v>
      </c>
      <c r="F228" s="42">
        <v>42886</v>
      </c>
      <c r="G228" s="32" t="s">
        <v>8730</v>
      </c>
      <c r="H228" s="32" t="s">
        <v>8731</v>
      </c>
      <c r="I228" s="32">
        <v>590.85</v>
      </c>
      <c r="J228" s="57"/>
      <c r="K228" s="117">
        <f t="shared" si="3"/>
        <v>3.4482758620697496E-3</v>
      </c>
    </row>
    <row r="229" spans="1:15">
      <c r="A229" s="60" t="s">
        <v>1077</v>
      </c>
      <c r="B229" s="60">
        <v>14662</v>
      </c>
      <c r="C229" s="61">
        <v>106.43103448275862</v>
      </c>
      <c r="D229" s="57"/>
      <c r="E229" s="32" t="s">
        <v>8732</v>
      </c>
      <c r="F229" s="42">
        <v>42886</v>
      </c>
      <c r="G229" s="32" t="s">
        <v>8733</v>
      </c>
      <c r="H229" s="32" t="s">
        <v>8734</v>
      </c>
      <c r="I229" s="32">
        <v>106.43</v>
      </c>
      <c r="J229" s="57"/>
      <c r="K229" s="117">
        <f t="shared" si="3"/>
        <v>1.0344827586123984E-3</v>
      </c>
    </row>
    <row r="230" spans="1:15">
      <c r="A230" s="60" t="s">
        <v>1077</v>
      </c>
      <c r="B230" s="60">
        <v>14663</v>
      </c>
      <c r="C230" s="61">
        <v>491.44827586206901</v>
      </c>
      <c r="D230" s="57"/>
      <c r="E230" s="32" t="s">
        <v>8735</v>
      </c>
      <c r="F230" s="42">
        <v>42886</v>
      </c>
      <c r="G230" s="32" t="s">
        <v>8736</v>
      </c>
      <c r="H230" s="32" t="s">
        <v>694</v>
      </c>
      <c r="I230" s="32">
        <v>491.45</v>
      </c>
      <c r="J230" s="57"/>
      <c r="K230" s="117">
        <f t="shared" si="3"/>
        <v>-1.7241379309780314E-3</v>
      </c>
    </row>
    <row r="231" spans="1:15">
      <c r="A231" s="60" t="s">
        <v>1077</v>
      </c>
      <c r="B231" s="60">
        <v>14664</v>
      </c>
      <c r="C231" s="61">
        <v>289.80172413793105</v>
      </c>
      <c r="D231" s="57"/>
      <c r="E231" s="32" t="s">
        <v>8737</v>
      </c>
      <c r="F231" s="42">
        <v>42886</v>
      </c>
      <c r="G231" s="32" t="s">
        <v>8738</v>
      </c>
      <c r="H231" s="32" t="s">
        <v>2864</v>
      </c>
      <c r="I231" s="32">
        <v>289.8</v>
      </c>
      <c r="J231" s="57"/>
      <c r="K231" s="117">
        <f t="shared" si="3"/>
        <v>1.7241379310348748E-3</v>
      </c>
    </row>
    <row r="232" spans="1:15">
      <c r="A232" s="60" t="s">
        <v>1077</v>
      </c>
      <c r="B232" s="60">
        <v>14665</v>
      </c>
      <c r="C232" s="61">
        <v>3482.6120689655172</v>
      </c>
      <c r="D232" s="57"/>
      <c r="E232" s="32" t="s">
        <v>8739</v>
      </c>
      <c r="F232" s="42">
        <v>42886</v>
      </c>
      <c r="G232" s="32" t="s">
        <v>8740</v>
      </c>
      <c r="H232" s="32" t="s">
        <v>2897</v>
      </c>
      <c r="I232" s="114">
        <v>3482.61</v>
      </c>
      <c r="J232" s="57"/>
      <c r="K232" s="117">
        <f t="shared" si="3"/>
        <v>2.0689655170826882E-3</v>
      </c>
    </row>
    <row r="233" spans="1:15">
      <c r="A233" s="60" t="s">
        <v>1077</v>
      </c>
      <c r="B233" s="60">
        <v>14666</v>
      </c>
      <c r="C233" s="61">
        <v>21986.801724137931</v>
      </c>
      <c r="D233" s="57"/>
      <c r="E233" s="32" t="s">
        <v>8741</v>
      </c>
      <c r="F233" s="42">
        <v>42886</v>
      </c>
      <c r="G233" s="32" t="s">
        <v>8742</v>
      </c>
      <c r="H233" s="32" t="s">
        <v>8743</v>
      </c>
      <c r="I233" s="114">
        <v>21986.799999999999</v>
      </c>
      <c r="J233" s="57"/>
      <c r="K233" s="117">
        <f t="shared" si="3"/>
        <v>1.7241379318875261E-3</v>
      </c>
    </row>
    <row r="234" spans="1:15">
      <c r="A234" s="60" t="s">
        <v>1077</v>
      </c>
      <c r="B234" s="60">
        <v>14667</v>
      </c>
      <c r="C234" s="61">
        <v>209.58620689655174</v>
      </c>
      <c r="D234" s="57"/>
      <c r="E234" s="32" t="s">
        <v>8744</v>
      </c>
      <c r="F234" s="42">
        <v>42886</v>
      </c>
      <c r="G234" s="32" t="s">
        <v>8745</v>
      </c>
      <c r="H234" s="32" t="s">
        <v>8746</v>
      </c>
      <c r="I234" s="32">
        <v>209.59</v>
      </c>
      <c r="J234" s="57"/>
      <c r="K234" s="117">
        <f t="shared" si="3"/>
        <v>-3.7931034482596715E-3</v>
      </c>
    </row>
    <row r="235" spans="1:15">
      <c r="A235" s="60" t="s">
        <v>1077</v>
      </c>
      <c r="B235" s="60">
        <v>14668</v>
      </c>
      <c r="C235" s="61">
        <v>265.31034482758622</v>
      </c>
      <c r="D235" s="57"/>
      <c r="E235" s="32" t="s">
        <v>6109</v>
      </c>
      <c r="F235" s="42">
        <v>42886</v>
      </c>
      <c r="G235" s="32" t="s">
        <v>8747</v>
      </c>
      <c r="H235" s="32" t="s">
        <v>8748</v>
      </c>
      <c r="I235" s="32">
        <v>265.31</v>
      </c>
      <c r="J235" s="57"/>
      <c r="K235" s="117">
        <f t="shared" si="3"/>
        <v>3.4482758621834364E-4</v>
      </c>
    </row>
    <row r="236" spans="1:15">
      <c r="A236" s="60" t="s">
        <v>1077</v>
      </c>
      <c r="B236" s="60">
        <v>14669</v>
      </c>
      <c r="C236" s="61">
        <v>1213.793103448276</v>
      </c>
      <c r="D236" s="57"/>
      <c r="E236" s="32" t="s">
        <v>8749</v>
      </c>
      <c r="F236" s="42">
        <v>42886</v>
      </c>
      <c r="G236" s="32" t="s">
        <v>8750</v>
      </c>
      <c r="H236" s="32" t="s">
        <v>339</v>
      </c>
      <c r="I236" s="114">
        <v>1213.79</v>
      </c>
      <c r="J236" s="57"/>
      <c r="K236" s="117">
        <f t="shared" si="3"/>
        <v>3.1034482760787796E-3</v>
      </c>
    </row>
    <row r="237" spans="1:15">
      <c r="A237" s="60" t="s">
        <v>1077</v>
      </c>
      <c r="B237" s="60">
        <v>14670</v>
      </c>
      <c r="C237" s="61">
        <v>67.974137931034477</v>
      </c>
      <c r="D237" s="57"/>
      <c r="E237" s="32" t="s">
        <v>8751</v>
      </c>
      <c r="F237" s="42">
        <v>42886</v>
      </c>
      <c r="G237" s="32" t="s">
        <v>8752</v>
      </c>
      <c r="H237" s="32" t="s">
        <v>8753</v>
      </c>
      <c r="I237" s="32">
        <v>67.97</v>
      </c>
      <c r="J237" s="57"/>
      <c r="K237" s="117">
        <f t="shared" si="3"/>
        <v>4.1379310344780151E-3</v>
      </c>
      <c r="N237" s="36" t="s">
        <v>2</v>
      </c>
      <c r="O237" s="107">
        <f>+C239+C247</f>
        <v>320480.75000000012</v>
      </c>
    </row>
    <row r="238" spans="1:15" ht="15.75" thickBot="1">
      <c r="N238" s="36" t="s">
        <v>277</v>
      </c>
      <c r="O238" s="40">
        <f>+I239+I247</f>
        <v>320480.71999999956</v>
      </c>
    </row>
    <row r="239" spans="1:15" ht="16.5" thickTop="1" thickBot="1">
      <c r="A239" s="106"/>
      <c r="B239" s="106"/>
      <c r="C239" s="31">
        <f>+SUM(C8:C237)</f>
        <v>330271.89655172423</v>
      </c>
      <c r="D239" s="106"/>
      <c r="E239" s="106"/>
      <c r="F239" s="106"/>
      <c r="G239" s="106"/>
      <c r="H239" s="106"/>
      <c r="I239" s="31">
        <f>+SUM(I8:I237)</f>
        <v>330271.86999999959</v>
      </c>
      <c r="J239" s="106"/>
      <c r="K239" s="58">
        <f>SUM(K8:K238)</f>
        <v>2.6551724155583045E-2</v>
      </c>
      <c r="L239" s="106"/>
      <c r="N239" s="36" t="s">
        <v>223</v>
      </c>
      <c r="O239" s="107">
        <f>+O237-O238</f>
        <v>3.0000000551808625E-2</v>
      </c>
    </row>
    <row r="240" spans="1:15" ht="15.75" thickTop="1"/>
    <row r="242" spans="1:12">
      <c r="A242" s="60" t="s">
        <v>1078</v>
      </c>
      <c r="B242" s="60">
        <v>893</v>
      </c>
      <c r="C242" s="61">
        <v>-1336.1206896551726</v>
      </c>
      <c r="D242" s="57"/>
      <c r="E242" s="32" t="s">
        <v>8754</v>
      </c>
      <c r="F242" s="42">
        <v>42866</v>
      </c>
      <c r="G242" s="32" t="s">
        <v>8755</v>
      </c>
      <c r="H242" s="32" t="s">
        <v>365</v>
      </c>
      <c r="I242" s="114">
        <v>-1336.12</v>
      </c>
      <c r="J242" s="57"/>
      <c r="K242" s="28">
        <f>+C242-I242</f>
        <v>-6.8965517266406096E-4</v>
      </c>
    </row>
    <row r="243" spans="1:12">
      <c r="A243" s="60" t="s">
        <v>1078</v>
      </c>
      <c r="B243" s="60">
        <v>894</v>
      </c>
      <c r="C243" s="61">
        <v>-1391.3879310344828</v>
      </c>
      <c r="D243" s="57"/>
      <c r="E243" s="32" t="s">
        <v>8756</v>
      </c>
      <c r="F243" s="42">
        <v>42873</v>
      </c>
      <c r="G243" s="32" t="s">
        <v>8757</v>
      </c>
      <c r="H243" s="32" t="s">
        <v>8553</v>
      </c>
      <c r="I243" s="114">
        <v>-1391.39</v>
      </c>
      <c r="J243" s="57"/>
      <c r="K243" s="28">
        <f t="shared" ref="K243:K245" si="4">+C243-I243</f>
        <v>2.0689655173100618E-3</v>
      </c>
      <c r="L243" s="115"/>
    </row>
    <row r="244" spans="1:12">
      <c r="A244" s="60" t="s">
        <v>1078</v>
      </c>
      <c r="B244" s="60">
        <v>895</v>
      </c>
      <c r="C244" s="61">
        <v>-2169.8362068965521</v>
      </c>
      <c r="D244" s="57"/>
      <c r="E244" s="32" t="s">
        <v>8758</v>
      </c>
      <c r="F244" s="42">
        <v>42880</v>
      </c>
      <c r="G244" s="32" t="s">
        <v>8759</v>
      </c>
      <c r="H244" s="32" t="s">
        <v>524</v>
      </c>
      <c r="I244" s="114">
        <v>-2169.84</v>
      </c>
      <c r="J244" s="57"/>
      <c r="K244" s="28">
        <f t="shared" si="4"/>
        <v>3.7931034480607195E-3</v>
      </c>
      <c r="L244" s="115"/>
    </row>
    <row r="245" spans="1:12">
      <c r="A245" s="60" t="s">
        <v>1078</v>
      </c>
      <c r="B245" s="60">
        <v>896</v>
      </c>
      <c r="C245" s="61">
        <v>-4893.8017241379321</v>
      </c>
      <c r="D245" s="57"/>
      <c r="E245" s="32" t="s">
        <v>8760</v>
      </c>
      <c r="F245" s="42">
        <v>42881</v>
      </c>
      <c r="G245" s="32" t="s">
        <v>8761</v>
      </c>
      <c r="H245" s="32" t="s">
        <v>339</v>
      </c>
      <c r="I245" s="114">
        <v>-4893.8</v>
      </c>
      <c r="J245" s="57"/>
      <c r="K245" s="28">
        <f t="shared" si="4"/>
        <v>-1.7241379318875261E-3</v>
      </c>
      <c r="L245" s="115"/>
    </row>
    <row r="247" spans="1:12" ht="15.75" thickBot="1">
      <c r="A247" s="36"/>
      <c r="B247" s="36"/>
      <c r="C247" s="31">
        <f>SUM(C242:C246)</f>
        <v>-9791.1465517241395</v>
      </c>
      <c r="D247" s="36"/>
      <c r="E247" s="36"/>
      <c r="F247" s="36"/>
      <c r="G247" s="36"/>
      <c r="H247" s="36"/>
      <c r="I247" s="118">
        <f>SUM(I242:I246)</f>
        <v>-9791.1500000000015</v>
      </c>
      <c r="J247" s="36"/>
      <c r="K247" s="34">
        <f>SUM(K242:K246)</f>
        <v>3.4482758608191943E-3</v>
      </c>
    </row>
    <row r="248" spans="1:12" ht="15.75" thickTop="1"/>
  </sheetData>
  <sortState ref="A8:C241">
    <sortCondition ref="B8:B241"/>
  </sortState>
  <mergeCells count="5">
    <mergeCell ref="A1:J1"/>
    <mergeCell ref="A2:J2"/>
    <mergeCell ref="A4:J4"/>
    <mergeCell ref="A7:C7"/>
    <mergeCell ref="E7:I7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277"/>
  <sheetViews>
    <sheetView topLeftCell="A202" workbookViewId="0">
      <selection activeCell="H13" sqref="H13"/>
    </sheetView>
  </sheetViews>
  <sheetFormatPr baseColWidth="10" defaultRowHeight="15"/>
  <cols>
    <col min="3" max="3" width="11.5703125" bestFit="1" customWidth="1"/>
    <col min="4" max="4" width="6.85546875" customWidth="1"/>
    <col min="5" max="5" width="7.5703125" bestFit="1" customWidth="1"/>
    <col min="6" max="6" width="9.85546875" bestFit="1" customWidth="1"/>
    <col min="7" max="7" width="8.28515625" bestFit="1" customWidth="1"/>
    <col min="8" max="8" width="39.28515625" bestFit="1" customWidth="1"/>
    <col min="9" max="9" width="11.5703125" bestFit="1" customWidth="1"/>
    <col min="10" max="10" width="7.7109375" customWidth="1"/>
    <col min="11" max="11" width="15.28515625" bestFit="1" customWidth="1"/>
    <col min="14" max="14" width="13.140625" bestFit="1" customWidth="1"/>
  </cols>
  <sheetData>
    <row r="1" spans="1:11" s="115" customFormat="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1" s="115" customFormat="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1" s="115" customFormat="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1" s="115" customFormat="1">
      <c r="A4" s="142">
        <v>42887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1" s="115" customFormat="1"/>
    <row r="6" spans="1:11" s="115" customFormat="1" ht="15.75" thickBot="1"/>
    <row r="7" spans="1:11" s="115" customFormat="1" ht="15.75" thickBot="1">
      <c r="A7" s="147" t="s">
        <v>2</v>
      </c>
      <c r="B7" s="148"/>
      <c r="C7" s="149"/>
      <c r="D7" s="57"/>
      <c r="E7" s="147" t="s">
        <v>277</v>
      </c>
      <c r="F7" s="148"/>
      <c r="G7" s="148"/>
      <c r="H7" s="148"/>
      <c r="I7" s="149"/>
      <c r="J7" s="57"/>
      <c r="K7" s="76" t="s">
        <v>223</v>
      </c>
    </row>
    <row r="8" spans="1:11">
      <c r="A8" s="3" t="s">
        <v>1077</v>
      </c>
      <c r="B8" s="3">
        <v>14671</v>
      </c>
      <c r="C8" s="5">
        <v>1722.2586206896553</v>
      </c>
      <c r="D8" s="120"/>
      <c r="E8" s="101" t="s">
        <v>292</v>
      </c>
      <c r="F8" s="102">
        <v>42887</v>
      </c>
      <c r="G8" s="101" t="s">
        <v>10061</v>
      </c>
      <c r="H8" s="101" t="s">
        <v>10062</v>
      </c>
      <c r="I8" s="27">
        <v>1722.26</v>
      </c>
      <c r="J8" s="57"/>
      <c r="K8" s="15">
        <f>+C8-I8</f>
        <v>-1.3793103446460009E-3</v>
      </c>
    </row>
    <row r="9" spans="1:11">
      <c r="A9" s="3" t="s">
        <v>1077</v>
      </c>
      <c r="B9" s="3">
        <v>14672</v>
      </c>
      <c r="C9" s="5">
        <v>832.95689655172418</v>
      </c>
      <c r="D9" s="120"/>
      <c r="E9" s="32" t="s">
        <v>10063</v>
      </c>
      <c r="F9" s="42">
        <v>42887</v>
      </c>
      <c r="G9" s="32" t="s">
        <v>10064</v>
      </c>
      <c r="H9" s="32" t="s">
        <v>10065</v>
      </c>
      <c r="I9" s="28">
        <v>832.96</v>
      </c>
      <c r="J9" s="57"/>
      <c r="K9" s="18">
        <f t="shared" ref="K9:K72" si="0">+C9-I9</f>
        <v>-3.1034482758514059E-3</v>
      </c>
    </row>
    <row r="10" spans="1:11">
      <c r="A10" s="3" t="s">
        <v>1077</v>
      </c>
      <c r="B10" s="3">
        <v>14673</v>
      </c>
      <c r="C10" s="5">
        <v>1408.3362068965519</v>
      </c>
      <c r="D10" s="120"/>
      <c r="E10" s="32" t="s">
        <v>10066</v>
      </c>
      <c r="F10" s="42">
        <v>42887</v>
      </c>
      <c r="G10" s="32" t="s">
        <v>10067</v>
      </c>
      <c r="H10" s="32" t="s">
        <v>441</v>
      </c>
      <c r="I10" s="28">
        <v>1408.34</v>
      </c>
      <c r="J10" s="57"/>
      <c r="K10" s="18">
        <f t="shared" si="0"/>
        <v>-3.7931034480607195E-3</v>
      </c>
    </row>
    <row r="11" spans="1:11">
      <c r="A11" s="3" t="s">
        <v>1077</v>
      </c>
      <c r="B11" s="3">
        <v>14674</v>
      </c>
      <c r="C11" s="5">
        <v>583.92241379310349</v>
      </c>
      <c r="D11" s="120"/>
      <c r="E11" s="32" t="s">
        <v>298</v>
      </c>
      <c r="F11" s="42">
        <v>42887</v>
      </c>
      <c r="G11" s="32" t="s">
        <v>10068</v>
      </c>
      <c r="H11" s="32" t="s">
        <v>10069</v>
      </c>
      <c r="I11" s="28">
        <v>583.91999999999996</v>
      </c>
      <c r="J11" s="57"/>
      <c r="K11" s="18">
        <f t="shared" si="0"/>
        <v>2.4137931035284055E-3</v>
      </c>
    </row>
    <row r="12" spans="1:11">
      <c r="A12" s="3" t="s">
        <v>1077</v>
      </c>
      <c r="B12" s="3">
        <v>14675</v>
      </c>
      <c r="C12" s="5">
        <v>322.77586206896558</v>
      </c>
      <c r="D12" s="120"/>
      <c r="E12" s="32" t="s">
        <v>10070</v>
      </c>
      <c r="F12" s="42">
        <v>42887</v>
      </c>
      <c r="G12" s="32" t="s">
        <v>10071</v>
      </c>
      <c r="H12" s="32" t="s">
        <v>10069</v>
      </c>
      <c r="I12" s="28">
        <v>322.77999999999997</v>
      </c>
      <c r="J12" s="57"/>
      <c r="K12" s="18">
        <f t="shared" si="0"/>
        <v>-4.13793103439275E-3</v>
      </c>
    </row>
    <row r="13" spans="1:11">
      <c r="A13" s="3" t="s">
        <v>1077</v>
      </c>
      <c r="B13" s="3">
        <v>14676</v>
      </c>
      <c r="C13" s="5">
        <v>74.000000000000014</v>
      </c>
      <c r="D13" s="120"/>
      <c r="E13" s="32" t="s">
        <v>2533</v>
      </c>
      <c r="F13" s="42">
        <v>42887</v>
      </c>
      <c r="G13" s="32" t="s">
        <v>10072</v>
      </c>
      <c r="H13" s="32" t="s">
        <v>10073</v>
      </c>
      <c r="I13" s="28">
        <v>74</v>
      </c>
      <c r="J13" s="57"/>
      <c r="K13" s="18">
        <f t="shared" si="0"/>
        <v>0</v>
      </c>
    </row>
    <row r="14" spans="1:11">
      <c r="A14" s="3" t="s">
        <v>1077</v>
      </c>
      <c r="B14" s="3">
        <v>14677</v>
      </c>
      <c r="C14" s="5">
        <v>142.98275862068968</v>
      </c>
      <c r="D14" s="120"/>
      <c r="E14" s="32" t="s">
        <v>2503</v>
      </c>
      <c r="F14" s="42">
        <v>42887</v>
      </c>
      <c r="G14" s="32" t="s">
        <v>10074</v>
      </c>
      <c r="H14" s="32" t="s">
        <v>10075</v>
      </c>
      <c r="I14" s="28">
        <v>142.97999999999999</v>
      </c>
      <c r="J14" s="57"/>
      <c r="K14" s="18">
        <f t="shared" si="0"/>
        <v>2.7586206896899057E-3</v>
      </c>
    </row>
    <row r="15" spans="1:11">
      <c r="A15" s="3" t="s">
        <v>1077</v>
      </c>
      <c r="B15" s="3">
        <v>14678</v>
      </c>
      <c r="C15" s="5">
        <v>1489.0603448275863</v>
      </c>
      <c r="D15" s="120"/>
      <c r="E15" s="32" t="s">
        <v>316</v>
      </c>
      <c r="F15" s="42">
        <v>42888</v>
      </c>
      <c r="G15" s="32" t="s">
        <v>10076</v>
      </c>
      <c r="H15" s="32" t="s">
        <v>10077</v>
      </c>
      <c r="I15" s="28">
        <v>1489.06</v>
      </c>
      <c r="J15" s="57"/>
      <c r="K15" s="18">
        <f t="shared" si="0"/>
        <v>3.4482758633203048E-4</v>
      </c>
    </row>
    <row r="16" spans="1:11">
      <c r="A16" s="3" t="s">
        <v>1077</v>
      </c>
      <c r="B16" s="3">
        <v>14679</v>
      </c>
      <c r="C16" s="5">
        <v>71.49137931034484</v>
      </c>
      <c r="D16" s="120"/>
      <c r="E16" s="32" t="s">
        <v>6460</v>
      </c>
      <c r="F16" s="42">
        <v>42888</v>
      </c>
      <c r="G16" s="32" t="s">
        <v>10078</v>
      </c>
      <c r="H16" s="32" t="s">
        <v>10079</v>
      </c>
      <c r="I16" s="28">
        <v>71.489999999999995</v>
      </c>
      <c r="J16" s="57"/>
      <c r="K16" s="18">
        <f t="shared" si="0"/>
        <v>1.3793103448449529E-3</v>
      </c>
    </row>
    <row r="17" spans="1:11">
      <c r="A17" s="3" t="s">
        <v>1077</v>
      </c>
      <c r="B17" s="3">
        <v>14680</v>
      </c>
      <c r="C17" s="5">
        <v>322.77586206896558</v>
      </c>
      <c r="D17" s="120"/>
      <c r="E17" s="32" t="s">
        <v>6463</v>
      </c>
      <c r="F17" s="42">
        <v>42888</v>
      </c>
      <c r="G17" s="32" t="s">
        <v>10080</v>
      </c>
      <c r="H17" s="32" t="s">
        <v>8663</v>
      </c>
      <c r="I17" s="28">
        <v>322.77999999999997</v>
      </c>
      <c r="J17" s="57"/>
      <c r="K17" s="18">
        <f t="shared" si="0"/>
        <v>-4.13793103439275E-3</v>
      </c>
    </row>
    <row r="18" spans="1:11">
      <c r="A18" s="3" t="s">
        <v>1077</v>
      </c>
      <c r="B18" s="3">
        <v>14681</v>
      </c>
      <c r="C18" s="5">
        <v>71.49137931034484</v>
      </c>
      <c r="D18" s="120"/>
      <c r="E18" s="32" t="s">
        <v>2553</v>
      </c>
      <c r="F18" s="42">
        <v>42888</v>
      </c>
      <c r="G18" s="32" t="s">
        <v>10081</v>
      </c>
      <c r="H18" s="32" t="s">
        <v>10082</v>
      </c>
      <c r="I18" s="28">
        <v>71.489999999999995</v>
      </c>
      <c r="J18" s="57"/>
      <c r="K18" s="18">
        <f t="shared" si="0"/>
        <v>1.3793103448449529E-3</v>
      </c>
    </row>
    <row r="19" spans="1:11">
      <c r="A19" s="3" t="s">
        <v>1077</v>
      </c>
      <c r="B19" s="3">
        <v>14682</v>
      </c>
      <c r="C19" s="5">
        <v>690.62068965517244</v>
      </c>
      <c r="D19" s="120"/>
      <c r="E19" s="32" t="s">
        <v>6466</v>
      </c>
      <c r="F19" s="42">
        <v>42888</v>
      </c>
      <c r="G19" s="32" t="s">
        <v>10083</v>
      </c>
      <c r="H19" s="32" t="s">
        <v>10084</v>
      </c>
      <c r="I19" s="28">
        <v>690.62</v>
      </c>
      <c r="J19" s="57"/>
      <c r="K19" s="18">
        <f t="shared" si="0"/>
        <v>6.8965517243668728E-4</v>
      </c>
    </row>
    <row r="20" spans="1:11">
      <c r="A20" s="3" t="s">
        <v>1077</v>
      </c>
      <c r="B20" s="3">
        <v>14683</v>
      </c>
      <c r="C20" s="5">
        <v>239.60344827586209</v>
      </c>
      <c r="D20" s="120"/>
      <c r="E20" s="32" t="s">
        <v>328</v>
      </c>
      <c r="F20" s="42">
        <v>42888</v>
      </c>
      <c r="G20" s="32" t="s">
        <v>10085</v>
      </c>
      <c r="H20" s="32" t="s">
        <v>5727</v>
      </c>
      <c r="I20" s="28">
        <v>239.6</v>
      </c>
      <c r="J20" s="57"/>
      <c r="K20" s="18">
        <f t="shared" si="0"/>
        <v>3.4482758620981713E-3</v>
      </c>
    </row>
    <row r="21" spans="1:11">
      <c r="A21" s="3" t="s">
        <v>1077</v>
      </c>
      <c r="B21" s="3">
        <v>14684</v>
      </c>
      <c r="C21" s="5">
        <v>584.77586206896558</v>
      </c>
      <c r="D21" s="120"/>
      <c r="E21" s="32" t="s">
        <v>5510</v>
      </c>
      <c r="F21" s="42">
        <v>42888</v>
      </c>
      <c r="G21" s="32" t="s">
        <v>10086</v>
      </c>
      <c r="H21" s="32" t="s">
        <v>10087</v>
      </c>
      <c r="I21" s="28">
        <v>584.78</v>
      </c>
      <c r="J21" s="57"/>
      <c r="K21" s="18">
        <f t="shared" si="0"/>
        <v>-4.13793103439275E-3</v>
      </c>
    </row>
    <row r="22" spans="1:11">
      <c r="A22" s="3" t="s">
        <v>1077</v>
      </c>
      <c r="B22" s="3">
        <v>14685</v>
      </c>
      <c r="C22" s="5">
        <v>811.95689655172418</v>
      </c>
      <c r="D22" s="120"/>
      <c r="E22" s="32" t="s">
        <v>10088</v>
      </c>
      <c r="F22" s="42">
        <v>42888</v>
      </c>
      <c r="G22" s="32" t="s">
        <v>10089</v>
      </c>
      <c r="H22" s="32" t="s">
        <v>8337</v>
      </c>
      <c r="I22" s="28">
        <v>811.96</v>
      </c>
      <c r="J22" s="57"/>
      <c r="K22" s="18">
        <f t="shared" si="0"/>
        <v>-3.1034482758514059E-3</v>
      </c>
    </row>
    <row r="23" spans="1:11">
      <c r="A23" s="3" t="s">
        <v>1077</v>
      </c>
      <c r="B23" s="3">
        <v>14686</v>
      </c>
      <c r="C23" s="5">
        <v>593.36206896551721</v>
      </c>
      <c r="D23" s="120"/>
      <c r="E23" s="32" t="s">
        <v>6476</v>
      </c>
      <c r="F23" s="42">
        <v>42888</v>
      </c>
      <c r="G23" s="32" t="s">
        <v>10090</v>
      </c>
      <c r="H23" s="32" t="s">
        <v>10091</v>
      </c>
      <c r="I23" s="28">
        <v>593.36</v>
      </c>
      <c r="J23" s="57"/>
      <c r="K23" s="18">
        <f t="shared" si="0"/>
        <v>2.068965517196375E-3</v>
      </c>
    </row>
    <row r="24" spans="1:11">
      <c r="A24" s="3" t="s">
        <v>1077</v>
      </c>
      <c r="B24" s="3">
        <v>14687</v>
      </c>
      <c r="C24" s="5">
        <v>82.543103448275872</v>
      </c>
      <c r="D24" s="120"/>
      <c r="E24" s="32" t="s">
        <v>10092</v>
      </c>
      <c r="F24" s="42">
        <v>42888</v>
      </c>
      <c r="G24" s="32" t="s">
        <v>10093</v>
      </c>
      <c r="H24" s="32" t="s">
        <v>10094</v>
      </c>
      <c r="I24" s="28">
        <v>82.54</v>
      </c>
      <c r="J24" s="57"/>
      <c r="K24" s="18">
        <f t="shared" si="0"/>
        <v>3.1034482758656168E-3</v>
      </c>
    </row>
    <row r="25" spans="1:11">
      <c r="A25" s="3" t="s">
        <v>1077</v>
      </c>
      <c r="B25" s="3">
        <v>14688</v>
      </c>
      <c r="C25" s="5">
        <v>71.49137931034484</v>
      </c>
      <c r="D25" s="120"/>
      <c r="E25" s="32" t="s">
        <v>6489</v>
      </c>
      <c r="F25" s="42">
        <v>42888</v>
      </c>
      <c r="G25" s="32" t="s">
        <v>10095</v>
      </c>
      <c r="H25" s="32" t="s">
        <v>3004</v>
      </c>
      <c r="I25" s="28">
        <v>71.489999999999995</v>
      </c>
      <c r="J25" s="57"/>
      <c r="K25" s="18">
        <f t="shared" si="0"/>
        <v>1.3793103448449529E-3</v>
      </c>
    </row>
    <row r="26" spans="1:11">
      <c r="A26" s="3" t="s">
        <v>1077</v>
      </c>
      <c r="B26" s="3">
        <v>14689</v>
      </c>
      <c r="C26" s="5">
        <v>71.49137931034484</v>
      </c>
      <c r="D26" s="120"/>
      <c r="E26" s="32" t="s">
        <v>2505</v>
      </c>
      <c r="F26" s="42">
        <v>42888</v>
      </c>
      <c r="G26" s="32" t="s">
        <v>10096</v>
      </c>
      <c r="H26" s="32" t="s">
        <v>3004</v>
      </c>
      <c r="I26" s="28">
        <v>71.489999999999995</v>
      </c>
      <c r="J26" s="57"/>
      <c r="K26" s="18">
        <f t="shared" si="0"/>
        <v>1.3793103448449529E-3</v>
      </c>
    </row>
    <row r="27" spans="1:11">
      <c r="A27" s="3" t="s">
        <v>1077</v>
      </c>
      <c r="B27" s="3">
        <v>14690</v>
      </c>
      <c r="C27" s="5">
        <v>239.60344827586209</v>
      </c>
      <c r="D27" s="120"/>
      <c r="E27" s="32" t="s">
        <v>10097</v>
      </c>
      <c r="F27" s="42">
        <v>42889</v>
      </c>
      <c r="G27" s="32" t="s">
        <v>10098</v>
      </c>
      <c r="H27" s="32" t="s">
        <v>405</v>
      </c>
      <c r="I27" s="28">
        <v>239.6</v>
      </c>
      <c r="J27" s="57"/>
      <c r="K27" s="18">
        <f t="shared" si="0"/>
        <v>3.4482758620981713E-3</v>
      </c>
    </row>
    <row r="28" spans="1:11">
      <c r="A28" s="3" t="s">
        <v>1077</v>
      </c>
      <c r="B28" s="3">
        <v>14691</v>
      </c>
      <c r="C28" s="5">
        <v>194.41379310344828</v>
      </c>
      <c r="D28" s="120"/>
      <c r="E28" s="32" t="s">
        <v>6493</v>
      </c>
      <c r="F28" s="42">
        <v>42889</v>
      </c>
      <c r="G28" s="32" t="s">
        <v>10099</v>
      </c>
      <c r="H28" s="32" t="s">
        <v>2718</v>
      </c>
      <c r="I28" s="28">
        <v>194.41</v>
      </c>
      <c r="J28" s="57"/>
      <c r="K28" s="18">
        <f t="shared" si="0"/>
        <v>3.7931034482880932E-3</v>
      </c>
    </row>
    <row r="29" spans="1:11">
      <c r="A29" s="3" t="s">
        <v>1077</v>
      </c>
      <c r="B29" s="3">
        <v>14692</v>
      </c>
      <c r="C29" s="5">
        <v>68.482758620689651</v>
      </c>
      <c r="D29" s="120"/>
      <c r="E29" s="32" t="s">
        <v>10100</v>
      </c>
      <c r="F29" s="42">
        <v>42889</v>
      </c>
      <c r="G29" s="32" t="s">
        <v>10101</v>
      </c>
      <c r="H29" s="32" t="s">
        <v>2718</v>
      </c>
      <c r="I29" s="28">
        <v>68.48</v>
      </c>
      <c r="J29" s="57"/>
      <c r="K29" s="18">
        <f t="shared" si="0"/>
        <v>2.7586206896472731E-3</v>
      </c>
    </row>
    <row r="30" spans="1:11">
      <c r="A30" s="3" t="s">
        <v>1077</v>
      </c>
      <c r="B30" s="3">
        <v>14693</v>
      </c>
      <c r="C30" s="5">
        <v>844.82758620689663</v>
      </c>
      <c r="D30" s="120"/>
      <c r="E30" s="32" t="s">
        <v>10102</v>
      </c>
      <c r="F30" s="42">
        <v>42889</v>
      </c>
      <c r="G30" s="32" t="s">
        <v>10103</v>
      </c>
      <c r="H30" s="32" t="s">
        <v>10104</v>
      </c>
      <c r="I30" s="28">
        <v>844.83</v>
      </c>
      <c r="J30" s="57"/>
      <c r="K30" s="18">
        <f t="shared" si="0"/>
        <v>-2.4137931034147186E-3</v>
      </c>
    </row>
    <row r="31" spans="1:11">
      <c r="A31" s="3" t="s">
        <v>1077</v>
      </c>
      <c r="B31" s="3">
        <v>14694</v>
      </c>
      <c r="C31" s="5">
        <v>3900.9224137931033</v>
      </c>
      <c r="D31" s="120"/>
      <c r="E31" s="32" t="s">
        <v>10105</v>
      </c>
      <c r="F31" s="42">
        <v>42889</v>
      </c>
      <c r="G31" s="32" t="s">
        <v>10106</v>
      </c>
      <c r="H31" s="32" t="s">
        <v>5564</v>
      </c>
      <c r="I31" s="28">
        <v>3900.92</v>
      </c>
      <c r="J31" s="57"/>
      <c r="K31" s="18">
        <f t="shared" si="0"/>
        <v>2.413793103187345E-3</v>
      </c>
    </row>
    <row r="32" spans="1:11">
      <c r="A32" s="3" t="s">
        <v>1077</v>
      </c>
      <c r="B32" s="3">
        <v>14695</v>
      </c>
      <c r="C32" s="5">
        <v>1939.0775862068965</v>
      </c>
      <c r="D32" s="120"/>
      <c r="E32" s="32" t="s">
        <v>10107</v>
      </c>
      <c r="F32" s="42">
        <v>42889</v>
      </c>
      <c r="G32" s="32" t="s">
        <v>10108</v>
      </c>
      <c r="H32" s="32" t="s">
        <v>1053</v>
      </c>
      <c r="I32" s="28">
        <v>1939.08</v>
      </c>
      <c r="J32" s="57"/>
      <c r="K32" s="18">
        <f t="shared" si="0"/>
        <v>-2.4137931034147186E-3</v>
      </c>
    </row>
    <row r="33" spans="1:11">
      <c r="A33" s="3" t="s">
        <v>1077</v>
      </c>
      <c r="B33" s="3">
        <v>14696</v>
      </c>
      <c r="C33" s="5">
        <v>629.23275862068965</v>
      </c>
      <c r="D33" s="120"/>
      <c r="E33" s="32" t="s">
        <v>6495</v>
      </c>
      <c r="F33" s="42">
        <v>42889</v>
      </c>
      <c r="G33" s="32" t="s">
        <v>10109</v>
      </c>
      <c r="H33" s="32" t="s">
        <v>10110</v>
      </c>
      <c r="I33" s="28">
        <v>629.23</v>
      </c>
      <c r="J33" s="57"/>
      <c r="K33" s="18">
        <f t="shared" si="0"/>
        <v>2.7586206896330623E-3</v>
      </c>
    </row>
    <row r="34" spans="1:11">
      <c r="A34" s="3" t="s">
        <v>1077</v>
      </c>
      <c r="B34" s="3">
        <v>14697</v>
      </c>
      <c r="C34" s="5">
        <v>129.31034482758622</v>
      </c>
      <c r="D34" s="120"/>
      <c r="E34" s="32" t="s">
        <v>5527</v>
      </c>
      <c r="F34" s="42">
        <v>42889</v>
      </c>
      <c r="G34" s="32" t="s">
        <v>10111</v>
      </c>
      <c r="H34" s="32" t="s">
        <v>10112</v>
      </c>
      <c r="I34" s="28">
        <v>129.31</v>
      </c>
      <c r="J34" s="57"/>
      <c r="K34" s="18">
        <f t="shared" si="0"/>
        <v>3.4482758621834364E-4</v>
      </c>
    </row>
    <row r="35" spans="1:11">
      <c r="A35" s="3" t="s">
        <v>1077</v>
      </c>
      <c r="B35" s="3">
        <v>14698</v>
      </c>
      <c r="C35" s="5">
        <v>322.77586206896558</v>
      </c>
      <c r="D35" s="120"/>
      <c r="E35" s="32" t="s">
        <v>10113</v>
      </c>
      <c r="F35" s="42">
        <v>42889</v>
      </c>
      <c r="G35" s="32" t="s">
        <v>10114</v>
      </c>
      <c r="H35" s="32" t="s">
        <v>10115</v>
      </c>
      <c r="I35" s="28">
        <v>322.77999999999997</v>
      </c>
      <c r="J35" s="57"/>
      <c r="K35" s="18">
        <f t="shared" si="0"/>
        <v>-4.13793103439275E-3</v>
      </c>
    </row>
    <row r="36" spans="1:11">
      <c r="A36" s="3" t="s">
        <v>1077</v>
      </c>
      <c r="B36" s="3">
        <v>14699</v>
      </c>
      <c r="C36" s="5">
        <v>541.81896551724139</v>
      </c>
      <c r="D36" s="120"/>
      <c r="E36" s="32" t="s">
        <v>2585</v>
      </c>
      <c r="F36" s="42">
        <v>42891</v>
      </c>
      <c r="G36" s="32" t="s">
        <v>10116</v>
      </c>
      <c r="H36" s="32" t="s">
        <v>10117</v>
      </c>
      <c r="I36" s="28">
        <v>541.82000000000005</v>
      </c>
      <c r="J36" s="57"/>
      <c r="K36" s="18">
        <f t="shared" si="0"/>
        <v>-1.0344827586550309E-3</v>
      </c>
    </row>
    <row r="37" spans="1:11">
      <c r="A37" s="3" t="s">
        <v>1077</v>
      </c>
      <c r="B37" s="3">
        <v>14700</v>
      </c>
      <c r="C37" s="5">
        <v>1939.6637931034486</v>
      </c>
      <c r="D37" s="120"/>
      <c r="E37" s="32" t="s">
        <v>5550</v>
      </c>
      <c r="F37" s="42">
        <v>42891</v>
      </c>
      <c r="G37" s="32" t="s">
        <v>10118</v>
      </c>
      <c r="H37" s="32" t="s">
        <v>10119</v>
      </c>
      <c r="I37" s="28">
        <v>1939.66</v>
      </c>
      <c r="J37" s="57"/>
      <c r="K37" s="18">
        <f t="shared" si="0"/>
        <v>3.7931034485154669E-3</v>
      </c>
    </row>
    <row r="38" spans="1:11">
      <c r="A38" s="3" t="s">
        <v>1077</v>
      </c>
      <c r="B38" s="3">
        <v>14701</v>
      </c>
      <c r="C38" s="5">
        <v>239.60344827586209</v>
      </c>
      <c r="D38" s="120"/>
      <c r="E38" s="32" t="s">
        <v>375</v>
      </c>
      <c r="F38" s="42">
        <v>42891</v>
      </c>
      <c r="G38" s="32" t="s">
        <v>10120</v>
      </c>
      <c r="H38" s="32" t="s">
        <v>2894</v>
      </c>
      <c r="I38" s="28">
        <v>239.6</v>
      </c>
      <c r="J38" s="57"/>
      <c r="K38" s="18">
        <f t="shared" si="0"/>
        <v>3.4482758620981713E-3</v>
      </c>
    </row>
    <row r="39" spans="1:11">
      <c r="A39" s="3" t="s">
        <v>1077</v>
      </c>
      <c r="B39" s="3">
        <v>14702</v>
      </c>
      <c r="C39" s="5">
        <v>803.68103448275861</v>
      </c>
      <c r="D39" s="120"/>
      <c r="E39" s="32" t="s">
        <v>10121</v>
      </c>
      <c r="F39" s="42">
        <v>42891</v>
      </c>
      <c r="G39" s="32" t="s">
        <v>10122</v>
      </c>
      <c r="H39" s="32" t="s">
        <v>10123</v>
      </c>
      <c r="I39" s="28">
        <v>803.68</v>
      </c>
      <c r="J39" s="57"/>
      <c r="K39" s="18">
        <f t="shared" si="0"/>
        <v>1.0344827586550309E-3</v>
      </c>
    </row>
    <row r="40" spans="1:11">
      <c r="A40" s="3" t="s">
        <v>1077</v>
      </c>
      <c r="B40" s="3">
        <v>14703</v>
      </c>
      <c r="C40" s="5">
        <v>386.39655172413796</v>
      </c>
      <c r="D40" s="120"/>
      <c r="E40" s="32" t="s">
        <v>10124</v>
      </c>
      <c r="F40" s="42">
        <v>42892</v>
      </c>
      <c r="G40" s="32" t="s">
        <v>10125</v>
      </c>
      <c r="H40" s="32" t="s">
        <v>10126</v>
      </c>
      <c r="I40" s="28">
        <v>386.4</v>
      </c>
      <c r="J40" s="57"/>
      <c r="K40" s="18">
        <f t="shared" si="0"/>
        <v>-3.4482758620129061E-3</v>
      </c>
    </row>
    <row r="41" spans="1:11">
      <c r="A41" s="3" t="s">
        <v>1077</v>
      </c>
      <c r="B41" s="3">
        <v>14704</v>
      </c>
      <c r="C41" s="5">
        <v>262.86206896551727</v>
      </c>
      <c r="D41" s="120"/>
      <c r="E41" s="32" t="s">
        <v>383</v>
      </c>
      <c r="F41" s="42">
        <v>42892</v>
      </c>
      <c r="G41" s="32" t="s">
        <v>10127</v>
      </c>
      <c r="H41" s="32" t="s">
        <v>10128</v>
      </c>
      <c r="I41" s="28">
        <v>262.86</v>
      </c>
      <c r="J41" s="57"/>
      <c r="K41" s="18">
        <f t="shared" si="0"/>
        <v>2.0689655172532184E-3</v>
      </c>
    </row>
    <row r="42" spans="1:11">
      <c r="A42" s="3" t="s">
        <v>1077</v>
      </c>
      <c r="B42" s="3">
        <v>14705</v>
      </c>
      <c r="C42" s="5">
        <v>266</v>
      </c>
      <c r="D42" s="120"/>
      <c r="E42" s="32" t="s">
        <v>5556</v>
      </c>
      <c r="F42" s="42">
        <v>42892</v>
      </c>
      <c r="G42" s="32" t="s">
        <v>10129</v>
      </c>
      <c r="H42" s="32" t="s">
        <v>5727</v>
      </c>
      <c r="I42" s="28">
        <v>266</v>
      </c>
      <c r="J42" s="57"/>
      <c r="K42" s="18">
        <f t="shared" si="0"/>
        <v>0</v>
      </c>
    </row>
    <row r="43" spans="1:11">
      <c r="A43" s="3" t="s">
        <v>1077</v>
      </c>
      <c r="B43" s="3">
        <v>14706</v>
      </c>
      <c r="C43" s="5">
        <v>1228.4482758620691</v>
      </c>
      <c r="D43" s="120"/>
      <c r="E43" s="32" t="s">
        <v>10130</v>
      </c>
      <c r="F43" s="42">
        <v>42892</v>
      </c>
      <c r="G43" s="32" t="s">
        <v>10131</v>
      </c>
      <c r="H43" s="32" t="s">
        <v>10132</v>
      </c>
      <c r="I43" s="28">
        <v>1228.45</v>
      </c>
      <c r="J43" s="57"/>
      <c r="K43" s="18">
        <f t="shared" si="0"/>
        <v>-1.7241379309780314E-3</v>
      </c>
    </row>
    <row r="44" spans="1:11">
      <c r="A44" s="3" t="s">
        <v>1077</v>
      </c>
      <c r="B44" s="3">
        <v>14707</v>
      </c>
      <c r="C44" s="5">
        <v>239.60344827586209</v>
      </c>
      <c r="D44" s="120"/>
      <c r="E44" s="32" t="s">
        <v>385</v>
      </c>
      <c r="F44" s="42">
        <v>42892</v>
      </c>
      <c r="G44" s="32" t="s">
        <v>10133</v>
      </c>
      <c r="H44" s="32" t="s">
        <v>10134</v>
      </c>
      <c r="I44" s="28">
        <v>239.6</v>
      </c>
      <c r="J44" s="57"/>
      <c r="K44" s="18">
        <f t="shared" si="0"/>
        <v>3.4482758620981713E-3</v>
      </c>
    </row>
    <row r="45" spans="1:11">
      <c r="A45" s="3" t="s">
        <v>1077</v>
      </c>
      <c r="B45" s="3">
        <v>14708</v>
      </c>
      <c r="C45" s="5">
        <v>1623.7413793103449</v>
      </c>
      <c r="D45" s="120"/>
      <c r="E45" s="32" t="s">
        <v>388</v>
      </c>
      <c r="F45" s="42">
        <v>42892</v>
      </c>
      <c r="G45" s="32" t="s">
        <v>10135</v>
      </c>
      <c r="H45" s="32" t="s">
        <v>10136</v>
      </c>
      <c r="I45" s="28">
        <v>1623.74</v>
      </c>
      <c r="J45" s="57"/>
      <c r="K45" s="18">
        <f t="shared" si="0"/>
        <v>1.3793103448733746E-3</v>
      </c>
    </row>
    <row r="46" spans="1:11">
      <c r="A46" s="3" t="s">
        <v>1077</v>
      </c>
      <c r="B46" s="3">
        <v>14709</v>
      </c>
      <c r="C46" s="5">
        <v>549.75862068965523</v>
      </c>
      <c r="D46" s="120"/>
      <c r="E46" s="32" t="s">
        <v>391</v>
      </c>
      <c r="F46" s="42">
        <v>42892</v>
      </c>
      <c r="G46" s="32" t="s">
        <v>10137</v>
      </c>
      <c r="H46" s="32" t="s">
        <v>10138</v>
      </c>
      <c r="I46" s="28">
        <v>549.76</v>
      </c>
      <c r="J46" s="57"/>
      <c r="K46" s="18">
        <f t="shared" si="0"/>
        <v>-1.3793103447596877E-3</v>
      </c>
    </row>
    <row r="47" spans="1:11">
      <c r="A47" s="3" t="s">
        <v>1077</v>
      </c>
      <c r="B47" s="3">
        <v>14710</v>
      </c>
      <c r="C47" s="5">
        <v>2250.4396551724139</v>
      </c>
      <c r="D47" s="120"/>
      <c r="E47" s="32" t="s">
        <v>5568</v>
      </c>
      <c r="F47" s="42">
        <v>42892</v>
      </c>
      <c r="G47" s="32" t="s">
        <v>10139</v>
      </c>
      <c r="H47" s="32" t="s">
        <v>10140</v>
      </c>
      <c r="I47" s="28">
        <v>2250.44</v>
      </c>
      <c r="J47" s="57"/>
      <c r="K47" s="18">
        <f t="shared" si="0"/>
        <v>-3.448275861046568E-4</v>
      </c>
    </row>
    <row r="48" spans="1:11">
      <c r="A48" s="3" t="s">
        <v>1077</v>
      </c>
      <c r="B48" s="3">
        <v>14711</v>
      </c>
      <c r="C48" s="5">
        <v>1453.6637931034484</v>
      </c>
      <c r="D48" s="120"/>
      <c r="E48" s="32" t="s">
        <v>6532</v>
      </c>
      <c r="F48" s="42">
        <v>42892</v>
      </c>
      <c r="G48" s="32" t="s">
        <v>10141</v>
      </c>
      <c r="H48" s="32" t="s">
        <v>10142</v>
      </c>
      <c r="I48" s="28">
        <v>1453.66</v>
      </c>
      <c r="J48" s="57"/>
      <c r="K48" s="18">
        <f t="shared" si="0"/>
        <v>3.7931034482880932E-3</v>
      </c>
    </row>
    <row r="49" spans="1:11">
      <c r="A49" s="3" t="s">
        <v>1077</v>
      </c>
      <c r="B49" s="3">
        <v>14712</v>
      </c>
      <c r="C49" s="5">
        <v>541.81896551724139</v>
      </c>
      <c r="D49" s="120"/>
      <c r="E49" s="32" t="s">
        <v>6542</v>
      </c>
      <c r="F49" s="42">
        <v>42892</v>
      </c>
      <c r="G49" s="32" t="s">
        <v>10143</v>
      </c>
      <c r="H49" s="32" t="s">
        <v>10144</v>
      </c>
      <c r="I49" s="28">
        <v>541.82000000000005</v>
      </c>
      <c r="J49" s="57"/>
      <c r="K49" s="18">
        <f t="shared" si="0"/>
        <v>-1.0344827586550309E-3</v>
      </c>
    </row>
    <row r="50" spans="1:11">
      <c r="A50" s="3" t="s">
        <v>1077</v>
      </c>
      <c r="B50" s="3">
        <v>14713</v>
      </c>
      <c r="C50" s="5">
        <v>934.01724137931046</v>
      </c>
      <c r="D50" s="120"/>
      <c r="E50" s="32" t="s">
        <v>10145</v>
      </c>
      <c r="F50" s="42">
        <v>42892</v>
      </c>
      <c r="G50" s="32" t="s">
        <v>10146</v>
      </c>
      <c r="H50" s="32" t="s">
        <v>10126</v>
      </c>
      <c r="I50" s="28">
        <v>934.02</v>
      </c>
      <c r="J50" s="57"/>
      <c r="K50" s="18">
        <f t="shared" si="0"/>
        <v>-2.7586206895193754E-3</v>
      </c>
    </row>
    <row r="51" spans="1:11">
      <c r="A51" s="3" t="s">
        <v>1077</v>
      </c>
      <c r="B51" s="3">
        <v>14714</v>
      </c>
      <c r="C51" s="5">
        <v>541.81896551724139</v>
      </c>
      <c r="D51" s="120"/>
      <c r="E51" s="32" t="s">
        <v>2621</v>
      </c>
      <c r="F51" s="42">
        <v>42892</v>
      </c>
      <c r="G51" s="32" t="s">
        <v>10147</v>
      </c>
      <c r="H51" s="32" t="s">
        <v>10148</v>
      </c>
      <c r="I51" s="28">
        <v>541.82000000000005</v>
      </c>
      <c r="J51" s="57"/>
      <c r="K51" s="18">
        <f t="shared" si="0"/>
        <v>-1.0344827586550309E-3</v>
      </c>
    </row>
    <row r="52" spans="1:11">
      <c r="A52" s="3" t="s">
        <v>1077</v>
      </c>
      <c r="B52" s="3">
        <v>14715</v>
      </c>
      <c r="C52" s="5">
        <v>1763.9224137931037</v>
      </c>
      <c r="D52" s="120"/>
      <c r="E52" s="32" t="s">
        <v>414</v>
      </c>
      <c r="F52" s="42">
        <v>42893</v>
      </c>
      <c r="G52" s="32" t="s">
        <v>10149</v>
      </c>
      <c r="H52" s="32" t="s">
        <v>10150</v>
      </c>
      <c r="I52" s="28">
        <v>1763.92</v>
      </c>
      <c r="J52" s="57"/>
      <c r="K52" s="18">
        <f t="shared" si="0"/>
        <v>2.4137931036420923E-3</v>
      </c>
    </row>
    <row r="53" spans="1:11">
      <c r="A53" s="3" t="s">
        <v>1077</v>
      </c>
      <c r="B53" s="3">
        <v>14716</v>
      </c>
      <c r="C53" s="5">
        <v>867.68103448275872</v>
      </c>
      <c r="D53" s="120"/>
      <c r="E53" s="32" t="s">
        <v>423</v>
      </c>
      <c r="F53" s="42">
        <v>42893</v>
      </c>
      <c r="G53" s="32" t="s">
        <v>10151</v>
      </c>
      <c r="H53" s="32" t="s">
        <v>2668</v>
      </c>
      <c r="I53" s="28">
        <v>867.68</v>
      </c>
      <c r="J53" s="57"/>
      <c r="K53" s="18">
        <f t="shared" si="0"/>
        <v>1.0344827587687178E-3</v>
      </c>
    </row>
    <row r="54" spans="1:11">
      <c r="A54" s="3" t="s">
        <v>1077</v>
      </c>
      <c r="B54" s="3">
        <v>14717</v>
      </c>
      <c r="C54" s="5">
        <v>359.95689655172418</v>
      </c>
      <c r="D54" s="120"/>
      <c r="E54" s="32" t="s">
        <v>426</v>
      </c>
      <c r="F54" s="42">
        <v>42893</v>
      </c>
      <c r="G54" s="32" t="s">
        <v>10152</v>
      </c>
      <c r="H54" s="32" t="s">
        <v>2864</v>
      </c>
      <c r="I54" s="28">
        <v>359.96</v>
      </c>
      <c r="J54" s="57"/>
      <c r="K54" s="18">
        <f t="shared" si="0"/>
        <v>-3.1034482757945625E-3</v>
      </c>
    </row>
    <row r="55" spans="1:11">
      <c r="A55" s="3" t="s">
        <v>1077</v>
      </c>
      <c r="B55" s="3">
        <v>14718</v>
      </c>
      <c r="C55" s="5">
        <v>719.18103448275872</v>
      </c>
      <c r="D55" s="120"/>
      <c r="E55" s="32" t="s">
        <v>428</v>
      </c>
      <c r="F55" s="42">
        <v>42893</v>
      </c>
      <c r="G55" s="32" t="s">
        <v>10153</v>
      </c>
      <c r="H55" s="32" t="s">
        <v>2927</v>
      </c>
      <c r="I55" s="28">
        <v>719.18</v>
      </c>
      <c r="J55" s="57"/>
      <c r="K55" s="18">
        <f t="shared" si="0"/>
        <v>1.0344827587687178E-3</v>
      </c>
    </row>
    <row r="56" spans="1:11">
      <c r="A56" s="3" t="s">
        <v>1077</v>
      </c>
      <c r="B56" s="3">
        <v>14719</v>
      </c>
      <c r="C56" s="5">
        <v>821.62068965517255</v>
      </c>
      <c r="D56" s="120"/>
      <c r="E56" s="32" t="s">
        <v>8358</v>
      </c>
      <c r="F56" s="42">
        <v>42893</v>
      </c>
      <c r="G56" s="32" t="s">
        <v>10154</v>
      </c>
      <c r="H56" s="32" t="s">
        <v>10155</v>
      </c>
      <c r="I56" s="28">
        <v>821.62</v>
      </c>
      <c r="J56" s="57"/>
      <c r="K56" s="18">
        <f t="shared" si="0"/>
        <v>6.8965517255037412E-4</v>
      </c>
    </row>
    <row r="57" spans="1:11">
      <c r="A57" s="3" t="s">
        <v>1077</v>
      </c>
      <c r="B57" s="3">
        <v>14720</v>
      </c>
      <c r="C57" s="5">
        <v>367.58620689655174</v>
      </c>
      <c r="D57" s="120"/>
      <c r="E57" s="32" t="s">
        <v>2639</v>
      </c>
      <c r="F57" s="42">
        <v>42893</v>
      </c>
      <c r="G57" s="32" t="s">
        <v>10156</v>
      </c>
      <c r="H57" s="32" t="s">
        <v>10157</v>
      </c>
      <c r="I57" s="28">
        <v>367.59</v>
      </c>
      <c r="J57" s="57"/>
      <c r="K57" s="18">
        <f t="shared" si="0"/>
        <v>-3.7931034482312498E-3</v>
      </c>
    </row>
    <row r="58" spans="1:11">
      <c r="A58" s="3" t="s">
        <v>1077</v>
      </c>
      <c r="B58" s="3">
        <v>14721</v>
      </c>
      <c r="C58" s="5">
        <v>290.83620689655174</v>
      </c>
      <c r="D58" s="120"/>
      <c r="E58" s="32" t="s">
        <v>6551</v>
      </c>
      <c r="F58" s="42">
        <v>42893</v>
      </c>
      <c r="G58" s="32" t="s">
        <v>10158</v>
      </c>
      <c r="H58" s="32" t="s">
        <v>10159</v>
      </c>
      <c r="I58" s="28">
        <v>290.83999999999997</v>
      </c>
      <c r="J58" s="57"/>
      <c r="K58" s="18">
        <f t="shared" si="0"/>
        <v>-3.7931034482312498E-3</v>
      </c>
    </row>
    <row r="59" spans="1:11">
      <c r="A59" s="3" t="s">
        <v>1077</v>
      </c>
      <c r="B59" s="3">
        <v>14722</v>
      </c>
      <c r="C59" s="5">
        <v>2374.1379310344828</v>
      </c>
      <c r="D59" s="120"/>
      <c r="E59" s="32" t="s">
        <v>10160</v>
      </c>
      <c r="F59" s="42">
        <v>42894</v>
      </c>
      <c r="G59" s="32" t="s">
        <v>10161</v>
      </c>
      <c r="H59" s="32" t="s">
        <v>10162</v>
      </c>
      <c r="I59" s="28">
        <v>2374.14</v>
      </c>
      <c r="J59" s="57"/>
      <c r="K59" s="18">
        <f t="shared" si="0"/>
        <v>-2.0689655170826882E-3</v>
      </c>
    </row>
    <row r="60" spans="1:11">
      <c r="A60" s="3" t="s">
        <v>1077</v>
      </c>
      <c r="B60" s="3">
        <v>14723</v>
      </c>
      <c r="C60" s="5">
        <v>440.93965517241384</v>
      </c>
      <c r="D60" s="120"/>
      <c r="E60" s="32" t="s">
        <v>5606</v>
      </c>
      <c r="F60" s="42">
        <v>42894</v>
      </c>
      <c r="G60" s="32" t="s">
        <v>10163</v>
      </c>
      <c r="H60" s="32" t="s">
        <v>762</v>
      </c>
      <c r="I60" s="28">
        <v>440.94</v>
      </c>
      <c r="J60" s="57"/>
      <c r="K60" s="18">
        <f t="shared" si="0"/>
        <v>-3.4482758616150022E-4</v>
      </c>
    </row>
    <row r="61" spans="1:11">
      <c r="A61" s="3" t="s">
        <v>1077</v>
      </c>
      <c r="B61" s="3">
        <v>14724</v>
      </c>
      <c r="C61" s="5">
        <v>549.75862068965523</v>
      </c>
      <c r="D61" s="120"/>
      <c r="E61" s="32" t="s">
        <v>2655</v>
      </c>
      <c r="F61" s="42">
        <v>42894</v>
      </c>
      <c r="G61" s="32" t="s">
        <v>10164</v>
      </c>
      <c r="H61" s="32" t="s">
        <v>10165</v>
      </c>
      <c r="I61" s="28">
        <v>549.76</v>
      </c>
      <c r="J61" s="57"/>
      <c r="K61" s="18">
        <f t="shared" si="0"/>
        <v>-1.3793103447596877E-3</v>
      </c>
    </row>
    <row r="62" spans="1:11">
      <c r="A62" s="3" t="s">
        <v>1077</v>
      </c>
      <c r="B62" s="3">
        <v>14725</v>
      </c>
      <c r="C62" s="5">
        <v>897.69827586206895</v>
      </c>
      <c r="D62" s="120"/>
      <c r="E62" s="32" t="s">
        <v>2657</v>
      </c>
      <c r="F62" s="42">
        <v>42894</v>
      </c>
      <c r="G62" s="32" t="s">
        <v>10166</v>
      </c>
      <c r="H62" s="32" t="s">
        <v>441</v>
      </c>
      <c r="I62" s="28">
        <v>897.7</v>
      </c>
      <c r="J62" s="57"/>
      <c r="K62" s="18">
        <f t="shared" si="0"/>
        <v>-1.7241379310917182E-3</v>
      </c>
    </row>
    <row r="63" spans="1:11">
      <c r="A63" s="3" t="s">
        <v>1077</v>
      </c>
      <c r="B63" s="3">
        <v>14726</v>
      </c>
      <c r="C63" s="5">
        <v>3113.1120689655177</v>
      </c>
      <c r="D63" s="120"/>
      <c r="E63" s="32" t="s">
        <v>8370</v>
      </c>
      <c r="F63" s="42">
        <v>42894</v>
      </c>
      <c r="G63" s="32" t="s">
        <v>10167</v>
      </c>
      <c r="H63" s="32" t="s">
        <v>10168</v>
      </c>
      <c r="I63" s="28">
        <v>3113.11</v>
      </c>
      <c r="J63" s="57"/>
      <c r="K63" s="18">
        <f t="shared" si="0"/>
        <v>2.0689655175374355E-3</v>
      </c>
    </row>
    <row r="64" spans="1:11">
      <c r="A64" s="3" t="s">
        <v>1077</v>
      </c>
      <c r="B64" s="3">
        <v>14727</v>
      </c>
      <c r="C64" s="5">
        <v>283.05172413793105</v>
      </c>
      <c r="D64" s="120"/>
      <c r="E64" s="32" t="s">
        <v>451</v>
      </c>
      <c r="F64" s="42">
        <v>42894</v>
      </c>
      <c r="G64" s="32" t="s">
        <v>10169</v>
      </c>
      <c r="H64" s="32" t="s">
        <v>694</v>
      </c>
      <c r="I64" s="28">
        <v>283.05</v>
      </c>
      <c r="J64" s="57"/>
      <c r="K64" s="18">
        <f t="shared" si="0"/>
        <v>1.7241379310348748E-3</v>
      </c>
    </row>
    <row r="65" spans="1:11">
      <c r="A65" s="3" t="s">
        <v>1077</v>
      </c>
      <c r="B65" s="3">
        <v>14728</v>
      </c>
      <c r="C65" s="5">
        <v>1598.043103448276</v>
      </c>
      <c r="D65" s="120"/>
      <c r="E65" s="32" t="s">
        <v>6559</v>
      </c>
      <c r="F65" s="42">
        <v>42894</v>
      </c>
      <c r="G65" s="32" t="s">
        <v>10170</v>
      </c>
      <c r="H65" s="32" t="s">
        <v>2664</v>
      </c>
      <c r="I65" s="28">
        <v>1598.04</v>
      </c>
      <c r="J65" s="57"/>
      <c r="K65" s="18">
        <f t="shared" si="0"/>
        <v>3.1034482760787796E-3</v>
      </c>
    </row>
    <row r="66" spans="1:11">
      <c r="A66" s="3" t="s">
        <v>1077</v>
      </c>
      <c r="B66" s="3">
        <v>14729</v>
      </c>
      <c r="C66" s="5">
        <v>374.97413793103453</v>
      </c>
      <c r="D66" s="120"/>
      <c r="E66" s="32" t="s">
        <v>2518</v>
      </c>
      <c r="F66" s="42">
        <v>42894</v>
      </c>
      <c r="G66" s="32" t="s">
        <v>10171</v>
      </c>
      <c r="H66" s="32" t="s">
        <v>2825</v>
      </c>
      <c r="I66" s="28">
        <v>374.97</v>
      </c>
      <c r="J66" s="57"/>
      <c r="K66" s="18">
        <f t="shared" si="0"/>
        <v>4.1379310345064368E-3</v>
      </c>
    </row>
    <row r="67" spans="1:11">
      <c r="A67" s="3" t="s">
        <v>1077</v>
      </c>
      <c r="B67" s="3">
        <v>14730</v>
      </c>
      <c r="C67" s="5">
        <v>3463.7931034482763</v>
      </c>
      <c r="D67" s="120"/>
      <c r="E67" s="32" t="s">
        <v>5612</v>
      </c>
      <c r="F67" s="42">
        <v>42894</v>
      </c>
      <c r="G67" s="32" t="s">
        <v>10172</v>
      </c>
      <c r="H67" s="32" t="s">
        <v>10173</v>
      </c>
      <c r="I67" s="28">
        <v>3463.79</v>
      </c>
      <c r="J67" s="57"/>
      <c r="K67" s="18">
        <f t="shared" si="0"/>
        <v>3.1034482763061533E-3</v>
      </c>
    </row>
    <row r="68" spans="1:11">
      <c r="A68" s="3" t="s">
        <v>1077</v>
      </c>
      <c r="B68" s="3">
        <v>14731</v>
      </c>
      <c r="C68" s="5">
        <v>1675.6724137931035</v>
      </c>
      <c r="D68" s="120"/>
      <c r="E68" s="32" t="s">
        <v>10174</v>
      </c>
      <c r="F68" s="42">
        <v>42894</v>
      </c>
      <c r="G68" s="32" t="s">
        <v>10175</v>
      </c>
      <c r="H68" s="32" t="s">
        <v>10069</v>
      </c>
      <c r="I68" s="28">
        <v>1675.67</v>
      </c>
      <c r="J68" s="57"/>
      <c r="K68" s="18">
        <f t="shared" si="0"/>
        <v>2.4137931034147186E-3</v>
      </c>
    </row>
    <row r="69" spans="1:11">
      <c r="A69" s="3" t="s">
        <v>1077</v>
      </c>
      <c r="B69" s="3">
        <v>14732</v>
      </c>
      <c r="C69" s="5">
        <v>729.32758620689663</v>
      </c>
      <c r="D69" s="120"/>
      <c r="E69" s="32" t="s">
        <v>10176</v>
      </c>
      <c r="F69" s="42">
        <v>42895</v>
      </c>
      <c r="G69" s="32" t="s">
        <v>10177</v>
      </c>
      <c r="H69" s="32" t="s">
        <v>10178</v>
      </c>
      <c r="I69" s="28">
        <v>729.33</v>
      </c>
      <c r="J69" s="57"/>
      <c r="K69" s="18">
        <f t="shared" si="0"/>
        <v>-2.4137931034147186E-3</v>
      </c>
    </row>
    <row r="70" spans="1:11">
      <c r="A70" s="3" t="s">
        <v>1077</v>
      </c>
      <c r="B70" s="3">
        <v>14733</v>
      </c>
      <c r="C70" s="5">
        <v>1617.8793103448277</v>
      </c>
      <c r="D70" s="120"/>
      <c r="E70" s="32" t="s">
        <v>10179</v>
      </c>
      <c r="F70" s="42">
        <v>42895</v>
      </c>
      <c r="G70" s="32" t="s">
        <v>10180</v>
      </c>
      <c r="H70" s="32" t="s">
        <v>10181</v>
      </c>
      <c r="I70" s="28">
        <v>1617.88</v>
      </c>
      <c r="J70" s="57"/>
      <c r="K70" s="18">
        <f t="shared" si="0"/>
        <v>-6.8965517243668728E-4</v>
      </c>
    </row>
    <row r="71" spans="1:11">
      <c r="A71" s="3" t="s">
        <v>1077</v>
      </c>
      <c r="B71" s="3">
        <v>14734</v>
      </c>
      <c r="C71" s="5">
        <v>11418.12931034483</v>
      </c>
      <c r="D71" s="120"/>
      <c r="E71" s="32" t="s">
        <v>499</v>
      </c>
      <c r="F71" s="42">
        <v>42895</v>
      </c>
      <c r="G71" s="32" t="s">
        <v>10182</v>
      </c>
      <c r="H71" s="32" t="s">
        <v>6497</v>
      </c>
      <c r="I71" s="28">
        <v>11418.13</v>
      </c>
      <c r="J71" s="57"/>
      <c r="K71" s="18">
        <f t="shared" si="0"/>
        <v>-6.896551694808295E-4</v>
      </c>
    </row>
    <row r="72" spans="1:11">
      <c r="A72" s="3" t="s">
        <v>1077</v>
      </c>
      <c r="B72" s="3">
        <v>14735</v>
      </c>
      <c r="C72" s="5">
        <v>290.14655172413796</v>
      </c>
      <c r="D72" s="120"/>
      <c r="E72" s="32" t="s">
        <v>2677</v>
      </c>
      <c r="F72" s="42">
        <v>42895</v>
      </c>
      <c r="G72" s="32" t="s">
        <v>10183</v>
      </c>
      <c r="H72" s="32" t="s">
        <v>10184</v>
      </c>
      <c r="I72" s="28">
        <v>290.14999999999998</v>
      </c>
      <c r="J72" s="57"/>
      <c r="K72" s="18">
        <f t="shared" si="0"/>
        <v>-3.4482758620129061E-3</v>
      </c>
    </row>
    <row r="73" spans="1:11">
      <c r="A73" s="3" t="s">
        <v>1077</v>
      </c>
      <c r="B73" s="3">
        <v>14736</v>
      </c>
      <c r="C73" s="5">
        <v>5465.8362068965516</v>
      </c>
      <c r="D73" s="120"/>
      <c r="E73" s="32" t="s">
        <v>8387</v>
      </c>
      <c r="F73" s="42">
        <v>42895</v>
      </c>
      <c r="G73" s="32" t="s">
        <v>10185</v>
      </c>
      <c r="H73" s="32" t="s">
        <v>6833</v>
      </c>
      <c r="I73" s="28">
        <v>5465.84</v>
      </c>
      <c r="J73" s="57"/>
      <c r="K73" s="18">
        <f t="shared" ref="K73:K136" si="1">+C73-I73</f>
        <v>-3.7931034485154669E-3</v>
      </c>
    </row>
    <row r="74" spans="1:11">
      <c r="A74" s="3" t="s">
        <v>1077</v>
      </c>
      <c r="B74" s="3">
        <v>14737</v>
      </c>
      <c r="C74" s="5">
        <v>685.64655172413802</v>
      </c>
      <c r="D74" s="120"/>
      <c r="E74" s="32" t="s">
        <v>8402</v>
      </c>
      <c r="F74" s="42">
        <v>42895</v>
      </c>
      <c r="G74" s="32" t="s">
        <v>10186</v>
      </c>
      <c r="H74" s="32" t="s">
        <v>521</v>
      </c>
      <c r="I74" s="28">
        <v>685.65</v>
      </c>
      <c r="J74" s="57"/>
      <c r="K74" s="18">
        <f t="shared" si="1"/>
        <v>-3.4482758619560627E-3</v>
      </c>
    </row>
    <row r="75" spans="1:11">
      <c r="A75" s="3" t="s">
        <v>1077</v>
      </c>
      <c r="B75" s="3">
        <v>14738</v>
      </c>
      <c r="C75" s="5">
        <v>632.38793103448279</v>
      </c>
      <c r="D75" s="120"/>
      <c r="E75" s="32" t="s">
        <v>10187</v>
      </c>
      <c r="F75" s="42">
        <v>42895</v>
      </c>
      <c r="G75" s="32" t="s">
        <v>10188</v>
      </c>
      <c r="H75" s="32" t="s">
        <v>10189</v>
      </c>
      <c r="I75" s="28">
        <v>632.39</v>
      </c>
      <c r="J75" s="57"/>
      <c r="K75" s="18">
        <f t="shared" si="1"/>
        <v>-2.068965517196375E-3</v>
      </c>
    </row>
    <row r="76" spans="1:11">
      <c r="A76" s="3" t="s">
        <v>1077</v>
      </c>
      <c r="B76" s="3">
        <v>14739</v>
      </c>
      <c r="C76" s="5">
        <v>1406.0775862068965</v>
      </c>
      <c r="D76" s="120"/>
      <c r="E76" s="32" t="s">
        <v>2687</v>
      </c>
      <c r="F76" s="42">
        <v>42895</v>
      </c>
      <c r="G76" s="32" t="s">
        <v>10190</v>
      </c>
      <c r="H76" s="32" t="s">
        <v>10191</v>
      </c>
      <c r="I76" s="28">
        <v>1406.08</v>
      </c>
      <c r="J76" s="57"/>
      <c r="K76" s="18">
        <f t="shared" si="1"/>
        <v>-2.4137931034147186E-3</v>
      </c>
    </row>
    <row r="77" spans="1:11">
      <c r="A77" s="3" t="s">
        <v>1077</v>
      </c>
      <c r="B77" s="3">
        <v>14740</v>
      </c>
      <c r="C77" s="5">
        <v>2548.8620689655172</v>
      </c>
      <c r="D77" s="120"/>
      <c r="E77" s="32" t="s">
        <v>10192</v>
      </c>
      <c r="F77" s="42">
        <v>42895</v>
      </c>
      <c r="G77" s="32" t="s">
        <v>10193</v>
      </c>
      <c r="H77" s="32" t="s">
        <v>10194</v>
      </c>
      <c r="I77" s="28">
        <v>2548.86</v>
      </c>
      <c r="J77" s="57"/>
      <c r="K77" s="18">
        <f t="shared" si="1"/>
        <v>2.0689655170826882E-3</v>
      </c>
    </row>
    <row r="78" spans="1:11">
      <c r="A78" s="3" t="s">
        <v>1077</v>
      </c>
      <c r="B78" s="3">
        <v>14741</v>
      </c>
      <c r="C78" s="5">
        <v>603.44827586206895</v>
      </c>
      <c r="D78" s="120"/>
      <c r="E78" s="32" t="s">
        <v>10195</v>
      </c>
      <c r="F78" s="42">
        <v>42895</v>
      </c>
      <c r="G78" s="32" t="s">
        <v>10196</v>
      </c>
      <c r="H78" s="32" t="s">
        <v>10197</v>
      </c>
      <c r="I78" s="28">
        <v>603.45000000000005</v>
      </c>
      <c r="J78" s="57"/>
      <c r="K78" s="18">
        <f t="shared" si="1"/>
        <v>-1.7241379310917182E-3</v>
      </c>
    </row>
    <row r="79" spans="1:11">
      <c r="A79" s="3" t="s">
        <v>1077</v>
      </c>
      <c r="B79" s="3">
        <v>14742</v>
      </c>
      <c r="C79" s="5">
        <v>129.31034482758622</v>
      </c>
      <c r="D79" s="120"/>
      <c r="E79" s="32" t="s">
        <v>525</v>
      </c>
      <c r="F79" s="42">
        <v>42896</v>
      </c>
      <c r="G79" s="32" t="s">
        <v>10198</v>
      </c>
      <c r="H79" s="32" t="s">
        <v>10199</v>
      </c>
      <c r="I79" s="28">
        <v>129.31</v>
      </c>
      <c r="J79" s="57"/>
      <c r="K79" s="18">
        <f t="shared" si="1"/>
        <v>3.4482758621834364E-4</v>
      </c>
    </row>
    <row r="80" spans="1:11">
      <c r="A80" s="3" t="s">
        <v>1077</v>
      </c>
      <c r="B80" s="3">
        <v>14743</v>
      </c>
      <c r="C80" s="5">
        <v>862.06896551724139</v>
      </c>
      <c r="D80" s="120"/>
      <c r="E80" s="32" t="s">
        <v>10200</v>
      </c>
      <c r="F80" s="42">
        <v>42896</v>
      </c>
      <c r="G80" s="32" t="s">
        <v>10201</v>
      </c>
      <c r="H80" s="32" t="s">
        <v>10202</v>
      </c>
      <c r="I80" s="28">
        <v>862.07</v>
      </c>
      <c r="J80" s="57"/>
      <c r="K80" s="18">
        <f t="shared" si="1"/>
        <v>-1.0344827586550309E-3</v>
      </c>
    </row>
    <row r="81" spans="1:11">
      <c r="A81" s="3" t="s">
        <v>1077</v>
      </c>
      <c r="B81" s="3">
        <v>14744</v>
      </c>
      <c r="C81" s="5">
        <v>512.43103448275861</v>
      </c>
      <c r="D81" s="120"/>
      <c r="E81" s="32" t="s">
        <v>10203</v>
      </c>
      <c r="F81" s="42">
        <v>42896</v>
      </c>
      <c r="G81" s="32" t="s">
        <v>10204</v>
      </c>
      <c r="H81" s="32" t="s">
        <v>10205</v>
      </c>
      <c r="I81" s="28">
        <v>512.42999999999995</v>
      </c>
      <c r="J81" s="57"/>
      <c r="K81" s="18">
        <f t="shared" si="1"/>
        <v>1.0344827586550309E-3</v>
      </c>
    </row>
    <row r="82" spans="1:11">
      <c r="A82" s="3" t="s">
        <v>1077</v>
      </c>
      <c r="B82" s="3">
        <v>14745</v>
      </c>
      <c r="C82" s="5">
        <v>854.52586206896558</v>
      </c>
      <c r="D82" s="120"/>
      <c r="E82" s="32" t="s">
        <v>528</v>
      </c>
      <c r="F82" s="42">
        <v>42896</v>
      </c>
      <c r="G82" s="32" t="s">
        <v>10206</v>
      </c>
      <c r="H82" s="32" t="s">
        <v>10207</v>
      </c>
      <c r="I82" s="28">
        <v>854.53</v>
      </c>
      <c r="J82" s="57"/>
      <c r="K82" s="18">
        <f t="shared" si="1"/>
        <v>-4.13793103439275E-3</v>
      </c>
    </row>
    <row r="83" spans="1:11">
      <c r="A83" s="3" t="s">
        <v>1077</v>
      </c>
      <c r="B83" s="3">
        <v>14746</v>
      </c>
      <c r="C83" s="5">
        <v>446.45689655172418</v>
      </c>
      <c r="D83" s="120"/>
      <c r="E83" s="32" t="s">
        <v>8414</v>
      </c>
      <c r="F83" s="42">
        <v>42896</v>
      </c>
      <c r="G83" s="32" t="s">
        <v>10208</v>
      </c>
      <c r="H83" s="32" t="s">
        <v>10209</v>
      </c>
      <c r="I83" s="28">
        <v>446.46</v>
      </c>
      <c r="J83" s="57"/>
      <c r="K83" s="18">
        <f t="shared" si="1"/>
        <v>-3.1034482757945625E-3</v>
      </c>
    </row>
    <row r="84" spans="1:11">
      <c r="A84" s="3" t="s">
        <v>1077</v>
      </c>
      <c r="B84" s="3">
        <v>14747</v>
      </c>
      <c r="C84" s="5">
        <v>829.56034482758628</v>
      </c>
      <c r="D84" s="120"/>
      <c r="E84" s="32" t="s">
        <v>5665</v>
      </c>
      <c r="F84" s="42">
        <v>42896</v>
      </c>
      <c r="G84" s="32" t="s">
        <v>10210</v>
      </c>
      <c r="H84" s="32" t="s">
        <v>10211</v>
      </c>
      <c r="I84" s="28">
        <v>829.56</v>
      </c>
      <c r="J84" s="57"/>
      <c r="K84" s="18">
        <f t="shared" si="1"/>
        <v>3.4482758633203048E-4</v>
      </c>
    </row>
    <row r="85" spans="1:11">
      <c r="A85" s="3" t="s">
        <v>1077</v>
      </c>
      <c r="B85" s="3">
        <v>14748</v>
      </c>
      <c r="C85" s="5">
        <v>329.63793103448279</v>
      </c>
      <c r="D85" s="120"/>
      <c r="E85" s="32" t="s">
        <v>10212</v>
      </c>
      <c r="F85" s="42">
        <v>42896</v>
      </c>
      <c r="G85" s="32" t="s">
        <v>10213</v>
      </c>
      <c r="H85" s="32" t="s">
        <v>8663</v>
      </c>
      <c r="I85" s="28">
        <v>329.64</v>
      </c>
      <c r="J85" s="57"/>
      <c r="K85" s="18">
        <f t="shared" si="1"/>
        <v>-2.068965517196375E-3</v>
      </c>
    </row>
    <row r="86" spans="1:11">
      <c r="A86" s="3" t="s">
        <v>1077</v>
      </c>
      <c r="B86" s="3">
        <v>14749</v>
      </c>
      <c r="C86" s="5">
        <v>1850.4137931034484</v>
      </c>
      <c r="D86" s="120"/>
      <c r="E86" s="32" t="s">
        <v>10214</v>
      </c>
      <c r="F86" s="42">
        <v>42896</v>
      </c>
      <c r="G86" s="32" t="s">
        <v>10215</v>
      </c>
      <c r="H86" s="32" t="s">
        <v>10216</v>
      </c>
      <c r="I86" s="28">
        <v>1850.41</v>
      </c>
      <c r="J86" s="57"/>
      <c r="K86" s="18">
        <f t="shared" si="1"/>
        <v>3.7931034482880932E-3</v>
      </c>
    </row>
    <row r="87" spans="1:11">
      <c r="A87" s="3" t="s">
        <v>1077</v>
      </c>
      <c r="B87" s="3">
        <v>14750</v>
      </c>
      <c r="C87" s="5">
        <v>2378.4224137931033</v>
      </c>
      <c r="D87" s="120"/>
      <c r="E87" s="32" t="s">
        <v>5668</v>
      </c>
      <c r="F87" s="42">
        <v>42896</v>
      </c>
      <c r="G87" s="32" t="s">
        <v>10217</v>
      </c>
      <c r="H87" s="32" t="s">
        <v>10218</v>
      </c>
      <c r="I87" s="28">
        <v>2378.42</v>
      </c>
      <c r="J87" s="57"/>
      <c r="K87" s="18">
        <f t="shared" si="1"/>
        <v>2.413793103187345E-3</v>
      </c>
    </row>
    <row r="88" spans="1:11">
      <c r="A88" s="3" t="s">
        <v>1077</v>
      </c>
      <c r="B88" s="3">
        <v>14751</v>
      </c>
      <c r="C88" s="5">
        <v>123.68103448275863</v>
      </c>
      <c r="D88" s="120"/>
      <c r="E88" s="32" t="s">
        <v>10219</v>
      </c>
      <c r="F88" s="42">
        <v>42896</v>
      </c>
      <c r="G88" s="32" t="s">
        <v>10220</v>
      </c>
      <c r="H88" s="32" t="s">
        <v>10221</v>
      </c>
      <c r="I88" s="28">
        <v>123.68</v>
      </c>
      <c r="J88" s="57"/>
      <c r="K88" s="18">
        <f t="shared" si="1"/>
        <v>1.0344827586266092E-3</v>
      </c>
    </row>
    <row r="89" spans="1:11">
      <c r="A89" s="3" t="s">
        <v>1077</v>
      </c>
      <c r="B89" s="3">
        <v>14752</v>
      </c>
      <c r="C89" s="5">
        <v>129.31034482758622</v>
      </c>
      <c r="D89" s="120"/>
      <c r="E89" s="32" t="s">
        <v>10222</v>
      </c>
      <c r="F89" s="42">
        <v>42896</v>
      </c>
      <c r="G89" s="32" t="s">
        <v>10223</v>
      </c>
      <c r="H89" s="32" t="s">
        <v>10224</v>
      </c>
      <c r="I89" s="28">
        <v>129.31</v>
      </c>
      <c r="J89" s="57"/>
      <c r="K89" s="18">
        <f t="shared" si="1"/>
        <v>3.4482758621834364E-4</v>
      </c>
    </row>
    <row r="90" spans="1:11">
      <c r="A90" s="3" t="s">
        <v>1077</v>
      </c>
      <c r="B90" s="3">
        <v>14753</v>
      </c>
      <c r="C90" s="5">
        <v>937.74137931034488</v>
      </c>
      <c r="D90" s="120"/>
      <c r="E90" s="32" t="s">
        <v>6594</v>
      </c>
      <c r="F90" s="42">
        <v>42896</v>
      </c>
      <c r="G90" s="32" t="s">
        <v>10225</v>
      </c>
      <c r="H90" s="32" t="s">
        <v>5887</v>
      </c>
      <c r="I90" s="28">
        <v>937.74</v>
      </c>
      <c r="J90" s="57"/>
      <c r="K90" s="18">
        <f t="shared" si="1"/>
        <v>1.3793103448733746E-3</v>
      </c>
    </row>
    <row r="91" spans="1:11">
      <c r="A91" s="3" t="s">
        <v>1077</v>
      </c>
      <c r="B91" s="3">
        <v>14754</v>
      </c>
      <c r="C91" s="5">
        <v>606.66379310344837</v>
      </c>
      <c r="D91" s="120"/>
      <c r="E91" s="32" t="s">
        <v>10226</v>
      </c>
      <c r="F91" s="42">
        <v>42898</v>
      </c>
      <c r="G91" s="32" t="s">
        <v>10227</v>
      </c>
      <c r="H91" s="32" t="s">
        <v>10228</v>
      </c>
      <c r="I91" s="28">
        <v>606.66</v>
      </c>
      <c r="J91" s="57"/>
      <c r="K91" s="18">
        <f t="shared" si="1"/>
        <v>3.79310344840178E-3</v>
      </c>
    </row>
    <row r="92" spans="1:11">
      <c r="A92" s="3" t="s">
        <v>1077</v>
      </c>
      <c r="B92" s="3">
        <v>14755</v>
      </c>
      <c r="C92" s="5">
        <v>1272.8793103448277</v>
      </c>
      <c r="D92" s="120"/>
      <c r="E92" s="32" t="s">
        <v>8430</v>
      </c>
      <c r="F92" s="42">
        <v>42898</v>
      </c>
      <c r="G92" s="32" t="s">
        <v>10229</v>
      </c>
      <c r="H92" s="32" t="s">
        <v>2689</v>
      </c>
      <c r="I92" s="28">
        <v>1272.8800000000001</v>
      </c>
      <c r="J92" s="57"/>
      <c r="K92" s="18">
        <f t="shared" si="1"/>
        <v>-6.8965517243668728E-4</v>
      </c>
    </row>
    <row r="93" spans="1:11">
      <c r="A93" s="3" t="s">
        <v>1077</v>
      </c>
      <c r="B93" s="3">
        <v>14756</v>
      </c>
      <c r="C93" s="5">
        <v>892.19827586206907</v>
      </c>
      <c r="D93" s="120"/>
      <c r="E93" s="32" t="s">
        <v>6608</v>
      </c>
      <c r="F93" s="42">
        <v>42898</v>
      </c>
      <c r="G93" s="32" t="s">
        <v>10230</v>
      </c>
      <c r="H93" s="32" t="s">
        <v>903</v>
      </c>
      <c r="I93" s="28">
        <v>892.2</v>
      </c>
      <c r="J93" s="57"/>
      <c r="K93" s="18">
        <f t="shared" si="1"/>
        <v>-1.7241379309780314E-3</v>
      </c>
    </row>
    <row r="94" spans="1:11">
      <c r="A94" s="3" t="s">
        <v>1077</v>
      </c>
      <c r="B94" s="3">
        <v>14757</v>
      </c>
      <c r="C94" s="5">
        <v>985.73275862068976</v>
      </c>
      <c r="D94" s="120"/>
      <c r="E94" s="32" t="s">
        <v>10231</v>
      </c>
      <c r="F94" s="42">
        <v>42898</v>
      </c>
      <c r="G94" s="32" t="s">
        <v>10232</v>
      </c>
      <c r="H94" s="32" t="s">
        <v>8503</v>
      </c>
      <c r="I94" s="28">
        <v>985.73</v>
      </c>
      <c r="J94" s="57"/>
      <c r="K94" s="18">
        <f t="shared" si="1"/>
        <v>2.7586206897467491E-3</v>
      </c>
    </row>
    <row r="95" spans="1:11">
      <c r="A95" s="3" t="s">
        <v>1077</v>
      </c>
      <c r="B95" s="3">
        <v>14758</v>
      </c>
      <c r="C95" s="5">
        <v>356.56896551724139</v>
      </c>
      <c r="D95" s="120"/>
      <c r="E95" s="32" t="s">
        <v>2730</v>
      </c>
      <c r="F95" s="42">
        <v>42898</v>
      </c>
      <c r="G95" s="32" t="s">
        <v>10233</v>
      </c>
      <c r="H95" s="32" t="s">
        <v>6750</v>
      </c>
      <c r="I95" s="28">
        <v>356.57</v>
      </c>
      <c r="J95" s="57"/>
      <c r="K95" s="18">
        <f t="shared" si="1"/>
        <v>-1.0344827585981875E-3</v>
      </c>
    </row>
    <row r="96" spans="1:11">
      <c r="A96" s="3" t="s">
        <v>1077</v>
      </c>
      <c r="B96" s="3">
        <v>14759</v>
      </c>
      <c r="C96" s="5">
        <v>134.89655172413794</v>
      </c>
      <c r="D96" s="120"/>
      <c r="E96" s="32" t="s">
        <v>8438</v>
      </c>
      <c r="F96" s="42">
        <v>42898</v>
      </c>
      <c r="G96" s="32" t="s">
        <v>10234</v>
      </c>
      <c r="H96" s="32" t="s">
        <v>2851</v>
      </c>
      <c r="I96" s="28">
        <v>134.9</v>
      </c>
      <c r="J96" s="57"/>
      <c r="K96" s="18">
        <f t="shared" si="1"/>
        <v>-3.4482758620697496E-3</v>
      </c>
    </row>
    <row r="97" spans="1:11">
      <c r="A97" s="3" t="s">
        <v>1077</v>
      </c>
      <c r="B97" s="3">
        <v>14760</v>
      </c>
      <c r="C97" s="5">
        <v>245.63793103448276</v>
      </c>
      <c r="D97" s="120"/>
      <c r="E97" s="32" t="s">
        <v>10235</v>
      </c>
      <c r="F97" s="42">
        <v>42898</v>
      </c>
      <c r="G97" s="32" t="s">
        <v>10236</v>
      </c>
      <c r="H97" s="32" t="s">
        <v>10237</v>
      </c>
      <c r="I97" s="28">
        <v>245.64</v>
      </c>
      <c r="J97" s="57"/>
      <c r="K97" s="18">
        <f t="shared" si="1"/>
        <v>-2.0689655172247967E-3</v>
      </c>
    </row>
    <row r="98" spans="1:11">
      <c r="A98" s="3" t="s">
        <v>1077</v>
      </c>
      <c r="B98" s="3">
        <v>14761</v>
      </c>
      <c r="C98" s="5">
        <v>224.42241379310346</v>
      </c>
      <c r="D98" s="120"/>
      <c r="E98" s="32" t="s">
        <v>10238</v>
      </c>
      <c r="F98" s="42">
        <v>42898</v>
      </c>
      <c r="G98" s="32" t="s">
        <v>10239</v>
      </c>
      <c r="H98" s="32" t="s">
        <v>10228</v>
      </c>
      <c r="I98" s="28">
        <v>224.42</v>
      </c>
      <c r="J98" s="57"/>
      <c r="K98" s="18">
        <f t="shared" si="1"/>
        <v>2.4137931034715621E-3</v>
      </c>
    </row>
    <row r="99" spans="1:11">
      <c r="A99" s="3" t="s">
        <v>1077</v>
      </c>
      <c r="B99" s="3">
        <v>14762</v>
      </c>
      <c r="C99" s="5">
        <v>557.18103448275872</v>
      </c>
      <c r="D99" s="120"/>
      <c r="E99" s="32" t="s">
        <v>2739</v>
      </c>
      <c r="F99" s="42">
        <v>42898</v>
      </c>
      <c r="G99" s="32" t="s">
        <v>10240</v>
      </c>
      <c r="H99" s="32" t="s">
        <v>10241</v>
      </c>
      <c r="I99" s="28">
        <v>557.17999999999995</v>
      </c>
      <c r="J99" s="57"/>
      <c r="K99" s="18">
        <f t="shared" si="1"/>
        <v>1.0344827587687178E-3</v>
      </c>
    </row>
    <row r="100" spans="1:11">
      <c r="A100" s="3" t="s">
        <v>1077</v>
      </c>
      <c r="B100" s="3">
        <v>14763</v>
      </c>
      <c r="C100" s="5">
        <v>536.48275862068976</v>
      </c>
      <c r="D100" s="120"/>
      <c r="E100" s="32" t="s">
        <v>557</v>
      </c>
      <c r="F100" s="42">
        <v>42898</v>
      </c>
      <c r="G100" s="32" t="s">
        <v>10242</v>
      </c>
      <c r="H100" s="32" t="s">
        <v>926</v>
      </c>
      <c r="I100" s="28">
        <v>536.48</v>
      </c>
      <c r="J100" s="57"/>
      <c r="K100" s="18">
        <f t="shared" si="1"/>
        <v>2.7586206897467491E-3</v>
      </c>
    </row>
    <row r="101" spans="1:11">
      <c r="A101" s="3" t="s">
        <v>1077</v>
      </c>
      <c r="B101" s="3">
        <v>14764</v>
      </c>
      <c r="C101" s="5">
        <v>1190.6034482758621</v>
      </c>
      <c r="D101" s="120"/>
      <c r="E101" s="32" t="s">
        <v>10243</v>
      </c>
      <c r="F101" s="42">
        <v>42898</v>
      </c>
      <c r="G101" s="32" t="s">
        <v>10244</v>
      </c>
      <c r="H101" s="32" t="s">
        <v>10245</v>
      </c>
      <c r="I101" s="28">
        <v>1190.5999999999999</v>
      </c>
      <c r="J101" s="57"/>
      <c r="K101" s="18">
        <f t="shared" si="1"/>
        <v>3.4482758621834364E-3</v>
      </c>
    </row>
    <row r="102" spans="1:11">
      <c r="A102" s="3" t="s">
        <v>1077</v>
      </c>
      <c r="B102" s="3">
        <v>14765</v>
      </c>
      <c r="C102" s="5">
        <v>3572.6465517241386</v>
      </c>
      <c r="D102" s="120"/>
      <c r="E102" s="32" t="s">
        <v>2524</v>
      </c>
      <c r="F102" s="42">
        <v>42898</v>
      </c>
      <c r="G102" s="32" t="s">
        <v>10246</v>
      </c>
      <c r="H102" s="32" t="s">
        <v>10247</v>
      </c>
      <c r="I102" s="28">
        <v>3572.65</v>
      </c>
      <c r="J102" s="57"/>
      <c r="K102" s="18">
        <f t="shared" si="1"/>
        <v>-3.4482758615013154E-3</v>
      </c>
    </row>
    <row r="103" spans="1:11">
      <c r="A103" s="3" t="s">
        <v>1077</v>
      </c>
      <c r="B103" s="3">
        <v>14766</v>
      </c>
      <c r="C103" s="5">
        <v>6041.810344827587</v>
      </c>
      <c r="D103" s="120"/>
      <c r="E103" s="32" t="s">
        <v>2525</v>
      </c>
      <c r="F103" s="42">
        <v>42898</v>
      </c>
      <c r="G103" s="32" t="s">
        <v>10248</v>
      </c>
      <c r="H103" s="32" t="s">
        <v>6750</v>
      </c>
      <c r="I103" s="28">
        <v>6041.81</v>
      </c>
      <c r="J103" s="57"/>
      <c r="K103" s="18">
        <f t="shared" si="1"/>
        <v>3.4482758655940415E-4</v>
      </c>
    </row>
    <row r="104" spans="1:11">
      <c r="A104" s="3" t="s">
        <v>1077</v>
      </c>
      <c r="B104" s="3">
        <v>14767</v>
      </c>
      <c r="C104" s="5">
        <v>129.31034482758622</v>
      </c>
      <c r="D104" s="120"/>
      <c r="E104" s="32" t="s">
        <v>577</v>
      </c>
      <c r="F104" s="42">
        <v>42898</v>
      </c>
      <c r="G104" s="32" t="s">
        <v>10249</v>
      </c>
      <c r="H104" s="32" t="s">
        <v>10250</v>
      </c>
      <c r="I104" s="28">
        <v>129.31</v>
      </c>
      <c r="J104" s="57"/>
      <c r="K104" s="18">
        <f t="shared" si="1"/>
        <v>3.4482758621834364E-4</v>
      </c>
    </row>
    <row r="105" spans="1:11">
      <c r="A105" s="3" t="s">
        <v>1077</v>
      </c>
      <c r="B105" s="3">
        <v>14768</v>
      </c>
      <c r="C105" s="5">
        <v>1776.25</v>
      </c>
      <c r="D105" s="120"/>
      <c r="E105" s="32" t="s">
        <v>10251</v>
      </c>
      <c r="F105" s="42">
        <v>42899</v>
      </c>
      <c r="G105" s="32" t="s">
        <v>10252</v>
      </c>
      <c r="H105" s="32" t="s">
        <v>10253</v>
      </c>
      <c r="I105" s="28">
        <v>1776.25</v>
      </c>
      <c r="J105" s="57"/>
      <c r="K105" s="18">
        <f t="shared" si="1"/>
        <v>0</v>
      </c>
    </row>
    <row r="106" spans="1:11">
      <c r="A106" s="3" t="s">
        <v>1077</v>
      </c>
      <c r="B106" s="3">
        <v>14769</v>
      </c>
      <c r="C106" s="5">
        <v>2800.5431034482763</v>
      </c>
      <c r="D106" s="120"/>
      <c r="E106" s="32" t="s">
        <v>8461</v>
      </c>
      <c r="F106" s="42">
        <v>42899</v>
      </c>
      <c r="G106" s="32" t="s">
        <v>10254</v>
      </c>
      <c r="H106" s="32" t="s">
        <v>10255</v>
      </c>
      <c r="I106" s="28">
        <v>2800.54</v>
      </c>
      <c r="J106" s="57"/>
      <c r="K106" s="18">
        <f t="shared" si="1"/>
        <v>3.1034482763061533E-3</v>
      </c>
    </row>
    <row r="107" spans="1:11">
      <c r="A107" s="3" t="s">
        <v>1077</v>
      </c>
      <c r="B107" s="3">
        <v>14770</v>
      </c>
      <c r="C107" s="5">
        <v>512.43103448275861</v>
      </c>
      <c r="D107" s="120"/>
      <c r="E107" s="32" t="s">
        <v>6622</v>
      </c>
      <c r="F107" s="42">
        <v>42899</v>
      </c>
      <c r="G107" s="32" t="s">
        <v>10256</v>
      </c>
      <c r="H107" s="32" t="s">
        <v>10257</v>
      </c>
      <c r="I107" s="28">
        <v>512.42999999999995</v>
      </c>
      <c r="J107" s="57"/>
      <c r="K107" s="18">
        <f t="shared" si="1"/>
        <v>1.0344827586550309E-3</v>
      </c>
    </row>
    <row r="108" spans="1:11">
      <c r="A108" s="3" t="s">
        <v>1077</v>
      </c>
      <c r="B108" s="3">
        <v>14771</v>
      </c>
      <c r="C108" s="5">
        <v>83.491379310344826</v>
      </c>
      <c r="D108" s="120"/>
      <c r="E108" s="32" t="s">
        <v>10258</v>
      </c>
      <c r="F108" s="42">
        <v>42899</v>
      </c>
      <c r="G108" s="32" t="s">
        <v>10259</v>
      </c>
      <c r="H108" s="32" t="s">
        <v>10260</v>
      </c>
      <c r="I108" s="28">
        <v>83.49</v>
      </c>
      <c r="J108" s="57"/>
      <c r="K108" s="18">
        <f t="shared" si="1"/>
        <v>1.379310344830742E-3</v>
      </c>
    </row>
    <row r="109" spans="1:11">
      <c r="A109" s="3" t="s">
        <v>1077</v>
      </c>
      <c r="B109" s="3">
        <v>14772</v>
      </c>
      <c r="C109" s="5">
        <v>1418.3017241379312</v>
      </c>
      <c r="D109" s="120"/>
      <c r="E109" s="32" t="s">
        <v>586</v>
      </c>
      <c r="F109" s="42">
        <v>42899</v>
      </c>
      <c r="G109" s="32" t="s">
        <v>10261</v>
      </c>
      <c r="H109" s="32" t="s">
        <v>2819</v>
      </c>
      <c r="I109" s="28">
        <v>1418.3</v>
      </c>
      <c r="J109" s="57"/>
      <c r="K109" s="18">
        <f t="shared" si="1"/>
        <v>1.724137931205405E-3</v>
      </c>
    </row>
    <row r="110" spans="1:11">
      <c r="A110" s="3" t="s">
        <v>1077</v>
      </c>
      <c r="B110" s="3">
        <v>14773</v>
      </c>
      <c r="C110" s="5">
        <v>764.87068965517244</v>
      </c>
      <c r="D110" s="120"/>
      <c r="E110" s="32" t="s">
        <v>10262</v>
      </c>
      <c r="F110" s="42">
        <v>42899</v>
      </c>
      <c r="G110" s="32" t="s">
        <v>10263</v>
      </c>
      <c r="H110" s="32" t="s">
        <v>3004</v>
      </c>
      <c r="I110" s="28">
        <v>764.87</v>
      </c>
      <c r="J110" s="57"/>
      <c r="K110" s="18">
        <f t="shared" si="1"/>
        <v>6.8965517243668728E-4</v>
      </c>
    </row>
    <row r="111" spans="1:11">
      <c r="A111" s="3" t="s">
        <v>1077</v>
      </c>
      <c r="B111" s="3">
        <v>14774</v>
      </c>
      <c r="C111" s="5">
        <v>32.681034482758619</v>
      </c>
      <c r="D111" s="120"/>
      <c r="E111" s="32" t="s">
        <v>10264</v>
      </c>
      <c r="F111" s="42">
        <v>42899</v>
      </c>
      <c r="G111" s="32" t="s">
        <v>10265</v>
      </c>
      <c r="H111" s="32" t="s">
        <v>10266</v>
      </c>
      <c r="I111" s="28">
        <v>32.68</v>
      </c>
      <c r="J111" s="57"/>
      <c r="K111" s="18">
        <f t="shared" si="1"/>
        <v>1.0344827586195038E-3</v>
      </c>
    </row>
    <row r="112" spans="1:11">
      <c r="A112" s="3" t="s">
        <v>1077</v>
      </c>
      <c r="B112" s="3">
        <v>14775</v>
      </c>
      <c r="C112" s="5">
        <v>2586.2068965517242</v>
      </c>
      <c r="D112" s="120"/>
      <c r="E112" s="32" t="s">
        <v>10267</v>
      </c>
      <c r="F112" s="42">
        <v>42899</v>
      </c>
      <c r="G112" s="32" t="s">
        <v>10268</v>
      </c>
      <c r="H112" s="32" t="s">
        <v>10269</v>
      </c>
      <c r="I112" s="28">
        <v>2586.21</v>
      </c>
      <c r="J112" s="57"/>
      <c r="K112" s="18">
        <f t="shared" si="1"/>
        <v>-3.1034482758514059E-3</v>
      </c>
    </row>
    <row r="113" spans="1:11">
      <c r="A113" s="3" t="s">
        <v>1077</v>
      </c>
      <c r="B113" s="3">
        <v>14776</v>
      </c>
      <c r="C113" s="5">
        <v>5844.9913793103451</v>
      </c>
      <c r="D113" s="120"/>
      <c r="E113" s="32" t="s">
        <v>592</v>
      </c>
      <c r="F113" s="42">
        <v>42899</v>
      </c>
      <c r="G113" s="32" t="s">
        <v>10270</v>
      </c>
      <c r="H113" s="32" t="s">
        <v>10271</v>
      </c>
      <c r="I113" s="28">
        <v>5844.99</v>
      </c>
      <c r="J113" s="57"/>
      <c r="K113" s="18">
        <f t="shared" si="1"/>
        <v>1.3793103453281219E-3</v>
      </c>
    </row>
    <row r="114" spans="1:11">
      <c r="A114" s="3" t="s">
        <v>1077</v>
      </c>
      <c r="B114" s="3">
        <v>14777</v>
      </c>
      <c r="C114" s="5">
        <v>6245.7068965517246</v>
      </c>
      <c r="D114" s="120"/>
      <c r="E114" s="32" t="s">
        <v>10272</v>
      </c>
      <c r="F114" s="42">
        <v>42899</v>
      </c>
      <c r="G114" s="32" t="s">
        <v>10273</v>
      </c>
      <c r="H114" s="32" t="s">
        <v>10274</v>
      </c>
      <c r="I114" s="28">
        <v>6245.71</v>
      </c>
      <c r="J114" s="57"/>
      <c r="K114" s="18">
        <f t="shared" si="1"/>
        <v>-3.1034482753966586E-3</v>
      </c>
    </row>
    <row r="115" spans="1:11">
      <c r="A115" s="3" t="s">
        <v>1077</v>
      </c>
      <c r="B115" s="3">
        <v>14778</v>
      </c>
      <c r="C115" s="5">
        <v>2893.6896551724139</v>
      </c>
      <c r="D115" s="120"/>
      <c r="E115" s="32" t="s">
        <v>606</v>
      </c>
      <c r="F115" s="42">
        <v>42899</v>
      </c>
      <c r="G115" s="32" t="s">
        <v>10275</v>
      </c>
      <c r="H115" s="32" t="s">
        <v>10276</v>
      </c>
      <c r="I115" s="28">
        <v>2893.69</v>
      </c>
      <c r="J115" s="57"/>
      <c r="K115" s="18">
        <f t="shared" si="1"/>
        <v>-3.448275861046568E-4</v>
      </c>
    </row>
    <row r="116" spans="1:11">
      <c r="A116" s="3" t="s">
        <v>1077</v>
      </c>
      <c r="B116" s="3">
        <v>14779</v>
      </c>
      <c r="C116" s="5">
        <v>534.41379310344826</v>
      </c>
      <c r="D116" s="120"/>
      <c r="E116" s="32" t="s">
        <v>10277</v>
      </c>
      <c r="F116" s="42">
        <v>42900</v>
      </c>
      <c r="G116" s="32" t="s">
        <v>10278</v>
      </c>
      <c r="H116" s="32" t="s">
        <v>10279</v>
      </c>
      <c r="I116" s="28">
        <v>534.41</v>
      </c>
      <c r="J116" s="57"/>
      <c r="K116" s="18">
        <f t="shared" si="1"/>
        <v>3.7931034482880932E-3</v>
      </c>
    </row>
    <row r="117" spans="1:11">
      <c r="A117" s="3" t="s">
        <v>1077</v>
      </c>
      <c r="B117" s="3">
        <v>14780</v>
      </c>
      <c r="C117" s="5">
        <v>13682.698275862071</v>
      </c>
      <c r="D117" s="120"/>
      <c r="E117" s="32" t="s">
        <v>10280</v>
      </c>
      <c r="F117" s="42">
        <v>42900</v>
      </c>
      <c r="G117" s="32" t="s">
        <v>10281</v>
      </c>
      <c r="H117" s="32" t="s">
        <v>5759</v>
      </c>
      <c r="I117" s="28">
        <v>13682.7</v>
      </c>
      <c r="J117" s="57"/>
      <c r="K117" s="18">
        <f t="shared" si="1"/>
        <v>-1.7241379300685367E-3</v>
      </c>
    </row>
    <row r="118" spans="1:11">
      <c r="A118" s="3" t="s">
        <v>1077</v>
      </c>
      <c r="B118" s="3">
        <v>14781</v>
      </c>
      <c r="C118" s="5">
        <v>187.50862068965517</v>
      </c>
      <c r="D118" s="120"/>
      <c r="E118" s="32" t="s">
        <v>5717</v>
      </c>
      <c r="F118" s="42">
        <v>42900</v>
      </c>
      <c r="G118" s="32" t="s">
        <v>10282</v>
      </c>
      <c r="H118" s="32" t="s">
        <v>10283</v>
      </c>
      <c r="I118" s="28">
        <v>187.51</v>
      </c>
      <c r="J118" s="57"/>
      <c r="K118" s="18">
        <f t="shared" si="1"/>
        <v>-1.3793103448165311E-3</v>
      </c>
    </row>
    <row r="119" spans="1:11">
      <c r="A119" s="3" t="s">
        <v>1077</v>
      </c>
      <c r="B119" s="3">
        <v>14782</v>
      </c>
      <c r="C119" s="5">
        <v>1191.1206896551726</v>
      </c>
      <c r="D119" s="120"/>
      <c r="E119" s="32" t="s">
        <v>2796</v>
      </c>
      <c r="F119" s="42">
        <v>42900</v>
      </c>
      <c r="G119" s="32" t="s">
        <v>10284</v>
      </c>
      <c r="H119" s="32" t="s">
        <v>5691</v>
      </c>
      <c r="I119" s="28">
        <v>1191.1199999999999</v>
      </c>
      <c r="J119" s="57"/>
      <c r="K119" s="18">
        <f t="shared" si="1"/>
        <v>6.8965517266406096E-4</v>
      </c>
    </row>
    <row r="120" spans="1:11">
      <c r="A120" s="3" t="s">
        <v>1077</v>
      </c>
      <c r="B120" s="3">
        <v>14783</v>
      </c>
      <c r="C120" s="5">
        <v>1191.1206896551726</v>
      </c>
      <c r="D120" s="120"/>
      <c r="E120" s="32" t="s">
        <v>10285</v>
      </c>
      <c r="F120" s="42">
        <v>42900</v>
      </c>
      <c r="G120" s="32" t="s">
        <v>10286</v>
      </c>
      <c r="H120" s="32" t="s">
        <v>5691</v>
      </c>
      <c r="I120" s="28">
        <v>1191.1199999999999</v>
      </c>
      <c r="J120" s="57"/>
      <c r="K120" s="18">
        <f t="shared" si="1"/>
        <v>6.8965517266406096E-4</v>
      </c>
    </row>
    <row r="121" spans="1:11">
      <c r="A121" s="3" t="s">
        <v>1077</v>
      </c>
      <c r="B121" s="3">
        <v>14784</v>
      </c>
      <c r="C121" s="5">
        <v>551.72413793103453</v>
      </c>
      <c r="D121" s="120"/>
      <c r="E121" s="32" t="s">
        <v>10287</v>
      </c>
      <c r="F121" s="42">
        <v>42900</v>
      </c>
      <c r="G121" s="32" t="s">
        <v>10288</v>
      </c>
      <c r="H121" s="32" t="s">
        <v>393</v>
      </c>
      <c r="I121" s="28">
        <v>551.72</v>
      </c>
      <c r="J121" s="57"/>
      <c r="K121" s="18">
        <f t="shared" si="1"/>
        <v>4.1379310345064368E-3</v>
      </c>
    </row>
    <row r="122" spans="1:11">
      <c r="A122" s="3" t="s">
        <v>1077</v>
      </c>
      <c r="B122" s="3">
        <v>14785</v>
      </c>
      <c r="C122" s="5">
        <v>431.04310344827587</v>
      </c>
      <c r="D122" s="120"/>
      <c r="E122" s="32" t="s">
        <v>10289</v>
      </c>
      <c r="F122" s="42">
        <v>42900</v>
      </c>
      <c r="G122" s="32" t="s">
        <v>10290</v>
      </c>
      <c r="H122" s="32" t="s">
        <v>10291</v>
      </c>
      <c r="I122" s="28">
        <v>431.04</v>
      </c>
      <c r="J122" s="57"/>
      <c r="K122" s="18">
        <f t="shared" si="1"/>
        <v>3.1034482758514059E-3</v>
      </c>
    </row>
    <row r="123" spans="1:11">
      <c r="A123" s="3" t="s">
        <v>1077</v>
      </c>
      <c r="B123" s="3">
        <v>14786</v>
      </c>
      <c r="C123" s="5">
        <v>1150.3362068965519</v>
      </c>
      <c r="D123" s="120"/>
      <c r="E123" s="32" t="s">
        <v>6638</v>
      </c>
      <c r="F123" s="42">
        <v>42900</v>
      </c>
      <c r="G123" s="32" t="s">
        <v>10292</v>
      </c>
      <c r="H123" s="32" t="s">
        <v>10293</v>
      </c>
      <c r="I123" s="28">
        <v>1150.3399999999999</v>
      </c>
      <c r="J123" s="57"/>
      <c r="K123" s="18">
        <f t="shared" si="1"/>
        <v>-3.7931034480607195E-3</v>
      </c>
    </row>
    <row r="124" spans="1:11">
      <c r="A124" s="3" t="s">
        <v>1077</v>
      </c>
      <c r="B124" s="3">
        <v>14787</v>
      </c>
      <c r="C124" s="5">
        <v>966.41379310344826</v>
      </c>
      <c r="D124" s="120"/>
      <c r="E124" s="32" t="s">
        <v>10294</v>
      </c>
      <c r="F124" s="42">
        <v>42900</v>
      </c>
      <c r="G124" s="32" t="s">
        <v>10295</v>
      </c>
      <c r="H124" s="32" t="s">
        <v>10296</v>
      </c>
      <c r="I124" s="28">
        <v>966.41</v>
      </c>
      <c r="J124" s="57"/>
      <c r="K124" s="18">
        <f t="shared" si="1"/>
        <v>3.7931034482880932E-3</v>
      </c>
    </row>
    <row r="125" spans="1:11">
      <c r="A125" s="3" t="s">
        <v>1077</v>
      </c>
      <c r="B125" s="3">
        <v>14788</v>
      </c>
      <c r="C125" s="5">
        <v>1422.4137931034484</v>
      </c>
      <c r="D125" s="120"/>
      <c r="E125" s="32" t="s">
        <v>10297</v>
      </c>
      <c r="F125" s="42">
        <v>42900</v>
      </c>
      <c r="G125" s="32" t="s">
        <v>10298</v>
      </c>
      <c r="H125" s="32" t="s">
        <v>10296</v>
      </c>
      <c r="I125" s="28">
        <v>1422.41</v>
      </c>
      <c r="J125" s="57"/>
      <c r="K125" s="18">
        <f t="shared" si="1"/>
        <v>3.7931034482880932E-3</v>
      </c>
    </row>
    <row r="126" spans="1:11">
      <c r="A126" s="3" t="s">
        <v>1077</v>
      </c>
      <c r="B126" s="3">
        <v>14789</v>
      </c>
      <c r="C126" s="5">
        <v>1717.1724137931037</v>
      </c>
      <c r="D126" s="120"/>
      <c r="E126" s="32" t="s">
        <v>10299</v>
      </c>
      <c r="F126" s="42">
        <v>42900</v>
      </c>
      <c r="G126" s="32" t="s">
        <v>10300</v>
      </c>
      <c r="H126" s="32" t="s">
        <v>10301</v>
      </c>
      <c r="I126" s="28">
        <v>1717.17</v>
      </c>
      <c r="J126" s="57"/>
      <c r="K126" s="18">
        <f t="shared" si="1"/>
        <v>2.4137931036420923E-3</v>
      </c>
    </row>
    <row r="127" spans="1:11">
      <c r="A127" s="3" t="s">
        <v>1077</v>
      </c>
      <c r="B127" s="3">
        <v>14790</v>
      </c>
      <c r="C127" s="5">
        <v>271.86206896551727</v>
      </c>
      <c r="D127" s="120"/>
      <c r="E127" s="32" t="s">
        <v>5723</v>
      </c>
      <c r="F127" s="42">
        <v>42900</v>
      </c>
      <c r="G127" s="32" t="s">
        <v>10302</v>
      </c>
      <c r="H127" s="32" t="s">
        <v>10303</v>
      </c>
      <c r="I127" s="28">
        <v>271.86</v>
      </c>
      <c r="J127" s="57"/>
      <c r="K127" s="18">
        <f t="shared" si="1"/>
        <v>2.0689655172532184E-3</v>
      </c>
    </row>
    <row r="128" spans="1:11">
      <c r="A128" s="3" t="s">
        <v>1077</v>
      </c>
      <c r="B128" s="3">
        <v>14791</v>
      </c>
      <c r="C128" s="5">
        <v>1395.7758620689656</v>
      </c>
      <c r="D128" s="120"/>
      <c r="E128" s="32" t="s">
        <v>10304</v>
      </c>
      <c r="F128" s="42">
        <v>42900</v>
      </c>
      <c r="G128" s="32" t="s">
        <v>10305</v>
      </c>
      <c r="H128" s="32" t="s">
        <v>10306</v>
      </c>
      <c r="I128" s="28">
        <v>1395.78</v>
      </c>
      <c r="J128" s="57"/>
      <c r="K128" s="18">
        <f t="shared" si="1"/>
        <v>-4.13793103439275E-3</v>
      </c>
    </row>
    <row r="129" spans="1:11">
      <c r="A129" s="3" t="s">
        <v>1077</v>
      </c>
      <c r="B129" s="3">
        <v>14792</v>
      </c>
      <c r="C129" s="5">
        <v>512.43103448275861</v>
      </c>
      <c r="D129" s="120"/>
      <c r="E129" s="32" t="s">
        <v>2801</v>
      </c>
      <c r="F129" s="42">
        <v>42900</v>
      </c>
      <c r="G129" s="32" t="s">
        <v>10307</v>
      </c>
      <c r="H129" s="32" t="s">
        <v>5618</v>
      </c>
      <c r="I129" s="28">
        <v>512.42999999999995</v>
      </c>
      <c r="J129" s="57"/>
      <c r="K129" s="18">
        <f t="shared" si="1"/>
        <v>1.0344827586550309E-3</v>
      </c>
    </row>
    <row r="130" spans="1:11">
      <c r="A130" s="3" t="s">
        <v>1077</v>
      </c>
      <c r="B130" s="3">
        <v>14793</v>
      </c>
      <c r="C130" s="5">
        <v>181.89655172413794</v>
      </c>
      <c r="D130" s="120"/>
      <c r="E130" s="32" t="s">
        <v>10308</v>
      </c>
      <c r="F130" s="42">
        <v>42900</v>
      </c>
      <c r="G130" s="32" t="s">
        <v>10309</v>
      </c>
      <c r="H130" s="32" t="s">
        <v>10310</v>
      </c>
      <c r="I130" s="28">
        <v>181.9</v>
      </c>
      <c r="J130" s="57"/>
      <c r="K130" s="18">
        <f t="shared" si="1"/>
        <v>-3.4482758620697496E-3</v>
      </c>
    </row>
    <row r="131" spans="1:11">
      <c r="A131" s="3" t="s">
        <v>1077</v>
      </c>
      <c r="B131" s="3">
        <v>14794</v>
      </c>
      <c r="C131" s="5">
        <v>1251.4827586206898</v>
      </c>
      <c r="D131" s="120"/>
      <c r="E131" s="32" t="s">
        <v>612</v>
      </c>
      <c r="F131" s="42">
        <v>42900</v>
      </c>
      <c r="G131" s="32" t="s">
        <v>10311</v>
      </c>
      <c r="H131" s="32" t="s">
        <v>10312</v>
      </c>
      <c r="I131" s="28">
        <v>1251.48</v>
      </c>
      <c r="J131" s="57"/>
      <c r="K131" s="18">
        <f t="shared" si="1"/>
        <v>2.7586206897467491E-3</v>
      </c>
    </row>
    <row r="132" spans="1:11">
      <c r="A132" s="3" t="s">
        <v>1077</v>
      </c>
      <c r="B132" s="3">
        <v>14795</v>
      </c>
      <c r="C132" s="5">
        <v>446.45689655172418</v>
      </c>
      <c r="D132" s="120"/>
      <c r="E132" s="32" t="s">
        <v>10313</v>
      </c>
      <c r="F132" s="42">
        <v>42901</v>
      </c>
      <c r="G132" s="32" t="s">
        <v>10314</v>
      </c>
      <c r="H132" s="32" t="s">
        <v>648</v>
      </c>
      <c r="I132" s="28">
        <v>446.46</v>
      </c>
      <c r="J132" s="57"/>
      <c r="K132" s="18">
        <f t="shared" si="1"/>
        <v>-3.1034482757945625E-3</v>
      </c>
    </row>
    <row r="133" spans="1:11">
      <c r="A133" s="3" t="s">
        <v>1077</v>
      </c>
      <c r="B133" s="3">
        <v>14796</v>
      </c>
      <c r="C133" s="5">
        <v>71.49137931034484</v>
      </c>
      <c r="D133" s="120"/>
      <c r="E133" s="32" t="s">
        <v>10315</v>
      </c>
      <c r="F133" s="42">
        <v>42901</v>
      </c>
      <c r="G133" s="32" t="s">
        <v>10316</v>
      </c>
      <c r="H133" s="32" t="s">
        <v>648</v>
      </c>
      <c r="I133" s="28">
        <v>71.489999999999995</v>
      </c>
      <c r="J133" s="57"/>
      <c r="K133" s="18">
        <f t="shared" si="1"/>
        <v>1.3793103448449529E-3</v>
      </c>
    </row>
    <row r="134" spans="1:11">
      <c r="A134" s="3" t="s">
        <v>1077</v>
      </c>
      <c r="B134" s="3">
        <v>14797</v>
      </c>
      <c r="C134" s="5">
        <v>476.62068965517244</v>
      </c>
      <c r="D134" s="120"/>
      <c r="E134" s="32" t="s">
        <v>10317</v>
      </c>
      <c r="F134" s="42">
        <v>42901</v>
      </c>
      <c r="G134" s="32" t="s">
        <v>10318</v>
      </c>
      <c r="H134" s="32" t="s">
        <v>10319</v>
      </c>
      <c r="I134" s="28">
        <v>476.62</v>
      </c>
      <c r="J134" s="57"/>
      <c r="K134" s="18">
        <f t="shared" si="1"/>
        <v>6.8965517243668728E-4</v>
      </c>
    </row>
    <row r="135" spans="1:11">
      <c r="A135" s="3" t="s">
        <v>1077</v>
      </c>
      <c r="B135" s="3">
        <v>14798</v>
      </c>
      <c r="C135" s="5">
        <v>979.27586206896558</v>
      </c>
      <c r="D135" s="120"/>
      <c r="E135" s="32" t="s">
        <v>2817</v>
      </c>
      <c r="F135" s="42">
        <v>42901</v>
      </c>
      <c r="G135" s="32" t="s">
        <v>10320</v>
      </c>
      <c r="H135" s="32" t="s">
        <v>441</v>
      </c>
      <c r="I135" s="28">
        <v>979.28</v>
      </c>
      <c r="J135" s="57"/>
      <c r="K135" s="18">
        <f t="shared" si="1"/>
        <v>-4.13793103439275E-3</v>
      </c>
    </row>
    <row r="136" spans="1:11">
      <c r="A136" s="3" t="s">
        <v>1077</v>
      </c>
      <c r="B136" s="3">
        <v>14799</v>
      </c>
      <c r="C136" s="5">
        <v>527.68103448275872</v>
      </c>
      <c r="D136" s="120"/>
      <c r="E136" s="32" t="s">
        <v>10321</v>
      </c>
      <c r="F136" s="42">
        <v>42901</v>
      </c>
      <c r="G136" s="32" t="s">
        <v>10322</v>
      </c>
      <c r="H136" s="32" t="s">
        <v>10323</v>
      </c>
      <c r="I136" s="28">
        <v>527.67999999999995</v>
      </c>
      <c r="J136" s="57"/>
      <c r="K136" s="18">
        <f t="shared" si="1"/>
        <v>1.0344827587687178E-3</v>
      </c>
    </row>
    <row r="137" spans="1:11">
      <c r="A137" s="3" t="s">
        <v>1077</v>
      </c>
      <c r="B137" s="3">
        <v>14800</v>
      </c>
      <c r="C137" s="5">
        <v>90.956896551724142</v>
      </c>
      <c r="D137" s="120"/>
      <c r="E137" s="32" t="s">
        <v>2841</v>
      </c>
      <c r="F137" s="42">
        <v>42901</v>
      </c>
      <c r="G137" s="32" t="s">
        <v>10324</v>
      </c>
      <c r="H137" s="32" t="s">
        <v>10325</v>
      </c>
      <c r="I137" s="28">
        <v>90.96</v>
      </c>
      <c r="J137" s="57"/>
      <c r="K137" s="18">
        <f t="shared" ref="K137:K200" si="2">+C137-I137</f>
        <v>-3.1034482758514059E-3</v>
      </c>
    </row>
    <row r="138" spans="1:11">
      <c r="A138" s="3" t="s">
        <v>1077</v>
      </c>
      <c r="B138" s="3">
        <v>14801</v>
      </c>
      <c r="C138" s="5">
        <v>67.974137931034477</v>
      </c>
      <c r="D138" s="120"/>
      <c r="E138" s="32" t="s">
        <v>6661</v>
      </c>
      <c r="F138" s="42">
        <v>42901</v>
      </c>
      <c r="G138" s="32" t="s">
        <v>10326</v>
      </c>
      <c r="H138" s="32" t="s">
        <v>10327</v>
      </c>
      <c r="I138" s="28">
        <v>67.97</v>
      </c>
      <c r="J138" s="57"/>
      <c r="K138" s="18">
        <f t="shared" si="2"/>
        <v>4.1379310344780151E-3</v>
      </c>
    </row>
    <row r="139" spans="1:11">
      <c r="A139" s="3" t="s">
        <v>1077</v>
      </c>
      <c r="B139" s="3">
        <v>14802</v>
      </c>
      <c r="C139" s="5">
        <v>821.87931034482767</v>
      </c>
      <c r="D139" s="120"/>
      <c r="E139" s="32" t="s">
        <v>2856</v>
      </c>
      <c r="F139" s="42">
        <v>42901</v>
      </c>
      <c r="G139" s="32" t="s">
        <v>10328</v>
      </c>
      <c r="H139" s="32" t="s">
        <v>10329</v>
      </c>
      <c r="I139" s="28">
        <v>821.88</v>
      </c>
      <c r="J139" s="57"/>
      <c r="K139" s="18">
        <f t="shared" si="2"/>
        <v>-6.8965517232300044E-4</v>
      </c>
    </row>
    <row r="140" spans="1:11">
      <c r="A140" s="3" t="s">
        <v>1077</v>
      </c>
      <c r="B140" s="3">
        <v>14803</v>
      </c>
      <c r="C140" s="5">
        <v>1114.3620689655174</v>
      </c>
      <c r="D140" s="120"/>
      <c r="E140" s="32" t="s">
        <v>6670</v>
      </c>
      <c r="F140" s="42">
        <v>42902</v>
      </c>
      <c r="G140" s="32" t="s">
        <v>10330</v>
      </c>
      <c r="H140" s="32" t="s">
        <v>570</v>
      </c>
      <c r="I140" s="28">
        <v>1114.3599999999999</v>
      </c>
      <c r="J140" s="57"/>
      <c r="K140" s="18">
        <f t="shared" si="2"/>
        <v>2.0689655175374355E-3</v>
      </c>
    </row>
    <row r="141" spans="1:11">
      <c r="A141" s="3" t="s">
        <v>1077</v>
      </c>
      <c r="B141" s="3">
        <v>14804</v>
      </c>
      <c r="C141" s="5">
        <v>2931.8189655172414</v>
      </c>
      <c r="D141" s="120"/>
      <c r="E141" s="32" t="s">
        <v>5765</v>
      </c>
      <c r="F141" s="42">
        <v>42902</v>
      </c>
      <c r="G141" s="32" t="s">
        <v>10331</v>
      </c>
      <c r="H141" s="32" t="s">
        <v>989</v>
      </c>
      <c r="I141" s="28">
        <v>2931.82</v>
      </c>
      <c r="J141" s="57"/>
      <c r="K141" s="18">
        <f t="shared" si="2"/>
        <v>-1.0344827587687178E-3</v>
      </c>
    </row>
    <row r="142" spans="1:11">
      <c r="A142" s="3" t="s">
        <v>1077</v>
      </c>
      <c r="B142" s="3">
        <v>14805</v>
      </c>
      <c r="C142" s="5">
        <v>2263.8017241379312</v>
      </c>
      <c r="D142" s="120"/>
      <c r="E142" s="32" t="s">
        <v>5768</v>
      </c>
      <c r="F142" s="42">
        <v>42902</v>
      </c>
      <c r="G142" s="32" t="s">
        <v>10332</v>
      </c>
      <c r="H142" s="32" t="s">
        <v>524</v>
      </c>
      <c r="I142" s="28">
        <v>2263.8000000000002</v>
      </c>
      <c r="J142" s="57"/>
      <c r="K142" s="18">
        <f t="shared" si="2"/>
        <v>1.7241379309780314E-3</v>
      </c>
    </row>
    <row r="143" spans="1:11">
      <c r="A143" s="3" t="s">
        <v>1077</v>
      </c>
      <c r="B143" s="3">
        <v>14806</v>
      </c>
      <c r="C143" s="5">
        <v>2263.8017241379312</v>
      </c>
      <c r="D143" s="120"/>
      <c r="E143" s="32" t="s">
        <v>10333</v>
      </c>
      <c r="F143" s="42">
        <v>42902</v>
      </c>
      <c r="G143" s="32" t="s">
        <v>10334</v>
      </c>
      <c r="H143" s="32" t="s">
        <v>524</v>
      </c>
      <c r="I143" s="28">
        <v>2263.8000000000002</v>
      </c>
      <c r="J143" s="57"/>
      <c r="K143" s="18">
        <f t="shared" si="2"/>
        <v>1.7241379309780314E-3</v>
      </c>
    </row>
    <row r="144" spans="1:11">
      <c r="A144" s="3" t="s">
        <v>1077</v>
      </c>
      <c r="B144" s="3">
        <v>14807</v>
      </c>
      <c r="C144" s="5">
        <v>775.66379310344837</v>
      </c>
      <c r="D144" s="120"/>
      <c r="E144" s="32" t="s">
        <v>635</v>
      </c>
      <c r="F144" s="42">
        <v>42902</v>
      </c>
      <c r="G144" s="32" t="s">
        <v>10335</v>
      </c>
      <c r="H144" s="32" t="s">
        <v>2935</v>
      </c>
      <c r="I144" s="28">
        <v>775.66</v>
      </c>
      <c r="J144" s="57"/>
      <c r="K144" s="18">
        <f t="shared" si="2"/>
        <v>3.79310344840178E-3</v>
      </c>
    </row>
    <row r="145" spans="1:11">
      <c r="A145" s="3" t="s">
        <v>1077</v>
      </c>
      <c r="B145" s="3">
        <v>14808</v>
      </c>
      <c r="C145" s="5">
        <v>7482.8793103448279</v>
      </c>
      <c r="D145" s="120"/>
      <c r="E145" s="32" t="s">
        <v>10336</v>
      </c>
      <c r="F145" s="42">
        <v>42902</v>
      </c>
      <c r="G145" s="32" t="s">
        <v>10337</v>
      </c>
      <c r="H145" s="32" t="s">
        <v>10338</v>
      </c>
      <c r="I145" s="28">
        <v>7482.88</v>
      </c>
      <c r="J145" s="57"/>
      <c r="K145" s="18">
        <f t="shared" si="2"/>
        <v>-6.896551722093136E-4</v>
      </c>
    </row>
    <row r="146" spans="1:11">
      <c r="A146" s="3" t="s">
        <v>1077</v>
      </c>
      <c r="B146" s="3">
        <v>14809</v>
      </c>
      <c r="C146" s="5">
        <v>218.38793103448279</v>
      </c>
      <c r="D146" s="120"/>
      <c r="E146" s="32" t="s">
        <v>2867</v>
      </c>
      <c r="F146" s="42">
        <v>42902</v>
      </c>
      <c r="G146" s="32" t="s">
        <v>10339</v>
      </c>
      <c r="H146" s="32" t="s">
        <v>10340</v>
      </c>
      <c r="I146" s="28">
        <v>218.39</v>
      </c>
      <c r="J146" s="57"/>
      <c r="K146" s="18">
        <f t="shared" si="2"/>
        <v>-2.068965517196375E-3</v>
      </c>
    </row>
    <row r="147" spans="1:11">
      <c r="A147" s="3" t="s">
        <v>1077</v>
      </c>
      <c r="B147" s="3">
        <v>14810</v>
      </c>
      <c r="C147" s="5">
        <v>90.956896551724142</v>
      </c>
      <c r="D147" s="120"/>
      <c r="E147" s="32" t="s">
        <v>10341</v>
      </c>
      <c r="F147" s="42">
        <v>42902</v>
      </c>
      <c r="G147" s="32" t="s">
        <v>10342</v>
      </c>
      <c r="H147" s="32" t="s">
        <v>10343</v>
      </c>
      <c r="I147" s="28">
        <v>90.96</v>
      </c>
      <c r="J147" s="57"/>
      <c r="K147" s="18">
        <f t="shared" si="2"/>
        <v>-3.1034482758514059E-3</v>
      </c>
    </row>
    <row r="148" spans="1:11">
      <c r="A148" s="3" t="s">
        <v>1077</v>
      </c>
      <c r="B148" s="3">
        <v>14811</v>
      </c>
      <c r="C148" s="5">
        <v>429.04310344827587</v>
      </c>
      <c r="D148" s="120"/>
      <c r="E148" s="32" t="s">
        <v>664</v>
      </c>
      <c r="F148" s="42">
        <v>42902</v>
      </c>
      <c r="G148" s="32" t="s">
        <v>10344</v>
      </c>
      <c r="H148" s="32" t="s">
        <v>2535</v>
      </c>
      <c r="I148" s="28">
        <v>429.04</v>
      </c>
      <c r="J148" s="57"/>
      <c r="K148" s="18">
        <f t="shared" si="2"/>
        <v>3.1034482758514059E-3</v>
      </c>
    </row>
    <row r="149" spans="1:11">
      <c r="A149" s="3" t="s">
        <v>1077</v>
      </c>
      <c r="B149" s="3">
        <v>14812</v>
      </c>
      <c r="C149" s="5">
        <v>90.956896551724142</v>
      </c>
      <c r="D149" s="120"/>
      <c r="E149" s="32" t="s">
        <v>667</v>
      </c>
      <c r="F149" s="42">
        <v>42903</v>
      </c>
      <c r="G149" s="32" t="s">
        <v>10345</v>
      </c>
      <c r="H149" s="32" t="s">
        <v>10343</v>
      </c>
      <c r="I149" s="28">
        <v>90.96</v>
      </c>
      <c r="J149" s="57"/>
      <c r="K149" s="18">
        <f t="shared" si="2"/>
        <v>-3.1034482758514059E-3</v>
      </c>
    </row>
    <row r="150" spans="1:11">
      <c r="A150" s="3" t="s">
        <v>1077</v>
      </c>
      <c r="B150" s="3">
        <v>14813</v>
      </c>
      <c r="C150" s="5">
        <v>219.75862068965517</v>
      </c>
      <c r="D150" s="120"/>
      <c r="E150" s="32" t="s">
        <v>10346</v>
      </c>
      <c r="F150" s="42">
        <v>42903</v>
      </c>
      <c r="G150" s="32" t="s">
        <v>10347</v>
      </c>
      <c r="H150" s="32" t="s">
        <v>5887</v>
      </c>
      <c r="I150" s="28">
        <v>219.76</v>
      </c>
      <c r="J150" s="57"/>
      <c r="K150" s="18">
        <f t="shared" si="2"/>
        <v>-1.3793103448165311E-3</v>
      </c>
    </row>
    <row r="151" spans="1:11">
      <c r="A151" s="3" t="s">
        <v>1077</v>
      </c>
      <c r="B151" s="3">
        <v>14814</v>
      </c>
      <c r="C151" s="5">
        <v>2790.3620689655177</v>
      </c>
      <c r="D151" s="120"/>
      <c r="E151" s="32" t="s">
        <v>5806</v>
      </c>
      <c r="F151" s="42">
        <v>42903</v>
      </c>
      <c r="G151" s="32" t="s">
        <v>10348</v>
      </c>
      <c r="H151" s="32" t="s">
        <v>10349</v>
      </c>
      <c r="I151" s="28">
        <v>2790.36</v>
      </c>
      <c r="J151" s="57"/>
      <c r="K151" s="18">
        <f t="shared" si="2"/>
        <v>2.0689655175374355E-3</v>
      </c>
    </row>
    <row r="152" spans="1:11">
      <c r="A152" s="3" t="s">
        <v>1077</v>
      </c>
      <c r="B152" s="3">
        <v>14815</v>
      </c>
      <c r="C152" s="5">
        <v>1109.5172413793105</v>
      </c>
      <c r="D152" s="120"/>
      <c r="E152" s="32" t="s">
        <v>10350</v>
      </c>
      <c r="F152" s="42">
        <v>42903</v>
      </c>
      <c r="G152" s="32" t="s">
        <v>10351</v>
      </c>
      <c r="H152" s="32" t="s">
        <v>10349</v>
      </c>
      <c r="I152" s="28">
        <v>1109.52</v>
      </c>
      <c r="J152" s="57"/>
      <c r="K152" s="18">
        <f t="shared" si="2"/>
        <v>-2.7586206895193754E-3</v>
      </c>
    </row>
    <row r="153" spans="1:11">
      <c r="A153" s="3" t="s">
        <v>1077</v>
      </c>
      <c r="B153" s="3">
        <v>14816</v>
      </c>
      <c r="C153" s="5">
        <v>4437.0431034482763</v>
      </c>
      <c r="D153" s="120"/>
      <c r="E153" s="32" t="s">
        <v>8519</v>
      </c>
      <c r="F153" s="42">
        <v>42903</v>
      </c>
      <c r="G153" s="32" t="s">
        <v>10352</v>
      </c>
      <c r="H153" s="32" t="s">
        <v>10353</v>
      </c>
      <c r="I153" s="28">
        <v>4437.04</v>
      </c>
      <c r="J153" s="57"/>
      <c r="K153" s="18">
        <f t="shared" si="2"/>
        <v>3.1034482763061533E-3</v>
      </c>
    </row>
    <row r="154" spans="1:11">
      <c r="A154" s="3" t="s">
        <v>1077</v>
      </c>
      <c r="B154" s="3">
        <v>14817</v>
      </c>
      <c r="C154" s="5">
        <v>858.54310344827593</v>
      </c>
      <c r="D154" s="120"/>
      <c r="E154" s="32" t="s">
        <v>10354</v>
      </c>
      <c r="F154" s="42">
        <v>42903</v>
      </c>
      <c r="G154" s="32" t="s">
        <v>10355</v>
      </c>
      <c r="H154" s="32" t="s">
        <v>903</v>
      </c>
      <c r="I154" s="28">
        <v>858.54</v>
      </c>
      <c r="J154" s="57"/>
      <c r="K154" s="18">
        <f t="shared" si="2"/>
        <v>3.1034482759650928E-3</v>
      </c>
    </row>
    <row r="155" spans="1:11">
      <c r="A155" s="3" t="s">
        <v>1077</v>
      </c>
      <c r="B155" s="3">
        <v>14818</v>
      </c>
      <c r="C155" s="5">
        <v>129.31034482758622</v>
      </c>
      <c r="D155" s="120"/>
      <c r="E155" s="32" t="s">
        <v>5818</v>
      </c>
      <c r="F155" s="42">
        <v>42903</v>
      </c>
      <c r="G155" s="32" t="s">
        <v>10356</v>
      </c>
      <c r="H155" s="32" t="s">
        <v>10357</v>
      </c>
      <c r="I155" s="28">
        <v>129.31</v>
      </c>
      <c r="J155" s="57"/>
      <c r="K155" s="18">
        <f t="shared" si="2"/>
        <v>3.4482758621834364E-4</v>
      </c>
    </row>
    <row r="156" spans="1:11">
      <c r="A156" s="3" t="s">
        <v>1077</v>
      </c>
      <c r="B156" s="3">
        <v>14819</v>
      </c>
      <c r="C156" s="5">
        <v>193.19827586206898</v>
      </c>
      <c r="D156" s="120"/>
      <c r="E156" s="32" t="s">
        <v>6706</v>
      </c>
      <c r="F156" s="42">
        <v>42903</v>
      </c>
      <c r="G156" s="32" t="s">
        <v>10358</v>
      </c>
      <c r="H156" s="32" t="s">
        <v>903</v>
      </c>
      <c r="I156" s="28">
        <v>193.2</v>
      </c>
      <c r="J156" s="57"/>
      <c r="K156" s="18">
        <f t="shared" si="2"/>
        <v>-1.7241379310064531E-3</v>
      </c>
    </row>
    <row r="157" spans="1:11">
      <c r="A157" s="3" t="s">
        <v>1077</v>
      </c>
      <c r="B157" s="3">
        <v>14820</v>
      </c>
      <c r="C157" s="5">
        <v>71.49137931034484</v>
      </c>
      <c r="D157" s="120"/>
      <c r="E157" s="32" t="s">
        <v>2885</v>
      </c>
      <c r="F157" s="42">
        <v>42903</v>
      </c>
      <c r="G157" s="32" t="s">
        <v>10359</v>
      </c>
      <c r="H157" s="32" t="s">
        <v>10360</v>
      </c>
      <c r="I157" s="28">
        <v>71.489999999999995</v>
      </c>
      <c r="J157" s="57"/>
      <c r="K157" s="18">
        <f t="shared" si="2"/>
        <v>1.3793103448449529E-3</v>
      </c>
    </row>
    <row r="158" spans="1:11">
      <c r="A158" s="3" t="s">
        <v>1077</v>
      </c>
      <c r="B158" s="3">
        <v>14821</v>
      </c>
      <c r="C158" s="5">
        <v>1617.8793103448277</v>
      </c>
      <c r="D158" s="120"/>
      <c r="E158" s="32" t="s">
        <v>10361</v>
      </c>
      <c r="F158" s="42">
        <v>42905</v>
      </c>
      <c r="G158" s="32" t="s">
        <v>10362</v>
      </c>
      <c r="H158" s="32" t="s">
        <v>6111</v>
      </c>
      <c r="I158" s="28">
        <v>1617.88</v>
      </c>
      <c r="J158" s="57"/>
      <c r="K158" s="18">
        <f t="shared" si="2"/>
        <v>-6.8965517243668728E-4</v>
      </c>
    </row>
    <row r="159" spans="1:11">
      <c r="A159" s="3" t="s">
        <v>1077</v>
      </c>
      <c r="B159" s="3">
        <v>14822</v>
      </c>
      <c r="C159" s="5">
        <v>409.68965517241384</v>
      </c>
      <c r="D159" s="120"/>
      <c r="E159" s="32" t="s">
        <v>10363</v>
      </c>
      <c r="F159" s="42">
        <v>42905</v>
      </c>
      <c r="G159" s="32" t="s">
        <v>10364</v>
      </c>
      <c r="H159" s="32" t="s">
        <v>677</v>
      </c>
      <c r="I159" s="28">
        <v>409.69</v>
      </c>
      <c r="J159" s="57"/>
      <c r="K159" s="18">
        <f t="shared" si="2"/>
        <v>-3.4482758616150022E-4</v>
      </c>
    </row>
    <row r="160" spans="1:11">
      <c r="A160" s="3" t="s">
        <v>1077</v>
      </c>
      <c r="B160" s="3">
        <v>14823</v>
      </c>
      <c r="C160" s="5">
        <v>541.81896551724139</v>
      </c>
      <c r="D160" s="120"/>
      <c r="E160" s="32" t="s">
        <v>701</v>
      </c>
      <c r="F160" s="42">
        <v>42905</v>
      </c>
      <c r="G160" s="32" t="s">
        <v>10365</v>
      </c>
      <c r="H160" s="32" t="s">
        <v>10366</v>
      </c>
      <c r="I160" s="28">
        <v>541.82000000000005</v>
      </c>
      <c r="J160" s="57"/>
      <c r="K160" s="18">
        <f t="shared" si="2"/>
        <v>-1.0344827586550309E-3</v>
      </c>
    </row>
    <row r="161" spans="1:11">
      <c r="A161" s="3" t="s">
        <v>1077</v>
      </c>
      <c r="B161" s="3">
        <v>14824</v>
      </c>
      <c r="C161" s="5">
        <v>512.43103448275861</v>
      </c>
      <c r="D161" s="120"/>
      <c r="E161" s="32" t="s">
        <v>2899</v>
      </c>
      <c r="F161" s="42">
        <v>42905</v>
      </c>
      <c r="G161" s="32" t="s">
        <v>10367</v>
      </c>
      <c r="H161" s="32" t="s">
        <v>10368</v>
      </c>
      <c r="I161" s="28">
        <v>512.42999999999995</v>
      </c>
      <c r="J161" s="57"/>
      <c r="K161" s="18">
        <f t="shared" si="2"/>
        <v>1.0344827586550309E-3</v>
      </c>
    </row>
    <row r="162" spans="1:11">
      <c r="A162" s="3" t="s">
        <v>1077</v>
      </c>
      <c r="B162" s="3">
        <v>14825</v>
      </c>
      <c r="C162" s="5">
        <v>223.27586206896552</v>
      </c>
      <c r="D162" s="120"/>
      <c r="E162" s="32" t="s">
        <v>2901</v>
      </c>
      <c r="F162" s="42">
        <v>42905</v>
      </c>
      <c r="G162" s="32" t="s">
        <v>10369</v>
      </c>
      <c r="H162" s="32" t="s">
        <v>10370</v>
      </c>
      <c r="I162" s="28">
        <v>223.28</v>
      </c>
      <c r="J162" s="57"/>
      <c r="K162" s="18">
        <f t="shared" si="2"/>
        <v>-4.1379310344780151E-3</v>
      </c>
    </row>
    <row r="163" spans="1:11">
      <c r="A163" s="3" t="s">
        <v>1077</v>
      </c>
      <c r="B163" s="3">
        <v>14826</v>
      </c>
      <c r="C163" s="5">
        <v>2487.1034482758623</v>
      </c>
      <c r="D163" s="120"/>
      <c r="E163" s="32" t="s">
        <v>8537</v>
      </c>
      <c r="F163" s="42">
        <v>42905</v>
      </c>
      <c r="G163" s="32" t="s">
        <v>10371</v>
      </c>
      <c r="H163" s="32" t="s">
        <v>5805</v>
      </c>
      <c r="I163" s="28">
        <v>2487.1</v>
      </c>
      <c r="J163" s="57"/>
      <c r="K163" s="18">
        <f t="shared" si="2"/>
        <v>3.4482758624108101E-3</v>
      </c>
    </row>
    <row r="164" spans="1:11">
      <c r="A164" s="3" t="s">
        <v>1077</v>
      </c>
      <c r="B164" s="3">
        <v>14827</v>
      </c>
      <c r="C164" s="5">
        <v>1508.6206896551726</v>
      </c>
      <c r="D164" s="120"/>
      <c r="E164" s="32" t="s">
        <v>6728</v>
      </c>
      <c r="F164" s="42">
        <v>42905</v>
      </c>
      <c r="G164" s="32" t="s">
        <v>10372</v>
      </c>
      <c r="H164" s="32" t="s">
        <v>10373</v>
      </c>
      <c r="I164" s="28">
        <v>1508.62</v>
      </c>
      <c r="J164" s="57"/>
      <c r="K164" s="18">
        <f t="shared" si="2"/>
        <v>6.8965517266406096E-4</v>
      </c>
    </row>
    <row r="165" spans="1:11">
      <c r="A165" s="3" t="s">
        <v>1077</v>
      </c>
      <c r="B165" s="3">
        <v>14828</v>
      </c>
      <c r="C165" s="5">
        <v>310.67241379310349</v>
      </c>
      <c r="D165" s="120"/>
      <c r="E165" s="32" t="s">
        <v>10374</v>
      </c>
      <c r="F165" s="42">
        <v>42906</v>
      </c>
      <c r="G165" s="32" t="s">
        <v>10375</v>
      </c>
      <c r="H165" s="32" t="s">
        <v>10376</v>
      </c>
      <c r="I165" s="28">
        <v>310.67</v>
      </c>
      <c r="J165" s="57"/>
      <c r="K165" s="18">
        <f t="shared" si="2"/>
        <v>2.4137931034715621E-3</v>
      </c>
    </row>
    <row r="166" spans="1:11">
      <c r="A166" s="3" t="s">
        <v>1077</v>
      </c>
      <c r="B166" s="3">
        <v>14829</v>
      </c>
      <c r="C166" s="5">
        <v>48.991379310344833</v>
      </c>
      <c r="D166" s="120"/>
      <c r="E166" s="32" t="s">
        <v>734</v>
      </c>
      <c r="F166" s="42">
        <v>42906</v>
      </c>
      <c r="G166" s="32" t="s">
        <v>10377</v>
      </c>
      <c r="H166" s="32" t="s">
        <v>10378</v>
      </c>
      <c r="I166" s="28">
        <v>48.99</v>
      </c>
      <c r="J166" s="57"/>
      <c r="K166" s="18">
        <f t="shared" si="2"/>
        <v>1.379310344830742E-3</v>
      </c>
    </row>
    <row r="167" spans="1:11">
      <c r="A167" s="3" t="s">
        <v>1077</v>
      </c>
      <c r="B167" s="3">
        <v>14830</v>
      </c>
      <c r="C167" s="5">
        <v>885.79310344827593</v>
      </c>
      <c r="D167" s="120"/>
      <c r="E167" s="32" t="s">
        <v>10379</v>
      </c>
      <c r="F167" s="42">
        <v>42906</v>
      </c>
      <c r="G167" s="32" t="s">
        <v>10380</v>
      </c>
      <c r="H167" s="32" t="s">
        <v>10381</v>
      </c>
      <c r="I167" s="28">
        <v>885.79</v>
      </c>
      <c r="J167" s="57"/>
      <c r="K167" s="18">
        <f t="shared" si="2"/>
        <v>3.1034482759650928E-3</v>
      </c>
    </row>
    <row r="168" spans="1:11">
      <c r="A168" s="3" t="s">
        <v>1077</v>
      </c>
      <c r="B168" s="3">
        <v>14831</v>
      </c>
      <c r="C168" s="5">
        <v>1327.2241379310344</v>
      </c>
      <c r="D168" s="120"/>
      <c r="E168" s="32" t="s">
        <v>6740</v>
      </c>
      <c r="F168" s="42">
        <v>42906</v>
      </c>
      <c r="G168" s="32" t="s">
        <v>10382</v>
      </c>
      <c r="H168" s="32" t="s">
        <v>6575</v>
      </c>
      <c r="I168" s="28">
        <v>1327.22</v>
      </c>
      <c r="J168" s="57"/>
      <c r="K168" s="18">
        <f t="shared" si="2"/>
        <v>4.13793103439275E-3</v>
      </c>
    </row>
    <row r="169" spans="1:11">
      <c r="A169" s="3" t="s">
        <v>1077</v>
      </c>
      <c r="B169" s="3">
        <v>14832</v>
      </c>
      <c r="C169" s="5">
        <v>136.95689655172416</v>
      </c>
      <c r="D169" s="120"/>
      <c r="E169" s="32" t="s">
        <v>2914</v>
      </c>
      <c r="F169" s="42">
        <v>42906</v>
      </c>
      <c r="G169" s="32" t="s">
        <v>10383</v>
      </c>
      <c r="H169" s="32" t="s">
        <v>10384</v>
      </c>
      <c r="I169" s="28">
        <v>136.96</v>
      </c>
      <c r="J169" s="57"/>
      <c r="K169" s="18">
        <f t="shared" si="2"/>
        <v>-3.1034482758514059E-3</v>
      </c>
    </row>
    <row r="170" spans="1:11">
      <c r="A170" s="3" t="s">
        <v>1077</v>
      </c>
      <c r="B170" s="3">
        <v>14833</v>
      </c>
      <c r="C170" s="5">
        <v>1724.1379310344828</v>
      </c>
      <c r="D170" s="120"/>
      <c r="E170" s="32" t="s">
        <v>2917</v>
      </c>
      <c r="F170" s="42">
        <v>42906</v>
      </c>
      <c r="G170" s="32" t="s">
        <v>10385</v>
      </c>
      <c r="H170" s="32" t="s">
        <v>10386</v>
      </c>
      <c r="I170" s="28">
        <v>1724.14</v>
      </c>
      <c r="J170" s="57"/>
      <c r="K170" s="18">
        <f t="shared" si="2"/>
        <v>-2.0689655173100618E-3</v>
      </c>
    </row>
    <row r="171" spans="1:11">
      <c r="A171" s="3" t="s">
        <v>1077</v>
      </c>
      <c r="B171" s="3">
        <v>14834</v>
      </c>
      <c r="C171" s="5">
        <v>285.95689655172413</v>
      </c>
      <c r="D171" s="120"/>
      <c r="E171" s="32" t="s">
        <v>5862</v>
      </c>
      <c r="F171" s="42">
        <v>42906</v>
      </c>
      <c r="G171" s="32" t="s">
        <v>10387</v>
      </c>
      <c r="H171" s="32" t="s">
        <v>5495</v>
      </c>
      <c r="I171" s="28">
        <v>285.95999999999998</v>
      </c>
      <c r="J171" s="57"/>
      <c r="K171" s="18">
        <f t="shared" si="2"/>
        <v>-3.1034482758514059E-3</v>
      </c>
    </row>
    <row r="172" spans="1:11">
      <c r="A172" s="3" t="s">
        <v>1077</v>
      </c>
      <c r="B172" s="3">
        <v>14835</v>
      </c>
      <c r="C172" s="5">
        <v>684.80172413793105</v>
      </c>
      <c r="D172" s="120"/>
      <c r="E172" s="32" t="s">
        <v>10388</v>
      </c>
      <c r="F172" s="42">
        <v>42907</v>
      </c>
      <c r="G172" s="32" t="s">
        <v>10389</v>
      </c>
      <c r="H172" s="32" t="s">
        <v>686</v>
      </c>
      <c r="I172" s="28">
        <v>684.8</v>
      </c>
      <c r="J172" s="57"/>
      <c r="K172" s="18">
        <f t="shared" si="2"/>
        <v>1.7241379310917182E-3</v>
      </c>
    </row>
    <row r="173" spans="1:11">
      <c r="A173" s="3" t="s">
        <v>1077</v>
      </c>
      <c r="B173" s="3">
        <v>14836</v>
      </c>
      <c r="C173" s="5">
        <v>1939.6637931034486</v>
      </c>
      <c r="D173" s="120"/>
      <c r="E173" s="32" t="s">
        <v>748</v>
      </c>
      <c r="F173" s="42">
        <v>42907</v>
      </c>
      <c r="G173" s="32" t="s">
        <v>10390</v>
      </c>
      <c r="H173" s="32" t="s">
        <v>10391</v>
      </c>
      <c r="I173" s="28">
        <v>1939.66</v>
      </c>
      <c r="J173" s="57"/>
      <c r="K173" s="18">
        <f t="shared" si="2"/>
        <v>3.7931034485154669E-3</v>
      </c>
    </row>
    <row r="174" spans="1:11">
      <c r="A174" s="3" t="s">
        <v>1077</v>
      </c>
      <c r="B174" s="3">
        <v>14837</v>
      </c>
      <c r="C174" s="5">
        <v>262.86206896551727</v>
      </c>
      <c r="D174" s="120"/>
      <c r="E174" s="32" t="s">
        <v>10392</v>
      </c>
      <c r="F174" s="42">
        <v>42907</v>
      </c>
      <c r="G174" s="32" t="s">
        <v>10393</v>
      </c>
      <c r="H174" s="32" t="s">
        <v>10394</v>
      </c>
      <c r="I174" s="28">
        <v>262.86</v>
      </c>
      <c r="J174" s="57"/>
      <c r="K174" s="18">
        <f t="shared" si="2"/>
        <v>2.0689655172532184E-3</v>
      </c>
    </row>
    <row r="175" spans="1:11">
      <c r="A175" s="3" t="s">
        <v>1077</v>
      </c>
      <c r="B175" s="3">
        <v>14838</v>
      </c>
      <c r="C175" s="5">
        <v>1873.3620689655172</v>
      </c>
      <c r="D175" s="120"/>
      <c r="E175" s="32" t="s">
        <v>6752</v>
      </c>
      <c r="F175" s="42">
        <v>42907</v>
      </c>
      <c r="G175" s="32" t="s">
        <v>10395</v>
      </c>
      <c r="H175" s="32" t="s">
        <v>10396</v>
      </c>
      <c r="I175" s="28">
        <v>1873.36</v>
      </c>
      <c r="J175" s="57"/>
      <c r="K175" s="18">
        <f t="shared" si="2"/>
        <v>2.0689655173100618E-3</v>
      </c>
    </row>
    <row r="176" spans="1:11">
      <c r="A176" s="3" t="s">
        <v>1077</v>
      </c>
      <c r="B176" s="3">
        <v>14839</v>
      </c>
      <c r="C176" s="5">
        <v>322.77586206896558</v>
      </c>
      <c r="D176" s="120"/>
      <c r="E176" s="32" t="s">
        <v>751</v>
      </c>
      <c r="F176" s="42">
        <v>42907</v>
      </c>
      <c r="G176" s="32" t="s">
        <v>10397</v>
      </c>
      <c r="H176" s="32" t="s">
        <v>10398</v>
      </c>
      <c r="I176" s="28">
        <v>322.77999999999997</v>
      </c>
      <c r="J176" s="57"/>
      <c r="K176" s="18">
        <f t="shared" si="2"/>
        <v>-4.13793103439275E-3</v>
      </c>
    </row>
    <row r="177" spans="1:11">
      <c r="A177" s="3" t="s">
        <v>1077</v>
      </c>
      <c r="B177" s="3">
        <v>14840</v>
      </c>
      <c r="C177" s="5">
        <v>1504.7068965517242</v>
      </c>
      <c r="D177" s="120"/>
      <c r="E177" s="32" t="s">
        <v>753</v>
      </c>
      <c r="F177" s="42">
        <v>42907</v>
      </c>
      <c r="G177" s="32" t="s">
        <v>10399</v>
      </c>
      <c r="H177" s="32" t="s">
        <v>10400</v>
      </c>
      <c r="I177" s="28">
        <v>1504.71</v>
      </c>
      <c r="J177" s="57"/>
      <c r="K177" s="18">
        <f t="shared" si="2"/>
        <v>-3.1034482758514059E-3</v>
      </c>
    </row>
    <row r="178" spans="1:11">
      <c r="A178" s="3" t="s">
        <v>1077</v>
      </c>
      <c r="B178" s="3">
        <v>14841</v>
      </c>
      <c r="C178" s="5">
        <v>684.80172413793105</v>
      </c>
      <c r="D178" s="120"/>
      <c r="E178" s="32" t="s">
        <v>10401</v>
      </c>
      <c r="F178" s="42">
        <v>42907</v>
      </c>
      <c r="G178" s="32" t="s">
        <v>10402</v>
      </c>
      <c r="H178" s="32" t="s">
        <v>2507</v>
      </c>
      <c r="I178" s="28">
        <v>684.8</v>
      </c>
      <c r="J178" s="57"/>
      <c r="K178" s="18">
        <f t="shared" si="2"/>
        <v>1.7241379310917182E-3</v>
      </c>
    </row>
    <row r="179" spans="1:11">
      <c r="A179" s="3" t="s">
        <v>1077</v>
      </c>
      <c r="B179" s="3">
        <v>14842</v>
      </c>
      <c r="C179" s="5">
        <v>129.31034482758622</v>
      </c>
      <c r="D179" s="120"/>
      <c r="E179" s="32" t="s">
        <v>6757</v>
      </c>
      <c r="F179" s="42">
        <v>42907</v>
      </c>
      <c r="G179" s="32" t="s">
        <v>10403</v>
      </c>
      <c r="H179" s="32" t="s">
        <v>10404</v>
      </c>
      <c r="I179" s="28">
        <v>129.31</v>
      </c>
      <c r="J179" s="57"/>
      <c r="K179" s="18">
        <f t="shared" si="2"/>
        <v>3.4482758621834364E-4</v>
      </c>
    </row>
    <row r="180" spans="1:11">
      <c r="A180" s="3" t="s">
        <v>1077</v>
      </c>
      <c r="B180" s="3">
        <v>14843</v>
      </c>
      <c r="C180" s="5">
        <v>258.62068965517244</v>
      </c>
      <c r="D180" s="120"/>
      <c r="E180" s="32" t="s">
        <v>2933</v>
      </c>
      <c r="F180" s="42">
        <v>42907</v>
      </c>
      <c r="G180" s="32" t="s">
        <v>10405</v>
      </c>
      <c r="H180" s="32" t="s">
        <v>5713</v>
      </c>
      <c r="I180" s="28">
        <v>258.62</v>
      </c>
      <c r="J180" s="57"/>
      <c r="K180" s="18">
        <f t="shared" si="2"/>
        <v>6.8965517243668728E-4</v>
      </c>
    </row>
    <row r="181" spans="1:11">
      <c r="A181" s="3" t="s">
        <v>1077</v>
      </c>
      <c r="B181" s="3">
        <v>14844</v>
      </c>
      <c r="C181" s="5">
        <v>322.77586206896558</v>
      </c>
      <c r="D181" s="120"/>
      <c r="E181" s="32" t="s">
        <v>10406</v>
      </c>
      <c r="F181" s="42">
        <v>42907</v>
      </c>
      <c r="G181" s="32" t="s">
        <v>10407</v>
      </c>
      <c r="H181" s="32" t="s">
        <v>10398</v>
      </c>
      <c r="I181" s="28">
        <v>322.77999999999997</v>
      </c>
      <c r="J181" s="57"/>
      <c r="K181" s="18">
        <f t="shared" si="2"/>
        <v>-4.13793103439275E-3</v>
      </c>
    </row>
    <row r="182" spans="1:11">
      <c r="A182" s="3" t="s">
        <v>1077</v>
      </c>
      <c r="B182" s="3">
        <v>14845</v>
      </c>
      <c r="C182" s="5">
        <v>472.81896551724145</v>
      </c>
      <c r="D182" s="120"/>
      <c r="E182" s="32" t="s">
        <v>10408</v>
      </c>
      <c r="F182" s="42">
        <v>42907</v>
      </c>
      <c r="G182" s="32" t="s">
        <v>10409</v>
      </c>
      <c r="H182" s="32" t="s">
        <v>10410</v>
      </c>
      <c r="I182" s="28">
        <v>472.82</v>
      </c>
      <c r="J182" s="57"/>
      <c r="K182" s="18">
        <f t="shared" si="2"/>
        <v>-1.0344827585413441E-3</v>
      </c>
    </row>
    <row r="183" spans="1:11">
      <c r="A183" s="3" t="s">
        <v>1077</v>
      </c>
      <c r="B183" s="3">
        <v>14846</v>
      </c>
      <c r="C183" s="5">
        <v>481.44827586206901</v>
      </c>
      <c r="D183" s="120"/>
      <c r="E183" s="32" t="s">
        <v>6765</v>
      </c>
      <c r="F183" s="42">
        <v>42907</v>
      </c>
      <c r="G183" s="32" t="s">
        <v>10411</v>
      </c>
      <c r="H183" s="32" t="s">
        <v>10412</v>
      </c>
      <c r="I183" s="28">
        <v>481.45</v>
      </c>
      <c r="J183" s="57"/>
      <c r="K183" s="18">
        <f t="shared" si="2"/>
        <v>-1.7241379309780314E-3</v>
      </c>
    </row>
    <row r="184" spans="1:11">
      <c r="A184" s="3" t="s">
        <v>1077</v>
      </c>
      <c r="B184" s="3">
        <v>14847</v>
      </c>
      <c r="C184" s="5">
        <v>1504.7068965517242</v>
      </c>
      <c r="D184" s="120"/>
      <c r="E184" s="32" t="s">
        <v>10413</v>
      </c>
      <c r="F184" s="42">
        <v>42907</v>
      </c>
      <c r="G184" s="32" t="s">
        <v>10414</v>
      </c>
      <c r="H184" s="32" t="s">
        <v>10400</v>
      </c>
      <c r="I184" s="28">
        <v>1504.71</v>
      </c>
      <c r="J184" s="57"/>
      <c r="K184" s="18">
        <f t="shared" si="2"/>
        <v>-3.1034482758514059E-3</v>
      </c>
    </row>
    <row r="185" spans="1:11">
      <c r="A185" s="3" t="s">
        <v>1077</v>
      </c>
      <c r="B185" s="3">
        <v>14848</v>
      </c>
      <c r="C185" s="5">
        <v>303.48275862068971</v>
      </c>
      <c r="D185" s="120"/>
      <c r="E185" s="32" t="s">
        <v>766</v>
      </c>
      <c r="F185" s="42">
        <v>42907</v>
      </c>
      <c r="G185" s="32" t="s">
        <v>10415</v>
      </c>
      <c r="H185" s="32" t="s">
        <v>908</v>
      </c>
      <c r="I185" s="28">
        <v>303.48</v>
      </c>
      <c r="J185" s="57"/>
      <c r="K185" s="18">
        <f t="shared" si="2"/>
        <v>2.7586206896899057E-3</v>
      </c>
    </row>
    <row r="186" spans="1:11">
      <c r="A186" s="3" t="s">
        <v>1077</v>
      </c>
      <c r="B186" s="3">
        <v>14849</v>
      </c>
      <c r="C186" s="5">
        <v>67.974137931034477</v>
      </c>
      <c r="D186" s="120"/>
      <c r="E186" s="32" t="s">
        <v>6770</v>
      </c>
      <c r="F186" s="42">
        <v>42907</v>
      </c>
      <c r="G186" s="32" t="s">
        <v>10416</v>
      </c>
      <c r="H186" s="32" t="s">
        <v>10417</v>
      </c>
      <c r="I186" s="28">
        <v>67.97</v>
      </c>
      <c r="J186" s="57"/>
      <c r="K186" s="18">
        <f t="shared" si="2"/>
        <v>4.1379310344780151E-3</v>
      </c>
    </row>
    <row r="187" spans="1:11">
      <c r="A187" s="3" t="s">
        <v>1077</v>
      </c>
      <c r="B187" s="3">
        <v>14850</v>
      </c>
      <c r="C187" s="5">
        <v>275.31896551724139</v>
      </c>
      <c r="D187" s="120"/>
      <c r="E187" s="32" t="s">
        <v>10418</v>
      </c>
      <c r="F187" s="42">
        <v>42907</v>
      </c>
      <c r="G187" s="32" t="s">
        <v>10419</v>
      </c>
      <c r="H187" s="32" t="s">
        <v>10420</v>
      </c>
      <c r="I187" s="28">
        <v>275.32</v>
      </c>
      <c r="J187" s="57"/>
      <c r="K187" s="18">
        <f t="shared" si="2"/>
        <v>-1.0344827585981875E-3</v>
      </c>
    </row>
    <row r="188" spans="1:11">
      <c r="A188" s="3" t="s">
        <v>1077</v>
      </c>
      <c r="B188" s="3">
        <v>14851</v>
      </c>
      <c r="C188" s="5">
        <v>219.75862068965517</v>
      </c>
      <c r="D188" s="120"/>
      <c r="E188" s="32" t="s">
        <v>6792</v>
      </c>
      <c r="F188" s="42">
        <v>42908</v>
      </c>
      <c r="G188" s="32" t="s">
        <v>10421</v>
      </c>
      <c r="H188" s="32" t="s">
        <v>10422</v>
      </c>
      <c r="I188" s="28">
        <v>219.76</v>
      </c>
      <c r="J188" s="57"/>
      <c r="K188" s="18">
        <f t="shared" si="2"/>
        <v>-1.3793103448165311E-3</v>
      </c>
    </row>
    <row r="189" spans="1:11">
      <c r="A189" s="3" t="s">
        <v>1077</v>
      </c>
      <c r="B189" s="3">
        <v>14852</v>
      </c>
      <c r="C189" s="5">
        <v>2322.5517241379312</v>
      </c>
      <c r="D189" s="120"/>
      <c r="E189" s="32" t="s">
        <v>8597</v>
      </c>
      <c r="F189" s="42">
        <v>42908</v>
      </c>
      <c r="G189" s="32" t="s">
        <v>10423</v>
      </c>
      <c r="H189" s="32" t="s">
        <v>2999</v>
      </c>
      <c r="I189" s="28">
        <v>2322.5500000000002</v>
      </c>
      <c r="J189" s="57"/>
      <c r="K189" s="18">
        <f t="shared" si="2"/>
        <v>1.7241379309780314E-3</v>
      </c>
    </row>
    <row r="190" spans="1:11">
      <c r="A190" s="3" t="s">
        <v>1077</v>
      </c>
      <c r="B190" s="3">
        <v>14853</v>
      </c>
      <c r="C190" s="5">
        <v>1669.6293103448277</v>
      </c>
      <c r="D190" s="120"/>
      <c r="E190" s="32" t="s">
        <v>6794</v>
      </c>
      <c r="F190" s="42">
        <v>42908</v>
      </c>
      <c r="G190" s="32" t="s">
        <v>10424</v>
      </c>
      <c r="H190" s="32" t="s">
        <v>10425</v>
      </c>
      <c r="I190" s="28">
        <v>1669.63</v>
      </c>
      <c r="J190" s="57"/>
      <c r="K190" s="18">
        <f t="shared" si="2"/>
        <v>-6.8965517243668728E-4</v>
      </c>
    </row>
    <row r="191" spans="1:11">
      <c r="A191" s="3" t="s">
        <v>1077</v>
      </c>
      <c r="B191" s="3">
        <v>14854</v>
      </c>
      <c r="C191" s="5">
        <v>215.97413793103451</v>
      </c>
      <c r="D191" s="120"/>
      <c r="E191" s="32" t="s">
        <v>10426</v>
      </c>
      <c r="F191" s="42">
        <v>42908</v>
      </c>
      <c r="G191" s="32" t="s">
        <v>10427</v>
      </c>
      <c r="H191" s="32" t="s">
        <v>8527</v>
      </c>
      <c r="I191" s="28">
        <v>215.97</v>
      </c>
      <c r="J191" s="57"/>
      <c r="K191" s="18">
        <f t="shared" si="2"/>
        <v>4.1379310345064368E-3</v>
      </c>
    </row>
    <row r="192" spans="1:11">
      <c r="A192" s="3" t="s">
        <v>1077</v>
      </c>
      <c r="B192" s="3">
        <v>14855</v>
      </c>
      <c r="C192" s="5">
        <v>780.05172413793105</v>
      </c>
      <c r="D192" s="120"/>
      <c r="E192" s="32" t="s">
        <v>10428</v>
      </c>
      <c r="F192" s="42">
        <v>42908</v>
      </c>
      <c r="G192" s="32" t="s">
        <v>10429</v>
      </c>
      <c r="H192" s="32" t="s">
        <v>10430</v>
      </c>
      <c r="I192" s="28">
        <v>780.05</v>
      </c>
      <c r="J192" s="57"/>
      <c r="K192" s="18">
        <f t="shared" si="2"/>
        <v>1.7241379310917182E-3</v>
      </c>
    </row>
    <row r="193" spans="1:11">
      <c r="A193" s="3" t="s">
        <v>1077</v>
      </c>
      <c r="B193" s="3">
        <v>14856</v>
      </c>
      <c r="C193" s="5">
        <v>476.95689655172413</v>
      </c>
      <c r="D193" s="120"/>
      <c r="E193" s="32" t="s">
        <v>10431</v>
      </c>
      <c r="F193" s="42">
        <v>42908</v>
      </c>
      <c r="G193" s="32" t="s">
        <v>10432</v>
      </c>
      <c r="H193" s="32" t="s">
        <v>2864</v>
      </c>
      <c r="I193" s="28">
        <v>476.96</v>
      </c>
      <c r="J193" s="57"/>
      <c r="K193" s="18">
        <f t="shared" si="2"/>
        <v>-3.1034482758514059E-3</v>
      </c>
    </row>
    <row r="194" spans="1:11">
      <c r="A194" s="3" t="s">
        <v>1077</v>
      </c>
      <c r="B194" s="3">
        <v>14857</v>
      </c>
      <c r="C194" s="5">
        <v>239.94827586206895</v>
      </c>
      <c r="D194" s="120"/>
      <c r="E194" s="32" t="s">
        <v>10433</v>
      </c>
      <c r="F194" s="42">
        <v>42908</v>
      </c>
      <c r="G194" s="32" t="s">
        <v>10434</v>
      </c>
      <c r="H194" s="32" t="s">
        <v>8326</v>
      </c>
      <c r="I194" s="28">
        <v>239.95</v>
      </c>
      <c r="J194" s="57"/>
      <c r="K194" s="18">
        <f t="shared" si="2"/>
        <v>-1.7241379310348748E-3</v>
      </c>
    </row>
    <row r="195" spans="1:11">
      <c r="A195" s="3" t="s">
        <v>1077</v>
      </c>
      <c r="B195" s="3">
        <v>14858</v>
      </c>
      <c r="C195" s="5">
        <v>730.93103448275872</v>
      </c>
      <c r="D195" s="120"/>
      <c r="E195" s="32" t="s">
        <v>6806</v>
      </c>
      <c r="F195" s="42">
        <v>42909</v>
      </c>
      <c r="G195" s="32" t="s">
        <v>10435</v>
      </c>
      <c r="H195" s="32" t="s">
        <v>10436</v>
      </c>
      <c r="I195" s="28">
        <v>730.93</v>
      </c>
      <c r="J195" s="57"/>
      <c r="K195" s="18">
        <f t="shared" si="2"/>
        <v>1.0344827587687178E-3</v>
      </c>
    </row>
    <row r="196" spans="1:11">
      <c r="A196" s="3" t="s">
        <v>1077</v>
      </c>
      <c r="B196" s="3">
        <v>14859</v>
      </c>
      <c r="C196" s="5">
        <v>964.44827586206907</v>
      </c>
      <c r="D196" s="120"/>
      <c r="E196" s="32" t="s">
        <v>8612</v>
      </c>
      <c r="F196" s="42">
        <v>42909</v>
      </c>
      <c r="G196" s="32" t="s">
        <v>10437</v>
      </c>
      <c r="H196" s="32" t="s">
        <v>10438</v>
      </c>
      <c r="I196" s="28">
        <v>964.45</v>
      </c>
      <c r="J196" s="57"/>
      <c r="K196" s="18">
        <f t="shared" si="2"/>
        <v>-1.7241379309780314E-3</v>
      </c>
    </row>
    <row r="197" spans="1:11">
      <c r="A197" s="3" t="s">
        <v>1077</v>
      </c>
      <c r="B197" s="3">
        <v>14860</v>
      </c>
      <c r="C197" s="5">
        <v>1185.9568965517242</v>
      </c>
      <c r="D197" s="120"/>
      <c r="E197" s="32" t="s">
        <v>10439</v>
      </c>
      <c r="F197" s="42">
        <v>42909</v>
      </c>
      <c r="G197" s="32" t="s">
        <v>10440</v>
      </c>
      <c r="H197" s="32" t="s">
        <v>10441</v>
      </c>
      <c r="I197" s="28">
        <v>1185.96</v>
      </c>
      <c r="J197" s="57"/>
      <c r="K197" s="18">
        <f t="shared" si="2"/>
        <v>-3.1034482758514059E-3</v>
      </c>
    </row>
    <row r="198" spans="1:11">
      <c r="A198" s="3" t="s">
        <v>1077</v>
      </c>
      <c r="B198" s="3">
        <v>14861</v>
      </c>
      <c r="C198" s="5">
        <v>608.06034482758628</v>
      </c>
      <c r="D198" s="120"/>
      <c r="E198" s="32" t="s">
        <v>819</v>
      </c>
      <c r="F198" s="42">
        <v>42909</v>
      </c>
      <c r="G198" s="32" t="s">
        <v>10442</v>
      </c>
      <c r="H198" s="32" t="s">
        <v>10443</v>
      </c>
      <c r="I198" s="28">
        <v>608.05999999999995</v>
      </c>
      <c r="J198" s="57"/>
      <c r="K198" s="18">
        <f t="shared" si="2"/>
        <v>3.4482758633203048E-4</v>
      </c>
    </row>
    <row r="199" spans="1:11">
      <c r="A199" s="3" t="s">
        <v>1077</v>
      </c>
      <c r="B199" s="3">
        <v>14862</v>
      </c>
      <c r="C199" s="5">
        <v>2659.0862068965521</v>
      </c>
      <c r="D199" s="120"/>
      <c r="E199" s="32" t="s">
        <v>10444</v>
      </c>
      <c r="F199" s="42">
        <v>42909</v>
      </c>
      <c r="G199" s="32" t="s">
        <v>10445</v>
      </c>
      <c r="H199" s="32" t="s">
        <v>6497</v>
      </c>
      <c r="I199" s="28">
        <v>2659.09</v>
      </c>
      <c r="J199" s="57"/>
      <c r="K199" s="18">
        <f t="shared" si="2"/>
        <v>-3.7931034480607195E-3</v>
      </c>
    </row>
    <row r="200" spans="1:11">
      <c r="A200" s="3" t="s">
        <v>1077</v>
      </c>
      <c r="B200" s="3">
        <v>14863</v>
      </c>
      <c r="C200" s="5">
        <v>1292.0258620689656</v>
      </c>
      <c r="D200" s="120"/>
      <c r="E200" s="32" t="s">
        <v>10446</v>
      </c>
      <c r="F200" s="42">
        <v>42909</v>
      </c>
      <c r="G200" s="32" t="s">
        <v>10447</v>
      </c>
      <c r="H200" s="32" t="s">
        <v>10448</v>
      </c>
      <c r="I200" s="28">
        <v>1292.03</v>
      </c>
      <c r="J200" s="57"/>
      <c r="K200" s="18">
        <f t="shared" si="2"/>
        <v>-4.13793103439275E-3</v>
      </c>
    </row>
    <row r="201" spans="1:11">
      <c r="A201" s="3" t="s">
        <v>1077</v>
      </c>
      <c r="B201" s="3">
        <v>14864</v>
      </c>
      <c r="C201" s="5">
        <v>1724.1379310344828</v>
      </c>
      <c r="D201" s="120"/>
      <c r="E201" s="32" t="s">
        <v>10449</v>
      </c>
      <c r="F201" s="42">
        <v>42909</v>
      </c>
      <c r="G201" s="32" t="s">
        <v>10450</v>
      </c>
      <c r="H201" s="32" t="s">
        <v>10451</v>
      </c>
      <c r="I201" s="28">
        <v>1724.14</v>
      </c>
      <c r="J201" s="57"/>
      <c r="K201" s="18">
        <f t="shared" ref="K201:K260" si="3">+C201-I201</f>
        <v>-2.0689655173100618E-3</v>
      </c>
    </row>
    <row r="202" spans="1:11">
      <c r="A202" s="3" t="s">
        <v>1077</v>
      </c>
      <c r="B202" s="3">
        <v>14865</v>
      </c>
      <c r="C202" s="5">
        <v>658.12068965517244</v>
      </c>
      <c r="D202" s="120"/>
      <c r="E202" s="32" t="s">
        <v>8631</v>
      </c>
      <c r="F202" s="42">
        <v>42909</v>
      </c>
      <c r="G202" s="32" t="s">
        <v>10452</v>
      </c>
      <c r="H202" s="32" t="s">
        <v>10453</v>
      </c>
      <c r="I202" s="28">
        <v>658.12</v>
      </c>
      <c r="J202" s="57"/>
      <c r="K202" s="18">
        <f t="shared" si="3"/>
        <v>6.8965517243668728E-4</v>
      </c>
    </row>
    <row r="203" spans="1:11">
      <c r="A203" s="3" t="s">
        <v>1077</v>
      </c>
      <c r="B203" s="3">
        <v>14866</v>
      </c>
      <c r="C203" s="5">
        <v>2759.4827586206898</v>
      </c>
      <c r="D203" s="120"/>
      <c r="E203" s="32" t="s">
        <v>8635</v>
      </c>
      <c r="F203" s="42">
        <v>42909</v>
      </c>
      <c r="G203" s="32" t="s">
        <v>10454</v>
      </c>
      <c r="H203" s="32" t="s">
        <v>10455</v>
      </c>
      <c r="I203" s="28">
        <v>2759.48</v>
      </c>
      <c r="J203" s="57"/>
      <c r="K203" s="18">
        <f t="shared" si="3"/>
        <v>2.7586206897467491E-3</v>
      </c>
    </row>
    <row r="204" spans="1:11">
      <c r="A204" s="3" t="s">
        <v>1077</v>
      </c>
      <c r="B204" s="3">
        <v>14867</v>
      </c>
      <c r="C204" s="5">
        <v>6465.5431034482763</v>
      </c>
      <c r="D204" s="120"/>
      <c r="E204" s="32" t="s">
        <v>6822</v>
      </c>
      <c r="F204" s="42">
        <v>42909</v>
      </c>
      <c r="G204" s="32" t="s">
        <v>10456</v>
      </c>
      <c r="H204" s="32" t="s">
        <v>10457</v>
      </c>
      <c r="I204" s="28">
        <v>6465.54</v>
      </c>
      <c r="J204" s="57"/>
      <c r="K204" s="18">
        <f t="shared" si="3"/>
        <v>3.1034482763061533E-3</v>
      </c>
    </row>
    <row r="205" spans="1:11">
      <c r="A205" s="3" t="s">
        <v>1077</v>
      </c>
      <c r="B205" s="3">
        <v>14868</v>
      </c>
      <c r="C205" s="5">
        <v>1389.8275862068967</v>
      </c>
      <c r="D205" s="120"/>
      <c r="E205" s="32" t="s">
        <v>3002</v>
      </c>
      <c r="F205" s="42">
        <v>42910</v>
      </c>
      <c r="G205" s="32" t="s">
        <v>10458</v>
      </c>
      <c r="H205" s="32" t="s">
        <v>10459</v>
      </c>
      <c r="I205" s="28">
        <v>1389.83</v>
      </c>
      <c r="J205" s="57"/>
      <c r="K205" s="18">
        <f t="shared" si="3"/>
        <v>-2.413793103187345E-3</v>
      </c>
    </row>
    <row r="206" spans="1:11">
      <c r="A206" s="3" t="s">
        <v>1077</v>
      </c>
      <c r="B206" s="3">
        <v>14869</v>
      </c>
      <c r="C206" s="5">
        <v>731.23275862068976</v>
      </c>
      <c r="D206" s="120"/>
      <c r="E206" s="32" t="s">
        <v>10460</v>
      </c>
      <c r="F206" s="42">
        <v>42910</v>
      </c>
      <c r="G206" s="32" t="s">
        <v>10461</v>
      </c>
      <c r="H206" s="32" t="s">
        <v>10462</v>
      </c>
      <c r="I206" s="28">
        <v>731.23</v>
      </c>
      <c r="J206" s="57"/>
      <c r="K206" s="18">
        <f t="shared" si="3"/>
        <v>2.7586206897467491E-3</v>
      </c>
    </row>
    <row r="207" spans="1:11">
      <c r="A207" s="3" t="s">
        <v>1077</v>
      </c>
      <c r="B207" s="3">
        <v>14870</v>
      </c>
      <c r="C207" s="5">
        <v>895.97413793103453</v>
      </c>
      <c r="D207" s="120"/>
      <c r="E207" s="32" t="s">
        <v>6826</v>
      </c>
      <c r="F207" s="42">
        <v>42910</v>
      </c>
      <c r="G207" s="32" t="s">
        <v>10463</v>
      </c>
      <c r="H207" s="32" t="s">
        <v>450</v>
      </c>
      <c r="I207" s="28">
        <v>895.97</v>
      </c>
      <c r="J207" s="57"/>
      <c r="K207" s="18">
        <f t="shared" si="3"/>
        <v>4.1379310345064368E-3</v>
      </c>
    </row>
    <row r="208" spans="1:11">
      <c r="A208" s="3" t="s">
        <v>1077</v>
      </c>
      <c r="B208" s="3">
        <v>14871</v>
      </c>
      <c r="C208" s="5">
        <v>916.31896551724151</v>
      </c>
      <c r="D208" s="120"/>
      <c r="E208" s="32" t="s">
        <v>5964</v>
      </c>
      <c r="F208" s="42">
        <v>42910</v>
      </c>
      <c r="G208" s="32" t="s">
        <v>10464</v>
      </c>
      <c r="H208" s="32" t="s">
        <v>10465</v>
      </c>
      <c r="I208" s="28">
        <v>916.32</v>
      </c>
      <c r="J208" s="57"/>
      <c r="K208" s="18">
        <f t="shared" si="3"/>
        <v>-1.0344827585413441E-3</v>
      </c>
    </row>
    <row r="209" spans="1:11">
      <c r="A209" s="3" t="s">
        <v>1077</v>
      </c>
      <c r="B209" s="3">
        <v>14872</v>
      </c>
      <c r="C209" s="5">
        <v>374.97413793103453</v>
      </c>
      <c r="D209" s="120"/>
      <c r="E209" s="32" t="s">
        <v>5967</v>
      </c>
      <c r="F209" s="42">
        <v>42910</v>
      </c>
      <c r="G209" s="32" t="s">
        <v>10466</v>
      </c>
      <c r="H209" s="32" t="s">
        <v>10467</v>
      </c>
      <c r="I209" s="28">
        <v>374.97</v>
      </c>
      <c r="J209" s="57"/>
      <c r="K209" s="18">
        <f t="shared" si="3"/>
        <v>4.1379310345064368E-3</v>
      </c>
    </row>
    <row r="210" spans="1:11">
      <c r="A210" s="3" t="s">
        <v>1077</v>
      </c>
      <c r="B210" s="3">
        <v>14873</v>
      </c>
      <c r="C210" s="5">
        <v>755.13793103448279</v>
      </c>
      <c r="D210" s="120"/>
      <c r="E210" s="32" t="s">
        <v>10468</v>
      </c>
      <c r="F210" s="42">
        <v>42912</v>
      </c>
      <c r="G210" s="32" t="s">
        <v>10469</v>
      </c>
      <c r="H210" s="32" t="s">
        <v>762</v>
      </c>
      <c r="I210" s="28">
        <v>755.14</v>
      </c>
      <c r="J210" s="57"/>
      <c r="K210" s="18">
        <f t="shared" si="3"/>
        <v>-2.068965517196375E-3</v>
      </c>
    </row>
    <row r="211" spans="1:11">
      <c r="A211" s="3" t="s">
        <v>1077</v>
      </c>
      <c r="B211" s="3">
        <v>14874</v>
      </c>
      <c r="C211" s="5">
        <v>1003.8793103448277</v>
      </c>
      <c r="D211" s="120"/>
      <c r="E211" s="32" t="s">
        <v>6837</v>
      </c>
      <c r="F211" s="42">
        <v>42912</v>
      </c>
      <c r="G211" s="32" t="s">
        <v>10470</v>
      </c>
      <c r="H211" s="32" t="s">
        <v>447</v>
      </c>
      <c r="I211" s="28">
        <v>1003.88</v>
      </c>
      <c r="J211" s="57"/>
      <c r="K211" s="18">
        <f t="shared" si="3"/>
        <v>-6.8965517232300044E-4</v>
      </c>
    </row>
    <row r="212" spans="1:11">
      <c r="A212" s="3" t="s">
        <v>1077</v>
      </c>
      <c r="B212" s="3">
        <v>14875</v>
      </c>
      <c r="C212" s="5">
        <v>1324.2241379310344</v>
      </c>
      <c r="D212" s="120"/>
      <c r="E212" s="32" t="s">
        <v>10471</v>
      </c>
      <c r="F212" s="42">
        <v>42912</v>
      </c>
      <c r="G212" s="32" t="s">
        <v>10472</v>
      </c>
      <c r="H212" s="32" t="s">
        <v>570</v>
      </c>
      <c r="I212" s="28">
        <v>1324.22</v>
      </c>
      <c r="J212" s="57"/>
      <c r="K212" s="18">
        <f t="shared" si="3"/>
        <v>4.13793103439275E-3</v>
      </c>
    </row>
    <row r="213" spans="1:11">
      <c r="A213" s="3" t="s">
        <v>1077</v>
      </c>
      <c r="B213" s="3">
        <v>14876</v>
      </c>
      <c r="C213" s="5">
        <v>805.39655172413802</v>
      </c>
      <c r="D213" s="120"/>
      <c r="E213" s="32" t="s">
        <v>899</v>
      </c>
      <c r="F213" s="42">
        <v>42912</v>
      </c>
      <c r="G213" s="32" t="s">
        <v>10473</v>
      </c>
      <c r="H213" s="32" t="s">
        <v>10474</v>
      </c>
      <c r="I213" s="28">
        <v>805.4</v>
      </c>
      <c r="J213" s="57"/>
      <c r="K213" s="18">
        <f t="shared" si="3"/>
        <v>-3.4482758619560627E-3</v>
      </c>
    </row>
    <row r="214" spans="1:11">
      <c r="A214" s="3" t="s">
        <v>1077</v>
      </c>
      <c r="B214" s="3">
        <v>14877</v>
      </c>
      <c r="C214" s="5">
        <v>1113.8275862068965</v>
      </c>
      <c r="D214" s="120"/>
      <c r="E214" s="32" t="s">
        <v>3034</v>
      </c>
      <c r="F214" s="42">
        <v>42912</v>
      </c>
      <c r="G214" s="32" t="s">
        <v>10475</v>
      </c>
      <c r="H214" s="32" t="s">
        <v>10476</v>
      </c>
      <c r="I214" s="28">
        <v>1113.83</v>
      </c>
      <c r="J214" s="57"/>
      <c r="K214" s="18">
        <f t="shared" si="3"/>
        <v>-2.4137931034147186E-3</v>
      </c>
    </row>
    <row r="215" spans="1:11">
      <c r="A215" s="3" t="s">
        <v>1077</v>
      </c>
      <c r="B215" s="3">
        <v>14878</v>
      </c>
      <c r="C215" s="5">
        <v>191.30172413793105</v>
      </c>
      <c r="D215" s="120"/>
      <c r="E215" s="32" t="s">
        <v>10477</v>
      </c>
      <c r="F215" s="42">
        <v>42913</v>
      </c>
      <c r="G215" s="32" t="s">
        <v>10478</v>
      </c>
      <c r="H215" s="32" t="s">
        <v>10479</v>
      </c>
      <c r="I215" s="28">
        <v>191.3</v>
      </c>
      <c r="J215" s="57"/>
      <c r="K215" s="18">
        <f t="shared" si="3"/>
        <v>1.7241379310348748E-3</v>
      </c>
    </row>
    <row r="216" spans="1:11">
      <c r="A216" s="3" t="s">
        <v>1077</v>
      </c>
      <c r="B216" s="3">
        <v>14879</v>
      </c>
      <c r="C216" s="5">
        <v>4514.1465517241377</v>
      </c>
      <c r="D216" s="120"/>
      <c r="E216" s="32" t="s">
        <v>10480</v>
      </c>
      <c r="F216" s="42">
        <v>42913</v>
      </c>
      <c r="G216" s="32" t="s">
        <v>10481</v>
      </c>
      <c r="H216" s="32" t="s">
        <v>10482</v>
      </c>
      <c r="I216" s="28">
        <v>4514.1499999999996</v>
      </c>
      <c r="J216" s="57"/>
      <c r="K216" s="18">
        <f t="shared" si="3"/>
        <v>-3.4482758619560627E-3</v>
      </c>
    </row>
    <row r="217" spans="1:11">
      <c r="A217" s="3" t="s">
        <v>1077</v>
      </c>
      <c r="B217" s="3">
        <v>14880</v>
      </c>
      <c r="C217" s="5">
        <v>4541.3793103448279</v>
      </c>
      <c r="D217" s="120"/>
      <c r="E217" s="32" t="s">
        <v>3050</v>
      </c>
      <c r="F217" s="42">
        <v>42913</v>
      </c>
      <c r="G217" s="32" t="s">
        <v>10483</v>
      </c>
      <c r="H217" s="32" t="s">
        <v>10484</v>
      </c>
      <c r="I217" s="28">
        <v>4541.38</v>
      </c>
      <c r="J217" s="57"/>
      <c r="K217" s="18">
        <f t="shared" si="3"/>
        <v>-6.896551722093136E-4</v>
      </c>
    </row>
    <row r="218" spans="1:11">
      <c r="A218" s="3" t="s">
        <v>1077</v>
      </c>
      <c r="B218" s="3">
        <v>14881</v>
      </c>
      <c r="C218" s="5">
        <v>3325.1206896551726</v>
      </c>
      <c r="D218" s="120"/>
      <c r="E218" s="32" t="s">
        <v>3056</v>
      </c>
      <c r="F218" s="42">
        <v>42913</v>
      </c>
      <c r="G218" s="32" t="s">
        <v>10485</v>
      </c>
      <c r="H218" s="32" t="s">
        <v>10486</v>
      </c>
      <c r="I218" s="28">
        <v>3325.12</v>
      </c>
      <c r="J218" s="57"/>
      <c r="K218" s="18">
        <f t="shared" si="3"/>
        <v>6.8965517266406096E-4</v>
      </c>
    </row>
    <row r="219" spans="1:11">
      <c r="A219" s="3" t="s">
        <v>1077</v>
      </c>
      <c r="B219" s="3">
        <v>14882</v>
      </c>
      <c r="C219" s="5">
        <v>261.87068965517244</v>
      </c>
      <c r="D219" s="120"/>
      <c r="E219" s="32" t="s">
        <v>10487</v>
      </c>
      <c r="F219" s="42">
        <v>42913</v>
      </c>
      <c r="G219" s="32" t="s">
        <v>10488</v>
      </c>
      <c r="H219" s="32" t="s">
        <v>10489</v>
      </c>
      <c r="I219" s="28">
        <v>261.87</v>
      </c>
      <c r="J219" s="57"/>
      <c r="K219" s="18">
        <f t="shared" si="3"/>
        <v>6.8965517243668728E-4</v>
      </c>
    </row>
    <row r="220" spans="1:11">
      <c r="A220" s="3" t="s">
        <v>1077</v>
      </c>
      <c r="B220" s="3">
        <v>14883</v>
      </c>
      <c r="C220" s="5">
        <v>262.86206896551727</v>
      </c>
      <c r="D220" s="120"/>
      <c r="E220" s="32" t="s">
        <v>6005</v>
      </c>
      <c r="F220" s="42">
        <v>42913</v>
      </c>
      <c r="G220" s="32" t="s">
        <v>10490</v>
      </c>
      <c r="H220" s="32" t="s">
        <v>10491</v>
      </c>
      <c r="I220" s="28">
        <v>262.86</v>
      </c>
      <c r="J220" s="57"/>
      <c r="K220" s="18">
        <f t="shared" si="3"/>
        <v>2.0689655172532184E-3</v>
      </c>
    </row>
    <row r="221" spans="1:11">
      <c r="A221" s="3" t="s">
        <v>1077</v>
      </c>
      <c r="B221" s="3">
        <v>14884</v>
      </c>
      <c r="C221" s="5">
        <v>1448.9224137931035</v>
      </c>
      <c r="D221" s="120"/>
      <c r="E221" s="32" t="s">
        <v>924</v>
      </c>
      <c r="F221" s="42">
        <v>42913</v>
      </c>
      <c r="G221" s="32" t="s">
        <v>10492</v>
      </c>
      <c r="H221" s="32" t="s">
        <v>10493</v>
      </c>
      <c r="I221" s="28">
        <v>1448.92</v>
      </c>
      <c r="J221" s="57"/>
      <c r="K221" s="18">
        <f t="shared" si="3"/>
        <v>2.4137931034147186E-3</v>
      </c>
    </row>
    <row r="222" spans="1:11">
      <c r="A222" s="3" t="s">
        <v>1077</v>
      </c>
      <c r="B222" s="3">
        <v>14885</v>
      </c>
      <c r="C222" s="5">
        <v>497.42241379310349</v>
      </c>
      <c r="D222" s="120"/>
      <c r="E222" s="32" t="s">
        <v>10494</v>
      </c>
      <c r="F222" s="42">
        <v>42913</v>
      </c>
      <c r="G222" s="32" t="s">
        <v>10495</v>
      </c>
      <c r="H222" s="32" t="s">
        <v>10496</v>
      </c>
      <c r="I222" s="28">
        <v>497.42</v>
      </c>
      <c r="J222" s="57"/>
      <c r="K222" s="18">
        <f t="shared" si="3"/>
        <v>2.4137931034715621E-3</v>
      </c>
    </row>
    <row r="223" spans="1:11">
      <c r="A223" s="3" t="s">
        <v>1077</v>
      </c>
      <c r="B223" s="3">
        <v>14886</v>
      </c>
      <c r="C223" s="5">
        <v>262.86206896551727</v>
      </c>
      <c r="D223" s="120"/>
      <c r="E223" s="32" t="s">
        <v>10497</v>
      </c>
      <c r="F223" s="42">
        <v>42914</v>
      </c>
      <c r="G223" s="32" t="s">
        <v>10498</v>
      </c>
      <c r="H223" s="32" t="s">
        <v>2602</v>
      </c>
      <c r="I223" s="28">
        <v>262.86</v>
      </c>
      <c r="J223" s="57"/>
      <c r="K223" s="18">
        <f t="shared" si="3"/>
        <v>2.0689655172532184E-3</v>
      </c>
    </row>
    <row r="224" spans="1:11">
      <c r="A224" s="3" t="s">
        <v>1077</v>
      </c>
      <c r="B224" s="3">
        <v>14887</v>
      </c>
      <c r="C224" s="5">
        <v>2155.1724137931037</v>
      </c>
      <c r="D224" s="120"/>
      <c r="E224" s="32" t="s">
        <v>10499</v>
      </c>
      <c r="F224" s="42">
        <v>42914</v>
      </c>
      <c r="G224" s="32" t="s">
        <v>10500</v>
      </c>
      <c r="H224" s="32" t="s">
        <v>3028</v>
      </c>
      <c r="I224" s="28">
        <v>2155.17</v>
      </c>
      <c r="J224" s="57"/>
      <c r="K224" s="18">
        <f t="shared" si="3"/>
        <v>2.4137931036420923E-3</v>
      </c>
    </row>
    <row r="225" spans="1:11">
      <c r="A225" s="3" t="s">
        <v>1077</v>
      </c>
      <c r="B225" s="3">
        <v>14888</v>
      </c>
      <c r="C225" s="5">
        <v>68.482758620689651</v>
      </c>
      <c r="D225" s="120"/>
      <c r="E225" s="32" t="s">
        <v>936</v>
      </c>
      <c r="F225" s="42">
        <v>42914</v>
      </c>
      <c r="G225" s="32" t="s">
        <v>10501</v>
      </c>
      <c r="H225" s="32" t="s">
        <v>5918</v>
      </c>
      <c r="I225" s="28">
        <v>68.48</v>
      </c>
      <c r="J225" s="57"/>
      <c r="K225" s="18">
        <f t="shared" si="3"/>
        <v>2.7586206896472731E-3</v>
      </c>
    </row>
    <row r="226" spans="1:11">
      <c r="A226" s="3" t="s">
        <v>1077</v>
      </c>
      <c r="B226" s="3">
        <v>14889</v>
      </c>
      <c r="C226" s="5">
        <v>541.81896551724139</v>
      </c>
      <c r="D226" s="120"/>
      <c r="E226" s="32" t="s">
        <v>8689</v>
      </c>
      <c r="F226" s="42">
        <v>42914</v>
      </c>
      <c r="G226" s="32" t="s">
        <v>10502</v>
      </c>
      <c r="H226" s="32" t="s">
        <v>10503</v>
      </c>
      <c r="I226" s="28">
        <v>541.82000000000005</v>
      </c>
      <c r="J226" s="57"/>
      <c r="K226" s="18">
        <f t="shared" si="3"/>
        <v>-1.0344827586550309E-3</v>
      </c>
    </row>
    <row r="227" spans="1:11">
      <c r="A227" s="3" t="s">
        <v>1077</v>
      </c>
      <c r="B227" s="3">
        <v>14890</v>
      </c>
      <c r="C227" s="5">
        <v>285.95689655172413</v>
      </c>
      <c r="D227" s="120"/>
      <c r="E227" s="32" t="s">
        <v>964</v>
      </c>
      <c r="F227" s="42">
        <v>42914</v>
      </c>
      <c r="G227" s="32" t="s">
        <v>10504</v>
      </c>
      <c r="H227" s="32" t="s">
        <v>10505</v>
      </c>
      <c r="I227" s="28">
        <v>285.95999999999998</v>
      </c>
      <c r="J227" s="57"/>
      <c r="K227" s="18">
        <f t="shared" si="3"/>
        <v>-3.1034482758514059E-3</v>
      </c>
    </row>
    <row r="228" spans="1:11">
      <c r="A228" s="3" t="s">
        <v>1077</v>
      </c>
      <c r="B228" s="3">
        <v>14891</v>
      </c>
      <c r="C228" s="5">
        <v>676.37931034482767</v>
      </c>
      <c r="D228" s="120"/>
      <c r="E228" s="32" t="s">
        <v>10506</v>
      </c>
      <c r="F228" s="42">
        <v>42915</v>
      </c>
      <c r="G228" s="32" t="s">
        <v>10507</v>
      </c>
      <c r="H228" s="32" t="s">
        <v>1042</v>
      </c>
      <c r="I228" s="28">
        <v>676.38</v>
      </c>
      <c r="J228" s="57"/>
      <c r="K228" s="18">
        <f t="shared" si="3"/>
        <v>-6.8965517232300044E-4</v>
      </c>
    </row>
    <row r="229" spans="1:11">
      <c r="A229" s="3" t="s">
        <v>1077</v>
      </c>
      <c r="B229" s="3">
        <v>14892</v>
      </c>
      <c r="C229" s="5">
        <v>347.76724137931041</v>
      </c>
      <c r="D229" s="120"/>
      <c r="E229" s="32" t="s">
        <v>6914</v>
      </c>
      <c r="F229" s="42">
        <v>42915</v>
      </c>
      <c r="G229" s="32" t="s">
        <v>10508</v>
      </c>
      <c r="H229" s="32" t="s">
        <v>10509</v>
      </c>
      <c r="I229" s="28">
        <v>347.77</v>
      </c>
      <c r="J229" s="57"/>
      <c r="K229" s="18">
        <f t="shared" si="3"/>
        <v>-2.7586206895762189E-3</v>
      </c>
    </row>
    <row r="230" spans="1:11">
      <c r="A230" s="3" t="s">
        <v>1077</v>
      </c>
      <c r="B230" s="3">
        <v>14893</v>
      </c>
      <c r="C230" s="5">
        <v>1453.6637931034484</v>
      </c>
      <c r="D230" s="120"/>
      <c r="E230" s="32" t="s">
        <v>6917</v>
      </c>
      <c r="F230" s="42">
        <v>42915</v>
      </c>
      <c r="G230" s="32" t="s">
        <v>10510</v>
      </c>
      <c r="H230" s="32" t="s">
        <v>10511</v>
      </c>
      <c r="I230" s="28">
        <v>1453.66</v>
      </c>
      <c r="J230" s="57"/>
      <c r="K230" s="18">
        <f t="shared" si="3"/>
        <v>3.7931034482880932E-3</v>
      </c>
    </row>
    <row r="231" spans="1:11">
      <c r="A231" s="3" t="s">
        <v>1077</v>
      </c>
      <c r="B231" s="3">
        <v>14894</v>
      </c>
      <c r="C231" s="5">
        <v>655.41379310344826</v>
      </c>
      <c r="D231" s="120"/>
      <c r="E231" s="32" t="s">
        <v>6920</v>
      </c>
      <c r="F231" s="42">
        <v>42915</v>
      </c>
      <c r="G231" s="32" t="s">
        <v>10512</v>
      </c>
      <c r="H231" s="32" t="s">
        <v>2632</v>
      </c>
      <c r="I231" s="28">
        <v>655.41</v>
      </c>
      <c r="J231" s="57"/>
      <c r="K231" s="18">
        <f t="shared" si="3"/>
        <v>3.7931034482880932E-3</v>
      </c>
    </row>
    <row r="232" spans="1:11">
      <c r="A232" s="3" t="s">
        <v>1077</v>
      </c>
      <c r="B232" s="3">
        <v>14895</v>
      </c>
      <c r="C232" s="5">
        <v>275.31034482758622</v>
      </c>
      <c r="D232" s="120"/>
      <c r="E232" s="32" t="s">
        <v>10513</v>
      </c>
      <c r="F232" s="42">
        <v>42915</v>
      </c>
      <c r="G232" s="32" t="s">
        <v>10514</v>
      </c>
      <c r="H232" s="32" t="s">
        <v>10515</v>
      </c>
      <c r="I232" s="28">
        <v>275.31</v>
      </c>
      <c r="J232" s="57"/>
      <c r="K232" s="18">
        <f t="shared" si="3"/>
        <v>3.4482758621834364E-4</v>
      </c>
    </row>
    <row r="233" spans="1:11">
      <c r="A233" s="3" t="s">
        <v>1077</v>
      </c>
      <c r="B233" s="3">
        <v>14896</v>
      </c>
      <c r="C233" s="5">
        <v>1499.1206896551726</v>
      </c>
      <c r="D233" s="120"/>
      <c r="E233" s="32" t="s">
        <v>10516</v>
      </c>
      <c r="F233" s="42">
        <v>42915</v>
      </c>
      <c r="G233" s="32" t="s">
        <v>10517</v>
      </c>
      <c r="H233" s="32" t="s">
        <v>5743</v>
      </c>
      <c r="I233" s="28">
        <v>1499.12</v>
      </c>
      <c r="J233" s="57"/>
      <c r="K233" s="18">
        <f t="shared" si="3"/>
        <v>6.8965517266406096E-4</v>
      </c>
    </row>
    <row r="234" spans="1:11">
      <c r="A234" s="3" t="s">
        <v>1077</v>
      </c>
      <c r="B234" s="3">
        <v>14897</v>
      </c>
      <c r="C234" s="5">
        <v>23.120689655172416</v>
      </c>
      <c r="D234" s="120"/>
      <c r="E234" s="32" t="s">
        <v>1005</v>
      </c>
      <c r="F234" s="42">
        <v>42915</v>
      </c>
      <c r="G234" s="32" t="s">
        <v>10518</v>
      </c>
      <c r="H234" s="32" t="s">
        <v>10519</v>
      </c>
      <c r="I234" s="28">
        <v>23.12</v>
      </c>
      <c r="J234" s="57"/>
      <c r="K234" s="18">
        <f t="shared" si="3"/>
        <v>6.89655172415371E-4</v>
      </c>
    </row>
    <row r="235" spans="1:11">
      <c r="A235" s="3" t="s">
        <v>1077</v>
      </c>
      <c r="B235" s="3">
        <v>14898</v>
      </c>
      <c r="C235" s="5">
        <v>157.67241379310346</v>
      </c>
      <c r="D235" s="120"/>
      <c r="E235" s="32" t="s">
        <v>10520</v>
      </c>
      <c r="F235" s="42">
        <v>42915</v>
      </c>
      <c r="G235" s="32" t="s">
        <v>10521</v>
      </c>
      <c r="H235" s="32" t="s">
        <v>10522</v>
      </c>
      <c r="I235" s="28">
        <v>157.66999999999999</v>
      </c>
      <c r="J235" s="57"/>
      <c r="K235" s="18">
        <f t="shared" si="3"/>
        <v>2.4137931034715621E-3</v>
      </c>
    </row>
    <row r="236" spans="1:11">
      <c r="A236" s="3" t="s">
        <v>1077</v>
      </c>
      <c r="B236" s="3">
        <v>14899</v>
      </c>
      <c r="C236" s="5">
        <v>515.54310344827593</v>
      </c>
      <c r="D236" s="120"/>
      <c r="E236" s="32" t="s">
        <v>1013</v>
      </c>
      <c r="F236" s="42">
        <v>42915</v>
      </c>
      <c r="G236" s="32" t="s">
        <v>10523</v>
      </c>
      <c r="H236" s="32" t="s">
        <v>10522</v>
      </c>
      <c r="I236" s="28">
        <v>515.54</v>
      </c>
      <c r="J236" s="57"/>
      <c r="K236" s="18">
        <f t="shared" si="3"/>
        <v>3.1034482759650928E-3</v>
      </c>
    </row>
    <row r="237" spans="1:11">
      <c r="A237" s="3" t="s">
        <v>1077</v>
      </c>
      <c r="B237" s="3">
        <v>14900</v>
      </c>
      <c r="C237" s="5">
        <v>509.91379310344831</v>
      </c>
      <c r="D237" s="120"/>
      <c r="E237" s="32" t="s">
        <v>10524</v>
      </c>
      <c r="F237" s="42">
        <v>42915</v>
      </c>
      <c r="G237" s="32" t="s">
        <v>10525</v>
      </c>
      <c r="H237" s="32" t="s">
        <v>10526</v>
      </c>
      <c r="I237" s="28">
        <v>509.91</v>
      </c>
      <c r="J237" s="57"/>
      <c r="K237" s="18">
        <f t="shared" si="3"/>
        <v>3.7931034482880932E-3</v>
      </c>
    </row>
    <row r="238" spans="1:11">
      <c r="A238" s="3" t="s">
        <v>1077</v>
      </c>
      <c r="B238" s="3">
        <v>14901</v>
      </c>
      <c r="C238" s="5">
        <v>796.25862068965523</v>
      </c>
      <c r="D238" s="120"/>
      <c r="E238" s="32" t="s">
        <v>10527</v>
      </c>
      <c r="F238" s="42">
        <v>42915</v>
      </c>
      <c r="G238" s="32" t="s">
        <v>10528</v>
      </c>
      <c r="H238" s="32" t="s">
        <v>10529</v>
      </c>
      <c r="I238" s="28">
        <v>796.26</v>
      </c>
      <c r="J238" s="57"/>
      <c r="K238" s="18">
        <f t="shared" si="3"/>
        <v>-1.3793103447596877E-3</v>
      </c>
    </row>
    <row r="239" spans="1:11">
      <c r="A239" s="3" t="s">
        <v>1077</v>
      </c>
      <c r="B239" s="3">
        <v>14902</v>
      </c>
      <c r="C239" s="5">
        <v>920.98275862068965</v>
      </c>
      <c r="D239" s="120"/>
      <c r="E239" s="32" t="s">
        <v>10530</v>
      </c>
      <c r="F239" s="42">
        <v>42916</v>
      </c>
      <c r="G239" s="32" t="s">
        <v>10531</v>
      </c>
      <c r="H239" s="32" t="s">
        <v>10532</v>
      </c>
      <c r="I239" s="28">
        <v>920.98</v>
      </c>
      <c r="J239" s="57"/>
      <c r="K239" s="18">
        <f t="shared" si="3"/>
        <v>2.7586206896330623E-3</v>
      </c>
    </row>
    <row r="240" spans="1:11">
      <c r="A240" s="3" t="s">
        <v>1077</v>
      </c>
      <c r="B240" s="3">
        <v>14903</v>
      </c>
      <c r="C240" s="5">
        <v>927.01724137931035</v>
      </c>
      <c r="D240" s="120"/>
      <c r="E240" s="32" t="s">
        <v>10533</v>
      </c>
      <c r="F240" s="42">
        <v>42916</v>
      </c>
      <c r="G240" s="32" t="s">
        <v>10534</v>
      </c>
      <c r="H240" s="32" t="s">
        <v>10535</v>
      </c>
      <c r="I240" s="28">
        <v>927.02</v>
      </c>
      <c r="J240" s="57"/>
      <c r="K240" s="18">
        <f t="shared" si="3"/>
        <v>-2.7586206896330623E-3</v>
      </c>
    </row>
    <row r="241" spans="1:11">
      <c r="A241" s="3" t="s">
        <v>1077</v>
      </c>
      <c r="B241" s="3">
        <v>14904</v>
      </c>
      <c r="C241" s="5">
        <v>218.38793103448279</v>
      </c>
      <c r="D241" s="120"/>
      <c r="E241" s="32" t="s">
        <v>10536</v>
      </c>
      <c r="F241" s="42">
        <v>42916</v>
      </c>
      <c r="G241" s="32" t="s">
        <v>10537</v>
      </c>
      <c r="H241" s="32" t="s">
        <v>10538</v>
      </c>
      <c r="I241" s="28">
        <v>218.39</v>
      </c>
      <c r="J241" s="57"/>
      <c r="K241" s="18">
        <f t="shared" si="3"/>
        <v>-2.068965517196375E-3</v>
      </c>
    </row>
    <row r="242" spans="1:11">
      <c r="A242" s="3" t="s">
        <v>1077</v>
      </c>
      <c r="B242" s="3">
        <v>14905</v>
      </c>
      <c r="C242" s="5">
        <v>1742.3534482758623</v>
      </c>
      <c r="D242" s="120"/>
      <c r="E242" s="32" t="s">
        <v>10539</v>
      </c>
      <c r="F242" s="42">
        <v>42916</v>
      </c>
      <c r="G242" s="32" t="s">
        <v>10540</v>
      </c>
      <c r="H242" s="32" t="s">
        <v>10541</v>
      </c>
      <c r="I242" s="28">
        <v>1742.35</v>
      </c>
      <c r="J242" s="57"/>
      <c r="K242" s="18">
        <f t="shared" si="3"/>
        <v>3.4482758624108101E-3</v>
      </c>
    </row>
    <row r="243" spans="1:11">
      <c r="A243" s="3" t="s">
        <v>1077</v>
      </c>
      <c r="B243" s="3">
        <v>14906</v>
      </c>
      <c r="C243" s="5">
        <v>369.44827586206901</v>
      </c>
      <c r="D243" s="120"/>
      <c r="E243" s="32" t="s">
        <v>10542</v>
      </c>
      <c r="F243" s="42">
        <v>42916</v>
      </c>
      <c r="G243" s="32" t="s">
        <v>10543</v>
      </c>
      <c r="H243" s="32" t="s">
        <v>10544</v>
      </c>
      <c r="I243" s="28">
        <v>369.45</v>
      </c>
      <c r="J243" s="57"/>
      <c r="K243" s="18">
        <f t="shared" si="3"/>
        <v>-1.7241379309780314E-3</v>
      </c>
    </row>
    <row r="244" spans="1:11">
      <c r="A244" s="3" t="s">
        <v>1077</v>
      </c>
      <c r="B244" s="3">
        <v>14907</v>
      </c>
      <c r="C244" s="5">
        <v>1943.5603448275865</v>
      </c>
      <c r="D244" s="120"/>
      <c r="E244" s="32" t="s">
        <v>6081</v>
      </c>
      <c r="F244" s="42">
        <v>42916</v>
      </c>
      <c r="G244" s="32" t="s">
        <v>10545</v>
      </c>
      <c r="H244" s="32" t="s">
        <v>8703</v>
      </c>
      <c r="I244" s="28">
        <v>1943.56</v>
      </c>
      <c r="J244" s="57"/>
      <c r="K244" s="18">
        <f t="shared" si="3"/>
        <v>3.4482758655940415E-4</v>
      </c>
    </row>
    <row r="245" spans="1:11">
      <c r="A245" s="3" t="s">
        <v>1077</v>
      </c>
      <c r="B245" s="3">
        <v>14908</v>
      </c>
      <c r="C245" s="5">
        <v>1500.4137931034484</v>
      </c>
      <c r="D245" s="120"/>
      <c r="E245" s="32" t="s">
        <v>10546</v>
      </c>
      <c r="F245" s="42">
        <v>42916</v>
      </c>
      <c r="G245" s="32" t="s">
        <v>10547</v>
      </c>
      <c r="H245" s="32" t="s">
        <v>10548</v>
      </c>
      <c r="I245" s="28">
        <v>1500.41</v>
      </c>
      <c r="J245" s="57"/>
      <c r="K245" s="18">
        <f t="shared" si="3"/>
        <v>3.7931034482880932E-3</v>
      </c>
    </row>
    <row r="246" spans="1:11">
      <c r="A246" s="3" t="s">
        <v>1077</v>
      </c>
      <c r="B246" s="3">
        <v>14909</v>
      </c>
      <c r="C246" s="5">
        <v>219.75862068965517</v>
      </c>
      <c r="D246" s="120"/>
      <c r="E246" s="32" t="s">
        <v>6084</v>
      </c>
      <c r="F246" s="42">
        <v>42916</v>
      </c>
      <c r="G246" s="32" t="s">
        <v>10549</v>
      </c>
      <c r="H246" s="32" t="s">
        <v>10550</v>
      </c>
      <c r="I246" s="28">
        <v>219.76</v>
      </c>
      <c r="J246" s="57"/>
      <c r="K246" s="18">
        <f t="shared" si="3"/>
        <v>-1.3793103448165311E-3</v>
      </c>
    </row>
    <row r="247" spans="1:11">
      <c r="A247" s="3" t="s">
        <v>1077</v>
      </c>
      <c r="B247" s="3">
        <v>14910</v>
      </c>
      <c r="C247" s="5">
        <v>1289.4396551724139</v>
      </c>
      <c r="D247" s="120"/>
      <c r="E247" s="32" t="s">
        <v>6087</v>
      </c>
      <c r="F247" s="42">
        <v>42916</v>
      </c>
      <c r="G247" s="32" t="s">
        <v>10551</v>
      </c>
      <c r="H247" s="32" t="s">
        <v>10552</v>
      </c>
      <c r="I247" s="28">
        <v>1289.44</v>
      </c>
      <c r="J247" s="57"/>
      <c r="K247" s="18">
        <f t="shared" si="3"/>
        <v>-3.448275861046568E-4</v>
      </c>
    </row>
    <row r="248" spans="1:11">
      <c r="A248" s="3" t="s">
        <v>1077</v>
      </c>
      <c r="B248" s="3">
        <v>14911</v>
      </c>
      <c r="C248" s="5">
        <v>267.19827586206895</v>
      </c>
      <c r="D248" s="120"/>
      <c r="E248" s="32" t="s">
        <v>6089</v>
      </c>
      <c r="F248" s="42">
        <v>42916</v>
      </c>
      <c r="G248" s="32" t="s">
        <v>10553</v>
      </c>
      <c r="H248" s="32" t="s">
        <v>10505</v>
      </c>
      <c r="I248" s="28">
        <v>267.2</v>
      </c>
      <c r="J248" s="57"/>
      <c r="K248" s="18">
        <f t="shared" si="3"/>
        <v>-1.7241379310348748E-3</v>
      </c>
    </row>
    <row r="249" spans="1:11">
      <c r="A249" s="3" t="s">
        <v>1077</v>
      </c>
      <c r="B249" s="3">
        <v>14912</v>
      </c>
      <c r="C249" s="5">
        <v>1559.3965517241381</v>
      </c>
      <c r="D249" s="120"/>
      <c r="E249" s="32" t="s">
        <v>1019</v>
      </c>
      <c r="F249" s="42">
        <v>42916</v>
      </c>
      <c r="G249" s="32" t="s">
        <v>10554</v>
      </c>
      <c r="H249" s="32" t="s">
        <v>10555</v>
      </c>
      <c r="I249" s="28">
        <v>1559.4</v>
      </c>
      <c r="J249" s="57"/>
      <c r="K249" s="18">
        <f t="shared" si="3"/>
        <v>-3.4482758619560627E-3</v>
      </c>
    </row>
    <row r="250" spans="1:11">
      <c r="A250" s="3" t="s">
        <v>1077</v>
      </c>
      <c r="B250" s="3">
        <v>14913</v>
      </c>
      <c r="C250" s="5">
        <v>1866.6637931034484</v>
      </c>
      <c r="D250" s="120"/>
      <c r="E250" s="32" t="s">
        <v>1022</v>
      </c>
      <c r="F250" s="42">
        <v>42916</v>
      </c>
      <c r="G250" s="32" t="s">
        <v>10556</v>
      </c>
      <c r="H250" s="32" t="s">
        <v>10557</v>
      </c>
      <c r="I250" s="28">
        <v>1866.66</v>
      </c>
      <c r="J250" s="57"/>
      <c r="K250" s="18">
        <f t="shared" si="3"/>
        <v>3.7931034482880932E-3</v>
      </c>
    </row>
    <row r="251" spans="1:11">
      <c r="A251" s="3" t="s">
        <v>1077</v>
      </c>
      <c r="B251" s="3">
        <v>14914</v>
      </c>
      <c r="C251" s="5">
        <v>3246.8017241379312</v>
      </c>
      <c r="D251" s="120"/>
      <c r="E251" s="32" t="s">
        <v>1028</v>
      </c>
      <c r="F251" s="42">
        <v>42916</v>
      </c>
      <c r="G251" s="32" t="s">
        <v>10558</v>
      </c>
      <c r="H251" s="32" t="s">
        <v>10559</v>
      </c>
      <c r="I251" s="28">
        <v>3246.8</v>
      </c>
      <c r="J251" s="57"/>
      <c r="K251" s="18">
        <f t="shared" si="3"/>
        <v>1.7241379309780314E-3</v>
      </c>
    </row>
    <row r="252" spans="1:11">
      <c r="A252" s="3" t="s">
        <v>1077</v>
      </c>
      <c r="B252" s="3">
        <v>14915</v>
      </c>
      <c r="C252" s="5">
        <v>1055.6982758620688</v>
      </c>
      <c r="D252" s="120"/>
      <c r="E252" s="32" t="s">
        <v>1031</v>
      </c>
      <c r="F252" s="42">
        <v>42916</v>
      </c>
      <c r="G252" s="32" t="s">
        <v>10560</v>
      </c>
      <c r="H252" s="32" t="s">
        <v>10561</v>
      </c>
      <c r="I252" s="28">
        <v>1055.7</v>
      </c>
      <c r="J252" s="57"/>
      <c r="K252" s="18">
        <f t="shared" si="3"/>
        <v>-1.724137931205405E-3</v>
      </c>
    </row>
    <row r="253" spans="1:11">
      <c r="A253" s="3" t="s">
        <v>1077</v>
      </c>
      <c r="B253" s="3">
        <v>14916</v>
      </c>
      <c r="C253" s="5">
        <v>1245.1982758620691</v>
      </c>
      <c r="D253" s="120"/>
      <c r="E253" s="32" t="s">
        <v>1037</v>
      </c>
      <c r="F253" s="42">
        <v>42916</v>
      </c>
      <c r="G253" s="32" t="s">
        <v>10562</v>
      </c>
      <c r="H253" s="32" t="s">
        <v>10561</v>
      </c>
      <c r="I253" s="28">
        <v>1245.2</v>
      </c>
      <c r="J253" s="57"/>
      <c r="K253" s="18">
        <f t="shared" si="3"/>
        <v>-1.7241379309780314E-3</v>
      </c>
    </row>
    <row r="254" spans="1:11">
      <c r="A254" s="3" t="s">
        <v>1077</v>
      </c>
      <c r="B254" s="3">
        <v>14917</v>
      </c>
      <c r="C254" s="5">
        <v>361.5</v>
      </c>
      <c r="D254" s="120"/>
      <c r="E254" s="32" t="s">
        <v>10563</v>
      </c>
      <c r="F254" s="42">
        <v>42916</v>
      </c>
      <c r="G254" s="32" t="s">
        <v>10564</v>
      </c>
      <c r="H254" s="32" t="s">
        <v>10505</v>
      </c>
      <c r="I254" s="28">
        <v>361.5</v>
      </c>
      <c r="J254" s="57"/>
      <c r="K254" s="18">
        <f t="shared" si="3"/>
        <v>0</v>
      </c>
    </row>
    <row r="255" spans="1:11">
      <c r="A255" s="3" t="s">
        <v>1077</v>
      </c>
      <c r="B255" s="3">
        <v>14918</v>
      </c>
      <c r="C255" s="5">
        <v>215.97413793103451</v>
      </c>
      <c r="D255" s="120"/>
      <c r="E255" s="32" t="s">
        <v>10565</v>
      </c>
      <c r="F255" s="42">
        <v>42916</v>
      </c>
      <c r="G255" s="32" t="s">
        <v>10566</v>
      </c>
      <c r="H255" s="32" t="s">
        <v>10567</v>
      </c>
      <c r="I255" s="28">
        <v>215.97</v>
      </c>
      <c r="J255" s="57"/>
      <c r="K255" s="18">
        <f t="shared" si="3"/>
        <v>4.1379310345064368E-3</v>
      </c>
    </row>
    <row r="256" spans="1:11">
      <c r="A256" s="3" t="s">
        <v>1077</v>
      </c>
      <c r="B256" s="3">
        <v>14919</v>
      </c>
      <c r="C256" s="5">
        <v>1579.7672413793105</v>
      </c>
      <c r="D256" s="120"/>
      <c r="E256" s="32" t="s">
        <v>10568</v>
      </c>
      <c r="F256" s="42">
        <v>42916</v>
      </c>
      <c r="G256" s="32" t="s">
        <v>10569</v>
      </c>
      <c r="H256" s="32" t="s">
        <v>10570</v>
      </c>
      <c r="I256" s="28">
        <v>1579.77</v>
      </c>
      <c r="J256" s="57"/>
      <c r="K256" s="18">
        <f t="shared" si="3"/>
        <v>-2.7586206895193754E-3</v>
      </c>
    </row>
    <row r="257" spans="1:15">
      <c r="A257" s="3" t="s">
        <v>1077</v>
      </c>
      <c r="B257" s="3">
        <v>14920</v>
      </c>
      <c r="C257" s="5">
        <v>6914.491379310346</v>
      </c>
      <c r="D257" s="120"/>
      <c r="E257" s="32" t="s">
        <v>8724</v>
      </c>
      <c r="F257" s="42">
        <v>42916</v>
      </c>
      <c r="G257" s="32" t="s">
        <v>10571</v>
      </c>
      <c r="H257" s="32" t="s">
        <v>10572</v>
      </c>
      <c r="I257" s="28">
        <v>6914.49</v>
      </c>
      <c r="J257" s="57"/>
      <c r="K257" s="18">
        <f t="shared" si="3"/>
        <v>1.3793103462376166E-3</v>
      </c>
    </row>
    <row r="258" spans="1:15">
      <c r="A258" s="3" t="s">
        <v>1077</v>
      </c>
      <c r="B258" s="3">
        <v>14921</v>
      </c>
      <c r="C258" s="5">
        <v>6372.6724137931042</v>
      </c>
      <c r="D258" s="120"/>
      <c r="E258" s="32" t="s">
        <v>10573</v>
      </c>
      <c r="F258" s="42">
        <v>42916</v>
      </c>
      <c r="G258" s="32" t="s">
        <v>10574</v>
      </c>
      <c r="H258" s="32" t="s">
        <v>10572</v>
      </c>
      <c r="I258" s="28">
        <v>6372.67</v>
      </c>
      <c r="J258" s="57"/>
      <c r="K258" s="18">
        <f t="shared" si="3"/>
        <v>2.4137931040968397E-3</v>
      </c>
    </row>
    <row r="259" spans="1:15">
      <c r="A259" s="3" t="s">
        <v>1077</v>
      </c>
      <c r="B259" s="3">
        <v>14922</v>
      </c>
      <c r="C259" s="5">
        <v>1579.7672413793105</v>
      </c>
      <c r="D259" s="120"/>
      <c r="E259" s="32" t="s">
        <v>1049</v>
      </c>
      <c r="F259" s="42">
        <v>42916</v>
      </c>
      <c r="G259" s="32" t="s">
        <v>10575</v>
      </c>
      <c r="H259" s="32" t="s">
        <v>10576</v>
      </c>
      <c r="I259" s="28">
        <v>1579.77</v>
      </c>
      <c r="J259" s="57"/>
      <c r="K259" s="18">
        <f t="shared" si="3"/>
        <v>-2.7586206895193754E-3</v>
      </c>
      <c r="N259" s="36" t="s">
        <v>2</v>
      </c>
      <c r="O259" s="107">
        <f>+C262+C276</f>
        <v>280856.08620689652</v>
      </c>
    </row>
    <row r="260" spans="1:15" ht="15.75" thickBot="1">
      <c r="A260" s="3" t="s">
        <v>1077</v>
      </c>
      <c r="B260" s="3">
        <v>14923</v>
      </c>
      <c r="C260" s="5">
        <v>1677.0258620689656</v>
      </c>
      <c r="D260" s="120"/>
      <c r="E260" s="32" t="s">
        <v>10577</v>
      </c>
      <c r="F260" s="42">
        <v>42916</v>
      </c>
      <c r="G260" s="32" t="s">
        <v>10578</v>
      </c>
      <c r="H260" s="32" t="s">
        <v>2522</v>
      </c>
      <c r="I260" s="28">
        <v>1677.03</v>
      </c>
      <c r="J260" s="57"/>
      <c r="K260" s="18">
        <f t="shared" si="3"/>
        <v>-4.13793103439275E-3</v>
      </c>
      <c r="N260" s="36" t="s">
        <v>277</v>
      </c>
      <c r="O260" s="40">
        <f>+I262+I276</f>
        <v>280856.03999999986</v>
      </c>
    </row>
    <row r="261" spans="1:15" ht="15.75" thickTop="1">
      <c r="N261" s="36" t="s">
        <v>223</v>
      </c>
      <c r="O261" s="107">
        <f>+O259-O260</f>
        <v>4.6206896658986807E-2</v>
      </c>
    </row>
    <row r="262" spans="1:15" s="107" customFormat="1" ht="12.75" thickBot="1">
      <c r="C262" s="39">
        <f>SUM(C8:C261)</f>
        <v>306036.43103448272</v>
      </c>
      <c r="D262" s="41"/>
      <c r="E262" s="41"/>
      <c r="F262" s="41"/>
      <c r="G262" s="41"/>
      <c r="H262" s="41"/>
      <c r="I262" s="39">
        <f>SUM(I8:I261)</f>
        <v>306036.38999999984</v>
      </c>
      <c r="K262" s="58">
        <f>SUM(K8:K261)</f>
        <v>4.1034482780574422E-2</v>
      </c>
    </row>
    <row r="263" spans="1:15" ht="15.75" thickTop="1"/>
    <row r="266" spans="1:15">
      <c r="A266" s="3" t="s">
        <v>1078</v>
      </c>
      <c r="B266" s="3">
        <v>897</v>
      </c>
      <c r="C266" s="5">
        <v>-71.49137931034484</v>
      </c>
      <c r="D266" s="57"/>
      <c r="E266" s="32" t="s">
        <v>10579</v>
      </c>
      <c r="F266" s="42">
        <v>42888</v>
      </c>
      <c r="G266" s="32" t="s">
        <v>10580</v>
      </c>
      <c r="H266" s="32" t="s">
        <v>3004</v>
      </c>
      <c r="I266" s="28">
        <v>-71.489999999999995</v>
      </c>
      <c r="J266" s="57"/>
      <c r="K266" s="87">
        <f>+C266-I266</f>
        <v>-1.3793103448449529E-3</v>
      </c>
    </row>
    <row r="267" spans="1:15">
      <c r="A267" s="3" t="s">
        <v>1078</v>
      </c>
      <c r="B267" s="3">
        <v>898</v>
      </c>
      <c r="C267" s="5">
        <v>-5465.8362068965516</v>
      </c>
      <c r="D267" s="57"/>
      <c r="E267" s="32" t="s">
        <v>10581</v>
      </c>
      <c r="F267" s="42">
        <v>42895</v>
      </c>
      <c r="G267" s="32" t="s">
        <v>10582</v>
      </c>
      <c r="H267" s="32" t="s">
        <v>6833</v>
      </c>
      <c r="I267" s="28">
        <v>-5465.84</v>
      </c>
      <c r="J267" s="57"/>
      <c r="K267" s="87">
        <f t="shared" ref="K267:K274" si="4">+C267-I267</f>
        <v>3.7931034485154669E-3</v>
      </c>
      <c r="L267" s="115"/>
    </row>
    <row r="268" spans="1:15">
      <c r="A268" s="3" t="s">
        <v>1078</v>
      </c>
      <c r="B268" s="3">
        <v>899</v>
      </c>
      <c r="C268" s="5">
        <v>-2263.8017241379312</v>
      </c>
      <c r="D268" s="57"/>
      <c r="E268" s="32" t="s">
        <v>10583</v>
      </c>
      <c r="F268" s="42">
        <v>42902</v>
      </c>
      <c r="G268" s="32" t="s">
        <v>10584</v>
      </c>
      <c r="H268" s="32" t="s">
        <v>524</v>
      </c>
      <c r="I268" s="28">
        <v>-2263.8000000000002</v>
      </c>
      <c r="J268" s="57"/>
      <c r="K268" s="87">
        <f t="shared" si="4"/>
        <v>-1.7241379309780314E-3</v>
      </c>
      <c r="L268" s="115"/>
    </row>
    <row r="269" spans="1:15">
      <c r="A269" s="3" t="s">
        <v>1078</v>
      </c>
      <c r="B269" s="3">
        <v>900</v>
      </c>
      <c r="C269" s="5">
        <v>-322.77586206896558</v>
      </c>
      <c r="D269" s="57"/>
      <c r="E269" s="32" t="s">
        <v>10585</v>
      </c>
      <c r="F269" s="42">
        <v>42907</v>
      </c>
      <c r="G269" s="32" t="s">
        <v>10586</v>
      </c>
      <c r="H269" s="32" t="s">
        <v>10398</v>
      </c>
      <c r="I269" s="28">
        <v>-322.77999999999997</v>
      </c>
      <c r="J269" s="57"/>
      <c r="K269" s="87">
        <f t="shared" si="4"/>
        <v>4.13793103439275E-3</v>
      </c>
      <c r="L269" s="115"/>
    </row>
    <row r="270" spans="1:15">
      <c r="A270" s="3" t="s">
        <v>1078</v>
      </c>
      <c r="B270" s="3">
        <v>901</v>
      </c>
      <c r="C270" s="5">
        <v>-684.80172413793105</v>
      </c>
      <c r="D270" s="57"/>
      <c r="E270" s="32" t="s">
        <v>10587</v>
      </c>
      <c r="F270" s="42">
        <v>42907</v>
      </c>
      <c r="G270" s="32" t="s">
        <v>10588</v>
      </c>
      <c r="H270" s="32" t="s">
        <v>686</v>
      </c>
      <c r="I270" s="28">
        <v>-684.8</v>
      </c>
      <c r="J270" s="57"/>
      <c r="K270" s="87">
        <f t="shared" si="4"/>
        <v>-1.7241379310917182E-3</v>
      </c>
      <c r="L270" s="115"/>
    </row>
    <row r="271" spans="1:15">
      <c r="A271" s="3" t="s">
        <v>1078</v>
      </c>
      <c r="B271" s="3">
        <v>902</v>
      </c>
      <c r="C271" s="5">
        <v>-1504.7068965517242</v>
      </c>
      <c r="D271" s="57"/>
      <c r="E271" s="32" t="s">
        <v>10589</v>
      </c>
      <c r="F271" s="42">
        <v>42907</v>
      </c>
      <c r="G271" s="32" t="s">
        <v>10590</v>
      </c>
      <c r="H271" s="32" t="s">
        <v>10400</v>
      </c>
      <c r="I271" s="28">
        <v>-1504.71</v>
      </c>
      <c r="J271" s="57"/>
      <c r="K271" s="87">
        <f t="shared" si="4"/>
        <v>3.1034482758514059E-3</v>
      </c>
      <c r="L271" s="115"/>
    </row>
    <row r="272" spans="1:15">
      <c r="A272" s="3" t="s">
        <v>1078</v>
      </c>
      <c r="B272" s="3">
        <v>903</v>
      </c>
      <c r="C272" s="5">
        <v>-6914.491379310346</v>
      </c>
      <c r="D272" s="57"/>
      <c r="E272" s="32" t="s">
        <v>10591</v>
      </c>
      <c r="F272" s="42">
        <v>42916</v>
      </c>
      <c r="G272" s="32" t="s">
        <v>10592</v>
      </c>
      <c r="H272" s="32" t="s">
        <v>10572</v>
      </c>
      <c r="I272" s="28">
        <v>-6914.49</v>
      </c>
      <c r="J272" s="57"/>
      <c r="K272" s="87">
        <f t="shared" si="4"/>
        <v>-1.3793103462376166E-3</v>
      </c>
      <c r="L272" s="115"/>
    </row>
    <row r="273" spans="1:12">
      <c r="A273" s="3" t="s">
        <v>1078</v>
      </c>
      <c r="B273" s="3">
        <v>904</v>
      </c>
      <c r="C273" s="5">
        <v>-6372.6724137931042</v>
      </c>
      <c r="D273" s="57"/>
      <c r="E273" s="32" t="s">
        <v>10593</v>
      </c>
      <c r="F273" s="42">
        <v>42916</v>
      </c>
      <c r="G273" s="32" t="s">
        <v>10594</v>
      </c>
      <c r="H273" s="32" t="s">
        <v>10572</v>
      </c>
      <c r="I273" s="28">
        <v>-6372.67</v>
      </c>
      <c r="J273" s="57"/>
      <c r="K273" s="87">
        <f t="shared" si="4"/>
        <v>-2.4137931040968397E-3</v>
      </c>
      <c r="L273" s="115"/>
    </row>
    <row r="274" spans="1:12">
      <c r="A274" s="3" t="s">
        <v>1078</v>
      </c>
      <c r="B274" s="3">
        <v>905</v>
      </c>
      <c r="C274" s="5">
        <v>-1579.7672413793105</v>
      </c>
      <c r="D274" s="57"/>
      <c r="E274" s="32" t="s">
        <v>10595</v>
      </c>
      <c r="F274" s="42">
        <v>42916</v>
      </c>
      <c r="G274" s="32" t="s">
        <v>10596</v>
      </c>
      <c r="H274" s="32" t="s">
        <v>10570</v>
      </c>
      <c r="I274" s="28">
        <v>-1579.77</v>
      </c>
      <c r="J274" s="57"/>
      <c r="K274" s="87">
        <f t="shared" si="4"/>
        <v>2.7586206895193754E-3</v>
      </c>
      <c r="L274" s="115"/>
    </row>
    <row r="276" spans="1:12" s="41" customFormat="1" ht="12.75" thickBot="1">
      <c r="C276" s="39">
        <f>SUM(C266:C275)</f>
        <v>-25180.344827586214</v>
      </c>
      <c r="I276" s="39">
        <f>SUM(I266:I275)</f>
        <v>-25180.349999999995</v>
      </c>
      <c r="K276" s="58">
        <f>SUM(K266:K275)</f>
        <v>5.1724137910298396E-3</v>
      </c>
    </row>
    <row r="277" spans="1:12" ht="15.75" thickTop="1"/>
  </sheetData>
  <mergeCells count="5">
    <mergeCell ref="A1:J1"/>
    <mergeCell ref="A2:J2"/>
    <mergeCell ref="A4:J4"/>
    <mergeCell ref="A7:C7"/>
    <mergeCell ref="E7:I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O300"/>
  <sheetViews>
    <sheetView workbookViewId="0">
      <selection sqref="A1:XFD1048576"/>
    </sheetView>
  </sheetViews>
  <sheetFormatPr baseColWidth="10" defaultRowHeight="15"/>
  <cols>
    <col min="1" max="2" width="11.42578125" style="115"/>
    <col min="3" max="3" width="11.5703125" style="115" bestFit="1" customWidth="1"/>
    <col min="4" max="4" width="6.85546875" style="115" customWidth="1"/>
    <col min="5" max="5" width="7.5703125" style="115" bestFit="1" customWidth="1"/>
    <col min="6" max="6" width="9.85546875" style="115" bestFit="1" customWidth="1"/>
    <col min="7" max="7" width="8.28515625" style="115" bestFit="1" customWidth="1"/>
    <col min="8" max="8" width="39.28515625" style="115" bestFit="1" customWidth="1"/>
    <col min="9" max="9" width="11.5703125" style="115" bestFit="1" customWidth="1"/>
    <col min="10" max="10" width="7.7109375" style="115" customWidth="1"/>
    <col min="11" max="11" width="15.28515625" style="115" bestFit="1" customWidth="1"/>
    <col min="12" max="13" width="11.42578125" style="115"/>
    <col min="14" max="14" width="13.140625" style="115" bestFit="1" customWidth="1"/>
    <col min="15" max="16384" width="11.42578125" style="115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1">
      <c r="A4" s="142">
        <v>42917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1" ht="15.75" thickBot="1"/>
    <row r="7" spans="1:11" ht="15.75" thickBot="1">
      <c r="A7" s="147" t="s">
        <v>2</v>
      </c>
      <c r="B7" s="148"/>
      <c r="C7" s="149"/>
      <c r="D7" s="57"/>
      <c r="E7" s="147" t="s">
        <v>277</v>
      </c>
      <c r="F7" s="148"/>
      <c r="G7" s="148"/>
      <c r="H7" s="148"/>
      <c r="I7" s="149"/>
      <c r="J7" s="57"/>
      <c r="K7" s="76" t="s">
        <v>223</v>
      </c>
    </row>
    <row r="8" spans="1:11">
      <c r="A8" s="60" t="s">
        <v>1077</v>
      </c>
      <c r="B8" s="60">
        <v>14924</v>
      </c>
      <c r="C8" s="28">
        <v>2250.4396551724139</v>
      </c>
      <c r="D8" s="120"/>
      <c r="E8" s="101" t="s">
        <v>292</v>
      </c>
      <c r="F8" s="102">
        <v>42917</v>
      </c>
      <c r="G8" s="101" t="s">
        <v>13019</v>
      </c>
      <c r="H8" s="101" t="s">
        <v>13020</v>
      </c>
      <c r="I8" s="113">
        <v>2250.44</v>
      </c>
      <c r="J8" s="57"/>
      <c r="K8" s="15">
        <f>+C8-I8</f>
        <v>-3.448275861046568E-4</v>
      </c>
    </row>
    <row r="9" spans="1:11">
      <c r="A9" s="60" t="s">
        <v>1077</v>
      </c>
      <c r="B9" s="60">
        <v>14925</v>
      </c>
      <c r="C9" s="28">
        <v>1109.5172413793105</v>
      </c>
      <c r="D9" s="120"/>
      <c r="E9" s="32" t="s">
        <v>10063</v>
      </c>
      <c r="F9" s="42">
        <v>42917</v>
      </c>
      <c r="G9" s="32" t="s">
        <v>13021</v>
      </c>
      <c r="H9" s="32" t="s">
        <v>13022</v>
      </c>
      <c r="I9" s="114">
        <v>1109.52</v>
      </c>
      <c r="J9" s="57"/>
      <c r="K9" s="18">
        <f t="shared" ref="K9:K72" si="0">+C9-I9</f>
        <v>-2.7586206895193754E-3</v>
      </c>
    </row>
    <row r="10" spans="1:11">
      <c r="A10" s="60" t="s">
        <v>1077</v>
      </c>
      <c r="B10" s="60">
        <v>14926</v>
      </c>
      <c r="C10" s="28">
        <v>314.12068965517244</v>
      </c>
      <c r="D10" s="120"/>
      <c r="E10" s="32" t="s">
        <v>5482</v>
      </c>
      <c r="F10" s="42">
        <v>42917</v>
      </c>
      <c r="G10" s="32" t="s">
        <v>13023</v>
      </c>
      <c r="H10" s="32" t="s">
        <v>13024</v>
      </c>
      <c r="I10" s="32">
        <v>314.12</v>
      </c>
      <c r="J10" s="57"/>
      <c r="K10" s="18">
        <f t="shared" si="0"/>
        <v>6.8965517243668728E-4</v>
      </c>
    </row>
    <row r="11" spans="1:11">
      <c r="A11" s="60" t="s">
        <v>1077</v>
      </c>
      <c r="B11" s="60">
        <v>14927</v>
      </c>
      <c r="C11" s="28">
        <v>3248.1896551724139</v>
      </c>
      <c r="D11" s="120"/>
      <c r="E11" s="32" t="s">
        <v>13025</v>
      </c>
      <c r="F11" s="42">
        <v>42917</v>
      </c>
      <c r="G11" s="32" t="s">
        <v>13026</v>
      </c>
      <c r="H11" s="32" t="s">
        <v>10159</v>
      </c>
      <c r="I11" s="114">
        <v>3248.19</v>
      </c>
      <c r="J11" s="57"/>
      <c r="K11" s="18">
        <f t="shared" si="0"/>
        <v>-3.448275861046568E-4</v>
      </c>
    </row>
    <row r="12" spans="1:11">
      <c r="A12" s="60" t="s">
        <v>1077</v>
      </c>
      <c r="B12" s="60">
        <v>14928</v>
      </c>
      <c r="C12" s="28">
        <v>134.89655172413794</v>
      </c>
      <c r="D12" s="120"/>
      <c r="E12" s="32" t="s">
        <v>295</v>
      </c>
      <c r="F12" s="42">
        <v>42917</v>
      </c>
      <c r="G12" s="32" t="s">
        <v>13027</v>
      </c>
      <c r="H12" s="32" t="s">
        <v>13028</v>
      </c>
      <c r="I12" s="32">
        <v>134.9</v>
      </c>
      <c r="J12" s="57"/>
      <c r="K12" s="18">
        <f t="shared" si="0"/>
        <v>-3.4482758620697496E-3</v>
      </c>
    </row>
    <row r="13" spans="1:11">
      <c r="A13" s="60" t="s">
        <v>1077</v>
      </c>
      <c r="B13" s="60">
        <v>14929</v>
      </c>
      <c r="C13" s="28">
        <v>1957.6982758620691</v>
      </c>
      <c r="D13" s="120"/>
      <c r="E13" s="32" t="s">
        <v>6430</v>
      </c>
      <c r="F13" s="42">
        <v>42917</v>
      </c>
      <c r="G13" s="32" t="s">
        <v>13029</v>
      </c>
      <c r="H13" s="32" t="s">
        <v>10396</v>
      </c>
      <c r="I13" s="114">
        <v>1957.7</v>
      </c>
      <c r="J13" s="57"/>
      <c r="K13" s="18">
        <f t="shared" si="0"/>
        <v>-1.7241379309780314E-3</v>
      </c>
    </row>
    <row r="14" spans="1:11">
      <c r="A14" s="60" t="s">
        <v>1077</v>
      </c>
      <c r="B14" s="60">
        <v>14930</v>
      </c>
      <c r="C14" s="28">
        <v>376.56896551724139</v>
      </c>
      <c r="D14" s="120"/>
      <c r="E14" s="32" t="s">
        <v>307</v>
      </c>
      <c r="F14" s="42">
        <v>42917</v>
      </c>
      <c r="G14" s="32" t="s">
        <v>13030</v>
      </c>
      <c r="H14" s="32" t="s">
        <v>13031</v>
      </c>
      <c r="I14" s="32">
        <v>376.57</v>
      </c>
      <c r="J14" s="57"/>
      <c r="K14" s="18">
        <f t="shared" si="0"/>
        <v>-1.0344827585981875E-3</v>
      </c>
    </row>
    <row r="15" spans="1:11">
      <c r="A15" s="60" t="s">
        <v>1077</v>
      </c>
      <c r="B15" s="60">
        <v>14931</v>
      </c>
      <c r="C15" s="28">
        <v>2856.4310344827591</v>
      </c>
      <c r="D15" s="120"/>
      <c r="E15" s="32" t="s">
        <v>6438</v>
      </c>
      <c r="F15" s="42">
        <v>42917</v>
      </c>
      <c r="G15" s="32" t="s">
        <v>13032</v>
      </c>
      <c r="H15" s="32" t="s">
        <v>13033</v>
      </c>
      <c r="I15" s="114">
        <v>2856.43</v>
      </c>
      <c r="J15" s="57"/>
      <c r="K15" s="18">
        <f t="shared" si="0"/>
        <v>1.0344827592234651E-3</v>
      </c>
    </row>
    <row r="16" spans="1:11">
      <c r="A16" s="60" t="s">
        <v>1077</v>
      </c>
      <c r="B16" s="60">
        <v>14932</v>
      </c>
      <c r="C16" s="28">
        <v>84.181034482758633</v>
      </c>
      <c r="D16" s="120"/>
      <c r="E16" s="32" t="s">
        <v>6450</v>
      </c>
      <c r="F16" s="42">
        <v>42919</v>
      </c>
      <c r="G16" s="32" t="s">
        <v>13034</v>
      </c>
      <c r="H16" s="32" t="s">
        <v>2602</v>
      </c>
      <c r="I16" s="32">
        <v>84.18</v>
      </c>
      <c r="J16" s="57"/>
      <c r="K16" s="18">
        <f t="shared" si="0"/>
        <v>1.0344827586266092E-3</v>
      </c>
    </row>
    <row r="17" spans="1:11">
      <c r="A17" s="60" t="s">
        <v>1077</v>
      </c>
      <c r="B17" s="60">
        <v>14933</v>
      </c>
      <c r="C17" s="28">
        <v>2250.4396551724139</v>
      </c>
      <c r="D17" s="120"/>
      <c r="E17" s="32" t="s">
        <v>13035</v>
      </c>
      <c r="F17" s="42">
        <v>42919</v>
      </c>
      <c r="G17" s="32" t="s">
        <v>13036</v>
      </c>
      <c r="H17" s="32" t="s">
        <v>13020</v>
      </c>
      <c r="I17" s="114">
        <v>2250.44</v>
      </c>
      <c r="J17" s="57"/>
      <c r="K17" s="18">
        <f t="shared" si="0"/>
        <v>-3.448275861046568E-4</v>
      </c>
    </row>
    <row r="18" spans="1:11">
      <c r="A18" s="60" t="s">
        <v>1077</v>
      </c>
      <c r="B18" s="60">
        <v>14934</v>
      </c>
      <c r="C18" s="28">
        <v>489.89655172413796</v>
      </c>
      <c r="D18" s="120"/>
      <c r="E18" s="32" t="s">
        <v>2545</v>
      </c>
      <c r="F18" s="42">
        <v>42919</v>
      </c>
      <c r="G18" s="32" t="s">
        <v>13037</v>
      </c>
      <c r="H18" s="32" t="s">
        <v>10572</v>
      </c>
      <c r="I18" s="32">
        <v>489.9</v>
      </c>
      <c r="J18" s="57"/>
      <c r="K18" s="18">
        <f t="shared" si="0"/>
        <v>-3.4482758620129061E-3</v>
      </c>
    </row>
    <row r="19" spans="1:11">
      <c r="A19" s="60" t="s">
        <v>1077</v>
      </c>
      <c r="B19" s="60">
        <v>14935</v>
      </c>
      <c r="C19" s="28">
        <v>612.02586206896558</v>
      </c>
      <c r="D19" s="120"/>
      <c r="E19" s="32" t="s">
        <v>13038</v>
      </c>
      <c r="F19" s="42">
        <v>42919</v>
      </c>
      <c r="G19" s="32" t="s">
        <v>13039</v>
      </c>
      <c r="H19" s="32" t="s">
        <v>13040</v>
      </c>
      <c r="I19" s="32">
        <v>612.03</v>
      </c>
      <c r="J19" s="57"/>
      <c r="K19" s="18">
        <f t="shared" si="0"/>
        <v>-4.13793103439275E-3</v>
      </c>
    </row>
    <row r="20" spans="1:11">
      <c r="A20" s="60" t="s">
        <v>1077</v>
      </c>
      <c r="B20" s="60">
        <v>14936</v>
      </c>
      <c r="C20" s="28">
        <v>534.41379310344826</v>
      </c>
      <c r="D20" s="120"/>
      <c r="E20" s="32" t="s">
        <v>313</v>
      </c>
      <c r="F20" s="42">
        <v>42919</v>
      </c>
      <c r="G20" s="32" t="s">
        <v>13041</v>
      </c>
      <c r="H20" s="32" t="s">
        <v>13042</v>
      </c>
      <c r="I20" s="32">
        <v>534.41</v>
      </c>
      <c r="J20" s="57"/>
      <c r="K20" s="18">
        <f t="shared" si="0"/>
        <v>3.7931034482880932E-3</v>
      </c>
    </row>
    <row r="21" spans="1:11">
      <c r="A21" s="60" t="s">
        <v>1077</v>
      </c>
      <c r="B21" s="60">
        <v>14937</v>
      </c>
      <c r="C21" s="28">
        <v>400.85344827586209</v>
      </c>
      <c r="D21" s="120"/>
      <c r="E21" s="32" t="s">
        <v>319</v>
      </c>
      <c r="F21" s="42">
        <v>42919</v>
      </c>
      <c r="G21" s="32" t="s">
        <v>13043</v>
      </c>
      <c r="H21" s="32" t="s">
        <v>13044</v>
      </c>
      <c r="I21" s="32">
        <v>400.85</v>
      </c>
      <c r="J21" s="57"/>
      <c r="K21" s="18">
        <f t="shared" si="0"/>
        <v>3.4482758620697496E-3</v>
      </c>
    </row>
    <row r="22" spans="1:11">
      <c r="A22" s="60" t="s">
        <v>1077</v>
      </c>
      <c r="B22" s="60">
        <v>14938</v>
      </c>
      <c r="C22" s="28">
        <v>571.14655172413791</v>
      </c>
      <c r="D22" s="120"/>
      <c r="E22" s="32" t="s">
        <v>13045</v>
      </c>
      <c r="F22" s="42">
        <v>42919</v>
      </c>
      <c r="G22" s="32" t="s">
        <v>13046</v>
      </c>
      <c r="H22" s="32" t="s">
        <v>13047</v>
      </c>
      <c r="I22" s="32">
        <v>571.15</v>
      </c>
      <c r="J22" s="57"/>
      <c r="K22" s="18">
        <f t="shared" si="0"/>
        <v>-3.4482758620697496E-3</v>
      </c>
    </row>
    <row r="23" spans="1:11">
      <c r="A23" s="60" t="s">
        <v>1077</v>
      </c>
      <c r="B23" s="60">
        <v>14939</v>
      </c>
      <c r="C23" s="28">
        <v>788.83620689655174</v>
      </c>
      <c r="D23" s="120"/>
      <c r="E23" s="32" t="s">
        <v>2550</v>
      </c>
      <c r="F23" s="42">
        <v>42919</v>
      </c>
      <c r="G23" s="32" t="s">
        <v>13048</v>
      </c>
      <c r="H23" s="32" t="s">
        <v>13049</v>
      </c>
      <c r="I23" s="32">
        <v>788.84</v>
      </c>
      <c r="J23" s="57"/>
      <c r="K23" s="18">
        <f t="shared" si="0"/>
        <v>-3.7931034482880932E-3</v>
      </c>
    </row>
    <row r="24" spans="1:11">
      <c r="A24" s="60" t="s">
        <v>1077</v>
      </c>
      <c r="B24" s="60">
        <v>14940</v>
      </c>
      <c r="C24" s="28">
        <v>1107.1982758620691</v>
      </c>
      <c r="D24" s="120"/>
      <c r="E24" s="32" t="s">
        <v>343</v>
      </c>
      <c r="F24" s="42">
        <v>42920</v>
      </c>
      <c r="G24" s="32" t="s">
        <v>13050</v>
      </c>
      <c r="H24" s="32" t="s">
        <v>5732</v>
      </c>
      <c r="I24" s="114">
        <v>1107.2</v>
      </c>
      <c r="J24" s="57"/>
      <c r="K24" s="18">
        <f t="shared" si="0"/>
        <v>-1.7241379309780314E-3</v>
      </c>
    </row>
    <row r="25" spans="1:11">
      <c r="A25" s="60" t="s">
        <v>1077</v>
      </c>
      <c r="B25" s="60">
        <v>14941</v>
      </c>
      <c r="C25" s="28">
        <v>1107.1982758620691</v>
      </c>
      <c r="D25" s="120"/>
      <c r="E25" s="32" t="s">
        <v>13051</v>
      </c>
      <c r="F25" s="42">
        <v>42920</v>
      </c>
      <c r="G25" s="32" t="s">
        <v>13052</v>
      </c>
      <c r="H25" s="32" t="s">
        <v>5732</v>
      </c>
      <c r="I25" s="114">
        <v>1107.2</v>
      </c>
      <c r="J25" s="57"/>
      <c r="K25" s="18">
        <f t="shared" si="0"/>
        <v>-1.7241379309780314E-3</v>
      </c>
    </row>
    <row r="26" spans="1:11">
      <c r="A26" s="60" t="s">
        <v>1077</v>
      </c>
      <c r="B26" s="60">
        <v>14942</v>
      </c>
      <c r="C26" s="28">
        <v>308.07758620689657</v>
      </c>
      <c r="D26" s="120"/>
      <c r="E26" s="32" t="s">
        <v>10092</v>
      </c>
      <c r="F26" s="42">
        <v>42920</v>
      </c>
      <c r="G26" s="32" t="s">
        <v>13053</v>
      </c>
      <c r="H26" s="32" t="s">
        <v>13054</v>
      </c>
      <c r="I26" s="32">
        <v>308.08</v>
      </c>
      <c r="J26" s="57"/>
      <c r="K26" s="18">
        <f t="shared" si="0"/>
        <v>-2.4137931034147186E-3</v>
      </c>
    </row>
    <row r="27" spans="1:11">
      <c r="A27" s="60" t="s">
        <v>1077</v>
      </c>
      <c r="B27" s="60">
        <v>14943</v>
      </c>
      <c r="C27" s="28">
        <v>3102.6465517241381</v>
      </c>
      <c r="D27" s="120"/>
      <c r="E27" s="32" t="s">
        <v>13055</v>
      </c>
      <c r="F27" s="42">
        <v>42920</v>
      </c>
      <c r="G27" s="32" t="s">
        <v>13056</v>
      </c>
      <c r="H27" s="32" t="s">
        <v>13057</v>
      </c>
      <c r="I27" s="114">
        <v>3102.65</v>
      </c>
      <c r="J27" s="57"/>
      <c r="K27" s="18">
        <f t="shared" si="0"/>
        <v>-3.4482758619560627E-3</v>
      </c>
    </row>
    <row r="28" spans="1:11">
      <c r="A28" s="60" t="s">
        <v>1077</v>
      </c>
      <c r="B28" s="60">
        <v>14944</v>
      </c>
      <c r="C28" s="28">
        <v>3750.5862068965521</v>
      </c>
      <c r="D28" s="120"/>
      <c r="E28" s="32" t="s">
        <v>13058</v>
      </c>
      <c r="F28" s="42">
        <v>42920</v>
      </c>
      <c r="G28" s="32" t="s">
        <v>13059</v>
      </c>
      <c r="H28" s="32" t="s">
        <v>13060</v>
      </c>
      <c r="I28" s="114">
        <v>3750.59</v>
      </c>
      <c r="J28" s="57"/>
      <c r="K28" s="18">
        <f t="shared" si="0"/>
        <v>-3.7931034480607195E-3</v>
      </c>
    </row>
    <row r="29" spans="1:11">
      <c r="A29" s="60" t="s">
        <v>1077</v>
      </c>
      <c r="B29" s="60">
        <v>14945</v>
      </c>
      <c r="C29" s="28">
        <v>80.060344827586221</v>
      </c>
      <c r="D29" s="120"/>
      <c r="E29" s="32" t="s">
        <v>6485</v>
      </c>
      <c r="F29" s="42">
        <v>42920</v>
      </c>
      <c r="G29" s="32" t="s">
        <v>13061</v>
      </c>
      <c r="H29" s="32" t="s">
        <v>13062</v>
      </c>
      <c r="I29" s="32">
        <v>80.06</v>
      </c>
      <c r="J29" s="57"/>
      <c r="K29" s="18">
        <f t="shared" si="0"/>
        <v>3.4482758621834364E-4</v>
      </c>
    </row>
    <row r="30" spans="1:11">
      <c r="A30" s="60" t="s">
        <v>1077</v>
      </c>
      <c r="B30" s="60">
        <v>14946</v>
      </c>
      <c r="C30" s="28">
        <v>48.301724137931039</v>
      </c>
      <c r="D30" s="120"/>
      <c r="E30" s="32" t="s">
        <v>6489</v>
      </c>
      <c r="F30" s="42">
        <v>42920</v>
      </c>
      <c r="G30" s="32" t="s">
        <v>13063</v>
      </c>
      <c r="H30" s="32" t="s">
        <v>10550</v>
      </c>
      <c r="I30" s="32">
        <v>48.3</v>
      </c>
      <c r="J30" s="57"/>
      <c r="K30" s="18">
        <f t="shared" si="0"/>
        <v>1.7241379310419802E-3</v>
      </c>
    </row>
    <row r="31" spans="1:11">
      <c r="A31" s="60" t="s">
        <v>1077</v>
      </c>
      <c r="B31" s="60">
        <v>14947</v>
      </c>
      <c r="C31" s="28">
        <v>3750.5862068965521</v>
      </c>
      <c r="D31" s="120"/>
      <c r="E31" s="32" t="s">
        <v>13064</v>
      </c>
      <c r="F31" s="42">
        <v>42920</v>
      </c>
      <c r="G31" s="32" t="s">
        <v>13065</v>
      </c>
      <c r="H31" s="32" t="s">
        <v>13060</v>
      </c>
      <c r="I31" s="114">
        <v>3750.59</v>
      </c>
      <c r="J31" s="57"/>
      <c r="K31" s="18">
        <f t="shared" si="0"/>
        <v>-3.7931034480607195E-3</v>
      </c>
    </row>
    <row r="32" spans="1:11">
      <c r="A32" s="60" t="s">
        <v>1077</v>
      </c>
      <c r="B32" s="60">
        <v>14948</v>
      </c>
      <c r="C32" s="28">
        <v>198.19827586206898</v>
      </c>
      <c r="D32" s="120"/>
      <c r="E32" s="32" t="s">
        <v>6493</v>
      </c>
      <c r="F32" s="42">
        <v>42920</v>
      </c>
      <c r="G32" s="32" t="s">
        <v>13066</v>
      </c>
      <c r="H32" s="32" t="s">
        <v>13067</v>
      </c>
      <c r="I32" s="32">
        <v>198.2</v>
      </c>
      <c r="J32" s="57"/>
      <c r="K32" s="18">
        <f t="shared" si="0"/>
        <v>-1.7241379310064531E-3</v>
      </c>
    </row>
    <row r="33" spans="1:11">
      <c r="A33" s="60" t="s">
        <v>1077</v>
      </c>
      <c r="B33" s="60">
        <v>14949</v>
      </c>
      <c r="C33" s="28">
        <v>2586.2068965517242</v>
      </c>
      <c r="D33" s="120"/>
      <c r="E33" s="32" t="s">
        <v>10100</v>
      </c>
      <c r="F33" s="42">
        <v>42920</v>
      </c>
      <c r="G33" s="32" t="s">
        <v>13068</v>
      </c>
      <c r="H33" s="32" t="s">
        <v>13069</v>
      </c>
      <c r="I33" s="114">
        <v>2586.21</v>
      </c>
      <c r="J33" s="57"/>
      <c r="K33" s="18">
        <f t="shared" si="0"/>
        <v>-3.1034482758514059E-3</v>
      </c>
    </row>
    <row r="34" spans="1:11">
      <c r="A34" s="60" t="s">
        <v>1077</v>
      </c>
      <c r="B34" s="60">
        <v>14950</v>
      </c>
      <c r="C34" s="28">
        <v>1576.1379310344828</v>
      </c>
      <c r="D34" s="120"/>
      <c r="E34" s="32" t="s">
        <v>6498</v>
      </c>
      <c r="F34" s="42">
        <v>42920</v>
      </c>
      <c r="G34" s="32" t="s">
        <v>13070</v>
      </c>
      <c r="H34" s="32" t="s">
        <v>13071</v>
      </c>
      <c r="I34" s="114">
        <v>1576.14</v>
      </c>
      <c r="J34" s="57"/>
      <c r="K34" s="18">
        <f t="shared" si="0"/>
        <v>-2.0689655173100618E-3</v>
      </c>
    </row>
    <row r="35" spans="1:11">
      <c r="A35" s="60" t="s">
        <v>1077</v>
      </c>
      <c r="B35" s="60">
        <v>14951</v>
      </c>
      <c r="C35" s="28">
        <v>397.95689655172418</v>
      </c>
      <c r="D35" s="120"/>
      <c r="E35" s="32" t="s">
        <v>5527</v>
      </c>
      <c r="F35" s="42">
        <v>42920</v>
      </c>
      <c r="G35" s="32" t="s">
        <v>13072</v>
      </c>
      <c r="H35" s="32" t="s">
        <v>13073</v>
      </c>
      <c r="I35" s="32">
        <v>397.96</v>
      </c>
      <c r="J35" s="57"/>
      <c r="K35" s="18">
        <f t="shared" si="0"/>
        <v>-3.1034482757945625E-3</v>
      </c>
    </row>
    <row r="36" spans="1:11">
      <c r="A36" s="60" t="s">
        <v>1077</v>
      </c>
      <c r="B36" s="60">
        <v>14952</v>
      </c>
      <c r="C36" s="28">
        <v>361.51724137931041</v>
      </c>
      <c r="D36" s="120"/>
      <c r="E36" s="32" t="s">
        <v>346</v>
      </c>
      <c r="F36" s="42">
        <v>42920</v>
      </c>
      <c r="G36" s="32" t="s">
        <v>13074</v>
      </c>
      <c r="H36" s="32" t="s">
        <v>13075</v>
      </c>
      <c r="I36" s="32">
        <v>361.52</v>
      </c>
      <c r="J36" s="57"/>
      <c r="K36" s="18">
        <f t="shared" si="0"/>
        <v>-2.7586206895762189E-3</v>
      </c>
    </row>
    <row r="37" spans="1:11">
      <c r="A37" s="60" t="s">
        <v>1077</v>
      </c>
      <c r="B37" s="60">
        <v>14953</v>
      </c>
      <c r="C37" s="28">
        <v>2609.4741379310344</v>
      </c>
      <c r="D37" s="120"/>
      <c r="E37" s="32" t="s">
        <v>10113</v>
      </c>
      <c r="F37" s="42">
        <v>42920</v>
      </c>
      <c r="G37" s="32" t="s">
        <v>13076</v>
      </c>
      <c r="H37" s="32" t="s">
        <v>2555</v>
      </c>
      <c r="I37" s="114">
        <v>2609.4699999999998</v>
      </c>
      <c r="J37" s="57"/>
      <c r="K37" s="18">
        <f t="shared" si="0"/>
        <v>4.1379310346201237E-3</v>
      </c>
    </row>
    <row r="38" spans="1:11">
      <c r="A38" s="60" t="s">
        <v>1077</v>
      </c>
      <c r="B38" s="60">
        <v>14954</v>
      </c>
      <c r="C38" s="28">
        <v>933.92241379310349</v>
      </c>
      <c r="D38" s="120"/>
      <c r="E38" s="32" t="s">
        <v>349</v>
      </c>
      <c r="F38" s="42">
        <v>42920</v>
      </c>
      <c r="G38" s="32" t="s">
        <v>13077</v>
      </c>
      <c r="H38" s="32" t="s">
        <v>13078</v>
      </c>
      <c r="I38" s="32">
        <v>933.92</v>
      </c>
      <c r="J38" s="57"/>
      <c r="K38" s="18">
        <f t="shared" si="0"/>
        <v>2.4137931035284055E-3</v>
      </c>
    </row>
    <row r="39" spans="1:11">
      <c r="A39" s="60" t="s">
        <v>1077</v>
      </c>
      <c r="B39" s="60">
        <v>14955</v>
      </c>
      <c r="C39" s="28">
        <v>320.24137931034488</v>
      </c>
      <c r="D39" s="120"/>
      <c r="E39" s="32" t="s">
        <v>5540</v>
      </c>
      <c r="F39" s="42">
        <v>42921</v>
      </c>
      <c r="G39" s="32" t="s">
        <v>13079</v>
      </c>
      <c r="H39" s="32" t="s">
        <v>8691</v>
      </c>
      <c r="I39" s="32">
        <v>320.24</v>
      </c>
      <c r="J39" s="57"/>
      <c r="K39" s="18">
        <f t="shared" si="0"/>
        <v>1.3793103448733746E-3</v>
      </c>
    </row>
    <row r="40" spans="1:11">
      <c r="A40" s="60" t="s">
        <v>1077</v>
      </c>
      <c r="B40" s="60">
        <v>14956</v>
      </c>
      <c r="C40" s="28">
        <v>68.482758620689651</v>
      </c>
      <c r="D40" s="120"/>
      <c r="E40" s="32" t="s">
        <v>8315</v>
      </c>
      <c r="F40" s="42">
        <v>42921</v>
      </c>
      <c r="G40" s="32" t="s">
        <v>13080</v>
      </c>
      <c r="H40" s="32" t="s">
        <v>8691</v>
      </c>
      <c r="I40" s="32">
        <v>68.48</v>
      </c>
      <c r="J40" s="57"/>
      <c r="K40" s="18">
        <f t="shared" si="0"/>
        <v>2.7586206896472731E-3</v>
      </c>
    </row>
    <row r="41" spans="1:11">
      <c r="A41" s="60" t="s">
        <v>1077</v>
      </c>
      <c r="B41" s="60">
        <v>14957</v>
      </c>
      <c r="C41" s="28">
        <v>4151.0689655172418</v>
      </c>
      <c r="D41" s="120"/>
      <c r="E41" s="32" t="s">
        <v>8317</v>
      </c>
      <c r="F41" s="42">
        <v>42921</v>
      </c>
      <c r="G41" s="32" t="s">
        <v>13081</v>
      </c>
      <c r="H41" s="32" t="s">
        <v>13082</v>
      </c>
      <c r="I41" s="114">
        <v>4151.07</v>
      </c>
      <c r="J41" s="57"/>
      <c r="K41" s="18">
        <f t="shared" si="0"/>
        <v>-1.0344827578592231E-3</v>
      </c>
    </row>
    <row r="42" spans="1:11">
      <c r="A42" s="60" t="s">
        <v>1077</v>
      </c>
      <c r="B42" s="60">
        <v>14958</v>
      </c>
      <c r="C42" s="28">
        <v>7789.6637931034493</v>
      </c>
      <c r="D42" s="120"/>
      <c r="E42" s="32" t="s">
        <v>2572</v>
      </c>
      <c r="F42" s="42">
        <v>42921</v>
      </c>
      <c r="G42" s="32" t="s">
        <v>13083</v>
      </c>
      <c r="H42" s="32" t="s">
        <v>13084</v>
      </c>
      <c r="I42" s="114">
        <v>7789.66</v>
      </c>
      <c r="J42" s="57"/>
      <c r="K42" s="18">
        <f t="shared" si="0"/>
        <v>3.7931034494249616E-3</v>
      </c>
    </row>
    <row r="43" spans="1:11">
      <c r="A43" s="60" t="s">
        <v>1077</v>
      </c>
      <c r="B43" s="60">
        <v>14959</v>
      </c>
      <c r="C43" s="28">
        <v>7789.6637931034493</v>
      </c>
      <c r="D43" s="120"/>
      <c r="E43" s="32" t="s">
        <v>355</v>
      </c>
      <c r="F43" s="42">
        <v>42921</v>
      </c>
      <c r="G43" s="32" t="s">
        <v>13085</v>
      </c>
      <c r="H43" s="32" t="s">
        <v>5648</v>
      </c>
      <c r="I43" s="114">
        <v>7789.66</v>
      </c>
      <c r="J43" s="57"/>
      <c r="K43" s="18">
        <f t="shared" si="0"/>
        <v>3.7931034494249616E-3</v>
      </c>
    </row>
    <row r="44" spans="1:11">
      <c r="A44" s="60" t="s">
        <v>1077</v>
      </c>
      <c r="B44" s="60">
        <v>14960</v>
      </c>
      <c r="C44" s="28">
        <v>140.58620689655174</v>
      </c>
      <c r="D44" s="120"/>
      <c r="E44" s="32" t="s">
        <v>358</v>
      </c>
      <c r="F44" s="42">
        <v>42921</v>
      </c>
      <c r="G44" s="32" t="s">
        <v>13086</v>
      </c>
      <c r="H44" s="32" t="s">
        <v>10366</v>
      </c>
      <c r="I44" s="32">
        <v>140.59</v>
      </c>
      <c r="J44" s="57"/>
      <c r="K44" s="18">
        <f t="shared" si="0"/>
        <v>-3.7931034482596715E-3</v>
      </c>
    </row>
    <row r="45" spans="1:11">
      <c r="A45" s="60" t="s">
        <v>1077</v>
      </c>
      <c r="B45" s="60">
        <v>14961</v>
      </c>
      <c r="C45" s="28">
        <v>228.22413793103451</v>
      </c>
      <c r="D45" s="120"/>
      <c r="E45" s="32" t="s">
        <v>13087</v>
      </c>
      <c r="F45" s="42">
        <v>42921</v>
      </c>
      <c r="G45" s="32" t="s">
        <v>13088</v>
      </c>
      <c r="H45" s="32" t="s">
        <v>10073</v>
      </c>
      <c r="I45" s="32">
        <v>228.22</v>
      </c>
      <c r="J45" s="57"/>
      <c r="K45" s="18">
        <f t="shared" si="0"/>
        <v>4.1379310345064368E-3</v>
      </c>
    </row>
    <row r="46" spans="1:11">
      <c r="A46" s="60" t="s">
        <v>1077</v>
      </c>
      <c r="B46" s="60">
        <v>14962</v>
      </c>
      <c r="C46" s="28">
        <v>3500.0000000000005</v>
      </c>
      <c r="D46" s="120"/>
      <c r="E46" s="32" t="s">
        <v>361</v>
      </c>
      <c r="F46" s="42">
        <v>42921</v>
      </c>
      <c r="G46" s="32" t="s">
        <v>13089</v>
      </c>
      <c r="H46" s="32" t="s">
        <v>13082</v>
      </c>
      <c r="I46" s="114">
        <v>3500</v>
      </c>
      <c r="J46" s="57"/>
      <c r="K46" s="18">
        <f t="shared" si="0"/>
        <v>0</v>
      </c>
    </row>
    <row r="47" spans="1:11">
      <c r="A47" s="60" t="s">
        <v>1077</v>
      </c>
      <c r="B47" s="60">
        <v>14963</v>
      </c>
      <c r="C47" s="28">
        <v>2364.0603448275865</v>
      </c>
      <c r="D47" s="120"/>
      <c r="E47" s="32" t="s">
        <v>8321</v>
      </c>
      <c r="F47" s="42">
        <v>42921</v>
      </c>
      <c r="G47" s="32" t="s">
        <v>13090</v>
      </c>
      <c r="H47" s="32" t="s">
        <v>13091</v>
      </c>
      <c r="I47" s="114">
        <v>2364.06</v>
      </c>
      <c r="J47" s="57"/>
      <c r="K47" s="18">
        <f t="shared" si="0"/>
        <v>3.4482758655940415E-4</v>
      </c>
    </row>
    <row r="48" spans="1:11">
      <c r="A48" s="60" t="s">
        <v>1077</v>
      </c>
      <c r="B48" s="60">
        <v>14964</v>
      </c>
      <c r="C48" s="28">
        <v>89.525862068965523</v>
      </c>
      <c r="D48" s="120"/>
      <c r="E48" s="32" t="s">
        <v>366</v>
      </c>
      <c r="F48" s="42">
        <v>42921</v>
      </c>
      <c r="G48" s="32" t="s">
        <v>13092</v>
      </c>
      <c r="H48" s="32" t="s">
        <v>13093</v>
      </c>
      <c r="I48" s="32">
        <v>89.53</v>
      </c>
      <c r="J48" s="57"/>
      <c r="K48" s="18">
        <f t="shared" si="0"/>
        <v>-4.1379310344780151E-3</v>
      </c>
    </row>
    <row r="49" spans="1:11">
      <c r="A49" s="60" t="s">
        <v>1077</v>
      </c>
      <c r="B49" s="60">
        <v>14965</v>
      </c>
      <c r="C49" s="28">
        <v>628.89655172413791</v>
      </c>
      <c r="D49" s="120"/>
      <c r="E49" s="32" t="s">
        <v>13094</v>
      </c>
      <c r="F49" s="42">
        <v>42921</v>
      </c>
      <c r="G49" s="32" t="s">
        <v>13095</v>
      </c>
      <c r="H49" s="32" t="s">
        <v>10271</v>
      </c>
      <c r="I49" s="32">
        <v>628.9</v>
      </c>
      <c r="J49" s="57"/>
      <c r="K49" s="18">
        <f t="shared" si="0"/>
        <v>-3.4482758620697496E-3</v>
      </c>
    </row>
    <row r="50" spans="1:11">
      <c r="A50" s="60" t="s">
        <v>1077</v>
      </c>
      <c r="B50" s="60">
        <v>14966</v>
      </c>
      <c r="C50" s="28">
        <v>1645.3965517241381</v>
      </c>
      <c r="D50" s="120"/>
      <c r="E50" s="32" t="s">
        <v>2592</v>
      </c>
      <c r="F50" s="42">
        <v>42921</v>
      </c>
      <c r="G50" s="32" t="s">
        <v>13096</v>
      </c>
      <c r="H50" s="32" t="s">
        <v>611</v>
      </c>
      <c r="I50" s="114">
        <v>1645.4</v>
      </c>
      <c r="J50" s="57"/>
      <c r="K50" s="18">
        <f t="shared" si="0"/>
        <v>-3.4482758619560627E-3</v>
      </c>
    </row>
    <row r="51" spans="1:11">
      <c r="A51" s="60" t="s">
        <v>1077</v>
      </c>
      <c r="B51" s="60">
        <v>14967</v>
      </c>
      <c r="C51" s="28">
        <v>833.18103448275872</v>
      </c>
      <c r="D51" s="120"/>
      <c r="E51" s="32" t="s">
        <v>375</v>
      </c>
      <c r="F51" s="42">
        <v>42921</v>
      </c>
      <c r="G51" s="32" t="s">
        <v>13097</v>
      </c>
      <c r="H51" s="32" t="s">
        <v>13098</v>
      </c>
      <c r="I51" s="32">
        <v>833.18</v>
      </c>
      <c r="J51" s="57"/>
      <c r="K51" s="18">
        <f t="shared" si="0"/>
        <v>1.0344827587687178E-3</v>
      </c>
    </row>
    <row r="52" spans="1:11">
      <c r="A52" s="60" t="s">
        <v>1077</v>
      </c>
      <c r="B52" s="60">
        <v>14968</v>
      </c>
      <c r="C52" s="28">
        <v>2337.7241379310349</v>
      </c>
      <c r="D52" s="120"/>
      <c r="E52" s="32" t="s">
        <v>378</v>
      </c>
      <c r="F52" s="42">
        <v>42921</v>
      </c>
      <c r="G52" s="32" t="s">
        <v>13099</v>
      </c>
      <c r="H52" s="32" t="s">
        <v>13100</v>
      </c>
      <c r="I52" s="114">
        <v>2337.7199999999998</v>
      </c>
      <c r="J52" s="57"/>
      <c r="K52" s="18">
        <f t="shared" si="0"/>
        <v>4.137931035074871E-3</v>
      </c>
    </row>
    <row r="53" spans="1:11">
      <c r="A53" s="60" t="s">
        <v>1077</v>
      </c>
      <c r="B53" s="60">
        <v>14969</v>
      </c>
      <c r="C53" s="28">
        <v>112.48275862068965</v>
      </c>
      <c r="D53" s="120"/>
      <c r="E53" s="32" t="s">
        <v>5556</v>
      </c>
      <c r="F53" s="42">
        <v>42921</v>
      </c>
      <c r="G53" s="32" t="s">
        <v>13101</v>
      </c>
      <c r="H53" s="32" t="s">
        <v>13102</v>
      </c>
      <c r="I53" s="32">
        <v>112.48</v>
      </c>
      <c r="J53" s="57"/>
      <c r="K53" s="18">
        <f t="shared" si="0"/>
        <v>2.7586206896472731E-3</v>
      </c>
    </row>
    <row r="54" spans="1:11">
      <c r="A54" s="60" t="s">
        <v>1077</v>
      </c>
      <c r="B54" s="60">
        <v>14970</v>
      </c>
      <c r="C54" s="28">
        <v>483.79310344827593</v>
      </c>
      <c r="D54" s="120"/>
      <c r="E54" s="32" t="s">
        <v>385</v>
      </c>
      <c r="F54" s="42">
        <v>42922</v>
      </c>
      <c r="G54" s="32" t="s">
        <v>13103</v>
      </c>
      <c r="H54" s="32" t="s">
        <v>13104</v>
      </c>
      <c r="I54" s="32">
        <v>483.79</v>
      </c>
      <c r="J54" s="57"/>
      <c r="K54" s="18">
        <f t="shared" si="0"/>
        <v>3.1034482759082493E-3</v>
      </c>
    </row>
    <row r="55" spans="1:11">
      <c r="A55" s="60" t="s">
        <v>1077</v>
      </c>
      <c r="B55" s="60">
        <v>14971</v>
      </c>
      <c r="C55" s="28">
        <v>483.79310344827593</v>
      </c>
      <c r="D55" s="120"/>
      <c r="E55" s="32" t="s">
        <v>388</v>
      </c>
      <c r="F55" s="42">
        <v>42922</v>
      </c>
      <c r="G55" s="32" t="s">
        <v>13105</v>
      </c>
      <c r="H55" s="32" t="s">
        <v>13104</v>
      </c>
      <c r="I55" s="32">
        <v>483.79</v>
      </c>
      <c r="J55" s="57"/>
      <c r="K55" s="18">
        <f t="shared" si="0"/>
        <v>3.1034482759082493E-3</v>
      </c>
    </row>
    <row r="56" spans="1:11">
      <c r="A56" s="60" t="s">
        <v>1077</v>
      </c>
      <c r="B56" s="60">
        <v>14972</v>
      </c>
      <c r="C56" s="28">
        <v>245.63793103448276</v>
      </c>
      <c r="D56" s="120"/>
      <c r="E56" s="32" t="s">
        <v>5559</v>
      </c>
      <c r="F56" s="42">
        <v>42922</v>
      </c>
      <c r="G56" s="32" t="s">
        <v>13106</v>
      </c>
      <c r="H56" s="32" t="s">
        <v>13104</v>
      </c>
      <c r="I56" s="32">
        <v>245.64</v>
      </c>
      <c r="J56" s="57"/>
      <c r="K56" s="18">
        <f t="shared" si="0"/>
        <v>-2.0689655172247967E-3</v>
      </c>
    </row>
    <row r="57" spans="1:11">
      <c r="A57" s="60" t="s">
        <v>1077</v>
      </c>
      <c r="B57" s="60">
        <v>14973</v>
      </c>
      <c r="C57" s="28">
        <v>1929.9396551724139</v>
      </c>
      <c r="D57" s="120"/>
      <c r="E57" s="32" t="s">
        <v>6523</v>
      </c>
      <c r="F57" s="42">
        <v>42922</v>
      </c>
      <c r="G57" s="32" t="s">
        <v>13107</v>
      </c>
      <c r="H57" s="32" t="s">
        <v>5648</v>
      </c>
      <c r="I57" s="114">
        <v>1929.94</v>
      </c>
      <c r="J57" s="57"/>
      <c r="K57" s="18">
        <f t="shared" si="0"/>
        <v>-3.448275861046568E-4</v>
      </c>
    </row>
    <row r="58" spans="1:11">
      <c r="A58" s="60" t="s">
        <v>1077</v>
      </c>
      <c r="B58" s="60">
        <v>14974</v>
      </c>
      <c r="C58" s="28">
        <v>1293.1034482758621</v>
      </c>
      <c r="D58" s="120"/>
      <c r="E58" s="32" t="s">
        <v>5568</v>
      </c>
      <c r="F58" s="42">
        <v>42922</v>
      </c>
      <c r="G58" s="32" t="s">
        <v>13108</v>
      </c>
      <c r="H58" s="32" t="s">
        <v>13109</v>
      </c>
      <c r="I58" s="114">
        <v>1293.0999999999999</v>
      </c>
      <c r="J58" s="57"/>
      <c r="K58" s="18">
        <f t="shared" si="0"/>
        <v>3.4482758621834364E-3</v>
      </c>
    </row>
    <row r="59" spans="1:11">
      <c r="A59" s="60" t="s">
        <v>1077</v>
      </c>
      <c r="B59" s="60">
        <v>14975</v>
      </c>
      <c r="C59" s="28">
        <v>953.92241379310349</v>
      </c>
      <c r="D59" s="120"/>
      <c r="E59" s="32" t="s">
        <v>13110</v>
      </c>
      <c r="F59" s="42">
        <v>42922</v>
      </c>
      <c r="G59" s="32" t="s">
        <v>13111</v>
      </c>
      <c r="H59" s="32" t="s">
        <v>2864</v>
      </c>
      <c r="I59" s="32">
        <v>953.92</v>
      </c>
      <c r="J59" s="57"/>
      <c r="K59" s="18">
        <f t="shared" si="0"/>
        <v>2.4137931035284055E-3</v>
      </c>
    </row>
    <row r="60" spans="1:11">
      <c r="A60" s="60" t="s">
        <v>1077</v>
      </c>
      <c r="B60" s="60">
        <v>14976</v>
      </c>
      <c r="C60" s="28">
        <v>563.85344827586221</v>
      </c>
      <c r="D60" s="120"/>
      <c r="E60" s="32" t="s">
        <v>6542</v>
      </c>
      <c r="F60" s="42">
        <v>42922</v>
      </c>
      <c r="G60" s="32" t="s">
        <v>13112</v>
      </c>
      <c r="H60" s="32" t="s">
        <v>651</v>
      </c>
      <c r="I60" s="32">
        <v>563.85</v>
      </c>
      <c r="J60" s="57"/>
      <c r="K60" s="18">
        <f t="shared" si="0"/>
        <v>3.4482758621834364E-3</v>
      </c>
    </row>
    <row r="61" spans="1:11">
      <c r="A61" s="60" t="s">
        <v>1077</v>
      </c>
      <c r="B61" s="60">
        <v>14977</v>
      </c>
      <c r="C61" s="28">
        <v>136.27586206896555</v>
      </c>
      <c r="D61" s="120"/>
      <c r="E61" s="32" t="s">
        <v>10145</v>
      </c>
      <c r="F61" s="42">
        <v>42922</v>
      </c>
      <c r="G61" s="32" t="s">
        <v>13113</v>
      </c>
      <c r="H61" s="32" t="s">
        <v>13100</v>
      </c>
      <c r="I61" s="32">
        <v>136.28</v>
      </c>
      <c r="J61" s="57"/>
      <c r="K61" s="18">
        <f t="shared" si="0"/>
        <v>-4.1379310344495934E-3</v>
      </c>
    </row>
    <row r="62" spans="1:11">
      <c r="A62" s="60" t="s">
        <v>1077</v>
      </c>
      <c r="B62" s="60">
        <v>14978</v>
      </c>
      <c r="C62" s="28">
        <v>2132.9568965517242</v>
      </c>
      <c r="D62" s="120"/>
      <c r="E62" s="32" t="s">
        <v>412</v>
      </c>
      <c r="F62" s="42">
        <v>42922</v>
      </c>
      <c r="G62" s="32" t="s">
        <v>13114</v>
      </c>
      <c r="H62" s="32" t="s">
        <v>13115</v>
      </c>
      <c r="I62" s="114">
        <v>2132.96</v>
      </c>
      <c r="J62" s="57"/>
      <c r="K62" s="18">
        <f t="shared" si="0"/>
        <v>-3.1034482758514059E-3</v>
      </c>
    </row>
    <row r="63" spans="1:11">
      <c r="A63" s="60" t="s">
        <v>1077</v>
      </c>
      <c r="B63" s="60">
        <v>14979</v>
      </c>
      <c r="C63" s="28">
        <v>2337.7241379310349</v>
      </c>
      <c r="D63" s="120"/>
      <c r="E63" s="32" t="s">
        <v>2625</v>
      </c>
      <c r="F63" s="42">
        <v>42922</v>
      </c>
      <c r="G63" s="32" t="s">
        <v>13116</v>
      </c>
      <c r="H63" s="32" t="s">
        <v>13117</v>
      </c>
      <c r="I63" s="114">
        <v>2337.7199999999998</v>
      </c>
      <c r="J63" s="57"/>
      <c r="K63" s="18">
        <f t="shared" si="0"/>
        <v>4.137931035074871E-3</v>
      </c>
    </row>
    <row r="64" spans="1:11">
      <c r="A64" s="60" t="s">
        <v>1077</v>
      </c>
      <c r="B64" s="60">
        <v>14980</v>
      </c>
      <c r="C64" s="28">
        <v>3303.5517241379312</v>
      </c>
      <c r="D64" s="120"/>
      <c r="E64" s="32" t="s">
        <v>5585</v>
      </c>
      <c r="F64" s="42">
        <v>42923</v>
      </c>
      <c r="G64" s="32" t="s">
        <v>13118</v>
      </c>
      <c r="H64" s="32" t="s">
        <v>13115</v>
      </c>
      <c r="I64" s="114">
        <v>3303.55</v>
      </c>
      <c r="J64" s="57"/>
      <c r="K64" s="18">
        <f t="shared" si="0"/>
        <v>1.7241379309780314E-3</v>
      </c>
    </row>
    <row r="65" spans="1:11">
      <c r="A65" s="60" t="s">
        <v>1077</v>
      </c>
      <c r="B65" s="60">
        <v>14981</v>
      </c>
      <c r="C65" s="28">
        <v>1223.5862068965516</v>
      </c>
      <c r="D65" s="120"/>
      <c r="E65" s="32" t="s">
        <v>13119</v>
      </c>
      <c r="F65" s="42">
        <v>42923</v>
      </c>
      <c r="G65" s="32" t="s">
        <v>13120</v>
      </c>
      <c r="H65" s="32" t="s">
        <v>13121</v>
      </c>
      <c r="I65" s="114">
        <v>1223.5899999999999</v>
      </c>
      <c r="J65" s="57"/>
      <c r="K65" s="18">
        <f t="shared" si="0"/>
        <v>-3.7931034482880932E-3</v>
      </c>
    </row>
    <row r="66" spans="1:11">
      <c r="A66" s="60" t="s">
        <v>1077</v>
      </c>
      <c r="B66" s="60">
        <v>14982</v>
      </c>
      <c r="C66" s="28">
        <v>99.879310344827587</v>
      </c>
      <c r="D66" s="120"/>
      <c r="E66" s="32" t="s">
        <v>8356</v>
      </c>
      <c r="F66" s="42">
        <v>42923</v>
      </c>
      <c r="G66" s="32" t="s">
        <v>13122</v>
      </c>
      <c r="H66" s="32" t="s">
        <v>13123</v>
      </c>
      <c r="I66" s="32">
        <v>99.88</v>
      </c>
      <c r="J66" s="57"/>
      <c r="K66" s="18">
        <f t="shared" si="0"/>
        <v>-6.8965517240826557E-4</v>
      </c>
    </row>
    <row r="67" spans="1:11">
      <c r="A67" s="60" t="s">
        <v>1077</v>
      </c>
      <c r="B67" s="60">
        <v>14983</v>
      </c>
      <c r="C67" s="28">
        <v>2182.3103448275865</v>
      </c>
      <c r="D67" s="120"/>
      <c r="E67" s="32" t="s">
        <v>430</v>
      </c>
      <c r="F67" s="42">
        <v>42923</v>
      </c>
      <c r="G67" s="32" t="s">
        <v>13124</v>
      </c>
      <c r="H67" s="32" t="s">
        <v>13125</v>
      </c>
      <c r="I67" s="114">
        <v>2182.31</v>
      </c>
      <c r="J67" s="57"/>
      <c r="K67" s="18">
        <f t="shared" si="0"/>
        <v>3.4482758655940415E-4</v>
      </c>
    </row>
    <row r="68" spans="1:11">
      <c r="A68" s="60" t="s">
        <v>1077</v>
      </c>
      <c r="B68" s="60">
        <v>14984</v>
      </c>
      <c r="C68" s="28">
        <v>541.81896551724139</v>
      </c>
      <c r="D68" s="120"/>
      <c r="E68" s="32" t="s">
        <v>2633</v>
      </c>
      <c r="F68" s="42">
        <v>42923</v>
      </c>
      <c r="G68" s="32" t="s">
        <v>13126</v>
      </c>
      <c r="H68" s="32" t="s">
        <v>13127</v>
      </c>
      <c r="I68" s="32">
        <v>541.82000000000005</v>
      </c>
      <c r="J68" s="57"/>
      <c r="K68" s="18">
        <f t="shared" si="0"/>
        <v>-1.0344827586550309E-3</v>
      </c>
    </row>
    <row r="69" spans="1:11">
      <c r="A69" s="60" t="s">
        <v>1077</v>
      </c>
      <c r="B69" s="60">
        <v>14985</v>
      </c>
      <c r="C69" s="28">
        <v>1689.8189655172416</v>
      </c>
      <c r="D69" s="120"/>
      <c r="E69" s="32" t="s">
        <v>13128</v>
      </c>
      <c r="F69" s="42">
        <v>42923</v>
      </c>
      <c r="G69" s="32" t="s">
        <v>13129</v>
      </c>
      <c r="H69" s="32" t="s">
        <v>13082</v>
      </c>
      <c r="I69" s="114">
        <v>1689.82</v>
      </c>
      <c r="J69" s="57"/>
      <c r="K69" s="18">
        <f t="shared" si="0"/>
        <v>-1.0344827583139704E-3</v>
      </c>
    </row>
    <row r="70" spans="1:11">
      <c r="A70" s="60" t="s">
        <v>1077</v>
      </c>
      <c r="B70" s="60">
        <v>14986</v>
      </c>
      <c r="C70" s="28">
        <v>1401.3965517241379</v>
      </c>
      <c r="D70" s="120"/>
      <c r="E70" s="32" t="s">
        <v>2514</v>
      </c>
      <c r="F70" s="42">
        <v>42923</v>
      </c>
      <c r="G70" s="32" t="s">
        <v>13130</v>
      </c>
      <c r="H70" s="32" t="s">
        <v>6040</v>
      </c>
      <c r="I70" s="114">
        <v>1401.4</v>
      </c>
      <c r="J70" s="57"/>
      <c r="K70" s="18">
        <f t="shared" si="0"/>
        <v>-3.4482758621834364E-3</v>
      </c>
    </row>
    <row r="71" spans="1:11">
      <c r="A71" s="60" t="s">
        <v>1077</v>
      </c>
      <c r="B71" s="60">
        <v>14987</v>
      </c>
      <c r="C71" s="28">
        <v>1556.637931034483</v>
      </c>
      <c r="D71" s="120"/>
      <c r="E71" s="32" t="s">
        <v>2644</v>
      </c>
      <c r="F71" s="42">
        <v>42923</v>
      </c>
      <c r="G71" s="32" t="s">
        <v>13131</v>
      </c>
      <c r="H71" s="32" t="s">
        <v>13132</v>
      </c>
      <c r="I71" s="114">
        <v>1556.64</v>
      </c>
      <c r="J71" s="57"/>
      <c r="K71" s="18">
        <f t="shared" si="0"/>
        <v>-2.0689655170826882E-3</v>
      </c>
    </row>
    <row r="72" spans="1:11">
      <c r="A72" s="60" t="s">
        <v>1077</v>
      </c>
      <c r="B72" s="60">
        <v>14988</v>
      </c>
      <c r="C72" s="28">
        <v>611.51724137931035</v>
      </c>
      <c r="D72" s="120"/>
      <c r="E72" s="32" t="s">
        <v>5593</v>
      </c>
      <c r="F72" s="42">
        <v>42923</v>
      </c>
      <c r="G72" s="32" t="s">
        <v>13133</v>
      </c>
      <c r="H72" s="32" t="s">
        <v>13134</v>
      </c>
      <c r="I72" s="32">
        <v>611.52</v>
      </c>
      <c r="J72" s="57"/>
      <c r="K72" s="18">
        <f t="shared" si="0"/>
        <v>-2.7586206896330623E-3</v>
      </c>
    </row>
    <row r="73" spans="1:11">
      <c r="A73" s="60" t="s">
        <v>1077</v>
      </c>
      <c r="B73" s="60">
        <v>14989</v>
      </c>
      <c r="C73" s="28">
        <v>594.82758620689663</v>
      </c>
      <c r="D73" s="120"/>
      <c r="E73" s="32" t="s">
        <v>10160</v>
      </c>
      <c r="F73" s="42">
        <v>42923</v>
      </c>
      <c r="G73" s="32" t="s">
        <v>13135</v>
      </c>
      <c r="H73" s="32" t="s">
        <v>13136</v>
      </c>
      <c r="I73" s="32">
        <v>594.83000000000004</v>
      </c>
      <c r="J73" s="57"/>
      <c r="K73" s="18">
        <f t="shared" ref="K73:K136" si="1">+C73-I73</f>
        <v>-2.4137931034147186E-3</v>
      </c>
    </row>
    <row r="74" spans="1:11">
      <c r="A74" s="60" t="s">
        <v>1077</v>
      </c>
      <c r="B74" s="60">
        <v>14990</v>
      </c>
      <c r="C74" s="28">
        <v>1147.3189655172416</v>
      </c>
      <c r="D74" s="120"/>
      <c r="E74" s="32" t="s">
        <v>13137</v>
      </c>
      <c r="F74" s="42">
        <v>42924</v>
      </c>
      <c r="G74" s="32" t="s">
        <v>13138</v>
      </c>
      <c r="H74" s="32" t="s">
        <v>441</v>
      </c>
      <c r="I74" s="114">
        <v>1147.32</v>
      </c>
      <c r="J74" s="57"/>
      <c r="K74" s="18">
        <f t="shared" si="1"/>
        <v>-1.0344827583139704E-3</v>
      </c>
    </row>
    <row r="75" spans="1:11">
      <c r="A75" s="60" t="s">
        <v>1077</v>
      </c>
      <c r="B75" s="60">
        <v>14991</v>
      </c>
      <c r="C75" s="28">
        <v>564.42241379310349</v>
      </c>
      <c r="D75" s="120"/>
      <c r="E75" s="32" t="s">
        <v>2518</v>
      </c>
      <c r="F75" s="42">
        <v>42924</v>
      </c>
      <c r="G75" s="32" t="s">
        <v>13139</v>
      </c>
      <c r="H75" s="32" t="s">
        <v>13140</v>
      </c>
      <c r="I75" s="32">
        <v>564.41999999999996</v>
      </c>
      <c r="J75" s="57"/>
      <c r="K75" s="18">
        <f t="shared" si="1"/>
        <v>2.4137931035284055E-3</v>
      </c>
    </row>
    <row r="76" spans="1:11">
      <c r="A76" s="60" t="s">
        <v>1077</v>
      </c>
      <c r="B76" s="60">
        <v>14992</v>
      </c>
      <c r="C76" s="28">
        <v>720.52586206896547</v>
      </c>
      <c r="D76" s="120"/>
      <c r="E76" s="32" t="s">
        <v>5612</v>
      </c>
      <c r="F76" s="42">
        <v>42924</v>
      </c>
      <c r="G76" s="32" t="s">
        <v>13141</v>
      </c>
      <c r="H76" s="32" t="s">
        <v>13142</v>
      </c>
      <c r="I76" s="32">
        <v>720.53</v>
      </c>
      <c r="J76" s="57"/>
      <c r="K76" s="18">
        <f t="shared" si="1"/>
        <v>-4.1379310345064368E-3</v>
      </c>
    </row>
    <row r="77" spans="1:11">
      <c r="A77" s="60" t="s">
        <v>1077</v>
      </c>
      <c r="B77" s="60">
        <v>14993</v>
      </c>
      <c r="C77" s="28">
        <v>262.86206896551727</v>
      </c>
      <c r="D77" s="120"/>
      <c r="E77" s="32" t="s">
        <v>13143</v>
      </c>
      <c r="F77" s="42">
        <v>42924</v>
      </c>
      <c r="G77" s="32" t="s">
        <v>13144</v>
      </c>
      <c r="H77" s="32" t="s">
        <v>13145</v>
      </c>
      <c r="I77" s="32">
        <v>262.86</v>
      </c>
      <c r="J77" s="57"/>
      <c r="K77" s="18">
        <f t="shared" si="1"/>
        <v>2.0689655172532184E-3</v>
      </c>
    </row>
    <row r="78" spans="1:11">
      <c r="A78" s="60" t="s">
        <v>1077</v>
      </c>
      <c r="B78" s="60">
        <v>14994</v>
      </c>
      <c r="C78" s="28">
        <v>13038.586206896553</v>
      </c>
      <c r="D78" s="120"/>
      <c r="E78" s="32" t="s">
        <v>13146</v>
      </c>
      <c r="F78" s="42">
        <v>42924</v>
      </c>
      <c r="G78" s="32" t="s">
        <v>13147</v>
      </c>
      <c r="H78" s="32" t="s">
        <v>13148</v>
      </c>
      <c r="I78" s="114">
        <v>13038.59</v>
      </c>
      <c r="J78" s="57"/>
      <c r="K78" s="18">
        <f t="shared" si="1"/>
        <v>-3.7931034476059722E-3</v>
      </c>
    </row>
    <row r="79" spans="1:11">
      <c r="A79" s="60" t="s">
        <v>1077</v>
      </c>
      <c r="B79" s="60">
        <v>14995</v>
      </c>
      <c r="C79" s="28">
        <v>623.76724137931046</v>
      </c>
      <c r="D79" s="120"/>
      <c r="E79" s="32" t="s">
        <v>13149</v>
      </c>
      <c r="F79" s="42">
        <v>42924</v>
      </c>
      <c r="G79" s="32" t="s">
        <v>13150</v>
      </c>
      <c r="H79" s="32" t="s">
        <v>2522</v>
      </c>
      <c r="I79" s="32">
        <v>623.77</v>
      </c>
      <c r="J79" s="57"/>
      <c r="K79" s="18">
        <f t="shared" si="1"/>
        <v>-2.7586206895193754E-3</v>
      </c>
    </row>
    <row r="80" spans="1:11">
      <c r="A80" s="60" t="s">
        <v>1077</v>
      </c>
      <c r="B80" s="60">
        <v>14996</v>
      </c>
      <c r="C80" s="28">
        <v>133.33620689655172</v>
      </c>
      <c r="D80" s="120"/>
      <c r="E80" s="32" t="s">
        <v>13151</v>
      </c>
      <c r="F80" s="42">
        <v>42924</v>
      </c>
      <c r="G80" s="32" t="s">
        <v>13152</v>
      </c>
      <c r="H80" s="32" t="s">
        <v>13153</v>
      </c>
      <c r="I80" s="32">
        <v>133.34</v>
      </c>
      <c r="J80" s="57"/>
      <c r="K80" s="18">
        <f t="shared" si="1"/>
        <v>-3.7931034482880932E-3</v>
      </c>
    </row>
    <row r="81" spans="1:11">
      <c r="A81" s="60" t="s">
        <v>1077</v>
      </c>
      <c r="B81" s="60">
        <v>14997</v>
      </c>
      <c r="C81" s="28">
        <v>239.60344827586209</v>
      </c>
      <c r="D81" s="120"/>
      <c r="E81" s="32" t="s">
        <v>463</v>
      </c>
      <c r="F81" s="42">
        <v>42924</v>
      </c>
      <c r="G81" s="32" t="s">
        <v>13154</v>
      </c>
      <c r="H81" s="32" t="s">
        <v>13155</v>
      </c>
      <c r="I81" s="32">
        <v>239.6</v>
      </c>
      <c r="J81" s="57"/>
      <c r="K81" s="18">
        <f t="shared" si="1"/>
        <v>3.4482758620981713E-3</v>
      </c>
    </row>
    <row r="82" spans="1:11">
      <c r="A82" s="60" t="s">
        <v>1077</v>
      </c>
      <c r="B82" s="60">
        <v>14998</v>
      </c>
      <c r="C82" s="28">
        <v>239.60344827586209</v>
      </c>
      <c r="D82" s="120"/>
      <c r="E82" s="32" t="s">
        <v>13156</v>
      </c>
      <c r="F82" s="42">
        <v>42924</v>
      </c>
      <c r="G82" s="32" t="s">
        <v>13157</v>
      </c>
      <c r="H82" s="32" t="s">
        <v>10538</v>
      </c>
      <c r="I82" s="32">
        <v>239.6</v>
      </c>
      <c r="J82" s="57"/>
      <c r="K82" s="18">
        <f t="shared" si="1"/>
        <v>3.4482758620981713E-3</v>
      </c>
    </row>
    <row r="83" spans="1:11">
      <c r="A83" s="60" t="s">
        <v>1077</v>
      </c>
      <c r="B83" s="60">
        <v>14999</v>
      </c>
      <c r="C83" s="28">
        <v>218.38793103448279</v>
      </c>
      <c r="D83" s="120"/>
      <c r="E83" s="32" t="s">
        <v>10174</v>
      </c>
      <c r="F83" s="42">
        <v>42924</v>
      </c>
      <c r="G83" s="32" t="s">
        <v>13158</v>
      </c>
      <c r="H83" s="32" t="s">
        <v>13159</v>
      </c>
      <c r="I83" s="32">
        <v>218.39</v>
      </c>
      <c r="J83" s="57"/>
      <c r="K83" s="18">
        <f t="shared" si="1"/>
        <v>-2.068965517196375E-3</v>
      </c>
    </row>
    <row r="84" spans="1:11">
      <c r="A84" s="60" t="s">
        <v>1077</v>
      </c>
      <c r="B84" s="60">
        <v>15000</v>
      </c>
      <c r="C84" s="28">
        <v>563.85344827586221</v>
      </c>
      <c r="D84" s="120"/>
      <c r="E84" s="32" t="s">
        <v>13160</v>
      </c>
      <c r="F84" s="42">
        <v>42924</v>
      </c>
      <c r="G84" s="32" t="s">
        <v>13161</v>
      </c>
      <c r="H84" s="32" t="s">
        <v>570</v>
      </c>
      <c r="I84" s="32">
        <v>563.85</v>
      </c>
      <c r="J84" s="57"/>
      <c r="K84" s="18">
        <f t="shared" si="1"/>
        <v>3.4482758621834364E-3</v>
      </c>
    </row>
    <row r="85" spans="1:11">
      <c r="A85" s="60" t="s">
        <v>1077</v>
      </c>
      <c r="B85" s="60">
        <v>15001</v>
      </c>
      <c r="C85" s="28">
        <v>724.85344827586221</v>
      </c>
      <c r="D85" s="120"/>
      <c r="E85" s="32" t="s">
        <v>473</v>
      </c>
      <c r="F85" s="42">
        <v>42924</v>
      </c>
      <c r="G85" s="32" t="s">
        <v>13162</v>
      </c>
      <c r="H85" s="32" t="s">
        <v>13159</v>
      </c>
      <c r="I85" s="32">
        <v>724.85</v>
      </c>
      <c r="J85" s="57"/>
      <c r="K85" s="18">
        <f t="shared" si="1"/>
        <v>3.4482758621834364E-3</v>
      </c>
    </row>
    <row r="86" spans="1:11">
      <c r="A86" s="60" t="s">
        <v>1077</v>
      </c>
      <c r="B86" s="60">
        <v>15002</v>
      </c>
      <c r="C86" s="28">
        <v>101.87068965517243</v>
      </c>
      <c r="D86" s="120"/>
      <c r="E86" s="32" t="s">
        <v>476</v>
      </c>
      <c r="F86" s="42">
        <v>42924</v>
      </c>
      <c r="G86" s="32" t="s">
        <v>13163</v>
      </c>
      <c r="H86" s="32" t="s">
        <v>13164</v>
      </c>
      <c r="I86" s="32">
        <v>101.87</v>
      </c>
      <c r="J86" s="57"/>
      <c r="K86" s="18">
        <f t="shared" si="1"/>
        <v>6.8965517242247643E-4</v>
      </c>
    </row>
    <row r="87" spans="1:11">
      <c r="A87" s="60" t="s">
        <v>1077</v>
      </c>
      <c r="B87" s="60">
        <v>15003</v>
      </c>
      <c r="C87" s="28">
        <v>361.73275862068971</v>
      </c>
      <c r="D87" s="120"/>
      <c r="E87" s="32" t="s">
        <v>496</v>
      </c>
      <c r="F87" s="42">
        <v>42926</v>
      </c>
      <c r="G87" s="32" t="s">
        <v>13165</v>
      </c>
      <c r="H87" s="32" t="s">
        <v>6481</v>
      </c>
      <c r="I87" s="32">
        <v>361.73</v>
      </c>
      <c r="J87" s="57"/>
      <c r="K87" s="18">
        <f t="shared" si="1"/>
        <v>2.7586206896899057E-3</v>
      </c>
    </row>
    <row r="88" spans="1:11">
      <c r="A88" s="60" t="s">
        <v>1077</v>
      </c>
      <c r="B88" s="60">
        <v>15004</v>
      </c>
      <c r="C88" s="28">
        <v>731.75862068965523</v>
      </c>
      <c r="D88" s="120"/>
      <c r="E88" s="32" t="s">
        <v>2677</v>
      </c>
      <c r="F88" s="42">
        <v>42926</v>
      </c>
      <c r="G88" s="32" t="s">
        <v>13166</v>
      </c>
      <c r="H88" s="32" t="s">
        <v>13167</v>
      </c>
      <c r="I88" s="32">
        <v>731.76</v>
      </c>
      <c r="J88" s="57"/>
      <c r="K88" s="18">
        <f t="shared" si="1"/>
        <v>-1.3793103447596877E-3</v>
      </c>
    </row>
    <row r="89" spans="1:11">
      <c r="A89" s="60" t="s">
        <v>1077</v>
      </c>
      <c r="B89" s="60">
        <v>15005</v>
      </c>
      <c r="C89" s="28">
        <v>1525.4827586206898</v>
      </c>
      <c r="D89" s="120"/>
      <c r="E89" s="32" t="s">
        <v>502</v>
      </c>
      <c r="F89" s="42">
        <v>42926</v>
      </c>
      <c r="G89" s="32" t="s">
        <v>13168</v>
      </c>
      <c r="H89" s="32" t="s">
        <v>570</v>
      </c>
      <c r="I89" s="114">
        <v>1525.48</v>
      </c>
      <c r="J89" s="57"/>
      <c r="K89" s="18">
        <f t="shared" si="1"/>
        <v>2.7586206897467491E-3</v>
      </c>
    </row>
    <row r="90" spans="1:11">
      <c r="A90" s="60" t="s">
        <v>1077</v>
      </c>
      <c r="B90" s="60">
        <v>15006</v>
      </c>
      <c r="C90" s="28">
        <v>252.68965517241381</v>
      </c>
      <c r="D90" s="120"/>
      <c r="E90" s="32" t="s">
        <v>8384</v>
      </c>
      <c r="F90" s="42">
        <v>42926</v>
      </c>
      <c r="G90" s="32" t="s">
        <v>13169</v>
      </c>
      <c r="H90" s="32" t="s">
        <v>13170</v>
      </c>
      <c r="I90" s="32">
        <v>252.69</v>
      </c>
      <c r="J90" s="57"/>
      <c r="K90" s="18">
        <f t="shared" si="1"/>
        <v>-3.4482758618992193E-4</v>
      </c>
    </row>
    <row r="91" spans="1:11">
      <c r="A91" s="60" t="s">
        <v>1077</v>
      </c>
      <c r="B91" s="60">
        <v>15007</v>
      </c>
      <c r="C91" s="28">
        <v>4541.3793103448279</v>
      </c>
      <c r="D91" s="120"/>
      <c r="E91" s="32" t="s">
        <v>5649</v>
      </c>
      <c r="F91" s="42">
        <v>42926</v>
      </c>
      <c r="G91" s="32" t="s">
        <v>13171</v>
      </c>
      <c r="H91" s="32" t="s">
        <v>13172</v>
      </c>
      <c r="I91" s="114">
        <v>4541.38</v>
      </c>
      <c r="J91" s="57"/>
      <c r="K91" s="18">
        <f t="shared" si="1"/>
        <v>-6.896551722093136E-4</v>
      </c>
    </row>
    <row r="92" spans="1:11">
      <c r="A92" s="60" t="s">
        <v>1077</v>
      </c>
      <c r="B92" s="60">
        <v>15008</v>
      </c>
      <c r="C92" s="28">
        <v>230.45689655172413</v>
      </c>
      <c r="D92" s="120"/>
      <c r="E92" s="32" t="s">
        <v>513</v>
      </c>
      <c r="F92" s="42">
        <v>42926</v>
      </c>
      <c r="G92" s="32" t="s">
        <v>13173</v>
      </c>
      <c r="H92" s="32" t="s">
        <v>13174</v>
      </c>
      <c r="I92" s="32">
        <v>230.46</v>
      </c>
      <c r="J92" s="57"/>
      <c r="K92" s="18">
        <f t="shared" si="1"/>
        <v>-3.1034482758798276E-3</v>
      </c>
    </row>
    <row r="93" spans="1:11">
      <c r="A93" s="60" t="s">
        <v>1077</v>
      </c>
      <c r="B93" s="60">
        <v>15009</v>
      </c>
      <c r="C93" s="28">
        <v>1899.6293103448279</v>
      </c>
      <c r="D93" s="120"/>
      <c r="E93" s="32" t="s">
        <v>2684</v>
      </c>
      <c r="F93" s="42">
        <v>42926</v>
      </c>
      <c r="G93" s="32" t="s">
        <v>13175</v>
      </c>
      <c r="H93" s="32" t="s">
        <v>669</v>
      </c>
      <c r="I93" s="114">
        <v>1899.63</v>
      </c>
      <c r="J93" s="57"/>
      <c r="K93" s="18">
        <f t="shared" si="1"/>
        <v>-6.896551722093136E-4</v>
      </c>
    </row>
    <row r="94" spans="1:11">
      <c r="A94" s="60" t="s">
        <v>1077</v>
      </c>
      <c r="B94" s="60">
        <v>15010</v>
      </c>
      <c r="C94" s="28">
        <v>109.87931034482759</v>
      </c>
      <c r="D94" s="120"/>
      <c r="E94" s="32" t="s">
        <v>2698</v>
      </c>
      <c r="F94" s="42">
        <v>42926</v>
      </c>
      <c r="G94" s="32" t="s">
        <v>13176</v>
      </c>
      <c r="H94" s="32" t="s">
        <v>13177</v>
      </c>
      <c r="I94" s="32">
        <v>109.88</v>
      </c>
      <c r="J94" s="57"/>
      <c r="K94" s="18">
        <f t="shared" si="1"/>
        <v>-6.8965517240826557E-4</v>
      </c>
    </row>
    <row r="95" spans="1:11">
      <c r="A95" s="60" t="s">
        <v>1077</v>
      </c>
      <c r="B95" s="60">
        <v>15011</v>
      </c>
      <c r="C95" s="28">
        <v>2484.3534482758623</v>
      </c>
      <c r="D95" s="120"/>
      <c r="E95" s="32" t="s">
        <v>6580</v>
      </c>
      <c r="F95" s="42">
        <v>42927</v>
      </c>
      <c r="G95" s="32" t="s">
        <v>13178</v>
      </c>
      <c r="H95" s="32" t="s">
        <v>13179</v>
      </c>
      <c r="I95" s="114">
        <v>2484.35</v>
      </c>
      <c r="J95" s="57"/>
      <c r="K95" s="18">
        <f t="shared" si="1"/>
        <v>3.4482758624108101E-3</v>
      </c>
    </row>
    <row r="96" spans="1:11">
      <c r="A96" s="60" t="s">
        <v>1077</v>
      </c>
      <c r="B96" s="60">
        <v>15012</v>
      </c>
      <c r="C96" s="28">
        <v>826.72413793103453</v>
      </c>
      <c r="D96" s="120"/>
      <c r="E96" s="32" t="s">
        <v>5661</v>
      </c>
      <c r="F96" s="42">
        <v>42927</v>
      </c>
      <c r="G96" s="32" t="s">
        <v>13180</v>
      </c>
      <c r="H96" s="32" t="s">
        <v>10296</v>
      </c>
      <c r="I96" s="32">
        <v>826.72</v>
      </c>
      <c r="J96" s="57"/>
      <c r="K96" s="18">
        <f t="shared" si="1"/>
        <v>4.1379310345064368E-3</v>
      </c>
    </row>
    <row r="97" spans="1:11">
      <c r="A97" s="60" t="s">
        <v>1077</v>
      </c>
      <c r="B97" s="60">
        <v>15013</v>
      </c>
      <c r="C97" s="28">
        <v>419.86206896551727</v>
      </c>
      <c r="D97" s="120"/>
      <c r="E97" s="32" t="s">
        <v>531</v>
      </c>
      <c r="F97" s="42">
        <v>42927</v>
      </c>
      <c r="G97" s="32" t="s">
        <v>13181</v>
      </c>
      <c r="H97" s="32" t="s">
        <v>8337</v>
      </c>
      <c r="I97" s="32">
        <v>419.86</v>
      </c>
      <c r="J97" s="57"/>
      <c r="K97" s="18">
        <f t="shared" si="1"/>
        <v>2.0689655172532184E-3</v>
      </c>
    </row>
    <row r="98" spans="1:11">
      <c r="A98" s="60" t="s">
        <v>1077</v>
      </c>
      <c r="B98" s="60">
        <v>15014</v>
      </c>
      <c r="C98" s="28">
        <v>137.66379310344828</v>
      </c>
      <c r="D98" s="120"/>
      <c r="E98" s="32" t="s">
        <v>5668</v>
      </c>
      <c r="F98" s="42">
        <v>42927</v>
      </c>
      <c r="G98" s="32" t="s">
        <v>13182</v>
      </c>
      <c r="H98" s="32" t="s">
        <v>13183</v>
      </c>
      <c r="I98" s="32">
        <v>137.66</v>
      </c>
      <c r="J98" s="57"/>
      <c r="K98" s="18">
        <f t="shared" si="1"/>
        <v>3.7931034482880932E-3</v>
      </c>
    </row>
    <row r="99" spans="1:11">
      <c r="A99" s="60" t="s">
        <v>1077</v>
      </c>
      <c r="B99" s="60">
        <v>15015</v>
      </c>
      <c r="C99" s="28">
        <v>219.75862068965517</v>
      </c>
      <c r="D99" s="120"/>
      <c r="E99" s="32" t="s">
        <v>5671</v>
      </c>
      <c r="F99" s="42">
        <v>42927</v>
      </c>
      <c r="G99" s="32" t="s">
        <v>13184</v>
      </c>
      <c r="H99" s="32" t="s">
        <v>13062</v>
      </c>
      <c r="I99" s="32">
        <v>219.76</v>
      </c>
      <c r="J99" s="57"/>
      <c r="K99" s="18">
        <f t="shared" si="1"/>
        <v>-1.3793103448165311E-3</v>
      </c>
    </row>
    <row r="100" spans="1:11">
      <c r="A100" s="60" t="s">
        <v>1077</v>
      </c>
      <c r="B100" s="60">
        <v>15016</v>
      </c>
      <c r="C100" s="28">
        <v>1077.6293103448277</v>
      </c>
      <c r="D100" s="120"/>
      <c r="E100" s="32" t="s">
        <v>2523</v>
      </c>
      <c r="F100" s="42">
        <v>42927</v>
      </c>
      <c r="G100" s="32" t="s">
        <v>13185</v>
      </c>
      <c r="H100" s="32" t="s">
        <v>13186</v>
      </c>
      <c r="I100" s="114">
        <v>1077.6300000000001</v>
      </c>
      <c r="J100" s="57"/>
      <c r="K100" s="18">
        <f t="shared" si="1"/>
        <v>-6.8965517243668728E-4</v>
      </c>
    </row>
    <row r="101" spans="1:11">
      <c r="A101" s="60" t="s">
        <v>1077</v>
      </c>
      <c r="B101" s="60">
        <v>15017</v>
      </c>
      <c r="C101" s="28">
        <v>1130.8620689655172</v>
      </c>
      <c r="D101" s="120"/>
      <c r="E101" s="32" t="s">
        <v>537</v>
      </c>
      <c r="F101" s="42">
        <v>42927</v>
      </c>
      <c r="G101" s="32" t="s">
        <v>13187</v>
      </c>
      <c r="H101" s="32" t="s">
        <v>13186</v>
      </c>
      <c r="I101" s="114">
        <v>1130.8599999999999</v>
      </c>
      <c r="J101" s="57"/>
      <c r="K101" s="18">
        <f t="shared" si="1"/>
        <v>2.0689655173100618E-3</v>
      </c>
    </row>
    <row r="102" spans="1:11">
      <c r="A102" s="60" t="s">
        <v>1077</v>
      </c>
      <c r="B102" s="60">
        <v>15018</v>
      </c>
      <c r="C102" s="28">
        <v>720.52586206896547</v>
      </c>
      <c r="D102" s="120"/>
      <c r="E102" s="32" t="s">
        <v>6591</v>
      </c>
      <c r="F102" s="42">
        <v>42927</v>
      </c>
      <c r="G102" s="32" t="s">
        <v>13188</v>
      </c>
      <c r="H102" s="32" t="s">
        <v>2522</v>
      </c>
      <c r="I102" s="32">
        <v>720.53</v>
      </c>
      <c r="J102" s="57"/>
      <c r="K102" s="18">
        <f t="shared" si="1"/>
        <v>-4.1379310345064368E-3</v>
      </c>
    </row>
    <row r="103" spans="1:11">
      <c r="A103" s="60" t="s">
        <v>1077</v>
      </c>
      <c r="B103" s="60">
        <v>15019</v>
      </c>
      <c r="C103" s="28">
        <v>6493.0689655172418</v>
      </c>
      <c r="D103" s="120"/>
      <c r="E103" s="32" t="s">
        <v>6594</v>
      </c>
      <c r="F103" s="42">
        <v>42927</v>
      </c>
      <c r="G103" s="32" t="s">
        <v>13189</v>
      </c>
      <c r="H103" s="32" t="s">
        <v>13190</v>
      </c>
      <c r="I103" s="114">
        <v>6493.07</v>
      </c>
      <c r="J103" s="57"/>
      <c r="K103" s="18">
        <f t="shared" si="1"/>
        <v>-1.0344827578592231E-3</v>
      </c>
    </row>
    <row r="104" spans="1:11">
      <c r="A104" s="60" t="s">
        <v>1077</v>
      </c>
      <c r="B104" s="60">
        <v>15020</v>
      </c>
      <c r="C104" s="28">
        <v>69.172413793103445</v>
      </c>
      <c r="D104" s="120"/>
      <c r="E104" s="32" t="s">
        <v>542</v>
      </c>
      <c r="F104" s="42">
        <v>42927</v>
      </c>
      <c r="G104" s="32" t="s">
        <v>13191</v>
      </c>
      <c r="H104" s="32" t="s">
        <v>13192</v>
      </c>
      <c r="I104" s="32">
        <v>69.17</v>
      </c>
      <c r="J104" s="57"/>
      <c r="K104" s="18">
        <f t="shared" si="1"/>
        <v>2.4137931034431404E-3</v>
      </c>
    </row>
    <row r="105" spans="1:11">
      <c r="A105" s="60" t="s">
        <v>1077</v>
      </c>
      <c r="B105" s="60">
        <v>15021</v>
      </c>
      <c r="C105" s="28">
        <v>131.43103448275863</v>
      </c>
      <c r="D105" s="120"/>
      <c r="E105" s="32" t="s">
        <v>546</v>
      </c>
      <c r="F105" s="42">
        <v>42927</v>
      </c>
      <c r="G105" s="32" t="s">
        <v>13193</v>
      </c>
      <c r="H105" s="32" t="s">
        <v>5822</v>
      </c>
      <c r="I105" s="32">
        <v>131.43</v>
      </c>
      <c r="J105" s="57"/>
      <c r="K105" s="18">
        <f t="shared" si="1"/>
        <v>1.0344827586266092E-3</v>
      </c>
    </row>
    <row r="106" spans="1:11">
      <c r="A106" s="60" t="s">
        <v>1077</v>
      </c>
      <c r="B106" s="60">
        <v>15022</v>
      </c>
      <c r="C106" s="28">
        <v>8132.8706896551721</v>
      </c>
      <c r="D106" s="120"/>
      <c r="E106" s="32" t="s">
        <v>8427</v>
      </c>
      <c r="F106" s="42">
        <v>42927</v>
      </c>
      <c r="G106" s="32" t="s">
        <v>13194</v>
      </c>
      <c r="H106" s="32" t="s">
        <v>13195</v>
      </c>
      <c r="I106" s="114">
        <v>8132.87</v>
      </c>
      <c r="J106" s="57"/>
      <c r="K106" s="18">
        <f t="shared" si="1"/>
        <v>6.896551722093136E-4</v>
      </c>
    </row>
    <row r="107" spans="1:11">
      <c r="A107" s="60" t="s">
        <v>1077</v>
      </c>
      <c r="B107" s="60">
        <v>15023</v>
      </c>
      <c r="C107" s="28">
        <v>7327.5862068965525</v>
      </c>
      <c r="D107" s="120"/>
      <c r="E107" s="32" t="s">
        <v>10231</v>
      </c>
      <c r="F107" s="42">
        <v>42928</v>
      </c>
      <c r="G107" s="32" t="s">
        <v>13196</v>
      </c>
      <c r="H107" s="32" t="s">
        <v>13197</v>
      </c>
      <c r="I107" s="114">
        <v>7327.59</v>
      </c>
      <c r="J107" s="57"/>
      <c r="K107" s="18">
        <f t="shared" si="1"/>
        <v>-3.7931034476059722E-3</v>
      </c>
    </row>
    <row r="108" spans="1:11">
      <c r="A108" s="60" t="s">
        <v>1077</v>
      </c>
      <c r="B108" s="60">
        <v>15024</v>
      </c>
      <c r="C108" s="28">
        <v>290.14655172413796</v>
      </c>
      <c r="D108" s="120"/>
      <c r="E108" s="32" t="s">
        <v>6611</v>
      </c>
      <c r="F108" s="42">
        <v>42928</v>
      </c>
      <c r="G108" s="32" t="s">
        <v>13198</v>
      </c>
      <c r="H108" s="32" t="s">
        <v>13186</v>
      </c>
      <c r="I108" s="32">
        <v>290.14999999999998</v>
      </c>
      <c r="J108" s="57"/>
      <c r="K108" s="18">
        <f t="shared" si="1"/>
        <v>-3.4482758620129061E-3</v>
      </c>
    </row>
    <row r="109" spans="1:11">
      <c r="A109" s="60" t="s">
        <v>1077</v>
      </c>
      <c r="B109" s="60">
        <v>15025</v>
      </c>
      <c r="C109" s="28">
        <v>3823.5862068965516</v>
      </c>
      <c r="D109" s="120"/>
      <c r="E109" s="32" t="s">
        <v>8440</v>
      </c>
      <c r="F109" s="42">
        <v>42928</v>
      </c>
      <c r="G109" s="32" t="s">
        <v>13199</v>
      </c>
      <c r="H109" s="32" t="s">
        <v>13200</v>
      </c>
      <c r="I109" s="114">
        <v>3823.59</v>
      </c>
      <c r="J109" s="57"/>
      <c r="K109" s="18">
        <f t="shared" si="1"/>
        <v>-3.7931034485154669E-3</v>
      </c>
    </row>
    <row r="110" spans="1:11">
      <c r="A110" s="60" t="s">
        <v>1077</v>
      </c>
      <c r="B110" s="60">
        <v>15026</v>
      </c>
      <c r="C110" s="28">
        <v>1492.1293103448277</v>
      </c>
      <c r="D110" s="120"/>
      <c r="E110" s="32" t="s">
        <v>549</v>
      </c>
      <c r="F110" s="42">
        <v>42928</v>
      </c>
      <c r="G110" s="32" t="s">
        <v>13201</v>
      </c>
      <c r="H110" s="32" t="s">
        <v>6903</v>
      </c>
      <c r="I110" s="114">
        <v>1492.13</v>
      </c>
      <c r="J110" s="57"/>
      <c r="K110" s="18">
        <f t="shared" si="1"/>
        <v>-6.8965517243668728E-4</v>
      </c>
    </row>
    <row r="111" spans="1:11">
      <c r="A111" s="60" t="s">
        <v>1077</v>
      </c>
      <c r="B111" s="60">
        <v>15027</v>
      </c>
      <c r="C111" s="28">
        <v>3531.0775862068967</v>
      </c>
      <c r="D111" s="120"/>
      <c r="E111" s="32" t="s">
        <v>13202</v>
      </c>
      <c r="F111" s="42">
        <v>42928</v>
      </c>
      <c r="G111" s="32" t="s">
        <v>13203</v>
      </c>
      <c r="H111" s="32" t="s">
        <v>13204</v>
      </c>
      <c r="I111" s="114">
        <v>3531.08</v>
      </c>
      <c r="J111" s="57"/>
      <c r="K111" s="18">
        <f t="shared" si="1"/>
        <v>-2.413793103187345E-3</v>
      </c>
    </row>
    <row r="112" spans="1:11">
      <c r="A112" s="60" t="s">
        <v>1077</v>
      </c>
      <c r="B112" s="60">
        <v>15028</v>
      </c>
      <c r="C112" s="28">
        <v>548.83620689655174</v>
      </c>
      <c r="D112" s="120"/>
      <c r="E112" s="32" t="s">
        <v>13205</v>
      </c>
      <c r="F112" s="42">
        <v>42928</v>
      </c>
      <c r="G112" s="32" t="s">
        <v>13206</v>
      </c>
      <c r="H112" s="32" t="s">
        <v>13207</v>
      </c>
      <c r="I112" s="32">
        <v>548.84</v>
      </c>
      <c r="J112" s="57"/>
      <c r="K112" s="18">
        <f t="shared" si="1"/>
        <v>-3.7931034482880932E-3</v>
      </c>
    </row>
    <row r="113" spans="1:11">
      <c r="A113" s="60" t="s">
        <v>1077</v>
      </c>
      <c r="B113" s="60">
        <v>15029</v>
      </c>
      <c r="C113" s="28">
        <v>2531.0258620689656</v>
      </c>
      <c r="D113" s="120"/>
      <c r="E113" s="32" t="s">
        <v>13208</v>
      </c>
      <c r="F113" s="42">
        <v>42928</v>
      </c>
      <c r="G113" s="32" t="s">
        <v>13209</v>
      </c>
      <c r="H113" s="32" t="s">
        <v>13082</v>
      </c>
      <c r="I113" s="114">
        <v>2531.0300000000002</v>
      </c>
      <c r="J113" s="57"/>
      <c r="K113" s="18">
        <f t="shared" si="1"/>
        <v>-4.1379310346201237E-3</v>
      </c>
    </row>
    <row r="114" spans="1:11">
      <c r="A114" s="60" t="s">
        <v>1077</v>
      </c>
      <c r="B114" s="60">
        <v>15030</v>
      </c>
      <c r="C114" s="28">
        <v>262.86206896551727</v>
      </c>
      <c r="D114" s="120"/>
      <c r="E114" s="32" t="s">
        <v>13210</v>
      </c>
      <c r="F114" s="42">
        <v>42928</v>
      </c>
      <c r="G114" s="32" t="s">
        <v>13211</v>
      </c>
      <c r="H114" s="32" t="s">
        <v>13212</v>
      </c>
      <c r="I114" s="32">
        <v>262.86</v>
      </c>
      <c r="J114" s="57"/>
      <c r="K114" s="18">
        <f t="shared" si="1"/>
        <v>2.0689655172532184E-3</v>
      </c>
    </row>
    <row r="115" spans="1:11">
      <c r="A115" s="60" t="s">
        <v>1077</v>
      </c>
      <c r="B115" s="60">
        <v>15031</v>
      </c>
      <c r="C115" s="28">
        <v>137.66379310344828</v>
      </c>
      <c r="D115" s="120"/>
      <c r="E115" s="32" t="s">
        <v>2525</v>
      </c>
      <c r="F115" s="42">
        <v>42928</v>
      </c>
      <c r="G115" s="32" t="s">
        <v>13213</v>
      </c>
      <c r="H115" s="32" t="s">
        <v>13214</v>
      </c>
      <c r="I115" s="32">
        <v>137.66</v>
      </c>
      <c r="J115" s="57"/>
      <c r="K115" s="18">
        <f t="shared" si="1"/>
        <v>3.7931034482880932E-3</v>
      </c>
    </row>
    <row r="116" spans="1:11">
      <c r="A116" s="60" t="s">
        <v>1077</v>
      </c>
      <c r="B116" s="60">
        <v>15032</v>
      </c>
      <c r="C116" s="28">
        <v>6912.0775862068976</v>
      </c>
      <c r="D116" s="120"/>
      <c r="E116" s="32" t="s">
        <v>2752</v>
      </c>
      <c r="F116" s="42">
        <v>42928</v>
      </c>
      <c r="G116" s="32" t="s">
        <v>13215</v>
      </c>
      <c r="H116" s="32" t="s">
        <v>13216</v>
      </c>
      <c r="I116" s="114">
        <v>6912.08</v>
      </c>
      <c r="J116" s="57"/>
      <c r="K116" s="18">
        <f t="shared" si="1"/>
        <v>-2.4137931022778503E-3</v>
      </c>
    </row>
    <row r="117" spans="1:11">
      <c r="A117" s="60" t="s">
        <v>1077</v>
      </c>
      <c r="B117" s="60">
        <v>15033</v>
      </c>
      <c r="C117" s="28">
        <v>239.94827586206895</v>
      </c>
      <c r="D117" s="120"/>
      <c r="E117" s="32" t="s">
        <v>13217</v>
      </c>
      <c r="F117" s="42">
        <v>42928</v>
      </c>
      <c r="G117" s="32" t="s">
        <v>13218</v>
      </c>
      <c r="H117" s="32" t="s">
        <v>13219</v>
      </c>
      <c r="I117" s="32">
        <v>239.95</v>
      </c>
      <c r="J117" s="57"/>
      <c r="K117" s="18">
        <f t="shared" si="1"/>
        <v>-1.7241379310348748E-3</v>
      </c>
    </row>
    <row r="118" spans="1:11">
      <c r="A118" s="60" t="s">
        <v>1077</v>
      </c>
      <c r="B118" s="60">
        <v>15034</v>
      </c>
      <c r="C118" s="28">
        <v>114.54310344827587</v>
      </c>
      <c r="D118" s="120"/>
      <c r="E118" s="32" t="s">
        <v>580</v>
      </c>
      <c r="F118" s="42">
        <v>42929</v>
      </c>
      <c r="G118" s="32" t="s">
        <v>13220</v>
      </c>
      <c r="H118" s="32" t="s">
        <v>13221</v>
      </c>
      <c r="I118" s="32">
        <v>114.54</v>
      </c>
      <c r="J118" s="57"/>
      <c r="K118" s="18">
        <f t="shared" si="1"/>
        <v>3.1034482758656168E-3</v>
      </c>
    </row>
    <row r="119" spans="1:11">
      <c r="A119" s="60" t="s">
        <v>1077</v>
      </c>
      <c r="B119" s="60">
        <v>15035</v>
      </c>
      <c r="C119" s="28">
        <v>5279.8793103448279</v>
      </c>
      <c r="D119" s="120"/>
      <c r="E119" s="32" t="s">
        <v>10258</v>
      </c>
      <c r="F119" s="42">
        <v>42929</v>
      </c>
      <c r="G119" s="32" t="s">
        <v>13222</v>
      </c>
      <c r="H119" s="32" t="s">
        <v>13223</v>
      </c>
      <c r="I119" s="114">
        <v>5279.88</v>
      </c>
      <c r="J119" s="57"/>
      <c r="K119" s="18">
        <f t="shared" si="1"/>
        <v>-6.896551722093136E-4</v>
      </c>
    </row>
    <row r="120" spans="1:11">
      <c r="A120" s="60" t="s">
        <v>1077</v>
      </c>
      <c r="B120" s="60">
        <v>15036</v>
      </c>
      <c r="C120" s="28">
        <v>388.72413793103453</v>
      </c>
      <c r="D120" s="120"/>
      <c r="E120" s="32" t="s">
        <v>13224</v>
      </c>
      <c r="F120" s="42">
        <v>42929</v>
      </c>
      <c r="G120" s="32" t="s">
        <v>13225</v>
      </c>
      <c r="H120" s="32" t="s">
        <v>13226</v>
      </c>
      <c r="I120" s="32">
        <v>388.72</v>
      </c>
      <c r="J120" s="57"/>
      <c r="K120" s="18">
        <f t="shared" si="1"/>
        <v>4.1379310345064368E-3</v>
      </c>
    </row>
    <row r="121" spans="1:11">
      <c r="A121" s="60" t="s">
        <v>1077</v>
      </c>
      <c r="B121" s="60">
        <v>15037</v>
      </c>
      <c r="C121" s="28">
        <v>484.3362068965518</v>
      </c>
      <c r="D121" s="120"/>
      <c r="E121" s="32" t="s">
        <v>583</v>
      </c>
      <c r="F121" s="42">
        <v>42929</v>
      </c>
      <c r="G121" s="32" t="s">
        <v>13227</v>
      </c>
      <c r="H121" s="32" t="s">
        <v>637</v>
      </c>
      <c r="I121" s="32">
        <v>484.34</v>
      </c>
      <c r="J121" s="57"/>
      <c r="K121" s="18">
        <f t="shared" si="1"/>
        <v>-3.7931034481744064E-3</v>
      </c>
    </row>
    <row r="122" spans="1:11">
      <c r="A122" s="60" t="s">
        <v>1077</v>
      </c>
      <c r="B122" s="60">
        <v>15038</v>
      </c>
      <c r="C122" s="28">
        <v>245.47413793103451</v>
      </c>
      <c r="D122" s="120"/>
      <c r="E122" s="32" t="s">
        <v>2770</v>
      </c>
      <c r="F122" s="42">
        <v>42929</v>
      </c>
      <c r="G122" s="32" t="s">
        <v>13228</v>
      </c>
      <c r="H122" s="32" t="s">
        <v>13229</v>
      </c>
      <c r="I122" s="32">
        <v>245.47</v>
      </c>
      <c r="J122" s="57"/>
      <c r="K122" s="18">
        <f t="shared" si="1"/>
        <v>4.1379310345064368E-3</v>
      </c>
    </row>
    <row r="123" spans="1:11">
      <c r="A123" s="60" t="s">
        <v>1077</v>
      </c>
      <c r="B123" s="60">
        <v>15039</v>
      </c>
      <c r="C123" s="28">
        <v>934.08620689655174</v>
      </c>
      <c r="D123" s="120"/>
      <c r="E123" s="32" t="s">
        <v>589</v>
      </c>
      <c r="F123" s="42">
        <v>42929</v>
      </c>
      <c r="G123" s="32" t="s">
        <v>13230</v>
      </c>
      <c r="H123" s="32" t="s">
        <v>13231</v>
      </c>
      <c r="I123" s="32">
        <v>934.09</v>
      </c>
      <c r="J123" s="57"/>
      <c r="K123" s="18">
        <f t="shared" si="1"/>
        <v>-3.7931034482880932E-3</v>
      </c>
    </row>
    <row r="124" spans="1:11">
      <c r="A124" s="60" t="s">
        <v>1077</v>
      </c>
      <c r="B124" s="60">
        <v>15040</v>
      </c>
      <c r="C124" s="28">
        <v>218.38793103448279</v>
      </c>
      <c r="D124" s="120"/>
      <c r="E124" s="32" t="s">
        <v>2779</v>
      </c>
      <c r="F124" s="42">
        <v>42929</v>
      </c>
      <c r="G124" s="32" t="s">
        <v>13232</v>
      </c>
      <c r="H124" s="32" t="s">
        <v>13233</v>
      </c>
      <c r="I124" s="32">
        <v>218.39</v>
      </c>
      <c r="J124" s="57"/>
      <c r="K124" s="18">
        <f t="shared" si="1"/>
        <v>-2.068965517196375E-3</v>
      </c>
    </row>
    <row r="125" spans="1:11">
      <c r="A125" s="60" t="s">
        <v>1077</v>
      </c>
      <c r="B125" s="60">
        <v>15041</v>
      </c>
      <c r="C125" s="28">
        <v>83.491379310344826</v>
      </c>
      <c r="D125" s="120"/>
      <c r="E125" s="32" t="s">
        <v>13234</v>
      </c>
      <c r="F125" s="42">
        <v>42929</v>
      </c>
      <c r="G125" s="32" t="s">
        <v>13235</v>
      </c>
      <c r="H125" s="32" t="s">
        <v>13236</v>
      </c>
      <c r="I125" s="32">
        <v>83.49</v>
      </c>
      <c r="J125" s="57"/>
      <c r="K125" s="18">
        <f t="shared" si="1"/>
        <v>1.379310344830742E-3</v>
      </c>
    </row>
    <row r="126" spans="1:11">
      <c r="A126" s="60" t="s">
        <v>1077</v>
      </c>
      <c r="B126" s="60">
        <v>15042</v>
      </c>
      <c r="C126" s="28">
        <v>1920.2672413793107</v>
      </c>
      <c r="D126" s="120"/>
      <c r="E126" s="32" t="s">
        <v>13237</v>
      </c>
      <c r="F126" s="42">
        <v>42929</v>
      </c>
      <c r="G126" s="32" t="s">
        <v>13238</v>
      </c>
      <c r="H126" s="32" t="s">
        <v>13239</v>
      </c>
      <c r="I126" s="114">
        <v>1920.27</v>
      </c>
      <c r="J126" s="57"/>
      <c r="K126" s="18">
        <f t="shared" si="1"/>
        <v>-2.7586206892920018E-3</v>
      </c>
    </row>
    <row r="127" spans="1:11">
      <c r="A127" s="60" t="s">
        <v>1077</v>
      </c>
      <c r="B127" s="60">
        <v>15043</v>
      </c>
      <c r="C127" s="28">
        <v>2491.3793103448279</v>
      </c>
      <c r="D127" s="120"/>
      <c r="E127" s="32" t="s">
        <v>601</v>
      </c>
      <c r="F127" s="42">
        <v>42929</v>
      </c>
      <c r="G127" s="32" t="s">
        <v>13240</v>
      </c>
      <c r="H127" s="32" t="s">
        <v>13241</v>
      </c>
      <c r="I127" s="114">
        <v>2491.38</v>
      </c>
      <c r="J127" s="57"/>
      <c r="K127" s="18">
        <f t="shared" si="1"/>
        <v>-6.896551722093136E-4</v>
      </c>
    </row>
    <row r="128" spans="1:11">
      <c r="A128" s="60" t="s">
        <v>1077</v>
      </c>
      <c r="B128" s="60">
        <v>15044</v>
      </c>
      <c r="C128" s="28">
        <v>2491.3793103448279</v>
      </c>
      <c r="D128" s="120"/>
      <c r="E128" s="32" t="s">
        <v>13242</v>
      </c>
      <c r="F128" s="42">
        <v>42929</v>
      </c>
      <c r="G128" s="32" t="s">
        <v>13243</v>
      </c>
      <c r="H128" s="32" t="s">
        <v>13244</v>
      </c>
      <c r="I128" s="114">
        <v>2491.38</v>
      </c>
      <c r="J128" s="57"/>
      <c r="K128" s="18">
        <f t="shared" si="1"/>
        <v>-6.896551722093136E-4</v>
      </c>
    </row>
    <row r="129" spans="1:11">
      <c r="A129" s="60" t="s">
        <v>1077</v>
      </c>
      <c r="B129" s="60">
        <v>15045</v>
      </c>
      <c r="C129" s="28">
        <v>388.72413793103453</v>
      </c>
      <c r="D129" s="120"/>
      <c r="E129" s="32" t="s">
        <v>609</v>
      </c>
      <c r="F129" s="42">
        <v>42930</v>
      </c>
      <c r="G129" s="32" t="s">
        <v>13245</v>
      </c>
      <c r="H129" s="32" t="s">
        <v>5670</v>
      </c>
      <c r="I129" s="32">
        <v>388.72</v>
      </c>
      <c r="J129" s="57"/>
      <c r="K129" s="18">
        <f t="shared" si="1"/>
        <v>4.1379310345064368E-3</v>
      </c>
    </row>
    <row r="130" spans="1:11">
      <c r="A130" s="60" t="s">
        <v>1077</v>
      </c>
      <c r="B130" s="60">
        <v>15046</v>
      </c>
      <c r="C130" s="28">
        <v>934.75</v>
      </c>
      <c r="D130" s="120"/>
      <c r="E130" s="32" t="s">
        <v>2796</v>
      </c>
      <c r="F130" s="42">
        <v>42930</v>
      </c>
      <c r="G130" s="32" t="s">
        <v>13246</v>
      </c>
      <c r="H130" s="32" t="s">
        <v>5792</v>
      </c>
      <c r="I130" s="32">
        <v>934.75</v>
      </c>
      <c r="J130" s="57"/>
      <c r="K130" s="18">
        <f t="shared" si="1"/>
        <v>0</v>
      </c>
    </row>
    <row r="131" spans="1:11">
      <c r="A131" s="60" t="s">
        <v>1077</v>
      </c>
      <c r="B131" s="60">
        <v>15047</v>
      </c>
      <c r="C131" s="28">
        <v>826.44827586206895</v>
      </c>
      <c r="D131" s="120"/>
      <c r="E131" s="32" t="s">
        <v>10285</v>
      </c>
      <c r="F131" s="42">
        <v>42930</v>
      </c>
      <c r="G131" s="32" t="s">
        <v>13247</v>
      </c>
      <c r="H131" s="32" t="s">
        <v>13248</v>
      </c>
      <c r="I131" s="32">
        <v>826.45</v>
      </c>
      <c r="J131" s="57"/>
      <c r="K131" s="18">
        <f t="shared" si="1"/>
        <v>-1.7241379310917182E-3</v>
      </c>
    </row>
    <row r="132" spans="1:11">
      <c r="A132" s="60" t="s">
        <v>1077</v>
      </c>
      <c r="B132" s="60">
        <v>15048</v>
      </c>
      <c r="C132" s="28">
        <v>1638.5775862068967</v>
      </c>
      <c r="D132" s="120"/>
      <c r="E132" s="32" t="s">
        <v>6633</v>
      </c>
      <c r="F132" s="42">
        <v>42930</v>
      </c>
      <c r="G132" s="32" t="s">
        <v>13249</v>
      </c>
      <c r="H132" s="32" t="s">
        <v>13250</v>
      </c>
      <c r="I132" s="114">
        <v>1638.58</v>
      </c>
      <c r="J132" s="57"/>
      <c r="K132" s="18">
        <f t="shared" si="1"/>
        <v>-2.413793103187345E-3</v>
      </c>
    </row>
    <row r="133" spans="1:11">
      <c r="A133" s="60" t="s">
        <v>1077</v>
      </c>
      <c r="B133" s="60">
        <v>15049</v>
      </c>
      <c r="C133" s="28">
        <v>933.92241379310349</v>
      </c>
      <c r="D133" s="120"/>
      <c r="E133" s="32" t="s">
        <v>10289</v>
      </c>
      <c r="F133" s="42">
        <v>42930</v>
      </c>
      <c r="G133" s="32" t="s">
        <v>13251</v>
      </c>
      <c r="H133" s="32" t="s">
        <v>13252</v>
      </c>
      <c r="I133" s="32">
        <v>933.92</v>
      </c>
      <c r="J133" s="57"/>
      <c r="K133" s="18">
        <f t="shared" si="1"/>
        <v>2.4137931035284055E-3</v>
      </c>
    </row>
    <row r="134" spans="1:11">
      <c r="A134" s="60" t="s">
        <v>1077</v>
      </c>
      <c r="B134" s="60">
        <v>15050</v>
      </c>
      <c r="C134" s="28">
        <v>160.12068965517244</v>
      </c>
      <c r="D134" s="120"/>
      <c r="E134" s="32" t="s">
        <v>6638</v>
      </c>
      <c r="F134" s="42">
        <v>42930</v>
      </c>
      <c r="G134" s="32" t="s">
        <v>13253</v>
      </c>
      <c r="H134" s="32" t="s">
        <v>13226</v>
      </c>
      <c r="I134" s="32">
        <v>160.12</v>
      </c>
      <c r="J134" s="57"/>
      <c r="K134" s="18">
        <f t="shared" si="1"/>
        <v>6.8965517243668728E-4</v>
      </c>
    </row>
    <row r="135" spans="1:11">
      <c r="A135" s="60" t="s">
        <v>1077</v>
      </c>
      <c r="B135" s="60">
        <v>15051</v>
      </c>
      <c r="C135" s="28">
        <v>10172.413793103449</v>
      </c>
      <c r="D135" s="120"/>
      <c r="E135" s="32" t="s">
        <v>13254</v>
      </c>
      <c r="F135" s="42">
        <v>42930</v>
      </c>
      <c r="G135" s="32" t="s">
        <v>13255</v>
      </c>
      <c r="H135" s="32" t="s">
        <v>13256</v>
      </c>
      <c r="I135" s="114">
        <v>10172.41</v>
      </c>
      <c r="J135" s="57"/>
      <c r="K135" s="18">
        <f t="shared" si="1"/>
        <v>3.7931034494249616E-3</v>
      </c>
    </row>
    <row r="136" spans="1:11">
      <c r="A136" s="60" t="s">
        <v>1077</v>
      </c>
      <c r="B136" s="60">
        <v>15052</v>
      </c>
      <c r="C136" s="28">
        <v>1092.1896551724139</v>
      </c>
      <c r="D136" s="120"/>
      <c r="E136" s="32" t="s">
        <v>10294</v>
      </c>
      <c r="F136" s="42">
        <v>42930</v>
      </c>
      <c r="G136" s="32" t="s">
        <v>13257</v>
      </c>
      <c r="H136" s="32" t="s">
        <v>13258</v>
      </c>
      <c r="I136" s="114">
        <v>1092.19</v>
      </c>
      <c r="J136" s="57"/>
      <c r="K136" s="18">
        <f t="shared" si="1"/>
        <v>-3.448275861046568E-4</v>
      </c>
    </row>
    <row r="137" spans="1:11">
      <c r="A137" s="60" t="s">
        <v>1077</v>
      </c>
      <c r="B137" s="60">
        <v>15053</v>
      </c>
      <c r="C137" s="28">
        <v>3741.1810344827591</v>
      </c>
      <c r="D137" s="120"/>
      <c r="E137" s="32" t="s">
        <v>6644</v>
      </c>
      <c r="F137" s="42">
        <v>42930</v>
      </c>
      <c r="G137" s="32" t="s">
        <v>13259</v>
      </c>
      <c r="H137" s="32" t="s">
        <v>2825</v>
      </c>
      <c r="I137" s="114">
        <v>3741.18</v>
      </c>
      <c r="J137" s="57"/>
      <c r="K137" s="18">
        <f t="shared" ref="K137:K200" si="2">+C137-I137</f>
        <v>1.0344827592234651E-3</v>
      </c>
    </row>
    <row r="138" spans="1:11">
      <c r="A138" s="60" t="s">
        <v>1077</v>
      </c>
      <c r="B138" s="60">
        <v>15054</v>
      </c>
      <c r="C138" s="28">
        <v>430.12068965517244</v>
      </c>
      <c r="D138" s="120"/>
      <c r="E138" s="32" t="s">
        <v>2801</v>
      </c>
      <c r="F138" s="42">
        <v>42930</v>
      </c>
      <c r="G138" s="32" t="s">
        <v>13260</v>
      </c>
      <c r="H138" s="32" t="s">
        <v>13261</v>
      </c>
      <c r="I138" s="32">
        <v>430.12</v>
      </c>
      <c r="J138" s="57"/>
      <c r="K138" s="18">
        <f t="shared" si="2"/>
        <v>6.8965517243668728E-4</v>
      </c>
    </row>
    <row r="139" spans="1:11">
      <c r="A139" s="60" t="s">
        <v>1077</v>
      </c>
      <c r="B139" s="60">
        <v>15055</v>
      </c>
      <c r="C139" s="28">
        <v>392.58620689655174</v>
      </c>
      <c r="D139" s="120"/>
      <c r="E139" s="32" t="s">
        <v>13262</v>
      </c>
      <c r="F139" s="42">
        <v>42930</v>
      </c>
      <c r="G139" s="32" t="s">
        <v>13263</v>
      </c>
      <c r="H139" s="32" t="s">
        <v>13264</v>
      </c>
      <c r="I139" s="32">
        <v>392.59</v>
      </c>
      <c r="J139" s="57"/>
      <c r="K139" s="18">
        <f t="shared" si="2"/>
        <v>-3.7931034482312498E-3</v>
      </c>
    </row>
    <row r="140" spans="1:11">
      <c r="A140" s="60" t="s">
        <v>1077</v>
      </c>
      <c r="B140" s="60">
        <v>15056</v>
      </c>
      <c r="C140" s="28">
        <v>541.48275862068965</v>
      </c>
      <c r="D140" s="120"/>
      <c r="E140" s="32" t="s">
        <v>5747</v>
      </c>
      <c r="F140" s="42">
        <v>42931</v>
      </c>
      <c r="G140" s="32" t="s">
        <v>13265</v>
      </c>
      <c r="H140" s="32" t="s">
        <v>2793</v>
      </c>
      <c r="I140" s="32">
        <v>541.48</v>
      </c>
      <c r="J140" s="57"/>
      <c r="K140" s="18">
        <f t="shared" si="2"/>
        <v>2.7586206896330623E-3</v>
      </c>
    </row>
    <row r="141" spans="1:11">
      <c r="A141" s="60" t="s">
        <v>1077</v>
      </c>
      <c r="B141" s="60">
        <v>15057</v>
      </c>
      <c r="C141" s="28">
        <v>353.43965517241384</v>
      </c>
      <c r="D141" s="120"/>
      <c r="E141" s="32" t="s">
        <v>10317</v>
      </c>
      <c r="F141" s="42">
        <v>42931</v>
      </c>
      <c r="G141" s="32" t="s">
        <v>13266</v>
      </c>
      <c r="H141" s="32" t="s">
        <v>441</v>
      </c>
      <c r="I141" s="32">
        <v>353.44</v>
      </c>
      <c r="J141" s="57"/>
      <c r="K141" s="18">
        <f t="shared" si="2"/>
        <v>-3.4482758616150022E-4</v>
      </c>
    </row>
    <row r="142" spans="1:11">
      <c r="A142" s="60" t="s">
        <v>1077</v>
      </c>
      <c r="B142" s="60">
        <v>15058</v>
      </c>
      <c r="C142" s="28">
        <v>3135.3620689655177</v>
      </c>
      <c r="D142" s="120"/>
      <c r="E142" s="32" t="s">
        <v>5749</v>
      </c>
      <c r="F142" s="42">
        <v>42931</v>
      </c>
      <c r="G142" s="32" t="s">
        <v>13267</v>
      </c>
      <c r="H142" s="32" t="s">
        <v>6812</v>
      </c>
      <c r="I142" s="114">
        <v>3135.36</v>
      </c>
      <c r="J142" s="57"/>
      <c r="K142" s="18">
        <f t="shared" si="2"/>
        <v>2.0689655175374355E-3</v>
      </c>
    </row>
    <row r="143" spans="1:11">
      <c r="A143" s="60" t="s">
        <v>1077</v>
      </c>
      <c r="B143" s="60">
        <v>15059</v>
      </c>
      <c r="C143" s="28">
        <v>159.91379310344828</v>
      </c>
      <c r="D143" s="120"/>
      <c r="E143" s="32" t="s">
        <v>13268</v>
      </c>
      <c r="F143" s="42">
        <v>42931</v>
      </c>
      <c r="G143" s="32" t="s">
        <v>13269</v>
      </c>
      <c r="H143" s="32" t="s">
        <v>13270</v>
      </c>
      <c r="I143" s="32">
        <v>159.91</v>
      </c>
      <c r="J143" s="57"/>
      <c r="K143" s="18">
        <f t="shared" si="2"/>
        <v>3.7931034482880932E-3</v>
      </c>
    </row>
    <row r="144" spans="1:11">
      <c r="A144" s="60" t="s">
        <v>1077</v>
      </c>
      <c r="B144" s="60">
        <v>15060</v>
      </c>
      <c r="C144" s="28">
        <v>137.66379310344828</v>
      </c>
      <c r="D144" s="120"/>
      <c r="E144" s="32" t="s">
        <v>2823</v>
      </c>
      <c r="F144" s="42">
        <v>42931</v>
      </c>
      <c r="G144" s="32" t="s">
        <v>13271</v>
      </c>
      <c r="H144" s="32" t="s">
        <v>13272</v>
      </c>
      <c r="I144" s="32">
        <v>137.66</v>
      </c>
      <c r="J144" s="57"/>
      <c r="K144" s="18">
        <f t="shared" si="2"/>
        <v>3.7931034482880932E-3</v>
      </c>
    </row>
    <row r="145" spans="1:11">
      <c r="A145" s="60" t="s">
        <v>1077</v>
      </c>
      <c r="B145" s="60">
        <v>15061</v>
      </c>
      <c r="C145" s="28">
        <v>781.08620689655174</v>
      </c>
      <c r="D145" s="120"/>
      <c r="E145" s="32" t="s">
        <v>10321</v>
      </c>
      <c r="F145" s="42">
        <v>42931</v>
      </c>
      <c r="G145" s="32" t="s">
        <v>13273</v>
      </c>
      <c r="H145" s="32" t="s">
        <v>13274</v>
      </c>
      <c r="I145" s="32">
        <v>781.09</v>
      </c>
      <c r="J145" s="57"/>
      <c r="K145" s="18">
        <f t="shared" si="2"/>
        <v>-3.7931034482880932E-3</v>
      </c>
    </row>
    <row r="146" spans="1:11">
      <c r="A146" s="60" t="s">
        <v>1077</v>
      </c>
      <c r="B146" s="60">
        <v>15062</v>
      </c>
      <c r="C146" s="28">
        <v>17.241379310344829</v>
      </c>
      <c r="D146" s="120"/>
      <c r="E146" s="32" t="s">
        <v>13275</v>
      </c>
      <c r="F146" s="42">
        <v>42931</v>
      </c>
      <c r="G146" s="32" t="s">
        <v>13276</v>
      </c>
      <c r="H146" s="32" t="s">
        <v>13277</v>
      </c>
      <c r="I146" s="32">
        <v>17.239999999999998</v>
      </c>
      <c r="J146" s="57"/>
      <c r="K146" s="18">
        <f t="shared" si="2"/>
        <v>1.379310344830742E-3</v>
      </c>
    </row>
    <row r="147" spans="1:11">
      <c r="A147" s="60" t="s">
        <v>1077</v>
      </c>
      <c r="B147" s="60">
        <v>15063</v>
      </c>
      <c r="C147" s="28">
        <v>483.79310344827593</v>
      </c>
      <c r="D147" s="120"/>
      <c r="E147" s="32" t="s">
        <v>2854</v>
      </c>
      <c r="F147" s="42">
        <v>42933</v>
      </c>
      <c r="G147" s="32" t="s">
        <v>13278</v>
      </c>
      <c r="H147" s="32" t="s">
        <v>6610</v>
      </c>
      <c r="I147" s="32">
        <v>483.79</v>
      </c>
      <c r="J147" s="57"/>
      <c r="K147" s="18">
        <f t="shared" si="2"/>
        <v>3.1034482759082493E-3</v>
      </c>
    </row>
    <row r="148" spans="1:11">
      <c r="A148" s="60" t="s">
        <v>1077</v>
      </c>
      <c r="B148" s="60">
        <v>15064</v>
      </c>
      <c r="C148" s="28">
        <v>563.85344827586221</v>
      </c>
      <c r="D148" s="120"/>
      <c r="E148" s="32" t="s">
        <v>5760</v>
      </c>
      <c r="F148" s="42">
        <v>42933</v>
      </c>
      <c r="G148" s="32" t="s">
        <v>13279</v>
      </c>
      <c r="H148" s="32" t="s">
        <v>13280</v>
      </c>
      <c r="I148" s="32">
        <v>563.85</v>
      </c>
      <c r="J148" s="57"/>
      <c r="K148" s="18">
        <f t="shared" si="2"/>
        <v>3.4482758621834364E-3</v>
      </c>
    </row>
    <row r="149" spans="1:11">
      <c r="A149" s="60" t="s">
        <v>1077</v>
      </c>
      <c r="B149" s="60">
        <v>15065</v>
      </c>
      <c r="C149" s="28">
        <v>1198.3620689655172</v>
      </c>
      <c r="D149" s="120"/>
      <c r="E149" s="32" t="s">
        <v>2856</v>
      </c>
      <c r="F149" s="42">
        <v>42933</v>
      </c>
      <c r="G149" s="32" t="s">
        <v>13281</v>
      </c>
      <c r="H149" s="32" t="s">
        <v>13280</v>
      </c>
      <c r="I149" s="114">
        <v>1198.3599999999999</v>
      </c>
      <c r="J149" s="57"/>
      <c r="K149" s="18">
        <f t="shared" si="2"/>
        <v>2.0689655173100618E-3</v>
      </c>
    </row>
    <row r="150" spans="1:11">
      <c r="A150" s="60" t="s">
        <v>1077</v>
      </c>
      <c r="B150" s="60">
        <v>15066</v>
      </c>
      <c r="C150" s="28">
        <v>109.87931034482759</v>
      </c>
      <c r="D150" s="120"/>
      <c r="E150" s="32" t="s">
        <v>5777</v>
      </c>
      <c r="F150" s="42">
        <v>42933</v>
      </c>
      <c r="G150" s="32" t="s">
        <v>13282</v>
      </c>
      <c r="H150" s="32" t="s">
        <v>13283</v>
      </c>
      <c r="I150" s="32">
        <v>109.88</v>
      </c>
      <c r="J150" s="57"/>
      <c r="K150" s="18">
        <f t="shared" si="2"/>
        <v>-6.8965517240826557E-4</v>
      </c>
    </row>
    <row r="151" spans="1:11">
      <c r="A151" s="60" t="s">
        <v>1077</v>
      </c>
      <c r="B151" s="60">
        <v>15067</v>
      </c>
      <c r="C151" s="28">
        <v>541.81896551724139</v>
      </c>
      <c r="D151" s="120"/>
      <c r="E151" s="32" t="s">
        <v>2870</v>
      </c>
      <c r="F151" s="42">
        <v>42934</v>
      </c>
      <c r="G151" s="32" t="s">
        <v>13284</v>
      </c>
      <c r="H151" s="32" t="s">
        <v>774</v>
      </c>
      <c r="I151" s="32">
        <v>541.82000000000005</v>
      </c>
      <c r="J151" s="57"/>
      <c r="K151" s="18">
        <f t="shared" si="2"/>
        <v>-1.0344827586550309E-3</v>
      </c>
    </row>
    <row r="152" spans="1:11">
      <c r="A152" s="60" t="s">
        <v>1077</v>
      </c>
      <c r="B152" s="60">
        <v>15068</v>
      </c>
      <c r="C152" s="28">
        <v>1506.2672413793105</v>
      </c>
      <c r="D152" s="120"/>
      <c r="E152" s="32" t="s">
        <v>8512</v>
      </c>
      <c r="F152" s="42">
        <v>42934</v>
      </c>
      <c r="G152" s="32" t="s">
        <v>13285</v>
      </c>
      <c r="H152" s="32" t="s">
        <v>13286</v>
      </c>
      <c r="I152" s="114">
        <v>1506.27</v>
      </c>
      <c r="J152" s="57"/>
      <c r="K152" s="18">
        <f t="shared" si="2"/>
        <v>-2.7586206895193754E-3</v>
      </c>
    </row>
    <row r="153" spans="1:11">
      <c r="A153" s="60" t="s">
        <v>1077</v>
      </c>
      <c r="B153" s="60">
        <v>15069</v>
      </c>
      <c r="C153" s="28">
        <v>692.24137931034488</v>
      </c>
      <c r="D153" s="120"/>
      <c r="E153" s="32" t="s">
        <v>5790</v>
      </c>
      <c r="F153" s="42">
        <v>42934</v>
      </c>
      <c r="G153" s="32" t="s">
        <v>13287</v>
      </c>
      <c r="H153" s="32" t="s">
        <v>13288</v>
      </c>
      <c r="I153" s="32">
        <v>692.24</v>
      </c>
      <c r="J153" s="57"/>
      <c r="K153" s="18">
        <f t="shared" si="2"/>
        <v>1.3793103448733746E-3</v>
      </c>
    </row>
    <row r="154" spans="1:11">
      <c r="A154" s="60" t="s">
        <v>1077</v>
      </c>
      <c r="B154" s="60">
        <v>15070</v>
      </c>
      <c r="C154" s="28">
        <v>720.52586206896547</v>
      </c>
      <c r="D154" s="120"/>
      <c r="E154" s="32" t="s">
        <v>5795</v>
      </c>
      <c r="F154" s="42">
        <v>42934</v>
      </c>
      <c r="G154" s="32" t="s">
        <v>13289</v>
      </c>
      <c r="H154" s="32" t="s">
        <v>6094</v>
      </c>
      <c r="I154" s="32">
        <v>720.53</v>
      </c>
      <c r="J154" s="57"/>
      <c r="K154" s="18">
        <f t="shared" si="2"/>
        <v>-4.1379310345064368E-3</v>
      </c>
    </row>
    <row r="155" spans="1:11">
      <c r="A155" s="60" t="s">
        <v>1077</v>
      </c>
      <c r="B155" s="60">
        <v>15071</v>
      </c>
      <c r="C155" s="28">
        <v>224.42241379310346</v>
      </c>
      <c r="D155" s="120"/>
      <c r="E155" s="32" t="s">
        <v>2873</v>
      </c>
      <c r="F155" s="42">
        <v>42934</v>
      </c>
      <c r="G155" s="32" t="s">
        <v>13290</v>
      </c>
      <c r="H155" s="32" t="s">
        <v>13291</v>
      </c>
      <c r="I155" s="32">
        <v>224.42</v>
      </c>
      <c r="J155" s="57"/>
      <c r="K155" s="18">
        <f t="shared" si="2"/>
        <v>2.4137931034715621E-3</v>
      </c>
    </row>
    <row r="156" spans="1:11">
      <c r="A156" s="60" t="s">
        <v>1077</v>
      </c>
      <c r="B156" s="60">
        <v>15072</v>
      </c>
      <c r="C156" s="28">
        <v>1114.7241379310344</v>
      </c>
      <c r="D156" s="120"/>
      <c r="E156" s="32" t="s">
        <v>6693</v>
      </c>
      <c r="F156" s="42">
        <v>42934</v>
      </c>
      <c r="G156" s="32" t="s">
        <v>13292</v>
      </c>
      <c r="H156" s="32" t="s">
        <v>8499</v>
      </c>
      <c r="I156" s="114">
        <v>1114.72</v>
      </c>
      <c r="J156" s="57"/>
      <c r="K156" s="18">
        <f t="shared" si="2"/>
        <v>4.13793103439275E-3</v>
      </c>
    </row>
    <row r="157" spans="1:11">
      <c r="A157" s="60" t="s">
        <v>1077</v>
      </c>
      <c r="B157" s="60">
        <v>15073</v>
      </c>
      <c r="C157" s="28">
        <v>80.060344827586221</v>
      </c>
      <c r="D157" s="120"/>
      <c r="E157" s="32" t="s">
        <v>13293</v>
      </c>
      <c r="F157" s="42">
        <v>42934</v>
      </c>
      <c r="G157" s="32" t="s">
        <v>13294</v>
      </c>
      <c r="H157" s="32" t="s">
        <v>6468</v>
      </c>
      <c r="I157" s="32">
        <v>80.06</v>
      </c>
      <c r="J157" s="57"/>
      <c r="K157" s="18">
        <f t="shared" si="2"/>
        <v>3.4482758621834364E-4</v>
      </c>
    </row>
    <row r="158" spans="1:11">
      <c r="A158" s="60" t="s">
        <v>1077</v>
      </c>
      <c r="B158" s="60">
        <v>15074</v>
      </c>
      <c r="C158" s="28">
        <v>80.189655172413794</v>
      </c>
      <c r="D158" s="120"/>
      <c r="E158" s="32" t="s">
        <v>13295</v>
      </c>
      <c r="F158" s="42">
        <v>42934</v>
      </c>
      <c r="G158" s="32" t="s">
        <v>13296</v>
      </c>
      <c r="H158" s="32" t="s">
        <v>13297</v>
      </c>
      <c r="I158" s="32">
        <v>80.19</v>
      </c>
      <c r="J158" s="57"/>
      <c r="K158" s="18">
        <f t="shared" si="2"/>
        <v>-3.4482758620413279E-4</v>
      </c>
    </row>
    <row r="159" spans="1:11">
      <c r="A159" s="60" t="s">
        <v>1077</v>
      </c>
      <c r="B159" s="60">
        <v>15075</v>
      </c>
      <c r="C159" s="28">
        <v>2500</v>
      </c>
      <c r="D159" s="120"/>
      <c r="E159" s="32" t="s">
        <v>675</v>
      </c>
      <c r="F159" s="42">
        <v>42934</v>
      </c>
      <c r="G159" s="32" t="s">
        <v>13298</v>
      </c>
      <c r="H159" s="32" t="s">
        <v>13299</v>
      </c>
      <c r="I159" s="114">
        <v>2500</v>
      </c>
      <c r="J159" s="57"/>
      <c r="K159" s="18">
        <f t="shared" si="2"/>
        <v>0</v>
      </c>
    </row>
    <row r="160" spans="1:11">
      <c r="A160" s="60" t="s">
        <v>1077</v>
      </c>
      <c r="B160" s="60">
        <v>15077</v>
      </c>
      <c r="C160" s="28">
        <v>1125.5603448275863</v>
      </c>
      <c r="D160" s="120"/>
      <c r="E160" s="32" t="s">
        <v>678</v>
      </c>
      <c r="F160" s="42">
        <v>42934</v>
      </c>
      <c r="G160" s="32" t="s">
        <v>13300</v>
      </c>
      <c r="H160" s="32" t="s">
        <v>5664</v>
      </c>
      <c r="I160" s="114">
        <v>1125.56</v>
      </c>
      <c r="J160" s="57"/>
      <c r="K160" s="18">
        <f t="shared" si="2"/>
        <v>3.4482758633203048E-4</v>
      </c>
    </row>
    <row r="161" spans="1:11">
      <c r="A161" s="60" t="s">
        <v>1077</v>
      </c>
      <c r="B161" s="60">
        <v>15076</v>
      </c>
      <c r="C161" s="28">
        <v>1125.5603448275863</v>
      </c>
      <c r="D161" s="120"/>
      <c r="E161" s="32" t="s">
        <v>681</v>
      </c>
      <c r="F161" s="42">
        <v>42934</v>
      </c>
      <c r="G161" s="32" t="s">
        <v>13301</v>
      </c>
      <c r="H161" s="32" t="s">
        <v>5664</v>
      </c>
      <c r="I161" s="114">
        <v>1125.56</v>
      </c>
      <c r="J161" s="57"/>
      <c r="K161" s="18">
        <f t="shared" si="2"/>
        <v>3.4482758633203048E-4</v>
      </c>
    </row>
    <row r="162" spans="1:11">
      <c r="A162" s="60" t="s">
        <v>1077</v>
      </c>
      <c r="B162" s="60">
        <v>15078</v>
      </c>
      <c r="C162" s="28">
        <v>1129.4137931034484</v>
      </c>
      <c r="D162" s="120"/>
      <c r="E162" s="32" t="s">
        <v>690</v>
      </c>
      <c r="F162" s="42">
        <v>42935</v>
      </c>
      <c r="G162" s="32" t="s">
        <v>13302</v>
      </c>
      <c r="H162" s="32" t="s">
        <v>13303</v>
      </c>
      <c r="I162" s="114">
        <v>1129.4100000000001</v>
      </c>
      <c r="J162" s="57"/>
      <c r="K162" s="18">
        <f t="shared" si="2"/>
        <v>3.7931034482880932E-3</v>
      </c>
    </row>
    <row r="163" spans="1:11">
      <c r="A163" s="60" t="s">
        <v>1077</v>
      </c>
      <c r="B163" s="60">
        <v>15079</v>
      </c>
      <c r="C163" s="28">
        <v>4409.9568965517246</v>
      </c>
      <c r="D163" s="120"/>
      <c r="E163" s="32" t="s">
        <v>6711</v>
      </c>
      <c r="F163" s="42">
        <v>42935</v>
      </c>
      <c r="G163" s="32" t="s">
        <v>13304</v>
      </c>
      <c r="H163" s="32" t="s">
        <v>13305</v>
      </c>
      <c r="I163" s="114">
        <v>4409.96</v>
      </c>
      <c r="J163" s="57"/>
      <c r="K163" s="18">
        <f t="shared" si="2"/>
        <v>-3.1034482753966586E-3</v>
      </c>
    </row>
    <row r="164" spans="1:11">
      <c r="A164" s="60" t="s">
        <v>1077</v>
      </c>
      <c r="B164" s="60">
        <v>15080</v>
      </c>
      <c r="C164" s="28">
        <v>109.87931034482759</v>
      </c>
      <c r="D164" s="120"/>
      <c r="E164" s="32" t="s">
        <v>692</v>
      </c>
      <c r="F164" s="42">
        <v>42935</v>
      </c>
      <c r="G164" s="32" t="s">
        <v>13306</v>
      </c>
      <c r="H164" s="32" t="s">
        <v>13307</v>
      </c>
      <c r="I164" s="32">
        <v>109.88</v>
      </c>
      <c r="J164" s="57"/>
      <c r="K164" s="18">
        <f t="shared" si="2"/>
        <v>-6.8965517240826557E-4</v>
      </c>
    </row>
    <row r="165" spans="1:11">
      <c r="A165" s="60" t="s">
        <v>1077</v>
      </c>
      <c r="B165" s="60">
        <v>15081</v>
      </c>
      <c r="C165" s="28">
        <v>189.57758620689657</v>
      </c>
      <c r="D165" s="120"/>
      <c r="E165" s="32" t="s">
        <v>698</v>
      </c>
      <c r="F165" s="42">
        <v>42935</v>
      </c>
      <c r="G165" s="32" t="s">
        <v>13308</v>
      </c>
      <c r="H165" s="32" t="s">
        <v>13258</v>
      </c>
      <c r="I165" s="32">
        <v>189.58</v>
      </c>
      <c r="J165" s="57"/>
      <c r="K165" s="18">
        <f t="shared" si="2"/>
        <v>-2.4137931034431404E-3</v>
      </c>
    </row>
    <row r="166" spans="1:11">
      <c r="A166" s="60" t="s">
        <v>1077</v>
      </c>
      <c r="B166" s="60">
        <v>15082</v>
      </c>
      <c r="C166" s="28">
        <v>219.75862068965517</v>
      </c>
      <c r="D166" s="120"/>
      <c r="E166" s="32" t="s">
        <v>10361</v>
      </c>
      <c r="F166" s="42">
        <v>42935</v>
      </c>
      <c r="G166" s="32" t="s">
        <v>13309</v>
      </c>
      <c r="H166" s="32" t="s">
        <v>13310</v>
      </c>
      <c r="I166" s="32">
        <v>219.76</v>
      </c>
      <c r="J166" s="57"/>
      <c r="K166" s="18">
        <f t="shared" si="2"/>
        <v>-1.3793103448165311E-3</v>
      </c>
    </row>
    <row r="167" spans="1:11">
      <c r="A167" s="60" t="s">
        <v>1077</v>
      </c>
      <c r="B167" s="60">
        <v>15083</v>
      </c>
      <c r="C167" s="28">
        <v>524.74137931034488</v>
      </c>
      <c r="D167" s="120"/>
      <c r="E167" s="32" t="s">
        <v>10363</v>
      </c>
      <c r="F167" s="42">
        <v>42935</v>
      </c>
      <c r="G167" s="32" t="s">
        <v>13311</v>
      </c>
      <c r="H167" s="32" t="s">
        <v>13312</v>
      </c>
      <c r="I167" s="32">
        <v>524.74</v>
      </c>
      <c r="J167" s="57"/>
      <c r="K167" s="18">
        <f t="shared" si="2"/>
        <v>1.3793103448733746E-3</v>
      </c>
    </row>
    <row r="168" spans="1:11">
      <c r="A168" s="60" t="s">
        <v>1077</v>
      </c>
      <c r="B168" s="60">
        <v>15084</v>
      </c>
      <c r="C168" s="28">
        <v>160.12068965517244</v>
      </c>
      <c r="D168" s="120"/>
      <c r="E168" s="32" t="s">
        <v>6719</v>
      </c>
      <c r="F168" s="42">
        <v>42935</v>
      </c>
      <c r="G168" s="32" t="s">
        <v>13313</v>
      </c>
      <c r="H168" s="32" t="s">
        <v>10191</v>
      </c>
      <c r="I168" s="32">
        <v>160.12</v>
      </c>
      <c r="J168" s="57"/>
      <c r="K168" s="18">
        <f t="shared" si="2"/>
        <v>6.8965517243668728E-4</v>
      </c>
    </row>
    <row r="169" spans="1:11">
      <c r="A169" s="60" t="s">
        <v>1077</v>
      </c>
      <c r="B169" s="60">
        <v>15085</v>
      </c>
      <c r="C169" s="28">
        <v>2594.9224137931037</v>
      </c>
      <c r="D169" s="120"/>
      <c r="E169" s="32" t="s">
        <v>5838</v>
      </c>
      <c r="F169" s="42">
        <v>42935</v>
      </c>
      <c r="G169" s="32" t="s">
        <v>13314</v>
      </c>
      <c r="H169" s="32" t="s">
        <v>10496</v>
      </c>
      <c r="I169" s="114">
        <v>2594.92</v>
      </c>
      <c r="J169" s="57"/>
      <c r="K169" s="18">
        <f t="shared" si="2"/>
        <v>2.4137931036420923E-3</v>
      </c>
    </row>
    <row r="170" spans="1:11">
      <c r="A170" s="60" t="s">
        <v>1077</v>
      </c>
      <c r="B170" s="60">
        <v>15086</v>
      </c>
      <c r="C170" s="28">
        <v>5588.3103448275861</v>
      </c>
      <c r="D170" s="120"/>
      <c r="E170" s="32" t="s">
        <v>8537</v>
      </c>
      <c r="F170" s="42">
        <v>42935</v>
      </c>
      <c r="G170" s="32" t="s">
        <v>13315</v>
      </c>
      <c r="H170" s="32" t="s">
        <v>13316</v>
      </c>
      <c r="I170" s="114">
        <v>5588.31</v>
      </c>
      <c r="J170" s="57"/>
      <c r="K170" s="18">
        <f t="shared" si="2"/>
        <v>3.4482758564990945E-4</v>
      </c>
    </row>
    <row r="171" spans="1:11">
      <c r="A171" s="60" t="s">
        <v>1077</v>
      </c>
      <c r="B171" s="60">
        <v>15087</v>
      </c>
      <c r="C171" s="28">
        <v>80.060344827586221</v>
      </c>
      <c r="D171" s="120"/>
      <c r="E171" s="32" t="s">
        <v>722</v>
      </c>
      <c r="F171" s="42">
        <v>42935</v>
      </c>
      <c r="G171" s="32" t="s">
        <v>13317</v>
      </c>
      <c r="H171" s="32" t="s">
        <v>8503</v>
      </c>
      <c r="I171" s="32">
        <v>80.06</v>
      </c>
      <c r="J171" s="57"/>
      <c r="K171" s="18">
        <f t="shared" si="2"/>
        <v>3.4482758621834364E-4</v>
      </c>
    </row>
    <row r="172" spans="1:11">
      <c r="A172" s="60" t="s">
        <v>1077</v>
      </c>
      <c r="B172" s="60">
        <v>15088</v>
      </c>
      <c r="C172" s="28">
        <v>160.12068965517244</v>
      </c>
      <c r="D172" s="120"/>
      <c r="E172" s="32" t="s">
        <v>13318</v>
      </c>
      <c r="F172" s="42">
        <v>42935</v>
      </c>
      <c r="G172" s="32" t="s">
        <v>13319</v>
      </c>
      <c r="H172" s="32" t="s">
        <v>13320</v>
      </c>
      <c r="I172" s="32">
        <v>160.12</v>
      </c>
      <c r="J172" s="57"/>
      <c r="K172" s="18">
        <f t="shared" si="2"/>
        <v>6.8965517243668728E-4</v>
      </c>
    </row>
    <row r="173" spans="1:11">
      <c r="A173" s="60" t="s">
        <v>1077</v>
      </c>
      <c r="B173" s="60">
        <v>15089</v>
      </c>
      <c r="C173" s="28">
        <v>646.18965517241384</v>
      </c>
      <c r="D173" s="120"/>
      <c r="E173" s="32" t="s">
        <v>5843</v>
      </c>
      <c r="F173" s="42">
        <v>42935</v>
      </c>
      <c r="G173" s="32" t="s">
        <v>13321</v>
      </c>
      <c r="H173" s="32" t="s">
        <v>13322</v>
      </c>
      <c r="I173" s="32">
        <v>646.19000000000005</v>
      </c>
      <c r="J173" s="57"/>
      <c r="K173" s="18">
        <f t="shared" si="2"/>
        <v>-3.4482758621834364E-4</v>
      </c>
    </row>
    <row r="174" spans="1:11">
      <c r="A174" s="60" t="s">
        <v>1077</v>
      </c>
      <c r="B174" s="60">
        <v>15090</v>
      </c>
      <c r="C174" s="28">
        <v>939.43965517241384</v>
      </c>
      <c r="D174" s="120"/>
      <c r="E174" s="32" t="s">
        <v>8551</v>
      </c>
      <c r="F174" s="42">
        <v>42935</v>
      </c>
      <c r="G174" s="32" t="s">
        <v>13323</v>
      </c>
      <c r="H174" s="32" t="s">
        <v>6472</v>
      </c>
      <c r="I174" s="32">
        <v>939.44</v>
      </c>
      <c r="J174" s="57"/>
      <c r="K174" s="18">
        <f t="shared" si="2"/>
        <v>-3.4482758621834364E-4</v>
      </c>
    </row>
    <row r="175" spans="1:11">
      <c r="A175" s="60" t="s">
        <v>1077</v>
      </c>
      <c r="B175" s="60">
        <v>15091</v>
      </c>
      <c r="C175" s="28">
        <v>109.87931034482759</v>
      </c>
      <c r="D175" s="120"/>
      <c r="E175" s="32" t="s">
        <v>13324</v>
      </c>
      <c r="F175" s="42">
        <v>42935</v>
      </c>
      <c r="G175" s="32" t="s">
        <v>13325</v>
      </c>
      <c r="H175" s="32" t="s">
        <v>13310</v>
      </c>
      <c r="I175" s="32">
        <v>109.88</v>
      </c>
      <c r="J175" s="57"/>
      <c r="K175" s="18">
        <f t="shared" si="2"/>
        <v>-6.8965517240826557E-4</v>
      </c>
    </row>
    <row r="176" spans="1:11">
      <c r="A176" s="60" t="s">
        <v>1077</v>
      </c>
      <c r="B176" s="60">
        <v>15092</v>
      </c>
      <c r="C176" s="28">
        <v>2452.0862068965521</v>
      </c>
      <c r="D176" s="120"/>
      <c r="E176" s="32" t="s">
        <v>6736</v>
      </c>
      <c r="F176" s="42">
        <v>42936</v>
      </c>
      <c r="G176" s="32" t="s">
        <v>13326</v>
      </c>
      <c r="H176" s="32" t="s">
        <v>13327</v>
      </c>
      <c r="I176" s="114">
        <v>2452.09</v>
      </c>
      <c r="J176" s="57"/>
      <c r="K176" s="18">
        <f t="shared" si="2"/>
        <v>-3.7931034480607195E-3</v>
      </c>
    </row>
    <row r="177" spans="1:11">
      <c r="A177" s="60" t="s">
        <v>1077</v>
      </c>
      <c r="B177" s="60">
        <v>15093</v>
      </c>
      <c r="C177" s="28">
        <v>209.93103448275863</v>
      </c>
      <c r="D177" s="120"/>
      <c r="E177" s="32" t="s">
        <v>13328</v>
      </c>
      <c r="F177" s="42">
        <v>42936</v>
      </c>
      <c r="G177" s="32" t="s">
        <v>13329</v>
      </c>
      <c r="H177" s="32" t="s">
        <v>8337</v>
      </c>
      <c r="I177" s="32">
        <v>209.93</v>
      </c>
      <c r="J177" s="57"/>
      <c r="K177" s="18">
        <f t="shared" si="2"/>
        <v>1.0344827586266092E-3</v>
      </c>
    </row>
    <row r="178" spans="1:11">
      <c r="A178" s="60" t="s">
        <v>1077</v>
      </c>
      <c r="B178" s="60">
        <v>15094</v>
      </c>
      <c r="C178" s="28">
        <v>854.68965517241395</v>
      </c>
      <c r="D178" s="120"/>
      <c r="E178" s="32" t="s">
        <v>2914</v>
      </c>
      <c r="F178" s="42">
        <v>42936</v>
      </c>
      <c r="G178" s="32" t="s">
        <v>13330</v>
      </c>
      <c r="H178" s="32" t="s">
        <v>13331</v>
      </c>
      <c r="I178" s="32">
        <v>854.69</v>
      </c>
      <c r="J178" s="57"/>
      <c r="K178" s="18">
        <f t="shared" si="2"/>
        <v>-3.448275861046568E-4</v>
      </c>
    </row>
    <row r="179" spans="1:11">
      <c r="A179" s="60" t="s">
        <v>1077</v>
      </c>
      <c r="B179" s="60">
        <v>15095</v>
      </c>
      <c r="C179" s="28">
        <v>156.45689655172416</v>
      </c>
      <c r="D179" s="120"/>
      <c r="E179" s="32" t="s">
        <v>13332</v>
      </c>
      <c r="F179" s="42">
        <v>42936</v>
      </c>
      <c r="G179" s="32" t="s">
        <v>13333</v>
      </c>
      <c r="H179" s="32" t="s">
        <v>13334</v>
      </c>
      <c r="I179" s="32">
        <v>156.46</v>
      </c>
      <c r="J179" s="57"/>
      <c r="K179" s="18">
        <f t="shared" si="2"/>
        <v>-3.1034482758514059E-3</v>
      </c>
    </row>
    <row r="180" spans="1:11">
      <c r="A180" s="60" t="s">
        <v>1077</v>
      </c>
      <c r="B180" s="60">
        <v>15096</v>
      </c>
      <c r="C180" s="28">
        <v>1155.2327586206898</v>
      </c>
      <c r="D180" s="120"/>
      <c r="E180" s="32" t="s">
        <v>2917</v>
      </c>
      <c r="F180" s="42">
        <v>42936</v>
      </c>
      <c r="G180" s="32" t="s">
        <v>13335</v>
      </c>
      <c r="H180" s="32" t="s">
        <v>13336</v>
      </c>
      <c r="I180" s="114">
        <v>1155.23</v>
      </c>
      <c r="J180" s="57"/>
      <c r="K180" s="18">
        <f t="shared" si="2"/>
        <v>2.7586206897467491E-3</v>
      </c>
    </row>
    <row r="181" spans="1:11">
      <c r="A181" s="60" t="s">
        <v>1077</v>
      </c>
      <c r="B181" s="60">
        <v>15097</v>
      </c>
      <c r="C181" s="28">
        <v>507.14655172413791</v>
      </c>
      <c r="D181" s="120"/>
      <c r="E181" s="32" t="s">
        <v>13337</v>
      </c>
      <c r="F181" s="42">
        <v>42936</v>
      </c>
      <c r="G181" s="32" t="s">
        <v>13338</v>
      </c>
      <c r="H181" s="32" t="s">
        <v>774</v>
      </c>
      <c r="I181" s="32">
        <v>507.15</v>
      </c>
      <c r="J181" s="57"/>
      <c r="K181" s="18">
        <f t="shared" si="2"/>
        <v>-3.4482758620697496E-3</v>
      </c>
    </row>
    <row r="182" spans="1:11">
      <c r="A182" s="60" t="s">
        <v>1077</v>
      </c>
      <c r="B182" s="60">
        <v>15098</v>
      </c>
      <c r="C182" s="28">
        <v>590.37931034482767</v>
      </c>
      <c r="D182" s="120"/>
      <c r="E182" s="32" t="s">
        <v>13339</v>
      </c>
      <c r="F182" s="42">
        <v>42936</v>
      </c>
      <c r="G182" s="32" t="s">
        <v>13340</v>
      </c>
      <c r="H182" s="32" t="s">
        <v>13341</v>
      </c>
      <c r="I182" s="32">
        <v>590.38</v>
      </c>
      <c r="J182" s="57"/>
      <c r="K182" s="18">
        <f t="shared" si="2"/>
        <v>-6.8965517232300044E-4</v>
      </c>
    </row>
    <row r="183" spans="1:11">
      <c r="A183" s="60" t="s">
        <v>1077</v>
      </c>
      <c r="B183" s="60">
        <v>15099</v>
      </c>
      <c r="C183" s="28">
        <v>4541.3793103448279</v>
      </c>
      <c r="D183" s="120"/>
      <c r="E183" s="32" t="s">
        <v>13342</v>
      </c>
      <c r="F183" s="42">
        <v>42936</v>
      </c>
      <c r="G183" s="32" t="s">
        <v>13343</v>
      </c>
      <c r="H183" s="32" t="s">
        <v>13344</v>
      </c>
      <c r="I183" s="114">
        <v>4541.38</v>
      </c>
      <c r="J183" s="57"/>
      <c r="K183" s="18">
        <f t="shared" si="2"/>
        <v>-6.896551722093136E-4</v>
      </c>
    </row>
    <row r="184" spans="1:11">
      <c r="A184" s="60" t="s">
        <v>1077</v>
      </c>
      <c r="B184" s="60">
        <v>15100</v>
      </c>
      <c r="C184" s="28">
        <v>10689.646551724138</v>
      </c>
      <c r="D184" s="120"/>
      <c r="E184" s="32" t="s">
        <v>13345</v>
      </c>
      <c r="F184" s="42">
        <v>42936</v>
      </c>
      <c r="G184" s="32" t="s">
        <v>13346</v>
      </c>
      <c r="H184" s="32" t="s">
        <v>8558</v>
      </c>
      <c r="I184" s="114">
        <v>10689.65</v>
      </c>
      <c r="J184" s="57"/>
      <c r="K184" s="18">
        <f t="shared" si="2"/>
        <v>-3.4482758619560627E-3</v>
      </c>
    </row>
    <row r="185" spans="1:11">
      <c r="A185" s="60" t="s">
        <v>1077</v>
      </c>
      <c r="B185" s="60">
        <v>15101</v>
      </c>
      <c r="C185" s="28">
        <v>1174.3534482758621</v>
      </c>
      <c r="D185" s="120"/>
      <c r="E185" s="32" t="s">
        <v>2922</v>
      </c>
      <c r="F185" s="42">
        <v>42936</v>
      </c>
      <c r="G185" s="32" t="s">
        <v>13347</v>
      </c>
      <c r="H185" s="32" t="s">
        <v>984</v>
      </c>
      <c r="I185" s="114">
        <v>1174.3499999999999</v>
      </c>
      <c r="J185" s="57"/>
      <c r="K185" s="18">
        <f t="shared" si="2"/>
        <v>3.4482758621834364E-3</v>
      </c>
    </row>
    <row r="186" spans="1:11">
      <c r="A186" s="60" t="s">
        <v>1077</v>
      </c>
      <c r="B186" s="60">
        <v>15103</v>
      </c>
      <c r="C186" s="28">
        <v>563.85344827586221</v>
      </c>
      <c r="D186" s="120"/>
      <c r="E186" s="32" t="s">
        <v>5856</v>
      </c>
      <c r="F186" s="42">
        <v>42936</v>
      </c>
      <c r="G186" s="32" t="s">
        <v>13348</v>
      </c>
      <c r="H186" s="32" t="s">
        <v>2508</v>
      </c>
      <c r="I186" s="32">
        <v>643.91</v>
      </c>
      <c r="J186" s="57"/>
      <c r="K186" s="18">
        <f t="shared" si="2"/>
        <v>-80.056551724137762</v>
      </c>
    </row>
    <row r="187" spans="1:11">
      <c r="A187" s="60" t="s">
        <v>1077</v>
      </c>
      <c r="B187" s="60">
        <v>15102</v>
      </c>
      <c r="C187" s="28">
        <v>643.91379310344837</v>
      </c>
      <c r="D187" s="120"/>
      <c r="E187" s="32" t="s">
        <v>5859</v>
      </c>
      <c r="F187" s="42">
        <v>42936</v>
      </c>
      <c r="G187" s="32" t="s">
        <v>13349</v>
      </c>
      <c r="H187" s="32" t="s">
        <v>2508</v>
      </c>
      <c r="I187" s="32">
        <v>563.85</v>
      </c>
      <c r="J187" s="57"/>
      <c r="K187" s="18">
        <f t="shared" si="2"/>
        <v>80.063793103448347</v>
      </c>
    </row>
    <row r="188" spans="1:11">
      <c r="A188" s="60" t="s">
        <v>1077</v>
      </c>
      <c r="B188" s="60">
        <v>15104</v>
      </c>
      <c r="C188" s="28">
        <v>8139.241379310346</v>
      </c>
      <c r="D188" s="120"/>
      <c r="E188" s="32" t="s">
        <v>755</v>
      </c>
      <c r="F188" s="42">
        <v>42936</v>
      </c>
      <c r="G188" s="32" t="s">
        <v>13350</v>
      </c>
      <c r="H188" s="32" t="s">
        <v>13351</v>
      </c>
      <c r="I188" s="114">
        <v>8139.24</v>
      </c>
      <c r="J188" s="57"/>
      <c r="K188" s="18">
        <f t="shared" si="2"/>
        <v>1.3793103462376166E-3</v>
      </c>
    </row>
    <row r="189" spans="1:11">
      <c r="A189" s="60" t="s">
        <v>1077</v>
      </c>
      <c r="B189" s="60">
        <v>15105</v>
      </c>
      <c r="C189" s="28">
        <v>3212.6465517241381</v>
      </c>
      <c r="D189" s="120"/>
      <c r="E189" s="32" t="s">
        <v>13352</v>
      </c>
      <c r="F189" s="42">
        <v>42937</v>
      </c>
      <c r="G189" s="32" t="s">
        <v>13353</v>
      </c>
      <c r="H189" s="32" t="s">
        <v>8571</v>
      </c>
      <c r="I189" s="114">
        <v>3212.65</v>
      </c>
      <c r="J189" s="57"/>
      <c r="K189" s="18">
        <f t="shared" si="2"/>
        <v>-3.4482758619560627E-3</v>
      </c>
    </row>
    <row r="190" spans="1:11">
      <c r="A190" s="60" t="s">
        <v>1077</v>
      </c>
      <c r="B190" s="60">
        <v>15106</v>
      </c>
      <c r="C190" s="28">
        <v>2005.137931034483</v>
      </c>
      <c r="D190" s="120"/>
      <c r="E190" s="32" t="s">
        <v>5883</v>
      </c>
      <c r="F190" s="42">
        <v>42937</v>
      </c>
      <c r="G190" s="32" t="s">
        <v>13354</v>
      </c>
      <c r="H190" s="32" t="s">
        <v>13355</v>
      </c>
      <c r="I190" s="114">
        <v>2005.14</v>
      </c>
      <c r="J190" s="57"/>
      <c r="K190" s="18">
        <f t="shared" si="2"/>
        <v>-2.0689655170826882E-3</v>
      </c>
    </row>
    <row r="191" spans="1:11">
      <c r="A191" s="60" t="s">
        <v>1077</v>
      </c>
      <c r="B191" s="60">
        <v>15107</v>
      </c>
      <c r="C191" s="28">
        <v>372.75</v>
      </c>
      <c r="D191" s="120"/>
      <c r="E191" s="32" t="s">
        <v>760</v>
      </c>
      <c r="F191" s="42">
        <v>42937</v>
      </c>
      <c r="G191" s="32" t="s">
        <v>13356</v>
      </c>
      <c r="H191" s="32" t="s">
        <v>10117</v>
      </c>
      <c r="I191" s="32">
        <v>372.75</v>
      </c>
      <c r="J191" s="57"/>
      <c r="K191" s="18">
        <f t="shared" si="2"/>
        <v>0</v>
      </c>
    </row>
    <row r="192" spans="1:11">
      <c r="A192" s="60" t="s">
        <v>1077</v>
      </c>
      <c r="B192" s="60">
        <v>15108</v>
      </c>
      <c r="C192" s="28">
        <v>1449.1724137931035</v>
      </c>
      <c r="D192" s="120"/>
      <c r="E192" s="32" t="s">
        <v>13357</v>
      </c>
      <c r="F192" s="42">
        <v>42937</v>
      </c>
      <c r="G192" s="32" t="s">
        <v>13358</v>
      </c>
      <c r="H192" s="32" t="s">
        <v>903</v>
      </c>
      <c r="I192" s="114">
        <v>1449.17</v>
      </c>
      <c r="J192" s="57"/>
      <c r="K192" s="18">
        <f t="shared" si="2"/>
        <v>2.4137931034147186E-3</v>
      </c>
    </row>
    <row r="193" spans="1:11">
      <c r="A193" s="60" t="s">
        <v>1077</v>
      </c>
      <c r="B193" s="60">
        <v>15109</v>
      </c>
      <c r="C193" s="28">
        <v>124.25</v>
      </c>
      <c r="D193" s="120"/>
      <c r="E193" s="32" t="s">
        <v>5888</v>
      </c>
      <c r="F193" s="42">
        <v>42937</v>
      </c>
      <c r="G193" s="32" t="s">
        <v>13359</v>
      </c>
      <c r="H193" s="32" t="s">
        <v>10117</v>
      </c>
      <c r="I193" s="32">
        <v>124.25</v>
      </c>
      <c r="J193" s="57"/>
      <c r="K193" s="18">
        <f t="shared" si="2"/>
        <v>0</v>
      </c>
    </row>
    <row r="194" spans="1:11">
      <c r="A194" s="60" t="s">
        <v>1077</v>
      </c>
      <c r="B194" s="60">
        <v>15110</v>
      </c>
      <c r="C194" s="28">
        <v>935.30172413793116</v>
      </c>
      <c r="D194" s="120"/>
      <c r="E194" s="32" t="s">
        <v>13360</v>
      </c>
      <c r="F194" s="42">
        <v>42937</v>
      </c>
      <c r="G194" s="32" t="s">
        <v>13361</v>
      </c>
      <c r="H194" s="32" t="s">
        <v>13362</v>
      </c>
      <c r="I194" s="32">
        <v>935.3</v>
      </c>
      <c r="J194" s="57"/>
      <c r="K194" s="18">
        <f t="shared" si="2"/>
        <v>1.724137931205405E-3</v>
      </c>
    </row>
    <row r="195" spans="1:11">
      <c r="A195" s="60" t="s">
        <v>1077</v>
      </c>
      <c r="B195" s="60">
        <v>15111</v>
      </c>
      <c r="C195" s="28">
        <v>11204.387931034484</v>
      </c>
      <c r="D195" s="120"/>
      <c r="E195" s="32" t="s">
        <v>10413</v>
      </c>
      <c r="F195" s="42">
        <v>42937</v>
      </c>
      <c r="G195" s="32" t="s">
        <v>13363</v>
      </c>
      <c r="H195" s="32" t="s">
        <v>450</v>
      </c>
      <c r="I195" s="114">
        <v>11204.39</v>
      </c>
      <c r="J195" s="57"/>
      <c r="K195" s="18">
        <f t="shared" si="2"/>
        <v>-2.0689655157184461E-3</v>
      </c>
    </row>
    <row r="196" spans="1:11">
      <c r="A196" s="60" t="s">
        <v>1077</v>
      </c>
      <c r="B196" s="60">
        <v>15112</v>
      </c>
      <c r="C196" s="28">
        <v>1682.2241379310346</v>
      </c>
      <c r="D196" s="120"/>
      <c r="E196" s="32" t="s">
        <v>763</v>
      </c>
      <c r="F196" s="42">
        <v>42937</v>
      </c>
      <c r="G196" s="32" t="s">
        <v>13364</v>
      </c>
      <c r="H196" s="32" t="s">
        <v>13365</v>
      </c>
      <c r="I196" s="114">
        <v>1682.22</v>
      </c>
      <c r="J196" s="57"/>
      <c r="K196" s="18">
        <f t="shared" si="2"/>
        <v>4.1379310346201237E-3</v>
      </c>
    </row>
    <row r="197" spans="1:11">
      <c r="A197" s="60" t="s">
        <v>1077</v>
      </c>
      <c r="B197" s="60">
        <v>15113</v>
      </c>
      <c r="C197" s="28">
        <v>56.931034482758633</v>
      </c>
      <c r="D197" s="120"/>
      <c r="E197" s="32" t="s">
        <v>766</v>
      </c>
      <c r="F197" s="42">
        <v>42937</v>
      </c>
      <c r="G197" s="32" t="s">
        <v>13366</v>
      </c>
      <c r="H197" s="32" t="s">
        <v>13367</v>
      </c>
      <c r="I197" s="32">
        <v>56.93</v>
      </c>
      <c r="J197" s="57"/>
      <c r="K197" s="18">
        <f t="shared" si="2"/>
        <v>1.0344827586337146E-3</v>
      </c>
    </row>
    <row r="198" spans="1:11">
      <c r="A198" s="60" t="s">
        <v>1077</v>
      </c>
      <c r="B198" s="60">
        <v>15114</v>
      </c>
      <c r="C198" s="28">
        <v>1724.1379310344828</v>
      </c>
      <c r="D198" s="120"/>
      <c r="E198" s="32" t="s">
        <v>5893</v>
      </c>
      <c r="F198" s="42">
        <v>42937</v>
      </c>
      <c r="G198" s="32" t="s">
        <v>13368</v>
      </c>
      <c r="H198" s="32" t="s">
        <v>13127</v>
      </c>
      <c r="I198" s="114">
        <v>1724.14</v>
      </c>
      <c r="J198" s="57"/>
      <c r="K198" s="18">
        <f t="shared" si="2"/>
        <v>-2.0689655173100618E-3</v>
      </c>
    </row>
    <row r="199" spans="1:11">
      <c r="A199" s="60" t="s">
        <v>1077</v>
      </c>
      <c r="B199" s="60">
        <v>15115</v>
      </c>
      <c r="C199" s="28">
        <v>251.83620689655174</v>
      </c>
      <c r="D199" s="120"/>
      <c r="E199" s="32" t="s">
        <v>13369</v>
      </c>
      <c r="F199" s="42">
        <v>42937</v>
      </c>
      <c r="G199" s="32" t="s">
        <v>13370</v>
      </c>
      <c r="H199" s="32" t="s">
        <v>660</v>
      </c>
      <c r="I199" s="32">
        <v>251.84</v>
      </c>
      <c r="J199" s="57"/>
      <c r="K199" s="18">
        <f t="shared" si="2"/>
        <v>-3.7931034482596715E-3</v>
      </c>
    </row>
    <row r="200" spans="1:11">
      <c r="A200" s="60" t="s">
        <v>1077</v>
      </c>
      <c r="B200" s="60">
        <v>15116</v>
      </c>
      <c r="C200" s="28">
        <v>1688.2586206896553</v>
      </c>
      <c r="D200" s="120"/>
      <c r="E200" s="32" t="s">
        <v>769</v>
      </c>
      <c r="F200" s="42">
        <v>42937</v>
      </c>
      <c r="G200" s="32" t="s">
        <v>13371</v>
      </c>
      <c r="H200" s="32" t="s">
        <v>13372</v>
      </c>
      <c r="I200" s="114">
        <v>1688.26</v>
      </c>
      <c r="J200" s="57"/>
      <c r="K200" s="18">
        <f t="shared" si="2"/>
        <v>-1.3793103446460009E-3</v>
      </c>
    </row>
    <row r="201" spans="1:11">
      <c r="A201" s="60" t="s">
        <v>1077</v>
      </c>
      <c r="B201" s="60">
        <v>15117</v>
      </c>
      <c r="C201" s="28">
        <v>2341.4913793103451</v>
      </c>
      <c r="D201" s="120"/>
      <c r="E201" s="32" t="s">
        <v>13373</v>
      </c>
      <c r="F201" s="42">
        <v>42937</v>
      </c>
      <c r="G201" s="32" t="s">
        <v>13374</v>
      </c>
      <c r="H201" s="32" t="s">
        <v>5542</v>
      </c>
      <c r="I201" s="114">
        <v>2341.4899999999998</v>
      </c>
      <c r="J201" s="57"/>
      <c r="K201" s="18">
        <f t="shared" ref="K201:K283" si="3">+C201-I201</f>
        <v>1.3793103453281219E-3</v>
      </c>
    </row>
    <row r="202" spans="1:11">
      <c r="A202" s="60" t="s">
        <v>1077</v>
      </c>
      <c r="B202" s="60">
        <v>15118</v>
      </c>
      <c r="C202" s="28">
        <v>491.27586206896552</v>
      </c>
      <c r="D202" s="120"/>
      <c r="E202" s="32" t="s">
        <v>13375</v>
      </c>
      <c r="F202" s="42">
        <v>42937</v>
      </c>
      <c r="G202" s="32" t="s">
        <v>13376</v>
      </c>
      <c r="H202" s="32" t="s">
        <v>5542</v>
      </c>
      <c r="I202" s="32">
        <v>491.28</v>
      </c>
      <c r="J202" s="57"/>
      <c r="K202" s="18">
        <f t="shared" si="3"/>
        <v>-4.1379310344495934E-3</v>
      </c>
    </row>
    <row r="203" spans="1:11">
      <c r="A203" s="60" t="s">
        <v>1077</v>
      </c>
      <c r="B203" s="60">
        <v>15119</v>
      </c>
      <c r="C203" s="28">
        <v>1479.9741379310346</v>
      </c>
      <c r="D203" s="120"/>
      <c r="E203" s="32" t="s">
        <v>8582</v>
      </c>
      <c r="F203" s="42">
        <v>42937</v>
      </c>
      <c r="G203" s="32" t="s">
        <v>13377</v>
      </c>
      <c r="H203" s="32" t="s">
        <v>13212</v>
      </c>
      <c r="I203" s="114">
        <v>1479.97</v>
      </c>
      <c r="J203" s="57"/>
      <c r="K203" s="18">
        <f t="shared" si="3"/>
        <v>4.1379310346201237E-3</v>
      </c>
    </row>
    <row r="204" spans="1:11">
      <c r="A204" s="60" t="s">
        <v>1077</v>
      </c>
      <c r="B204" s="60">
        <v>15120</v>
      </c>
      <c r="C204" s="28">
        <v>239.60344827586209</v>
      </c>
      <c r="D204" s="120"/>
      <c r="E204" s="32" t="s">
        <v>778</v>
      </c>
      <c r="F204" s="42">
        <v>42937</v>
      </c>
      <c r="G204" s="32" t="s">
        <v>13378</v>
      </c>
      <c r="H204" s="32" t="s">
        <v>13379</v>
      </c>
      <c r="I204" s="32">
        <v>239.6</v>
      </c>
      <c r="J204" s="57"/>
      <c r="K204" s="18">
        <f t="shared" si="3"/>
        <v>3.4482758620981713E-3</v>
      </c>
    </row>
    <row r="205" spans="1:11">
      <c r="A205" s="60" t="s">
        <v>1077</v>
      </c>
      <c r="B205" s="60">
        <v>15121</v>
      </c>
      <c r="C205" s="28">
        <v>621.52586206896558</v>
      </c>
      <c r="D205" s="120"/>
      <c r="E205" s="32" t="s">
        <v>2956</v>
      </c>
      <c r="F205" s="42">
        <v>42938</v>
      </c>
      <c r="G205" s="32" t="s">
        <v>13380</v>
      </c>
      <c r="H205" s="32" t="s">
        <v>13381</v>
      </c>
      <c r="I205" s="32">
        <v>621.53</v>
      </c>
      <c r="J205" s="57"/>
      <c r="K205" s="18">
        <f t="shared" si="3"/>
        <v>-4.13793103439275E-3</v>
      </c>
    </row>
    <row r="206" spans="1:11">
      <c r="A206" s="60" t="s">
        <v>1077</v>
      </c>
      <c r="B206" s="60">
        <v>15122</v>
      </c>
      <c r="C206" s="28">
        <v>219.75862068965517</v>
      </c>
      <c r="D206" s="120"/>
      <c r="E206" s="32" t="s">
        <v>5916</v>
      </c>
      <c r="F206" s="42">
        <v>42938</v>
      </c>
      <c r="G206" s="32" t="s">
        <v>13382</v>
      </c>
      <c r="H206" s="32" t="s">
        <v>13127</v>
      </c>
      <c r="I206" s="32">
        <v>219.76</v>
      </c>
      <c r="J206" s="57"/>
      <c r="K206" s="18">
        <f t="shared" si="3"/>
        <v>-1.3793103448165311E-3</v>
      </c>
    </row>
    <row r="207" spans="1:11">
      <c r="A207" s="60" t="s">
        <v>1077</v>
      </c>
      <c r="B207" s="60">
        <v>15123</v>
      </c>
      <c r="C207" s="28">
        <v>1767.7758620689656</v>
      </c>
      <c r="D207" s="120"/>
      <c r="E207" s="32" t="s">
        <v>6792</v>
      </c>
      <c r="F207" s="42">
        <v>42938</v>
      </c>
      <c r="G207" s="32" t="s">
        <v>13383</v>
      </c>
      <c r="H207" s="32" t="s">
        <v>13384</v>
      </c>
      <c r="I207" s="114">
        <v>1767.78</v>
      </c>
      <c r="J207" s="57"/>
      <c r="K207" s="18">
        <f t="shared" si="3"/>
        <v>-4.13793103439275E-3</v>
      </c>
    </row>
    <row r="208" spans="1:11">
      <c r="A208" s="60" t="s">
        <v>1077</v>
      </c>
      <c r="B208" s="60">
        <v>15124</v>
      </c>
      <c r="C208" s="28">
        <v>715.87931034482756</v>
      </c>
      <c r="D208" s="120"/>
      <c r="E208" s="32" t="s">
        <v>787</v>
      </c>
      <c r="F208" s="42">
        <v>42938</v>
      </c>
      <c r="G208" s="32" t="s">
        <v>13385</v>
      </c>
      <c r="H208" s="32" t="s">
        <v>13386</v>
      </c>
      <c r="I208" s="32">
        <v>715.88</v>
      </c>
      <c r="J208" s="57"/>
      <c r="K208" s="18">
        <f t="shared" si="3"/>
        <v>-6.8965517243668728E-4</v>
      </c>
    </row>
    <row r="209" spans="1:11">
      <c r="A209" s="60" t="s">
        <v>1077</v>
      </c>
      <c r="B209" s="60">
        <v>15125</v>
      </c>
      <c r="C209" s="28">
        <v>371.05172413793105</v>
      </c>
      <c r="D209" s="120"/>
      <c r="E209" s="32" t="s">
        <v>6794</v>
      </c>
      <c r="F209" s="42">
        <v>42938</v>
      </c>
      <c r="G209" s="32" t="s">
        <v>13387</v>
      </c>
      <c r="H209" s="32" t="s">
        <v>13388</v>
      </c>
      <c r="I209" s="32">
        <v>371.05</v>
      </c>
      <c r="J209" s="57"/>
      <c r="K209" s="18">
        <f t="shared" si="3"/>
        <v>1.7241379310348748E-3</v>
      </c>
    </row>
    <row r="210" spans="1:11">
      <c r="A210" s="60" t="s">
        <v>1077</v>
      </c>
      <c r="B210" s="60">
        <v>15126</v>
      </c>
      <c r="C210" s="28">
        <v>794.87931034482756</v>
      </c>
      <c r="D210" s="120"/>
      <c r="E210" s="32" t="s">
        <v>13389</v>
      </c>
      <c r="F210" s="42">
        <v>42938</v>
      </c>
      <c r="G210" s="32" t="s">
        <v>13390</v>
      </c>
      <c r="H210" s="32" t="s">
        <v>13391</v>
      </c>
      <c r="I210" s="32">
        <v>794.88</v>
      </c>
      <c r="J210" s="57"/>
      <c r="K210" s="18">
        <f t="shared" si="3"/>
        <v>-6.8965517243668728E-4</v>
      </c>
    </row>
    <row r="211" spans="1:11">
      <c r="A211" s="60" t="s">
        <v>1077</v>
      </c>
      <c r="B211" s="60">
        <v>15127</v>
      </c>
      <c r="C211" s="28">
        <v>166.98275862068965</v>
      </c>
      <c r="D211" s="120"/>
      <c r="E211" s="32" t="s">
        <v>8600</v>
      </c>
      <c r="F211" s="42">
        <v>42938</v>
      </c>
      <c r="G211" s="32" t="s">
        <v>13392</v>
      </c>
      <c r="H211" s="32" t="s">
        <v>13391</v>
      </c>
      <c r="I211" s="32">
        <v>166.98</v>
      </c>
      <c r="J211" s="57"/>
      <c r="K211" s="18">
        <f t="shared" si="3"/>
        <v>2.758620689661484E-3</v>
      </c>
    </row>
    <row r="212" spans="1:11">
      <c r="A212" s="60" t="s">
        <v>1077</v>
      </c>
      <c r="B212" s="60">
        <v>15128</v>
      </c>
      <c r="C212" s="28">
        <v>540.27586206896558</v>
      </c>
      <c r="D212" s="120"/>
      <c r="E212" s="32" t="s">
        <v>13393</v>
      </c>
      <c r="F212" s="42">
        <v>42938</v>
      </c>
      <c r="G212" s="32" t="s">
        <v>13394</v>
      </c>
      <c r="H212" s="32" t="s">
        <v>5564</v>
      </c>
      <c r="I212" s="32">
        <v>540.28</v>
      </c>
      <c r="J212" s="57"/>
      <c r="K212" s="18">
        <f t="shared" si="3"/>
        <v>-4.13793103439275E-3</v>
      </c>
    </row>
    <row r="213" spans="1:11">
      <c r="A213" s="60" t="s">
        <v>1077</v>
      </c>
      <c r="B213" s="60">
        <v>15129</v>
      </c>
      <c r="C213" s="28">
        <v>1085.043103448276</v>
      </c>
      <c r="D213" s="120"/>
      <c r="E213" s="32" t="s">
        <v>13395</v>
      </c>
      <c r="F213" s="42">
        <v>42938</v>
      </c>
      <c r="G213" s="32" t="s">
        <v>13396</v>
      </c>
      <c r="H213" s="32" t="s">
        <v>5552</v>
      </c>
      <c r="I213" s="114">
        <v>1085.04</v>
      </c>
      <c r="J213" s="57"/>
      <c r="K213" s="18">
        <f t="shared" si="3"/>
        <v>3.1034482760787796E-3</v>
      </c>
    </row>
    <row r="214" spans="1:11">
      <c r="A214" s="60" t="s">
        <v>1077</v>
      </c>
      <c r="B214" s="60">
        <v>15130</v>
      </c>
      <c r="C214" s="28">
        <v>1684.9482758620691</v>
      </c>
      <c r="D214" s="120"/>
      <c r="E214" s="32" t="s">
        <v>793</v>
      </c>
      <c r="F214" s="42">
        <v>42940</v>
      </c>
      <c r="G214" s="32" t="s">
        <v>13397</v>
      </c>
      <c r="H214" s="32" t="s">
        <v>2504</v>
      </c>
      <c r="I214" s="114">
        <v>1684.95</v>
      </c>
      <c r="J214" s="57"/>
      <c r="K214" s="18">
        <f t="shared" si="3"/>
        <v>-1.7241379309780314E-3</v>
      </c>
    </row>
    <row r="215" spans="1:11">
      <c r="A215" s="60" t="s">
        <v>1077</v>
      </c>
      <c r="B215" s="60">
        <v>15131</v>
      </c>
      <c r="C215" s="28">
        <v>598.92241379310349</v>
      </c>
      <c r="D215" s="120"/>
      <c r="E215" s="32" t="s">
        <v>2962</v>
      </c>
      <c r="F215" s="42">
        <v>42940</v>
      </c>
      <c r="G215" s="32" t="s">
        <v>13398</v>
      </c>
      <c r="H215" s="32" t="s">
        <v>2504</v>
      </c>
      <c r="I215" s="32">
        <v>598.91999999999996</v>
      </c>
      <c r="J215" s="57"/>
      <c r="K215" s="18">
        <f t="shared" si="3"/>
        <v>2.4137931035284055E-3</v>
      </c>
    </row>
    <row r="216" spans="1:11">
      <c r="A216" s="60" t="s">
        <v>1077</v>
      </c>
      <c r="B216" s="60">
        <v>15132</v>
      </c>
      <c r="C216" s="28">
        <v>442.29310344827587</v>
      </c>
      <c r="D216" s="120"/>
      <c r="E216" s="32" t="s">
        <v>2965</v>
      </c>
      <c r="F216" s="42">
        <v>42940</v>
      </c>
      <c r="G216" s="32" t="s">
        <v>13399</v>
      </c>
      <c r="H216" s="32" t="s">
        <v>13109</v>
      </c>
      <c r="I216" s="32">
        <v>442.29</v>
      </c>
      <c r="J216" s="57"/>
      <c r="K216" s="18">
        <f t="shared" si="3"/>
        <v>3.1034482758514059E-3</v>
      </c>
    </row>
    <row r="217" spans="1:11">
      <c r="A217" s="60" t="s">
        <v>1077</v>
      </c>
      <c r="B217" s="60">
        <v>15133</v>
      </c>
      <c r="C217" s="28">
        <v>2155.1724137931037</v>
      </c>
      <c r="D217" s="120"/>
      <c r="E217" s="32" t="s">
        <v>799</v>
      </c>
      <c r="F217" s="42">
        <v>42940</v>
      </c>
      <c r="G217" s="32" t="s">
        <v>13400</v>
      </c>
      <c r="H217" s="32" t="s">
        <v>13121</v>
      </c>
      <c r="I217" s="114">
        <v>2155.17</v>
      </c>
      <c r="J217" s="57"/>
      <c r="K217" s="18">
        <f t="shared" si="3"/>
        <v>2.4137931036420923E-3</v>
      </c>
    </row>
    <row r="218" spans="1:11">
      <c r="A218" s="60" t="s">
        <v>1077</v>
      </c>
      <c r="B218" s="60">
        <v>15134</v>
      </c>
      <c r="C218" s="28">
        <v>303.43103448275866</v>
      </c>
      <c r="D218" s="120"/>
      <c r="E218" s="32" t="s">
        <v>2971</v>
      </c>
      <c r="F218" s="42">
        <v>42940</v>
      </c>
      <c r="G218" s="32" t="s">
        <v>13401</v>
      </c>
      <c r="H218" s="32" t="s">
        <v>13402</v>
      </c>
      <c r="I218" s="32">
        <v>303.43</v>
      </c>
      <c r="J218" s="57"/>
      <c r="K218" s="18">
        <f t="shared" si="3"/>
        <v>1.0344827586550309E-3</v>
      </c>
    </row>
    <row r="219" spans="1:11">
      <c r="A219" s="60" t="s">
        <v>1077</v>
      </c>
      <c r="B219" s="60">
        <v>15135</v>
      </c>
      <c r="C219" s="28">
        <v>1196.9396551724139</v>
      </c>
      <c r="D219" s="120"/>
      <c r="E219" s="32" t="s">
        <v>808</v>
      </c>
      <c r="F219" s="42">
        <v>42940</v>
      </c>
      <c r="G219" s="32" t="s">
        <v>13403</v>
      </c>
      <c r="H219" s="32" t="s">
        <v>387</v>
      </c>
      <c r="I219" s="114">
        <v>1196.94</v>
      </c>
      <c r="J219" s="57"/>
      <c r="K219" s="18">
        <f t="shared" si="3"/>
        <v>-3.448275861046568E-4</v>
      </c>
    </row>
    <row r="220" spans="1:11">
      <c r="A220" s="60" t="s">
        <v>1077</v>
      </c>
      <c r="B220" s="60">
        <v>15136</v>
      </c>
      <c r="C220" s="28">
        <v>479.56034482758622</v>
      </c>
      <c r="D220" s="120"/>
      <c r="E220" s="32" t="s">
        <v>816</v>
      </c>
      <c r="F220" s="42">
        <v>42940</v>
      </c>
      <c r="G220" s="32" t="s">
        <v>13404</v>
      </c>
      <c r="H220" s="32" t="s">
        <v>6658</v>
      </c>
      <c r="I220" s="32">
        <v>479.56</v>
      </c>
      <c r="J220" s="57"/>
      <c r="K220" s="18">
        <f t="shared" si="3"/>
        <v>3.4482758621834364E-4</v>
      </c>
    </row>
    <row r="221" spans="1:11">
      <c r="A221" s="60" t="s">
        <v>1077</v>
      </c>
      <c r="B221" s="60">
        <v>15137</v>
      </c>
      <c r="C221" s="28">
        <v>1283.3965517241381</v>
      </c>
      <c r="D221" s="120"/>
      <c r="E221" s="32" t="s">
        <v>5945</v>
      </c>
      <c r="F221" s="42">
        <v>42940</v>
      </c>
      <c r="G221" s="32" t="s">
        <v>13405</v>
      </c>
      <c r="H221" s="32" t="s">
        <v>13406</v>
      </c>
      <c r="I221" s="114">
        <v>1283.4000000000001</v>
      </c>
      <c r="J221" s="57"/>
      <c r="K221" s="18">
        <f t="shared" si="3"/>
        <v>-3.4482758619560627E-3</v>
      </c>
    </row>
    <row r="222" spans="1:11">
      <c r="A222" s="60" t="s">
        <v>1077</v>
      </c>
      <c r="B222" s="60">
        <v>15138</v>
      </c>
      <c r="C222" s="28">
        <v>241.31034482758625</v>
      </c>
      <c r="D222" s="120"/>
      <c r="E222" s="32" t="s">
        <v>8622</v>
      </c>
      <c r="F222" s="42">
        <v>42940</v>
      </c>
      <c r="G222" s="32" t="s">
        <v>13407</v>
      </c>
      <c r="H222" s="32" t="s">
        <v>13408</v>
      </c>
      <c r="I222" s="32">
        <v>241.31</v>
      </c>
      <c r="J222" s="57"/>
      <c r="K222" s="18">
        <f t="shared" si="3"/>
        <v>3.4482758624676535E-4</v>
      </c>
    </row>
    <row r="223" spans="1:11">
      <c r="A223" s="60" t="s">
        <v>1077</v>
      </c>
      <c r="B223" s="60">
        <v>15139</v>
      </c>
      <c r="C223" s="28">
        <v>676.99137931034488</v>
      </c>
      <c r="D223" s="120"/>
      <c r="E223" s="32" t="s">
        <v>10444</v>
      </c>
      <c r="F223" s="42">
        <v>42940</v>
      </c>
      <c r="G223" s="32" t="s">
        <v>13409</v>
      </c>
      <c r="H223" s="32" t="s">
        <v>2604</v>
      </c>
      <c r="I223" s="32">
        <v>676.99</v>
      </c>
      <c r="J223" s="57"/>
      <c r="K223" s="18">
        <f t="shared" si="3"/>
        <v>1.3793103448733746E-3</v>
      </c>
    </row>
    <row r="224" spans="1:11">
      <c r="A224" s="60" t="s">
        <v>1077</v>
      </c>
      <c r="B224" s="60">
        <v>15140</v>
      </c>
      <c r="C224" s="28">
        <v>4741.3793103448279</v>
      </c>
      <c r="D224" s="120"/>
      <c r="E224" s="32" t="s">
        <v>13410</v>
      </c>
      <c r="F224" s="42">
        <v>42940</v>
      </c>
      <c r="G224" s="32" t="s">
        <v>13411</v>
      </c>
      <c r="H224" s="32" t="s">
        <v>13412</v>
      </c>
      <c r="I224" s="114">
        <v>4741.38</v>
      </c>
      <c r="J224" s="57"/>
      <c r="K224" s="18">
        <f t="shared" si="3"/>
        <v>-6.896551722093136E-4</v>
      </c>
    </row>
    <row r="225" spans="1:11">
      <c r="A225" s="60" t="s">
        <v>1077</v>
      </c>
      <c r="B225" s="60">
        <v>15141</v>
      </c>
      <c r="C225" s="28">
        <v>594.07758620689663</v>
      </c>
      <c r="D225" s="120"/>
      <c r="E225" s="32" t="s">
        <v>822</v>
      </c>
      <c r="F225" s="42">
        <v>42940</v>
      </c>
      <c r="G225" s="32" t="s">
        <v>13413</v>
      </c>
      <c r="H225" s="32" t="s">
        <v>832</v>
      </c>
      <c r="I225" s="32">
        <v>594.08000000000004</v>
      </c>
      <c r="J225" s="57"/>
      <c r="K225" s="18">
        <f t="shared" si="3"/>
        <v>-2.4137931034147186E-3</v>
      </c>
    </row>
    <row r="226" spans="1:11">
      <c r="A226" s="60" t="s">
        <v>1077</v>
      </c>
      <c r="B226" s="60">
        <v>15142</v>
      </c>
      <c r="C226" s="28">
        <v>3341.5</v>
      </c>
      <c r="D226" s="120"/>
      <c r="E226" s="32" t="s">
        <v>13414</v>
      </c>
      <c r="F226" s="42">
        <v>42940</v>
      </c>
      <c r="G226" s="32" t="s">
        <v>13415</v>
      </c>
      <c r="H226" s="32" t="s">
        <v>462</v>
      </c>
      <c r="I226" s="114">
        <v>3341.5</v>
      </c>
      <c r="J226" s="57"/>
      <c r="K226" s="18">
        <f t="shared" si="3"/>
        <v>0</v>
      </c>
    </row>
    <row r="227" spans="1:11">
      <c r="A227" s="60" t="s">
        <v>1077</v>
      </c>
      <c r="B227" s="60">
        <v>15143</v>
      </c>
      <c r="C227" s="28">
        <v>10645.525862068966</v>
      </c>
      <c r="D227" s="120"/>
      <c r="E227" s="32" t="s">
        <v>844</v>
      </c>
      <c r="F227" s="42">
        <v>42941</v>
      </c>
      <c r="G227" s="32" t="s">
        <v>13416</v>
      </c>
      <c r="H227" s="32" t="s">
        <v>13417</v>
      </c>
      <c r="I227" s="114">
        <v>10645.53</v>
      </c>
      <c r="J227" s="57"/>
      <c r="K227" s="18">
        <f t="shared" si="3"/>
        <v>-4.137931035074871E-3</v>
      </c>
    </row>
    <row r="228" spans="1:11">
      <c r="A228" s="60" t="s">
        <v>1077</v>
      </c>
      <c r="B228" s="60">
        <v>15144</v>
      </c>
      <c r="C228" s="28">
        <v>10900.103448275864</v>
      </c>
      <c r="D228" s="120"/>
      <c r="E228" s="32" t="s">
        <v>847</v>
      </c>
      <c r="F228" s="42">
        <v>42941</v>
      </c>
      <c r="G228" s="32" t="s">
        <v>13418</v>
      </c>
      <c r="H228" s="32" t="s">
        <v>585</v>
      </c>
      <c r="I228" s="114">
        <v>10900.1</v>
      </c>
      <c r="J228" s="57"/>
      <c r="K228" s="18">
        <f t="shared" si="3"/>
        <v>3.4482758637750521E-3</v>
      </c>
    </row>
    <row r="229" spans="1:11">
      <c r="A229" s="60" t="s">
        <v>1077</v>
      </c>
      <c r="B229" s="60">
        <v>15145</v>
      </c>
      <c r="C229" s="28">
        <v>2629.4224137931037</v>
      </c>
      <c r="D229" s="120"/>
      <c r="E229" s="32" t="s">
        <v>13419</v>
      </c>
      <c r="F229" s="42">
        <v>42941</v>
      </c>
      <c r="G229" s="32" t="s">
        <v>13420</v>
      </c>
      <c r="H229" s="32" t="s">
        <v>13421</v>
      </c>
      <c r="I229" s="114">
        <v>2629.42</v>
      </c>
      <c r="J229" s="57"/>
      <c r="K229" s="18">
        <f t="shared" si="3"/>
        <v>2.4137931036420923E-3</v>
      </c>
    </row>
    <row r="230" spans="1:11">
      <c r="A230" s="60" t="s">
        <v>1077</v>
      </c>
      <c r="B230" s="60">
        <v>15146</v>
      </c>
      <c r="C230" s="28">
        <v>2977.0172413793107</v>
      </c>
      <c r="D230" s="120"/>
      <c r="E230" s="32" t="s">
        <v>6826</v>
      </c>
      <c r="F230" s="42">
        <v>42941</v>
      </c>
      <c r="G230" s="32" t="s">
        <v>13422</v>
      </c>
      <c r="H230" s="32" t="s">
        <v>13423</v>
      </c>
      <c r="I230" s="114">
        <v>2977.02</v>
      </c>
      <c r="J230" s="57"/>
      <c r="K230" s="18">
        <f t="shared" si="3"/>
        <v>-2.7586206892920018E-3</v>
      </c>
    </row>
    <row r="231" spans="1:11">
      <c r="A231" s="60" t="s">
        <v>1077</v>
      </c>
      <c r="B231" s="60">
        <v>15147</v>
      </c>
      <c r="C231" s="28">
        <v>2760.8620689655172</v>
      </c>
      <c r="D231" s="120"/>
      <c r="E231" s="32" t="s">
        <v>5964</v>
      </c>
      <c r="F231" s="42">
        <v>42941</v>
      </c>
      <c r="G231" s="32" t="s">
        <v>13424</v>
      </c>
      <c r="H231" s="32" t="s">
        <v>13425</v>
      </c>
      <c r="I231" s="114">
        <v>2760.86</v>
      </c>
      <c r="J231" s="57"/>
      <c r="K231" s="18">
        <f t="shared" si="3"/>
        <v>2.0689655170826882E-3</v>
      </c>
    </row>
    <row r="232" spans="1:11">
      <c r="A232" s="60" t="s">
        <v>1077</v>
      </c>
      <c r="B232" s="60">
        <v>15148</v>
      </c>
      <c r="C232" s="28">
        <v>539.24137931034488</v>
      </c>
      <c r="D232" s="120"/>
      <c r="E232" s="32" t="s">
        <v>855</v>
      </c>
      <c r="F232" s="42">
        <v>42941</v>
      </c>
      <c r="G232" s="32" t="s">
        <v>13426</v>
      </c>
      <c r="H232" s="32" t="s">
        <v>13427</v>
      </c>
      <c r="I232" s="32">
        <v>539.24</v>
      </c>
      <c r="J232" s="57"/>
      <c r="K232" s="18">
        <f t="shared" si="3"/>
        <v>1.3793103448733746E-3</v>
      </c>
    </row>
    <row r="233" spans="1:11">
      <c r="A233" s="60" t="s">
        <v>1077</v>
      </c>
      <c r="B233" s="60">
        <v>15149</v>
      </c>
      <c r="C233" s="28">
        <v>297.05172413793105</v>
      </c>
      <c r="D233" s="120"/>
      <c r="E233" s="32" t="s">
        <v>857</v>
      </c>
      <c r="F233" s="42">
        <v>42941</v>
      </c>
      <c r="G233" s="32" t="s">
        <v>13428</v>
      </c>
      <c r="H233" s="32" t="s">
        <v>13429</v>
      </c>
      <c r="I233" s="32">
        <v>297.05</v>
      </c>
      <c r="J233" s="57"/>
      <c r="K233" s="18">
        <f t="shared" si="3"/>
        <v>1.7241379310348748E-3</v>
      </c>
    </row>
    <row r="234" spans="1:11">
      <c r="A234" s="60" t="s">
        <v>1077</v>
      </c>
      <c r="B234" s="60">
        <v>15150</v>
      </c>
      <c r="C234" s="28">
        <v>937.87931034482767</v>
      </c>
      <c r="D234" s="120"/>
      <c r="E234" s="32" t="s">
        <v>860</v>
      </c>
      <c r="F234" s="42">
        <v>42941</v>
      </c>
      <c r="G234" s="32" t="s">
        <v>13430</v>
      </c>
      <c r="H234" s="32" t="s">
        <v>5970</v>
      </c>
      <c r="I234" s="32">
        <v>937.88</v>
      </c>
      <c r="J234" s="57"/>
      <c r="K234" s="18">
        <f t="shared" si="3"/>
        <v>-6.8965517232300044E-4</v>
      </c>
    </row>
    <row r="235" spans="1:11">
      <c r="A235" s="60" t="s">
        <v>1077</v>
      </c>
      <c r="B235" s="60">
        <v>15151</v>
      </c>
      <c r="C235" s="28">
        <v>2952.8620689655177</v>
      </c>
      <c r="D235" s="120"/>
      <c r="E235" s="32" t="s">
        <v>863</v>
      </c>
      <c r="F235" s="42">
        <v>42941</v>
      </c>
      <c r="G235" s="32" t="s">
        <v>13431</v>
      </c>
      <c r="H235" s="32" t="s">
        <v>13432</v>
      </c>
      <c r="I235" s="114">
        <v>2952.86</v>
      </c>
      <c r="J235" s="57"/>
      <c r="K235" s="18">
        <f t="shared" si="3"/>
        <v>2.0689655175374355E-3</v>
      </c>
    </row>
    <row r="236" spans="1:11">
      <c r="A236" s="60" t="s">
        <v>1077</v>
      </c>
      <c r="B236" s="60">
        <v>15152</v>
      </c>
      <c r="C236" s="28">
        <v>144.37931034482759</v>
      </c>
      <c r="D236" s="120"/>
      <c r="E236" s="32" t="s">
        <v>13433</v>
      </c>
      <c r="F236" s="42">
        <v>42941</v>
      </c>
      <c r="G236" s="32" t="s">
        <v>13434</v>
      </c>
      <c r="H236" s="32" t="s">
        <v>13435</v>
      </c>
      <c r="I236" s="32">
        <v>144.38</v>
      </c>
      <c r="J236" s="57"/>
      <c r="K236" s="18">
        <f t="shared" si="3"/>
        <v>-6.8965517240826557E-4</v>
      </c>
    </row>
    <row r="237" spans="1:11">
      <c r="A237" s="60" t="s">
        <v>1077</v>
      </c>
      <c r="B237" s="60">
        <v>15153</v>
      </c>
      <c r="C237" s="28">
        <v>2170.3793103448274</v>
      </c>
      <c r="D237" s="120"/>
      <c r="E237" s="32" t="s">
        <v>866</v>
      </c>
      <c r="F237" s="42">
        <v>42941</v>
      </c>
      <c r="G237" s="32" t="s">
        <v>13436</v>
      </c>
      <c r="H237" s="32" t="s">
        <v>524</v>
      </c>
      <c r="I237" s="114">
        <v>2170.38</v>
      </c>
      <c r="J237" s="57"/>
      <c r="K237" s="18">
        <f t="shared" si="3"/>
        <v>-6.8965517266406096E-4</v>
      </c>
    </row>
    <row r="238" spans="1:11">
      <c r="A238" s="60" t="s">
        <v>1077</v>
      </c>
      <c r="B238" s="60">
        <v>15154</v>
      </c>
      <c r="C238" s="28">
        <v>800.60344827586221</v>
      </c>
      <c r="D238" s="120"/>
      <c r="E238" s="32" t="s">
        <v>5971</v>
      </c>
      <c r="F238" s="42">
        <v>42941</v>
      </c>
      <c r="G238" s="32" t="s">
        <v>13437</v>
      </c>
      <c r="H238" s="32" t="s">
        <v>441</v>
      </c>
      <c r="I238" s="32">
        <v>800.6</v>
      </c>
      <c r="J238" s="57"/>
      <c r="K238" s="18">
        <f t="shared" si="3"/>
        <v>3.4482758621834364E-3</v>
      </c>
    </row>
    <row r="239" spans="1:11">
      <c r="A239" s="60" t="s">
        <v>1077</v>
      </c>
      <c r="B239" s="60">
        <v>15155</v>
      </c>
      <c r="C239" s="28">
        <v>193.19827586206898</v>
      </c>
      <c r="D239" s="120"/>
      <c r="E239" s="32" t="s">
        <v>5976</v>
      </c>
      <c r="F239" s="42">
        <v>42941</v>
      </c>
      <c r="G239" s="32" t="s">
        <v>13438</v>
      </c>
      <c r="H239" s="32" t="s">
        <v>13439</v>
      </c>
      <c r="I239" s="32">
        <v>193.2</v>
      </c>
      <c r="J239" s="57"/>
      <c r="K239" s="18">
        <f t="shared" si="3"/>
        <v>-1.7241379310064531E-3</v>
      </c>
    </row>
    <row r="240" spans="1:11">
      <c r="A240" s="60" t="s">
        <v>1077</v>
      </c>
      <c r="B240" s="60">
        <v>15156</v>
      </c>
      <c r="C240" s="28">
        <v>129.31034482758622</v>
      </c>
      <c r="D240" s="120"/>
      <c r="E240" s="32" t="s">
        <v>3018</v>
      </c>
      <c r="F240" s="42">
        <v>42941</v>
      </c>
      <c r="G240" s="32" t="s">
        <v>13440</v>
      </c>
      <c r="H240" s="32" t="s">
        <v>13441</v>
      </c>
      <c r="I240" s="32">
        <v>129.31</v>
      </c>
      <c r="J240" s="57"/>
      <c r="K240" s="18">
        <f t="shared" si="3"/>
        <v>3.4482758621834364E-4</v>
      </c>
    </row>
    <row r="241" spans="1:11">
      <c r="A241" s="60" t="s">
        <v>1077</v>
      </c>
      <c r="B241" s="60">
        <v>15157</v>
      </c>
      <c r="C241" s="28">
        <v>1056.7413793103449</v>
      </c>
      <c r="D241" s="120"/>
      <c r="E241" s="32" t="s">
        <v>5979</v>
      </c>
      <c r="F241" s="42">
        <v>42941</v>
      </c>
      <c r="G241" s="32" t="s">
        <v>13442</v>
      </c>
      <c r="H241" s="32" t="s">
        <v>13443</v>
      </c>
      <c r="I241" s="114">
        <v>1056.74</v>
      </c>
      <c r="J241" s="57"/>
      <c r="K241" s="18">
        <f t="shared" si="3"/>
        <v>1.3793103448733746E-3</v>
      </c>
    </row>
    <row r="242" spans="1:11">
      <c r="A242" s="60" t="s">
        <v>1077</v>
      </c>
      <c r="B242" s="60">
        <v>15158</v>
      </c>
      <c r="C242" s="28">
        <v>468.77586206896552</v>
      </c>
      <c r="D242" s="120"/>
      <c r="E242" s="32" t="s">
        <v>13444</v>
      </c>
      <c r="F242" s="42">
        <v>42942</v>
      </c>
      <c r="G242" s="32" t="s">
        <v>13445</v>
      </c>
      <c r="H242" s="32" t="s">
        <v>13446</v>
      </c>
      <c r="I242" s="32">
        <v>468.78</v>
      </c>
      <c r="J242" s="57"/>
      <c r="K242" s="18">
        <f t="shared" si="3"/>
        <v>-4.1379310344495934E-3</v>
      </c>
    </row>
    <row r="243" spans="1:11">
      <c r="A243" s="60" t="s">
        <v>1077</v>
      </c>
      <c r="B243" s="60">
        <v>15159</v>
      </c>
      <c r="C243" s="28">
        <v>80.060344827586221</v>
      </c>
      <c r="D243" s="120"/>
      <c r="E243" s="32" t="s">
        <v>3029</v>
      </c>
      <c r="F243" s="42">
        <v>42942</v>
      </c>
      <c r="G243" s="32" t="s">
        <v>13447</v>
      </c>
      <c r="H243" s="32" t="s">
        <v>13448</v>
      </c>
      <c r="I243" s="32">
        <v>80.06</v>
      </c>
      <c r="J243" s="57"/>
      <c r="K243" s="18">
        <f t="shared" si="3"/>
        <v>3.4482758621834364E-4</v>
      </c>
    </row>
    <row r="244" spans="1:11">
      <c r="A244" s="60" t="s">
        <v>1077</v>
      </c>
      <c r="B244" s="60">
        <v>15160</v>
      </c>
      <c r="C244" s="28">
        <v>112.48275862068965</v>
      </c>
      <c r="D244" s="120"/>
      <c r="E244" s="32" t="s">
        <v>901</v>
      </c>
      <c r="F244" s="42">
        <v>42942</v>
      </c>
      <c r="G244" s="32" t="s">
        <v>13449</v>
      </c>
      <c r="H244" s="32" t="s">
        <v>13450</v>
      </c>
      <c r="I244" s="32">
        <v>112.48</v>
      </c>
      <c r="J244" s="57"/>
      <c r="K244" s="18">
        <f t="shared" si="3"/>
        <v>2.7586206896472731E-3</v>
      </c>
    </row>
    <row r="245" spans="1:11">
      <c r="A245" s="60" t="s">
        <v>1077</v>
      </c>
      <c r="B245" s="60">
        <v>15161</v>
      </c>
      <c r="C245" s="28">
        <v>380.18965517241378</v>
      </c>
      <c r="D245" s="120"/>
      <c r="E245" s="32" t="s">
        <v>904</v>
      </c>
      <c r="F245" s="42">
        <v>42942</v>
      </c>
      <c r="G245" s="32" t="s">
        <v>13451</v>
      </c>
      <c r="H245" s="32" t="s">
        <v>13452</v>
      </c>
      <c r="I245" s="32">
        <v>380.19</v>
      </c>
      <c r="J245" s="57"/>
      <c r="K245" s="18">
        <f t="shared" si="3"/>
        <v>-3.4482758621834364E-4</v>
      </c>
    </row>
    <row r="246" spans="1:11">
      <c r="A246" s="60" t="s">
        <v>1077</v>
      </c>
      <c r="B246" s="60">
        <v>15162</v>
      </c>
      <c r="C246" s="28">
        <v>801.94827586206907</v>
      </c>
      <c r="D246" s="120"/>
      <c r="E246" s="32" t="s">
        <v>13453</v>
      </c>
      <c r="F246" s="42">
        <v>42942</v>
      </c>
      <c r="G246" s="32" t="s">
        <v>13454</v>
      </c>
      <c r="H246" s="32" t="s">
        <v>13455</v>
      </c>
      <c r="I246" s="32">
        <v>801.95</v>
      </c>
      <c r="J246" s="57"/>
      <c r="K246" s="18">
        <f t="shared" si="3"/>
        <v>-1.7241379309780314E-3</v>
      </c>
    </row>
    <row r="247" spans="1:11">
      <c r="A247" s="60" t="s">
        <v>1077</v>
      </c>
      <c r="B247" s="60">
        <v>15163</v>
      </c>
      <c r="C247" s="28">
        <v>201.13793103448276</v>
      </c>
      <c r="D247" s="120"/>
      <c r="E247" s="32" t="s">
        <v>8661</v>
      </c>
      <c r="F247" s="42">
        <v>42942</v>
      </c>
      <c r="G247" s="32" t="s">
        <v>13456</v>
      </c>
      <c r="H247" s="32" t="s">
        <v>747</v>
      </c>
      <c r="I247" s="32">
        <v>201.14</v>
      </c>
      <c r="J247" s="57"/>
      <c r="K247" s="18">
        <f t="shared" si="3"/>
        <v>-2.0689655172247967E-3</v>
      </c>
    </row>
    <row r="248" spans="1:11">
      <c r="A248" s="60" t="s">
        <v>1077</v>
      </c>
      <c r="B248" s="60">
        <v>15164</v>
      </c>
      <c r="C248" s="28">
        <v>916.82758620689663</v>
      </c>
      <c r="D248" s="120"/>
      <c r="E248" s="32" t="s">
        <v>3031</v>
      </c>
      <c r="F248" s="42">
        <v>42942</v>
      </c>
      <c r="G248" s="32" t="s">
        <v>13457</v>
      </c>
      <c r="H248" s="32" t="s">
        <v>13458</v>
      </c>
      <c r="I248" s="32">
        <v>916.83</v>
      </c>
      <c r="J248" s="57"/>
      <c r="K248" s="18">
        <f t="shared" si="3"/>
        <v>-2.4137931034147186E-3</v>
      </c>
    </row>
    <row r="249" spans="1:11">
      <c r="A249" s="60" t="s">
        <v>1077</v>
      </c>
      <c r="B249" s="60">
        <v>15165</v>
      </c>
      <c r="C249" s="28">
        <v>568.73275862068976</v>
      </c>
      <c r="D249" s="120"/>
      <c r="E249" s="32" t="s">
        <v>13459</v>
      </c>
      <c r="F249" s="42">
        <v>42942</v>
      </c>
      <c r="G249" s="32" t="s">
        <v>13460</v>
      </c>
      <c r="H249" s="32" t="s">
        <v>13461</v>
      </c>
      <c r="I249" s="32">
        <v>568.73</v>
      </c>
      <c r="J249" s="57"/>
      <c r="K249" s="18">
        <f t="shared" si="3"/>
        <v>2.7586206897467491E-3</v>
      </c>
    </row>
    <row r="250" spans="1:11">
      <c r="A250" s="60" t="s">
        <v>1077</v>
      </c>
      <c r="B250" s="60">
        <v>15166</v>
      </c>
      <c r="C250" s="28">
        <v>1939.6637931034486</v>
      </c>
      <c r="D250" s="120"/>
      <c r="E250" s="32" t="s">
        <v>13462</v>
      </c>
      <c r="F250" s="42">
        <v>42942</v>
      </c>
      <c r="G250" s="32" t="s">
        <v>13463</v>
      </c>
      <c r="H250" s="32" t="s">
        <v>13464</v>
      </c>
      <c r="I250" s="114">
        <v>1939.66</v>
      </c>
      <c r="J250" s="57"/>
      <c r="K250" s="18">
        <f t="shared" si="3"/>
        <v>3.7931034485154669E-3</v>
      </c>
    </row>
    <row r="251" spans="1:11">
      <c r="A251" s="60" t="s">
        <v>1077</v>
      </c>
      <c r="B251" s="60">
        <v>15167</v>
      </c>
      <c r="C251" s="28">
        <v>926.8879310344829</v>
      </c>
      <c r="D251" s="120"/>
      <c r="E251" s="32" t="s">
        <v>10477</v>
      </c>
      <c r="F251" s="42">
        <v>42942</v>
      </c>
      <c r="G251" s="32" t="s">
        <v>13465</v>
      </c>
      <c r="H251" s="32" t="s">
        <v>13466</v>
      </c>
      <c r="I251" s="32">
        <v>926.89</v>
      </c>
      <c r="J251" s="57"/>
      <c r="K251" s="18">
        <f t="shared" si="3"/>
        <v>-2.0689655170826882E-3</v>
      </c>
    </row>
    <row r="252" spans="1:11">
      <c r="A252" s="60" t="s">
        <v>1077</v>
      </c>
      <c r="B252" s="60">
        <v>15168</v>
      </c>
      <c r="C252" s="28">
        <v>203.74137931034485</v>
      </c>
      <c r="D252" s="120"/>
      <c r="E252" s="32" t="s">
        <v>13467</v>
      </c>
      <c r="F252" s="42">
        <v>42942</v>
      </c>
      <c r="G252" s="32" t="s">
        <v>13468</v>
      </c>
      <c r="H252" s="32" t="s">
        <v>13469</v>
      </c>
      <c r="I252" s="32">
        <v>203.74</v>
      </c>
      <c r="J252" s="57"/>
      <c r="K252" s="18">
        <f t="shared" si="3"/>
        <v>1.3793103448449529E-3</v>
      </c>
    </row>
    <row r="253" spans="1:11">
      <c r="A253" s="60" t="s">
        <v>1077</v>
      </c>
      <c r="B253" s="60">
        <v>15169</v>
      </c>
      <c r="C253" s="28">
        <v>436.60344827586209</v>
      </c>
      <c r="D253" s="120"/>
      <c r="E253" s="32" t="s">
        <v>13470</v>
      </c>
      <c r="F253" s="42">
        <v>42942</v>
      </c>
      <c r="G253" s="32" t="s">
        <v>13471</v>
      </c>
      <c r="H253" s="32" t="s">
        <v>13466</v>
      </c>
      <c r="I253" s="32">
        <v>436.6</v>
      </c>
      <c r="J253" s="57"/>
      <c r="K253" s="18">
        <f t="shared" si="3"/>
        <v>3.4482758620697496E-3</v>
      </c>
    </row>
    <row r="254" spans="1:11">
      <c r="A254" s="60" t="s">
        <v>1077</v>
      </c>
      <c r="B254" s="60">
        <v>15170</v>
      </c>
      <c r="C254" s="28">
        <v>647.04310344827593</v>
      </c>
      <c r="D254" s="120"/>
      <c r="E254" s="32" t="s">
        <v>3056</v>
      </c>
      <c r="F254" s="42">
        <v>42942</v>
      </c>
      <c r="G254" s="32" t="s">
        <v>13472</v>
      </c>
      <c r="H254" s="32" t="s">
        <v>669</v>
      </c>
      <c r="I254" s="32">
        <v>647.04</v>
      </c>
      <c r="J254" s="57"/>
      <c r="K254" s="18">
        <f t="shared" si="3"/>
        <v>3.1034482759650928E-3</v>
      </c>
    </row>
    <row r="255" spans="1:11">
      <c r="A255" s="60" t="s">
        <v>1077</v>
      </c>
      <c r="B255" s="60">
        <v>15171</v>
      </c>
      <c r="C255" s="28">
        <v>307.56896551724139</v>
      </c>
      <c r="D255" s="120"/>
      <c r="E255" s="32" t="s">
        <v>13473</v>
      </c>
      <c r="F255" s="42">
        <v>42943</v>
      </c>
      <c r="G255" s="32" t="s">
        <v>13474</v>
      </c>
      <c r="H255" s="32" t="s">
        <v>13475</v>
      </c>
      <c r="I255" s="32">
        <v>307.57</v>
      </c>
      <c r="J255" s="57"/>
      <c r="K255" s="18">
        <f t="shared" si="3"/>
        <v>-1.0344827585981875E-3</v>
      </c>
    </row>
    <row r="256" spans="1:11">
      <c r="A256" s="60" t="s">
        <v>1077</v>
      </c>
      <c r="B256" s="60">
        <v>15172</v>
      </c>
      <c r="C256" s="28">
        <v>1083.8189655172414</v>
      </c>
      <c r="D256" s="120"/>
      <c r="E256" s="32" t="s">
        <v>921</v>
      </c>
      <c r="F256" s="42">
        <v>42943</v>
      </c>
      <c r="G256" s="32" t="s">
        <v>13476</v>
      </c>
      <c r="H256" s="32" t="s">
        <v>13477</v>
      </c>
      <c r="I256" s="114">
        <v>1083.82</v>
      </c>
      <c r="J256" s="57"/>
      <c r="K256" s="18">
        <f t="shared" si="3"/>
        <v>-1.0344827585413441E-3</v>
      </c>
    </row>
    <row r="257" spans="1:11">
      <c r="A257" s="60" t="s">
        <v>1077</v>
      </c>
      <c r="B257" s="60">
        <v>15173</v>
      </c>
      <c r="C257" s="28">
        <v>1907.1724137931037</v>
      </c>
      <c r="D257" s="120"/>
      <c r="E257" s="32" t="s">
        <v>3062</v>
      </c>
      <c r="F257" s="42">
        <v>42943</v>
      </c>
      <c r="G257" s="32" t="s">
        <v>13478</v>
      </c>
      <c r="H257" s="32" t="s">
        <v>10486</v>
      </c>
      <c r="I257" s="114">
        <v>1907.17</v>
      </c>
      <c r="J257" s="57"/>
      <c r="K257" s="18">
        <f t="shared" si="3"/>
        <v>2.4137931036420923E-3</v>
      </c>
    </row>
    <row r="258" spans="1:11">
      <c r="A258" s="60" t="s">
        <v>1077</v>
      </c>
      <c r="B258" s="60">
        <v>15174</v>
      </c>
      <c r="C258" s="28">
        <v>483.79310344827593</v>
      </c>
      <c r="D258" s="120"/>
      <c r="E258" s="32" t="s">
        <v>6005</v>
      </c>
      <c r="F258" s="42">
        <v>42943</v>
      </c>
      <c r="G258" s="32" t="s">
        <v>13479</v>
      </c>
      <c r="H258" s="32" t="s">
        <v>2557</v>
      </c>
      <c r="I258" s="32">
        <v>483.79</v>
      </c>
      <c r="J258" s="57"/>
      <c r="K258" s="18">
        <f t="shared" si="3"/>
        <v>3.1034482759082493E-3</v>
      </c>
    </row>
    <row r="259" spans="1:11">
      <c r="A259" s="60" t="s">
        <v>1077</v>
      </c>
      <c r="B259" s="60">
        <v>15175</v>
      </c>
      <c r="C259" s="28">
        <v>122.30172413793105</v>
      </c>
      <c r="D259" s="120"/>
      <c r="E259" s="32" t="s">
        <v>13480</v>
      </c>
      <c r="F259" s="42">
        <v>42943</v>
      </c>
      <c r="G259" s="32" t="s">
        <v>13481</v>
      </c>
      <c r="H259" s="32" t="s">
        <v>13482</v>
      </c>
      <c r="I259" s="32">
        <v>122.3</v>
      </c>
      <c r="J259" s="57"/>
      <c r="K259" s="18">
        <f t="shared" si="3"/>
        <v>1.7241379310490856E-3</v>
      </c>
    </row>
    <row r="260" spans="1:11">
      <c r="A260" s="60" t="s">
        <v>1077</v>
      </c>
      <c r="B260" s="60">
        <v>15176</v>
      </c>
      <c r="C260" s="28">
        <v>2251.1206896551726</v>
      </c>
      <c r="D260" s="120"/>
      <c r="E260" s="32" t="s">
        <v>924</v>
      </c>
      <c r="F260" s="42">
        <v>42943</v>
      </c>
      <c r="G260" s="32" t="s">
        <v>13483</v>
      </c>
      <c r="H260" s="32" t="s">
        <v>6497</v>
      </c>
      <c r="I260" s="114">
        <v>2251.12</v>
      </c>
      <c r="J260" s="57"/>
      <c r="K260" s="18">
        <f t="shared" si="3"/>
        <v>6.8965517266406096E-4</v>
      </c>
    </row>
    <row r="261" spans="1:11">
      <c r="A261" s="60" t="s">
        <v>1077</v>
      </c>
      <c r="B261" s="60">
        <v>15177</v>
      </c>
      <c r="C261" s="28">
        <v>2251.7241379310344</v>
      </c>
      <c r="D261" s="120"/>
      <c r="E261" s="32" t="s">
        <v>8674</v>
      </c>
      <c r="F261" s="42">
        <v>42943</v>
      </c>
      <c r="G261" s="32" t="s">
        <v>13484</v>
      </c>
      <c r="H261" s="32" t="s">
        <v>6497</v>
      </c>
      <c r="I261" s="114">
        <v>2251.7199999999998</v>
      </c>
      <c r="J261" s="57"/>
      <c r="K261" s="18">
        <f t="shared" si="3"/>
        <v>4.1379310346201237E-3</v>
      </c>
    </row>
    <row r="262" spans="1:11">
      <c r="A262" s="60" t="s">
        <v>1077</v>
      </c>
      <c r="B262" s="60">
        <v>15178</v>
      </c>
      <c r="C262" s="28">
        <v>723.81034482758628</v>
      </c>
      <c r="D262" s="120"/>
      <c r="E262" s="32" t="s">
        <v>927</v>
      </c>
      <c r="F262" s="42">
        <v>42943</v>
      </c>
      <c r="G262" s="32" t="s">
        <v>13485</v>
      </c>
      <c r="H262" s="32" t="s">
        <v>13486</v>
      </c>
      <c r="I262" s="32">
        <v>723.81</v>
      </c>
      <c r="J262" s="57"/>
      <c r="K262" s="18">
        <f t="shared" si="3"/>
        <v>3.4482758633203048E-4</v>
      </c>
    </row>
    <row r="263" spans="1:11">
      <c r="A263" s="60" t="s">
        <v>1077</v>
      </c>
      <c r="B263" s="60">
        <v>15179</v>
      </c>
      <c r="C263" s="28">
        <v>1430.8620689655172</v>
      </c>
      <c r="D263" s="120"/>
      <c r="E263" s="32" t="s">
        <v>13487</v>
      </c>
      <c r="F263" s="42">
        <v>42943</v>
      </c>
      <c r="G263" s="32" t="s">
        <v>13488</v>
      </c>
      <c r="H263" s="32" t="s">
        <v>13489</v>
      </c>
      <c r="I263" s="114">
        <v>1430.86</v>
      </c>
      <c r="J263" s="57"/>
      <c r="K263" s="18">
        <f t="shared" si="3"/>
        <v>2.0689655173100618E-3</v>
      </c>
    </row>
    <row r="264" spans="1:11">
      <c r="A264" s="60" t="s">
        <v>1077</v>
      </c>
      <c r="B264" s="60">
        <v>15180</v>
      </c>
      <c r="C264" s="28">
        <v>409.25000000000006</v>
      </c>
      <c r="D264" s="120"/>
      <c r="E264" s="32" t="s">
        <v>13490</v>
      </c>
      <c r="F264" s="42">
        <v>42943</v>
      </c>
      <c r="G264" s="32" t="s">
        <v>13491</v>
      </c>
      <c r="H264" s="32" t="s">
        <v>10329</v>
      </c>
      <c r="I264" s="32">
        <v>409.25</v>
      </c>
      <c r="J264" s="57"/>
      <c r="K264" s="18">
        <f t="shared" si="3"/>
        <v>0</v>
      </c>
    </row>
    <row r="265" spans="1:11">
      <c r="A265" s="60" t="s">
        <v>1077</v>
      </c>
      <c r="B265" s="60">
        <v>15181</v>
      </c>
      <c r="C265" s="28">
        <v>224.42241379310346</v>
      </c>
      <c r="D265" s="120"/>
      <c r="E265" s="32" t="s">
        <v>10499</v>
      </c>
      <c r="F265" s="42">
        <v>42944</v>
      </c>
      <c r="G265" s="32" t="s">
        <v>13492</v>
      </c>
      <c r="H265" s="32" t="s">
        <v>3026</v>
      </c>
      <c r="I265" s="32">
        <v>224.42</v>
      </c>
      <c r="J265" s="57"/>
      <c r="K265" s="18">
        <f t="shared" si="3"/>
        <v>2.4137931034715621E-3</v>
      </c>
    </row>
    <row r="266" spans="1:11">
      <c r="A266" s="60" t="s">
        <v>1077</v>
      </c>
      <c r="B266" s="60">
        <v>15182</v>
      </c>
      <c r="C266" s="28">
        <v>958.38793103448279</v>
      </c>
      <c r="D266" s="120"/>
      <c r="E266" s="32" t="s">
        <v>941</v>
      </c>
      <c r="F266" s="42">
        <v>42944</v>
      </c>
      <c r="G266" s="32" t="s">
        <v>13493</v>
      </c>
      <c r="H266" s="32" t="s">
        <v>13494</v>
      </c>
      <c r="I266" s="32">
        <v>958.39</v>
      </c>
      <c r="J266" s="57"/>
      <c r="K266" s="18">
        <f t="shared" si="3"/>
        <v>-2.068965517196375E-3</v>
      </c>
    </row>
    <row r="267" spans="1:11">
      <c r="A267" s="60" t="s">
        <v>1077</v>
      </c>
      <c r="B267" s="60">
        <v>15183</v>
      </c>
      <c r="C267" s="28">
        <v>419.18103448275866</v>
      </c>
      <c r="D267" s="120"/>
      <c r="E267" s="32" t="s">
        <v>944</v>
      </c>
      <c r="F267" s="42">
        <v>42944</v>
      </c>
      <c r="G267" s="32" t="s">
        <v>13495</v>
      </c>
      <c r="H267" s="32" t="s">
        <v>13496</v>
      </c>
      <c r="I267" s="32">
        <v>419.18</v>
      </c>
      <c r="J267" s="57"/>
      <c r="K267" s="18">
        <f t="shared" si="3"/>
        <v>1.0344827586550309E-3</v>
      </c>
    </row>
    <row r="268" spans="1:11">
      <c r="A268" s="60" t="s">
        <v>1077</v>
      </c>
      <c r="B268" s="60">
        <v>15184</v>
      </c>
      <c r="C268" s="28">
        <v>1477.293103448276</v>
      </c>
      <c r="D268" s="120"/>
      <c r="E268" s="32" t="s">
        <v>13497</v>
      </c>
      <c r="F268" s="42">
        <v>42945</v>
      </c>
      <c r="G268" s="32" t="s">
        <v>13498</v>
      </c>
      <c r="H268" s="32" t="s">
        <v>5564</v>
      </c>
      <c r="I268" s="114">
        <v>1477.29</v>
      </c>
      <c r="J268" s="57"/>
      <c r="K268" s="18">
        <f t="shared" si="3"/>
        <v>3.1034482760787796E-3</v>
      </c>
    </row>
    <row r="269" spans="1:11">
      <c r="A269" s="60" t="s">
        <v>1077</v>
      </c>
      <c r="B269" s="60">
        <v>15185</v>
      </c>
      <c r="C269" s="28">
        <v>129.31034482758622</v>
      </c>
      <c r="D269" s="120"/>
      <c r="E269" s="32" t="s">
        <v>6041</v>
      </c>
      <c r="F269" s="42">
        <v>42945</v>
      </c>
      <c r="G269" s="32" t="s">
        <v>13499</v>
      </c>
      <c r="H269" s="32" t="s">
        <v>13500</v>
      </c>
      <c r="I269" s="32">
        <v>129.31</v>
      </c>
      <c r="J269" s="57"/>
      <c r="K269" s="18">
        <f t="shared" si="3"/>
        <v>3.4482758621834364E-4</v>
      </c>
    </row>
    <row r="270" spans="1:11">
      <c r="A270" s="60" t="s">
        <v>1077</v>
      </c>
      <c r="B270" s="60">
        <v>15186</v>
      </c>
      <c r="C270" s="28">
        <v>129.31034482758622</v>
      </c>
      <c r="D270" s="120"/>
      <c r="E270" s="32" t="s">
        <v>982</v>
      </c>
      <c r="F270" s="42">
        <v>42945</v>
      </c>
      <c r="G270" s="32" t="s">
        <v>13501</v>
      </c>
      <c r="H270" s="32" t="s">
        <v>13502</v>
      </c>
      <c r="I270" s="32">
        <v>129.31</v>
      </c>
      <c r="J270" s="57"/>
      <c r="K270" s="18">
        <f t="shared" si="3"/>
        <v>3.4482758621834364E-4</v>
      </c>
    </row>
    <row r="271" spans="1:11">
      <c r="A271" s="60" t="s">
        <v>1077</v>
      </c>
      <c r="B271" s="60">
        <v>15187</v>
      </c>
      <c r="C271" s="28">
        <v>2013.793103448276</v>
      </c>
      <c r="D271" s="120"/>
      <c r="E271" s="32" t="s">
        <v>6907</v>
      </c>
      <c r="F271" s="42">
        <v>42945</v>
      </c>
      <c r="G271" s="32" t="s">
        <v>13503</v>
      </c>
      <c r="H271" s="32" t="s">
        <v>13504</v>
      </c>
      <c r="I271" s="114">
        <v>2013.79</v>
      </c>
      <c r="J271" s="57"/>
      <c r="K271" s="18">
        <f t="shared" si="3"/>
        <v>3.1034482760787796E-3</v>
      </c>
    </row>
    <row r="272" spans="1:11">
      <c r="A272" s="60" t="s">
        <v>1077</v>
      </c>
      <c r="B272" s="60">
        <v>15188</v>
      </c>
      <c r="C272" s="28">
        <v>1480.4741379310344</v>
      </c>
      <c r="D272" s="120"/>
      <c r="E272" s="32" t="s">
        <v>6920</v>
      </c>
      <c r="F272" s="42">
        <v>42945</v>
      </c>
      <c r="G272" s="32" t="s">
        <v>13505</v>
      </c>
      <c r="H272" s="32" t="s">
        <v>8376</v>
      </c>
      <c r="I272" s="114">
        <v>1480.47</v>
      </c>
      <c r="J272" s="57"/>
      <c r="K272" s="18">
        <f t="shared" si="3"/>
        <v>4.13793103439275E-3</v>
      </c>
    </row>
    <row r="273" spans="1:15">
      <c r="A273" s="60" t="s">
        <v>1077</v>
      </c>
      <c r="B273" s="60">
        <v>15189</v>
      </c>
      <c r="C273" s="28">
        <v>4482.7586206896558</v>
      </c>
      <c r="D273" s="120"/>
      <c r="E273" s="32" t="s">
        <v>13506</v>
      </c>
      <c r="F273" s="42">
        <v>42945</v>
      </c>
      <c r="G273" s="32" t="s">
        <v>13507</v>
      </c>
      <c r="H273" s="32" t="s">
        <v>13508</v>
      </c>
      <c r="I273" s="114">
        <v>4482.76</v>
      </c>
      <c r="J273" s="57"/>
      <c r="K273" s="18">
        <f t="shared" si="3"/>
        <v>-1.3793103444186272E-3</v>
      </c>
    </row>
    <row r="274" spans="1:15">
      <c r="A274" s="60" t="s">
        <v>1077</v>
      </c>
      <c r="B274" s="60">
        <v>15190</v>
      </c>
      <c r="C274" s="28">
        <v>4482.7586206896558</v>
      </c>
      <c r="D274" s="120"/>
      <c r="E274" s="32" t="s">
        <v>985</v>
      </c>
      <c r="F274" s="42">
        <v>42945</v>
      </c>
      <c r="G274" s="32" t="s">
        <v>13509</v>
      </c>
      <c r="H274" s="32" t="s">
        <v>2798</v>
      </c>
      <c r="I274" s="114">
        <v>4482.76</v>
      </c>
      <c r="J274" s="57"/>
      <c r="K274" s="18">
        <f t="shared" si="3"/>
        <v>-1.3793103444186272E-3</v>
      </c>
    </row>
    <row r="275" spans="1:15">
      <c r="A275" s="60" t="s">
        <v>1077</v>
      </c>
      <c r="B275" s="60">
        <v>15191</v>
      </c>
      <c r="C275" s="28">
        <v>933.92241379310349</v>
      </c>
      <c r="D275" s="120"/>
      <c r="E275" s="32" t="s">
        <v>987</v>
      </c>
      <c r="F275" s="42">
        <v>42945</v>
      </c>
      <c r="G275" s="32" t="s">
        <v>13510</v>
      </c>
      <c r="H275" s="32" t="s">
        <v>13511</v>
      </c>
      <c r="I275" s="32">
        <v>933.92</v>
      </c>
      <c r="J275" s="57"/>
      <c r="K275" s="18">
        <f t="shared" si="3"/>
        <v>2.4137931035284055E-3</v>
      </c>
    </row>
    <row r="276" spans="1:15">
      <c r="A276" s="60" t="s">
        <v>1077</v>
      </c>
      <c r="B276" s="60">
        <v>15192</v>
      </c>
      <c r="C276" s="28">
        <v>3036.0000000000005</v>
      </c>
      <c r="D276" s="120"/>
      <c r="E276" s="32" t="s">
        <v>1007</v>
      </c>
      <c r="F276" s="42">
        <v>42947</v>
      </c>
      <c r="G276" s="32" t="s">
        <v>13512</v>
      </c>
      <c r="H276" s="32" t="s">
        <v>10391</v>
      </c>
      <c r="I276" s="114">
        <v>3036</v>
      </c>
      <c r="J276" s="57"/>
      <c r="K276" s="18">
        <f t="shared" si="3"/>
        <v>0</v>
      </c>
    </row>
    <row r="277" spans="1:15">
      <c r="A277" s="60" t="s">
        <v>1077</v>
      </c>
      <c r="B277" s="60">
        <v>15193</v>
      </c>
      <c r="C277" s="28">
        <v>239.60344827586209</v>
      </c>
      <c r="D277" s="120"/>
      <c r="E277" s="32" t="s">
        <v>13513</v>
      </c>
      <c r="F277" s="42">
        <v>42947</v>
      </c>
      <c r="G277" s="32" t="s">
        <v>13514</v>
      </c>
      <c r="H277" s="32" t="s">
        <v>13515</v>
      </c>
      <c r="I277" s="32">
        <v>239.6</v>
      </c>
      <c r="J277" s="57"/>
      <c r="K277" s="18">
        <f t="shared" si="3"/>
        <v>3.4482758620981713E-3</v>
      </c>
    </row>
    <row r="278" spans="1:15">
      <c r="A278" s="60" t="s">
        <v>1077</v>
      </c>
      <c r="B278" s="60">
        <v>15194</v>
      </c>
      <c r="C278" s="28">
        <v>2358.6206896551726</v>
      </c>
      <c r="D278" s="120"/>
      <c r="E278" s="32" t="s">
        <v>13516</v>
      </c>
      <c r="F278" s="42">
        <v>42947</v>
      </c>
      <c r="G278" s="32" t="s">
        <v>13517</v>
      </c>
      <c r="H278" s="32" t="s">
        <v>13518</v>
      </c>
      <c r="I278" s="114">
        <v>2358.62</v>
      </c>
      <c r="J278" s="57"/>
      <c r="K278" s="18">
        <f t="shared" si="3"/>
        <v>6.8965517266406096E-4</v>
      </c>
    </row>
    <row r="279" spans="1:15">
      <c r="A279" s="60" t="s">
        <v>1077</v>
      </c>
      <c r="B279" s="60">
        <v>15195</v>
      </c>
      <c r="C279" s="28">
        <v>5952.5862068965525</v>
      </c>
      <c r="D279" s="120"/>
      <c r="E279" s="32" t="s">
        <v>13519</v>
      </c>
      <c r="F279" s="42">
        <v>42947</v>
      </c>
      <c r="G279" s="32" t="s">
        <v>13520</v>
      </c>
      <c r="H279" s="32" t="s">
        <v>13521</v>
      </c>
      <c r="I279" s="114">
        <v>5952.59</v>
      </c>
      <c r="J279" s="57"/>
      <c r="K279" s="18">
        <f t="shared" si="3"/>
        <v>-3.7931034476059722E-3</v>
      </c>
    </row>
    <row r="280" spans="1:15">
      <c r="A280" s="60" t="s">
        <v>1077</v>
      </c>
      <c r="B280" s="60">
        <v>15196</v>
      </c>
      <c r="C280" s="28">
        <v>707.00862068965523</v>
      </c>
      <c r="D280" s="120"/>
      <c r="E280" s="32" t="s">
        <v>13522</v>
      </c>
      <c r="F280" s="42">
        <v>42947</v>
      </c>
      <c r="G280" s="32" t="s">
        <v>13523</v>
      </c>
      <c r="H280" s="32" t="s">
        <v>13524</v>
      </c>
      <c r="I280" s="32">
        <v>707.01</v>
      </c>
      <c r="J280" s="57"/>
      <c r="K280" s="18">
        <f t="shared" si="3"/>
        <v>-1.3793103447596877E-3</v>
      </c>
    </row>
    <row r="281" spans="1:15">
      <c r="A281" s="60" t="s">
        <v>1077</v>
      </c>
      <c r="B281" s="60">
        <v>15197</v>
      </c>
      <c r="C281" s="28">
        <v>750.27586206896558</v>
      </c>
      <c r="D281" s="120"/>
      <c r="E281" s="32" t="s">
        <v>13525</v>
      </c>
      <c r="F281" s="42">
        <v>42947</v>
      </c>
      <c r="G281" s="32" t="s">
        <v>13526</v>
      </c>
      <c r="H281" s="32" t="s">
        <v>13527</v>
      </c>
      <c r="I281" s="32">
        <v>750.28</v>
      </c>
      <c r="J281" s="57"/>
      <c r="K281" s="18">
        <f t="shared" si="3"/>
        <v>-4.13793103439275E-3</v>
      </c>
    </row>
    <row r="282" spans="1:15">
      <c r="A282" s="60" t="s">
        <v>1077</v>
      </c>
      <c r="B282" s="60">
        <v>15198</v>
      </c>
      <c r="C282" s="28">
        <v>842.08620689655186</v>
      </c>
      <c r="D282" s="120"/>
      <c r="E282" s="32" t="s">
        <v>13528</v>
      </c>
      <c r="F282" s="42">
        <v>42947</v>
      </c>
      <c r="G282" s="32" t="s">
        <v>13529</v>
      </c>
      <c r="H282" s="32" t="s">
        <v>762</v>
      </c>
      <c r="I282" s="32">
        <v>842.09</v>
      </c>
      <c r="J282" s="57"/>
      <c r="K282" s="18">
        <f t="shared" si="3"/>
        <v>-3.7931034481744064E-3</v>
      </c>
    </row>
    <row r="283" spans="1:15">
      <c r="A283" s="60" t="s">
        <v>1077</v>
      </c>
      <c r="B283" s="60">
        <v>15199</v>
      </c>
      <c r="C283" s="28">
        <v>1127.6982758620691</v>
      </c>
      <c r="D283" s="120"/>
      <c r="E283" s="32" t="s">
        <v>8712</v>
      </c>
      <c r="F283" s="42">
        <v>42947</v>
      </c>
      <c r="G283" s="32" t="s">
        <v>13530</v>
      </c>
      <c r="H283" s="32" t="s">
        <v>13531</v>
      </c>
      <c r="I283" s="114">
        <v>1127.7</v>
      </c>
      <c r="J283" s="57"/>
      <c r="K283" s="18">
        <f t="shared" si="3"/>
        <v>-1.7241379309780314E-3</v>
      </c>
    </row>
    <row r="285" spans="1:15" s="107" customFormat="1" ht="12.75" thickBot="1">
      <c r="C285" s="39">
        <f>SUM(C8:C284)</f>
        <v>416751.30172413826</v>
      </c>
      <c r="D285" s="41"/>
      <c r="E285" s="41"/>
      <c r="F285" s="41"/>
      <c r="G285" s="41"/>
      <c r="H285" s="41"/>
      <c r="I285" s="39">
        <f>SUM(I8:I284)</f>
        <v>416751.29999999981</v>
      </c>
      <c r="K285" s="58">
        <f>SUM(K8:K284)</f>
        <v>1.7241379620216435E-3</v>
      </c>
    </row>
    <row r="286" spans="1:15" ht="15.75" thickTop="1">
      <c r="N286" s="36" t="s">
        <v>2</v>
      </c>
      <c r="O286" s="107">
        <f>+C285+C299</f>
        <v>395176.74137931067</v>
      </c>
    </row>
    <row r="287" spans="1:15" ht="15.75" thickBot="1">
      <c r="N287" s="36" t="s">
        <v>277</v>
      </c>
      <c r="O287" s="40">
        <f>+I285+I299</f>
        <v>395176.73999999982</v>
      </c>
    </row>
    <row r="288" spans="1:15" ht="15.75" thickTop="1">
      <c r="N288" s="36" t="s">
        <v>223</v>
      </c>
      <c r="O288" s="107">
        <f>+O286-O287</f>
        <v>1.3793108519166708E-3</v>
      </c>
    </row>
    <row r="289" spans="1:11">
      <c r="A289" s="60" t="s">
        <v>1078</v>
      </c>
      <c r="B289" s="60">
        <v>906</v>
      </c>
      <c r="C289" s="28">
        <v>-2250.4396551724139</v>
      </c>
      <c r="D289" s="57"/>
      <c r="E289" s="119" t="s">
        <v>13532</v>
      </c>
      <c r="F289" s="133">
        <v>42917</v>
      </c>
      <c r="G289" s="119" t="s">
        <v>13533</v>
      </c>
      <c r="H289" s="119" t="s">
        <v>13020</v>
      </c>
      <c r="I289" s="134">
        <v>-2250.44</v>
      </c>
      <c r="J289" s="57"/>
      <c r="K289" s="87">
        <f>+C289-I289</f>
        <v>3.448275861046568E-4</v>
      </c>
    </row>
    <row r="290" spans="1:11">
      <c r="A290" s="60" t="s">
        <v>1078</v>
      </c>
      <c r="B290" s="60">
        <v>907</v>
      </c>
      <c r="C290" s="28">
        <v>-3750.5862068965521</v>
      </c>
      <c r="D290" s="57"/>
      <c r="E290" s="119" t="s">
        <v>13534</v>
      </c>
      <c r="F290" s="133">
        <v>42920</v>
      </c>
      <c r="G290" s="119" t="s">
        <v>13535</v>
      </c>
      <c r="H290" s="119" t="s">
        <v>13060</v>
      </c>
      <c r="I290" s="134">
        <v>-3750.59</v>
      </c>
      <c r="J290" s="57"/>
      <c r="K290" s="87">
        <f t="shared" ref="K290:K297" si="4">+C290-I290</f>
        <v>3.7931034480607195E-3</v>
      </c>
    </row>
    <row r="291" spans="1:11">
      <c r="A291" s="60" t="s">
        <v>1078</v>
      </c>
      <c r="B291" s="60">
        <v>908</v>
      </c>
      <c r="C291" s="28">
        <v>-1107.1982758620691</v>
      </c>
      <c r="D291" s="57"/>
      <c r="E291" s="119" t="s">
        <v>13536</v>
      </c>
      <c r="F291" s="133">
        <v>42920</v>
      </c>
      <c r="G291" s="119" t="s">
        <v>13537</v>
      </c>
      <c r="H291" s="119" t="s">
        <v>5732</v>
      </c>
      <c r="I291" s="134">
        <v>-1107.2</v>
      </c>
      <c r="J291" s="57"/>
      <c r="K291" s="87">
        <f t="shared" si="4"/>
        <v>1.7241379309780314E-3</v>
      </c>
    </row>
    <row r="292" spans="1:11">
      <c r="A292" s="60" t="s">
        <v>1078</v>
      </c>
      <c r="B292" s="60">
        <v>909</v>
      </c>
      <c r="C292" s="28">
        <v>-7789.6637931034493</v>
      </c>
      <c r="D292" s="57"/>
      <c r="E292" s="119" t="s">
        <v>13538</v>
      </c>
      <c r="F292" s="133">
        <v>42921</v>
      </c>
      <c r="G292" s="119" t="s">
        <v>13539</v>
      </c>
      <c r="H292" s="119" t="s">
        <v>13084</v>
      </c>
      <c r="I292" s="134">
        <v>-7789.66</v>
      </c>
      <c r="J292" s="57"/>
      <c r="K292" s="87">
        <f t="shared" si="4"/>
        <v>-3.7931034494249616E-3</v>
      </c>
    </row>
    <row r="293" spans="1:11">
      <c r="A293" s="60" t="s">
        <v>1078</v>
      </c>
      <c r="B293" s="60">
        <v>910</v>
      </c>
      <c r="C293" s="28">
        <v>-483.79310344827593</v>
      </c>
      <c r="D293" s="57"/>
      <c r="E293" s="119" t="s">
        <v>13540</v>
      </c>
      <c r="F293" s="133">
        <v>42922</v>
      </c>
      <c r="G293" s="119" t="s">
        <v>13541</v>
      </c>
      <c r="H293" s="119" t="s">
        <v>13104</v>
      </c>
      <c r="I293" s="119">
        <v>-483.79</v>
      </c>
      <c r="J293" s="57"/>
      <c r="K293" s="87">
        <f t="shared" si="4"/>
        <v>-3.1034482759082493E-3</v>
      </c>
    </row>
    <row r="294" spans="1:11">
      <c r="A294" s="60" t="s">
        <v>1078</v>
      </c>
      <c r="B294" s="60">
        <v>911</v>
      </c>
      <c r="C294" s="28">
        <v>-1077.6293103448277</v>
      </c>
      <c r="D294" s="57"/>
      <c r="E294" s="119" t="s">
        <v>13542</v>
      </c>
      <c r="F294" s="133">
        <v>42927</v>
      </c>
      <c r="G294" s="119" t="s">
        <v>13543</v>
      </c>
      <c r="H294" s="119" t="s">
        <v>13186</v>
      </c>
      <c r="I294" s="134">
        <v>-1077.6300000000001</v>
      </c>
      <c r="J294" s="57"/>
      <c r="K294" s="87">
        <f t="shared" si="4"/>
        <v>6.8965517243668728E-4</v>
      </c>
    </row>
    <row r="295" spans="1:11">
      <c r="A295" s="60" t="s">
        <v>1078</v>
      </c>
      <c r="B295" s="60">
        <v>912</v>
      </c>
      <c r="C295" s="28">
        <v>-2491.3793103448279</v>
      </c>
      <c r="D295" s="57"/>
      <c r="E295" s="119" t="s">
        <v>13544</v>
      </c>
      <c r="F295" s="133">
        <v>42929</v>
      </c>
      <c r="G295" s="119" t="s">
        <v>13545</v>
      </c>
      <c r="H295" s="119" t="s">
        <v>13241</v>
      </c>
      <c r="I295" s="134">
        <v>-2491.38</v>
      </c>
      <c r="J295" s="57"/>
      <c r="K295" s="87">
        <f t="shared" si="4"/>
        <v>6.896551722093136E-4</v>
      </c>
    </row>
    <row r="296" spans="1:11">
      <c r="A296" s="60" t="s">
        <v>1078</v>
      </c>
      <c r="B296" s="60">
        <v>913</v>
      </c>
      <c r="C296" s="28">
        <v>-372.75</v>
      </c>
      <c r="D296" s="57"/>
      <c r="E296" s="119" t="s">
        <v>13546</v>
      </c>
      <c r="F296" s="133">
        <v>42937</v>
      </c>
      <c r="G296" s="119" t="s">
        <v>13547</v>
      </c>
      <c r="H296" s="119" t="s">
        <v>10117</v>
      </c>
      <c r="I296" s="119">
        <v>-372.75</v>
      </c>
      <c r="J296" s="57"/>
      <c r="K296" s="87">
        <f t="shared" si="4"/>
        <v>0</v>
      </c>
    </row>
    <row r="297" spans="1:11">
      <c r="A297" s="60" t="s">
        <v>1078</v>
      </c>
      <c r="B297" s="60">
        <v>914</v>
      </c>
      <c r="C297" s="28">
        <v>-2251.1206896551726</v>
      </c>
      <c r="D297" s="57"/>
      <c r="E297" s="119" t="s">
        <v>13548</v>
      </c>
      <c r="F297" s="133">
        <v>42943</v>
      </c>
      <c r="G297" s="119" t="s">
        <v>13549</v>
      </c>
      <c r="H297" s="119" t="s">
        <v>6497</v>
      </c>
      <c r="I297" s="134">
        <v>-2251.12</v>
      </c>
      <c r="J297" s="57"/>
      <c r="K297" s="87">
        <f t="shared" si="4"/>
        <v>-6.8965517266406096E-4</v>
      </c>
    </row>
    <row r="299" spans="1:11" s="41" customFormat="1" ht="12.75" thickBot="1">
      <c r="C299" s="39">
        <f>SUM(C289:C298)</f>
        <v>-21574.560344827587</v>
      </c>
      <c r="I299" s="39">
        <f>SUM(I289:I298)</f>
        <v>-21574.560000000001</v>
      </c>
      <c r="K299" s="58">
        <f>SUM(K289:K298)</f>
        <v>-3.448275882078633E-4</v>
      </c>
    </row>
    <row r="300" spans="1:11" ht="15.75" thickTop="1"/>
  </sheetData>
  <mergeCells count="5">
    <mergeCell ref="A1:J1"/>
    <mergeCell ref="A2:J2"/>
    <mergeCell ref="A4:J4"/>
    <mergeCell ref="A7:C7"/>
    <mergeCell ref="E7:I7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O290"/>
  <sheetViews>
    <sheetView workbookViewId="0">
      <selection activeCell="H291" sqref="H291"/>
    </sheetView>
  </sheetViews>
  <sheetFormatPr baseColWidth="10" defaultRowHeight="15"/>
  <cols>
    <col min="1" max="2" width="11.42578125" style="115"/>
    <col min="3" max="3" width="11.5703125" style="115" bestFit="1" customWidth="1"/>
    <col min="4" max="4" width="6.85546875" style="115" customWidth="1"/>
    <col min="5" max="5" width="7.5703125" style="115" bestFit="1" customWidth="1"/>
    <col min="6" max="6" width="9.85546875" style="115" bestFit="1" customWidth="1"/>
    <col min="7" max="7" width="8.28515625" style="115" bestFit="1" customWidth="1"/>
    <col min="8" max="8" width="39.28515625" style="115" bestFit="1" customWidth="1"/>
    <col min="9" max="9" width="11.5703125" style="115" bestFit="1" customWidth="1"/>
    <col min="10" max="10" width="7.7109375" style="115" customWidth="1"/>
    <col min="11" max="11" width="15.28515625" style="115" bestFit="1" customWidth="1"/>
    <col min="12" max="13" width="11.42578125" style="115"/>
    <col min="14" max="14" width="13.140625" style="115" bestFit="1" customWidth="1"/>
    <col min="15" max="16384" width="11.42578125" style="115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1">
      <c r="A4" s="142">
        <v>42948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1" ht="15.75" thickBot="1"/>
    <row r="7" spans="1:11" ht="15.75" thickBot="1">
      <c r="A7" s="147" t="s">
        <v>2</v>
      </c>
      <c r="B7" s="148"/>
      <c r="C7" s="149"/>
      <c r="D7" s="57"/>
      <c r="E7" s="147" t="s">
        <v>277</v>
      </c>
      <c r="F7" s="148"/>
      <c r="G7" s="148"/>
      <c r="H7" s="148"/>
      <c r="I7" s="149"/>
      <c r="J7" s="57"/>
      <c r="K7" s="76" t="s">
        <v>223</v>
      </c>
    </row>
    <row r="8" spans="1:11">
      <c r="A8" s="60" t="s">
        <v>1077</v>
      </c>
      <c r="B8" s="60">
        <v>15200</v>
      </c>
      <c r="C8" s="61">
        <v>210.95689655172416</v>
      </c>
      <c r="D8" s="120"/>
      <c r="E8" s="101" t="s">
        <v>292</v>
      </c>
      <c r="F8" s="102">
        <v>42948</v>
      </c>
      <c r="G8" s="101" t="s">
        <v>14026</v>
      </c>
      <c r="H8" s="101" t="s">
        <v>10168</v>
      </c>
      <c r="I8" s="113">
        <v>210.96</v>
      </c>
      <c r="J8" s="57"/>
      <c r="K8" s="15">
        <f>+C8-I8</f>
        <v>-3.1034482758514059E-3</v>
      </c>
    </row>
    <row r="9" spans="1:11">
      <c r="A9" s="60" t="s">
        <v>1077</v>
      </c>
      <c r="B9" s="60">
        <v>15201</v>
      </c>
      <c r="C9" s="61">
        <v>796.25862068965523</v>
      </c>
      <c r="D9" s="120"/>
      <c r="E9" s="32" t="s">
        <v>6423</v>
      </c>
      <c r="F9" s="42">
        <v>42948</v>
      </c>
      <c r="G9" s="32" t="s">
        <v>14027</v>
      </c>
      <c r="H9" s="32" t="s">
        <v>14028</v>
      </c>
      <c r="I9" s="114">
        <v>796.26</v>
      </c>
      <c r="J9" s="57"/>
      <c r="K9" s="18">
        <f t="shared" ref="K9:K72" si="0">+C9-I9</f>
        <v>-1.3793103447596877E-3</v>
      </c>
    </row>
    <row r="10" spans="1:11">
      <c r="A10" s="60" t="s">
        <v>1077</v>
      </c>
      <c r="B10" s="60">
        <v>15202</v>
      </c>
      <c r="C10" s="61">
        <v>1132.6379310344828</v>
      </c>
      <c r="D10" s="120"/>
      <c r="E10" s="32" t="s">
        <v>295</v>
      </c>
      <c r="F10" s="42">
        <v>42948</v>
      </c>
      <c r="G10" s="32" t="s">
        <v>14029</v>
      </c>
      <c r="H10" s="32" t="s">
        <v>14030</v>
      </c>
      <c r="I10" s="32">
        <v>1132.6400000000001</v>
      </c>
      <c r="J10" s="57"/>
      <c r="K10" s="18">
        <f t="shared" si="0"/>
        <v>-2.0689655173100618E-3</v>
      </c>
    </row>
    <row r="11" spans="1:11">
      <c r="A11" s="60" t="s">
        <v>1077</v>
      </c>
      <c r="B11" s="60">
        <v>15203</v>
      </c>
      <c r="C11" s="61">
        <v>80.060344827586221</v>
      </c>
      <c r="D11" s="120"/>
      <c r="E11" s="32" t="s">
        <v>14031</v>
      </c>
      <c r="F11" s="42">
        <v>42948</v>
      </c>
      <c r="G11" s="32" t="s">
        <v>14032</v>
      </c>
      <c r="H11" s="32" t="s">
        <v>14033</v>
      </c>
      <c r="I11" s="114">
        <v>80.06</v>
      </c>
      <c r="J11" s="57"/>
      <c r="K11" s="18">
        <f t="shared" si="0"/>
        <v>3.4482758621834364E-4</v>
      </c>
    </row>
    <row r="12" spans="1:11">
      <c r="A12" s="60" t="s">
        <v>1077</v>
      </c>
      <c r="B12" s="60">
        <v>15204</v>
      </c>
      <c r="C12" s="61">
        <v>456.08620689655169</v>
      </c>
      <c r="D12" s="120"/>
      <c r="E12" s="32" t="s">
        <v>8274</v>
      </c>
      <c r="F12" s="42">
        <v>42948</v>
      </c>
      <c r="G12" s="32" t="s">
        <v>14034</v>
      </c>
      <c r="H12" s="32" t="s">
        <v>10312</v>
      </c>
      <c r="I12" s="32">
        <v>456.09</v>
      </c>
      <c r="J12" s="57"/>
      <c r="K12" s="18">
        <f t="shared" si="0"/>
        <v>-3.7931034482880932E-3</v>
      </c>
    </row>
    <row r="13" spans="1:11">
      <c r="A13" s="60" t="s">
        <v>1077</v>
      </c>
      <c r="B13" s="60">
        <v>15205</v>
      </c>
      <c r="C13" s="61">
        <v>730.17241379310349</v>
      </c>
      <c r="D13" s="120"/>
      <c r="E13" s="32" t="s">
        <v>304</v>
      </c>
      <c r="F13" s="42">
        <v>42948</v>
      </c>
      <c r="G13" s="32" t="s">
        <v>14035</v>
      </c>
      <c r="H13" s="32" t="s">
        <v>14036</v>
      </c>
      <c r="I13" s="114">
        <v>730.17</v>
      </c>
      <c r="J13" s="57"/>
      <c r="K13" s="18">
        <f t="shared" si="0"/>
        <v>2.4137931035284055E-3</v>
      </c>
    </row>
    <row r="14" spans="1:11">
      <c r="A14" s="60" t="s">
        <v>1077</v>
      </c>
      <c r="B14" s="60">
        <v>15206</v>
      </c>
      <c r="C14" s="61">
        <v>1076.0603448275863</v>
      </c>
      <c r="D14" s="120"/>
      <c r="E14" s="32" t="s">
        <v>307</v>
      </c>
      <c r="F14" s="42">
        <v>42948</v>
      </c>
      <c r="G14" s="32" t="s">
        <v>14037</v>
      </c>
      <c r="H14" s="32" t="s">
        <v>8746</v>
      </c>
      <c r="I14" s="32">
        <v>1076.06</v>
      </c>
      <c r="J14" s="57"/>
      <c r="K14" s="18">
        <f t="shared" si="0"/>
        <v>3.4482758633203048E-4</v>
      </c>
    </row>
    <row r="15" spans="1:11">
      <c r="A15" s="60" t="s">
        <v>1077</v>
      </c>
      <c r="B15" s="60">
        <v>15207</v>
      </c>
      <c r="C15" s="61">
        <v>436.60344827586209</v>
      </c>
      <c r="D15" s="120"/>
      <c r="E15" s="32" t="s">
        <v>2531</v>
      </c>
      <c r="F15" s="42">
        <v>42948</v>
      </c>
      <c r="G15" s="32" t="s">
        <v>14038</v>
      </c>
      <c r="H15" s="32" t="s">
        <v>5949</v>
      </c>
      <c r="I15" s="114">
        <v>436.6</v>
      </c>
      <c r="J15" s="57"/>
      <c r="K15" s="18">
        <f t="shared" si="0"/>
        <v>3.4482758620697496E-3</v>
      </c>
    </row>
    <row r="16" spans="1:11">
      <c r="A16" s="60" t="s">
        <v>1077</v>
      </c>
      <c r="B16" s="60">
        <v>15208</v>
      </c>
      <c r="C16" s="61">
        <v>74.000000000000014</v>
      </c>
      <c r="D16" s="120"/>
      <c r="E16" s="32" t="s">
        <v>2502</v>
      </c>
      <c r="F16" s="42">
        <v>42948</v>
      </c>
      <c r="G16" s="32" t="s">
        <v>14039</v>
      </c>
      <c r="H16" s="32" t="s">
        <v>6658</v>
      </c>
      <c r="I16" s="32">
        <v>74</v>
      </c>
      <c r="J16" s="57"/>
      <c r="K16" s="18">
        <f t="shared" si="0"/>
        <v>0</v>
      </c>
    </row>
    <row r="17" spans="1:11">
      <c r="A17" s="60" t="s">
        <v>1077</v>
      </c>
      <c r="B17" s="60">
        <v>15209</v>
      </c>
      <c r="C17" s="61">
        <v>1681.0258620689656</v>
      </c>
      <c r="D17" s="120"/>
      <c r="E17" s="32" t="s">
        <v>6453</v>
      </c>
      <c r="F17" s="42">
        <v>42948</v>
      </c>
      <c r="G17" s="32" t="s">
        <v>14040</v>
      </c>
      <c r="H17" s="32" t="s">
        <v>14041</v>
      </c>
      <c r="I17" s="114">
        <v>1681.03</v>
      </c>
      <c r="J17" s="57"/>
      <c r="K17" s="18">
        <f t="shared" si="0"/>
        <v>-4.13793103439275E-3</v>
      </c>
    </row>
    <row r="18" spans="1:11">
      <c r="A18" s="60" t="s">
        <v>1077</v>
      </c>
      <c r="B18" s="60">
        <v>15210</v>
      </c>
      <c r="C18" s="61">
        <v>2927.8362068965521</v>
      </c>
      <c r="D18" s="120"/>
      <c r="E18" s="32" t="s">
        <v>8279</v>
      </c>
      <c r="F18" s="42">
        <v>42949</v>
      </c>
      <c r="G18" s="32" t="s">
        <v>14042</v>
      </c>
      <c r="H18" s="32" t="s">
        <v>14043</v>
      </c>
      <c r="I18" s="32">
        <v>2927.84</v>
      </c>
      <c r="J18" s="57"/>
      <c r="K18" s="18">
        <f t="shared" si="0"/>
        <v>-3.7931034480607195E-3</v>
      </c>
    </row>
    <row r="19" spans="1:11">
      <c r="A19" s="60" t="s">
        <v>1077</v>
      </c>
      <c r="B19" s="60">
        <v>15211</v>
      </c>
      <c r="C19" s="61">
        <v>8564.4482758620688</v>
      </c>
      <c r="D19" s="120"/>
      <c r="E19" s="32" t="s">
        <v>13055</v>
      </c>
      <c r="F19" s="42">
        <v>42950</v>
      </c>
      <c r="G19" s="32" t="s">
        <v>14044</v>
      </c>
      <c r="H19" s="32" t="s">
        <v>14045</v>
      </c>
      <c r="I19" s="32">
        <v>8564.4500000000007</v>
      </c>
      <c r="J19" s="57"/>
      <c r="K19" s="18">
        <f t="shared" si="0"/>
        <v>-1.7241379318875261E-3</v>
      </c>
    </row>
    <row r="20" spans="1:11">
      <c r="A20" s="60" t="s">
        <v>1077</v>
      </c>
      <c r="B20" s="60">
        <v>15212</v>
      </c>
      <c r="C20" s="61">
        <v>3464.3189655172418</v>
      </c>
      <c r="D20" s="120"/>
      <c r="E20" s="32" t="s">
        <v>6479</v>
      </c>
      <c r="F20" s="42">
        <v>42950</v>
      </c>
      <c r="G20" s="32" t="s">
        <v>14046</v>
      </c>
      <c r="H20" s="32" t="s">
        <v>14047</v>
      </c>
      <c r="I20" s="32">
        <v>3464.32</v>
      </c>
      <c r="J20" s="57"/>
      <c r="K20" s="18">
        <f t="shared" si="0"/>
        <v>-1.0344827583139704E-3</v>
      </c>
    </row>
    <row r="21" spans="1:11">
      <c r="A21" s="60" t="s">
        <v>1077</v>
      </c>
      <c r="B21" s="60">
        <v>15213</v>
      </c>
      <c r="C21" s="61">
        <v>8802.1724137931051</v>
      </c>
      <c r="D21" s="120"/>
      <c r="E21" s="32" t="s">
        <v>13058</v>
      </c>
      <c r="F21" s="42">
        <v>42950</v>
      </c>
      <c r="G21" s="32" t="s">
        <v>14048</v>
      </c>
      <c r="H21" s="32" t="s">
        <v>14049</v>
      </c>
      <c r="I21" s="32">
        <v>8802.17</v>
      </c>
      <c r="J21" s="57"/>
      <c r="K21" s="18">
        <f t="shared" si="0"/>
        <v>2.4137931050063344E-3</v>
      </c>
    </row>
    <row r="22" spans="1:11">
      <c r="A22" s="60" t="s">
        <v>1077</v>
      </c>
      <c r="B22" s="60">
        <v>15214</v>
      </c>
      <c r="C22" s="61">
        <v>135.58620689655174</v>
      </c>
      <c r="D22" s="120"/>
      <c r="E22" s="32" t="s">
        <v>6482</v>
      </c>
      <c r="F22" s="42">
        <v>42950</v>
      </c>
      <c r="G22" s="32" t="s">
        <v>14050</v>
      </c>
      <c r="H22" s="32" t="s">
        <v>6658</v>
      </c>
      <c r="I22" s="32">
        <v>135.59</v>
      </c>
      <c r="J22" s="57"/>
      <c r="K22" s="18">
        <f t="shared" si="0"/>
        <v>-3.7931034482596715E-3</v>
      </c>
    </row>
    <row r="23" spans="1:11">
      <c r="A23" s="60" t="s">
        <v>1077</v>
      </c>
      <c r="B23" s="60">
        <v>15215</v>
      </c>
      <c r="C23" s="61">
        <v>12.939655172413794</v>
      </c>
      <c r="D23" s="120"/>
      <c r="E23" s="32" t="s">
        <v>6485</v>
      </c>
      <c r="F23" s="42">
        <v>42950</v>
      </c>
      <c r="G23" s="32" t="s">
        <v>14051</v>
      </c>
      <c r="H23" s="32" t="s">
        <v>14052</v>
      </c>
      <c r="I23" s="32">
        <v>12.94</v>
      </c>
      <c r="J23" s="57"/>
      <c r="K23" s="18">
        <f t="shared" si="0"/>
        <v>-3.4482758620590914E-4</v>
      </c>
    </row>
    <row r="24" spans="1:11">
      <c r="A24" s="60" t="s">
        <v>1077</v>
      </c>
      <c r="B24" s="60">
        <v>15216</v>
      </c>
      <c r="C24" s="61">
        <v>325.85344827586209</v>
      </c>
      <c r="D24" s="120"/>
      <c r="E24" s="32" t="s">
        <v>2560</v>
      </c>
      <c r="F24" s="42">
        <v>42950</v>
      </c>
      <c r="G24" s="32" t="s">
        <v>14053</v>
      </c>
      <c r="H24" s="32" t="s">
        <v>14054</v>
      </c>
      <c r="I24" s="114">
        <v>325.85000000000002</v>
      </c>
      <c r="J24" s="57"/>
      <c r="K24" s="18">
        <f t="shared" si="0"/>
        <v>3.4482758620697496E-3</v>
      </c>
    </row>
    <row r="25" spans="1:11">
      <c r="A25" s="60" t="s">
        <v>1077</v>
      </c>
      <c r="B25" s="60">
        <v>15217</v>
      </c>
      <c r="C25" s="61">
        <v>74.000000000000014</v>
      </c>
      <c r="D25" s="120"/>
      <c r="E25" s="32" t="s">
        <v>13064</v>
      </c>
      <c r="F25" s="42">
        <v>42950</v>
      </c>
      <c r="G25" s="32" t="s">
        <v>14055</v>
      </c>
      <c r="H25" s="32" t="s">
        <v>2604</v>
      </c>
      <c r="I25" s="114">
        <v>74</v>
      </c>
      <c r="J25" s="57"/>
      <c r="K25" s="18">
        <f t="shared" si="0"/>
        <v>0</v>
      </c>
    </row>
    <row r="26" spans="1:11">
      <c r="A26" s="60" t="s">
        <v>1077</v>
      </c>
      <c r="B26" s="60">
        <v>15218</v>
      </c>
      <c r="C26" s="61">
        <v>1823.5000000000002</v>
      </c>
      <c r="D26" s="120"/>
      <c r="E26" s="32" t="s">
        <v>14056</v>
      </c>
      <c r="F26" s="42">
        <v>42950</v>
      </c>
      <c r="G26" s="32" t="s">
        <v>14057</v>
      </c>
      <c r="H26" s="32" t="s">
        <v>14058</v>
      </c>
      <c r="I26" s="32">
        <v>1823.5</v>
      </c>
      <c r="J26" s="57"/>
      <c r="K26" s="18">
        <f t="shared" si="0"/>
        <v>0</v>
      </c>
    </row>
    <row r="27" spans="1:11">
      <c r="A27" s="60" t="s">
        <v>1077</v>
      </c>
      <c r="B27" s="60">
        <v>15219</v>
      </c>
      <c r="C27" s="61">
        <v>2380.8362068965521</v>
      </c>
      <c r="D27" s="120"/>
      <c r="E27" s="32" t="s">
        <v>14059</v>
      </c>
      <c r="F27" s="42">
        <v>42950</v>
      </c>
      <c r="G27" s="32" t="s">
        <v>14060</v>
      </c>
      <c r="H27" s="32" t="s">
        <v>2584</v>
      </c>
      <c r="I27" s="114">
        <v>2380.84</v>
      </c>
      <c r="J27" s="57"/>
      <c r="K27" s="18">
        <f t="shared" si="0"/>
        <v>-3.7931034480607195E-3</v>
      </c>
    </row>
    <row r="28" spans="1:11">
      <c r="A28" s="60" t="s">
        <v>1077</v>
      </c>
      <c r="B28" s="60">
        <v>15220</v>
      </c>
      <c r="C28" s="61">
        <v>855.43103448275861</v>
      </c>
      <c r="D28" s="120"/>
      <c r="E28" s="32" t="s">
        <v>14061</v>
      </c>
      <c r="F28" s="42">
        <v>42950</v>
      </c>
      <c r="G28" s="32" t="s">
        <v>14062</v>
      </c>
      <c r="H28" s="32" t="s">
        <v>14052</v>
      </c>
      <c r="I28" s="114">
        <v>855.43</v>
      </c>
      <c r="J28" s="57"/>
      <c r="K28" s="18">
        <f t="shared" si="0"/>
        <v>1.0344827586550309E-3</v>
      </c>
    </row>
    <row r="29" spans="1:11">
      <c r="A29" s="60" t="s">
        <v>1077</v>
      </c>
      <c r="B29" s="60">
        <v>15221</v>
      </c>
      <c r="C29" s="61">
        <v>193.19827586206898</v>
      </c>
      <c r="D29" s="120"/>
      <c r="E29" s="32" t="s">
        <v>346</v>
      </c>
      <c r="F29" s="42">
        <v>42950</v>
      </c>
      <c r="G29" s="32" t="s">
        <v>14063</v>
      </c>
      <c r="H29" s="32" t="s">
        <v>14064</v>
      </c>
      <c r="I29" s="32">
        <v>193.2</v>
      </c>
      <c r="J29" s="57"/>
      <c r="K29" s="18">
        <f t="shared" si="0"/>
        <v>-1.7241379310064531E-3</v>
      </c>
    </row>
    <row r="30" spans="1:11">
      <c r="A30" s="60" t="s">
        <v>1077</v>
      </c>
      <c r="B30" s="60">
        <v>15222</v>
      </c>
      <c r="C30" s="61">
        <v>245.68965517241381</v>
      </c>
      <c r="D30" s="120"/>
      <c r="E30" s="32" t="s">
        <v>8315</v>
      </c>
      <c r="F30" s="42">
        <v>42950</v>
      </c>
      <c r="G30" s="32" t="s">
        <v>14065</v>
      </c>
      <c r="H30" s="32" t="s">
        <v>14066</v>
      </c>
      <c r="I30" s="32">
        <v>245.69</v>
      </c>
      <c r="J30" s="57"/>
      <c r="K30" s="18">
        <f t="shared" si="0"/>
        <v>-3.4482758618992193E-4</v>
      </c>
    </row>
    <row r="31" spans="1:11">
      <c r="A31" s="60" t="s">
        <v>1077</v>
      </c>
      <c r="B31" s="60">
        <v>15223</v>
      </c>
      <c r="C31" s="61">
        <v>1440.7241379310346</v>
      </c>
      <c r="D31" s="120"/>
      <c r="E31" s="32" t="s">
        <v>8317</v>
      </c>
      <c r="F31" s="42">
        <v>42950</v>
      </c>
      <c r="G31" s="32" t="s">
        <v>14067</v>
      </c>
      <c r="H31" s="32" t="s">
        <v>10312</v>
      </c>
      <c r="I31" s="114">
        <v>1440.72</v>
      </c>
      <c r="J31" s="57"/>
      <c r="K31" s="18">
        <f t="shared" si="0"/>
        <v>4.1379310346201237E-3</v>
      </c>
    </row>
    <row r="32" spans="1:11">
      <c r="A32" s="60" t="s">
        <v>1077</v>
      </c>
      <c r="B32" s="60">
        <v>15224</v>
      </c>
      <c r="C32" s="61">
        <v>5375.1034482758623</v>
      </c>
      <c r="D32" s="120"/>
      <c r="E32" s="32" t="s">
        <v>2572</v>
      </c>
      <c r="F32" s="42">
        <v>42950</v>
      </c>
      <c r="G32" s="32" t="s">
        <v>14068</v>
      </c>
      <c r="H32" s="32" t="s">
        <v>14069</v>
      </c>
      <c r="I32" s="32">
        <v>5375.1</v>
      </c>
      <c r="J32" s="57"/>
      <c r="K32" s="18">
        <f t="shared" si="0"/>
        <v>3.4482758619560627E-3</v>
      </c>
    </row>
    <row r="33" spans="1:11">
      <c r="A33" s="60" t="s">
        <v>1077</v>
      </c>
      <c r="B33" s="60">
        <v>15225</v>
      </c>
      <c r="C33" s="61">
        <v>1318.4224137931035</v>
      </c>
      <c r="D33" s="120"/>
      <c r="E33" s="32" t="s">
        <v>355</v>
      </c>
      <c r="F33" s="42">
        <v>42950</v>
      </c>
      <c r="G33" s="32" t="s">
        <v>14070</v>
      </c>
      <c r="H33" s="32" t="s">
        <v>14071</v>
      </c>
      <c r="I33" s="114">
        <v>1318.42</v>
      </c>
      <c r="J33" s="57"/>
      <c r="K33" s="18">
        <f t="shared" si="0"/>
        <v>2.4137931034147186E-3</v>
      </c>
    </row>
    <row r="34" spans="1:11">
      <c r="A34" s="60" t="s">
        <v>1077</v>
      </c>
      <c r="B34" s="60">
        <v>15226</v>
      </c>
      <c r="C34" s="61">
        <v>770.76724137931046</v>
      </c>
      <c r="D34" s="120"/>
      <c r="E34" s="32" t="s">
        <v>14072</v>
      </c>
      <c r="F34" s="42">
        <v>42951</v>
      </c>
      <c r="G34" s="32" t="s">
        <v>14073</v>
      </c>
      <c r="H34" s="32" t="s">
        <v>14074</v>
      </c>
      <c r="I34" s="114">
        <v>770.77</v>
      </c>
      <c r="J34" s="57"/>
      <c r="K34" s="18">
        <f t="shared" si="0"/>
        <v>-2.7586206895193754E-3</v>
      </c>
    </row>
    <row r="35" spans="1:11">
      <c r="A35" s="60" t="s">
        <v>1077</v>
      </c>
      <c r="B35" s="60">
        <v>15227</v>
      </c>
      <c r="C35" s="61">
        <v>483.79310344827593</v>
      </c>
      <c r="D35" s="120"/>
      <c r="E35" s="32" t="s">
        <v>14075</v>
      </c>
      <c r="F35" s="42">
        <v>42951</v>
      </c>
      <c r="G35" s="32" t="s">
        <v>14076</v>
      </c>
      <c r="H35" s="32" t="s">
        <v>603</v>
      </c>
      <c r="I35" s="32">
        <v>483.79</v>
      </c>
      <c r="J35" s="57"/>
      <c r="K35" s="18">
        <f t="shared" si="0"/>
        <v>3.1034482759082493E-3</v>
      </c>
    </row>
    <row r="36" spans="1:11">
      <c r="A36" s="60" t="s">
        <v>1077</v>
      </c>
      <c r="B36" s="60">
        <v>15228</v>
      </c>
      <c r="C36" s="61">
        <v>708.95689655172418</v>
      </c>
      <c r="D36" s="120"/>
      <c r="E36" s="32" t="s">
        <v>2511</v>
      </c>
      <c r="F36" s="42">
        <v>42951</v>
      </c>
      <c r="G36" s="32" t="s">
        <v>14077</v>
      </c>
      <c r="H36" s="32" t="s">
        <v>368</v>
      </c>
      <c r="I36" s="32">
        <v>708.96</v>
      </c>
      <c r="J36" s="57"/>
      <c r="K36" s="18">
        <f t="shared" si="0"/>
        <v>-3.1034482758514059E-3</v>
      </c>
    </row>
    <row r="37" spans="1:11">
      <c r="A37" s="60" t="s">
        <v>1077</v>
      </c>
      <c r="B37" s="60">
        <v>15229</v>
      </c>
      <c r="C37" s="61">
        <v>722.25862068965523</v>
      </c>
      <c r="D37" s="120"/>
      <c r="E37" s="32" t="s">
        <v>375</v>
      </c>
      <c r="F37" s="42">
        <v>42951</v>
      </c>
      <c r="G37" s="32" t="s">
        <v>14078</v>
      </c>
      <c r="H37" s="32" t="s">
        <v>14079</v>
      </c>
      <c r="I37" s="114">
        <v>722.26</v>
      </c>
      <c r="J37" s="57"/>
      <c r="K37" s="18">
        <f t="shared" si="0"/>
        <v>-1.3793103447596877E-3</v>
      </c>
    </row>
    <row r="38" spans="1:11">
      <c r="A38" s="60" t="s">
        <v>1077</v>
      </c>
      <c r="B38" s="60">
        <v>15230</v>
      </c>
      <c r="C38" s="61">
        <v>219.75862068965517</v>
      </c>
      <c r="D38" s="120"/>
      <c r="E38" s="32" t="s">
        <v>14080</v>
      </c>
      <c r="F38" s="42">
        <v>42951</v>
      </c>
      <c r="G38" s="32" t="s">
        <v>14081</v>
      </c>
      <c r="H38" s="32" t="s">
        <v>13067</v>
      </c>
      <c r="I38" s="32">
        <v>219.76</v>
      </c>
      <c r="J38" s="57"/>
      <c r="K38" s="18">
        <f t="shared" si="0"/>
        <v>-1.3793103448165311E-3</v>
      </c>
    </row>
    <row r="39" spans="1:11">
      <c r="A39" s="60" t="s">
        <v>1077</v>
      </c>
      <c r="B39" s="60">
        <v>15231</v>
      </c>
      <c r="C39" s="61">
        <v>138.33620689655174</v>
      </c>
      <c r="D39" s="120"/>
      <c r="E39" s="32" t="s">
        <v>14082</v>
      </c>
      <c r="F39" s="42">
        <v>42951</v>
      </c>
      <c r="G39" s="32" t="s">
        <v>14083</v>
      </c>
      <c r="H39" s="32" t="s">
        <v>14084</v>
      </c>
      <c r="I39" s="32">
        <v>138.34</v>
      </c>
      <c r="J39" s="57"/>
      <c r="K39" s="18">
        <f t="shared" si="0"/>
        <v>-3.7931034482596715E-3</v>
      </c>
    </row>
    <row r="40" spans="1:11">
      <c r="A40" s="60" t="s">
        <v>1077</v>
      </c>
      <c r="B40" s="60">
        <v>15232</v>
      </c>
      <c r="C40" s="61">
        <v>668.43965517241384</v>
      </c>
      <c r="D40" s="120"/>
      <c r="E40" s="32" t="s">
        <v>14085</v>
      </c>
      <c r="F40" s="42">
        <v>42951</v>
      </c>
      <c r="G40" s="32" t="s">
        <v>14086</v>
      </c>
      <c r="H40" s="32" t="s">
        <v>13496</v>
      </c>
      <c r="I40" s="32">
        <v>668.44</v>
      </c>
      <c r="J40" s="57"/>
      <c r="K40" s="18">
        <f t="shared" si="0"/>
        <v>-3.4482758621834364E-4</v>
      </c>
    </row>
    <row r="41" spans="1:11">
      <c r="A41" s="60" t="s">
        <v>1077</v>
      </c>
      <c r="B41" s="60">
        <v>15233</v>
      </c>
      <c r="C41" s="61">
        <v>109.87931034482759</v>
      </c>
      <c r="D41" s="120"/>
      <c r="E41" s="32" t="s">
        <v>14087</v>
      </c>
      <c r="F41" s="42">
        <v>42951</v>
      </c>
      <c r="G41" s="32" t="s">
        <v>14088</v>
      </c>
      <c r="H41" s="32" t="s">
        <v>14089</v>
      </c>
      <c r="I41" s="114">
        <v>109.88</v>
      </c>
      <c r="J41" s="57"/>
      <c r="K41" s="18">
        <f t="shared" si="0"/>
        <v>-6.8965517240826557E-4</v>
      </c>
    </row>
    <row r="42" spans="1:11">
      <c r="A42" s="60" t="s">
        <v>1077</v>
      </c>
      <c r="B42" s="60">
        <v>15234</v>
      </c>
      <c r="C42" s="61">
        <v>80.060344827586221</v>
      </c>
      <c r="D42" s="120"/>
      <c r="E42" s="32" t="s">
        <v>14090</v>
      </c>
      <c r="F42" s="42">
        <v>42952</v>
      </c>
      <c r="G42" s="32" t="s">
        <v>14091</v>
      </c>
      <c r="H42" s="32" t="s">
        <v>5767</v>
      </c>
      <c r="I42" s="114">
        <v>80.06</v>
      </c>
      <c r="J42" s="57"/>
      <c r="K42" s="18">
        <f t="shared" si="0"/>
        <v>3.4482758621834364E-4</v>
      </c>
    </row>
    <row r="43" spans="1:11">
      <c r="A43" s="60" t="s">
        <v>1077</v>
      </c>
      <c r="B43" s="60">
        <v>15235</v>
      </c>
      <c r="C43" s="61">
        <v>598.39655172413791</v>
      </c>
      <c r="D43" s="120"/>
      <c r="E43" s="32" t="s">
        <v>5562</v>
      </c>
      <c r="F43" s="42">
        <v>42952</v>
      </c>
      <c r="G43" s="32" t="s">
        <v>14092</v>
      </c>
      <c r="H43" s="32" t="s">
        <v>14093</v>
      </c>
      <c r="I43" s="114">
        <v>598.4</v>
      </c>
      <c r="J43" s="57"/>
      <c r="K43" s="18">
        <f t="shared" si="0"/>
        <v>-3.4482758620697496E-3</v>
      </c>
    </row>
    <row r="44" spans="1:11">
      <c r="A44" s="60" t="s">
        <v>1077</v>
      </c>
      <c r="B44" s="60">
        <v>15236</v>
      </c>
      <c r="C44" s="61">
        <v>90.224137931034491</v>
      </c>
      <c r="D44" s="120"/>
      <c r="E44" s="32" t="s">
        <v>6532</v>
      </c>
      <c r="F44" s="42">
        <v>42952</v>
      </c>
      <c r="G44" s="32" t="s">
        <v>14094</v>
      </c>
      <c r="H44" s="32" t="s">
        <v>14095</v>
      </c>
      <c r="I44" s="32">
        <v>90.22</v>
      </c>
      <c r="J44" s="57"/>
      <c r="K44" s="18">
        <f t="shared" si="0"/>
        <v>4.137931034492226E-3</v>
      </c>
    </row>
    <row r="45" spans="1:11">
      <c r="A45" s="60" t="s">
        <v>1077</v>
      </c>
      <c r="B45" s="60">
        <v>15237</v>
      </c>
      <c r="C45" s="61">
        <v>74.137931034482762</v>
      </c>
      <c r="D45" s="120"/>
      <c r="E45" s="32" t="s">
        <v>5575</v>
      </c>
      <c r="F45" s="42">
        <v>42952</v>
      </c>
      <c r="G45" s="32" t="s">
        <v>14096</v>
      </c>
      <c r="H45" s="32" t="s">
        <v>14097</v>
      </c>
      <c r="I45" s="32">
        <v>74.14</v>
      </c>
      <c r="J45" s="57"/>
      <c r="K45" s="18">
        <f t="shared" si="0"/>
        <v>-2.0689655172390076E-3</v>
      </c>
    </row>
    <row r="46" spans="1:11">
      <c r="A46" s="60" t="s">
        <v>1077</v>
      </c>
      <c r="B46" s="60">
        <v>15238</v>
      </c>
      <c r="C46" s="61">
        <v>74.000000000000014</v>
      </c>
      <c r="D46" s="120"/>
      <c r="E46" s="32" t="s">
        <v>2615</v>
      </c>
      <c r="F46" s="42">
        <v>42952</v>
      </c>
      <c r="G46" s="32" t="s">
        <v>14098</v>
      </c>
      <c r="H46" s="32" t="s">
        <v>14099</v>
      </c>
      <c r="I46" s="114">
        <v>74</v>
      </c>
      <c r="J46" s="57"/>
      <c r="K46" s="18">
        <f t="shared" si="0"/>
        <v>0</v>
      </c>
    </row>
    <row r="47" spans="1:11">
      <c r="A47" s="60" t="s">
        <v>1077</v>
      </c>
      <c r="B47" s="60">
        <v>15239</v>
      </c>
      <c r="C47" s="61">
        <v>238.07758620689657</v>
      </c>
      <c r="D47" s="120"/>
      <c r="E47" s="32" t="s">
        <v>2625</v>
      </c>
      <c r="F47" s="42">
        <v>42954</v>
      </c>
      <c r="G47" s="32" t="s">
        <v>14100</v>
      </c>
      <c r="H47" s="32" t="s">
        <v>10486</v>
      </c>
      <c r="I47" s="114">
        <v>238.08</v>
      </c>
      <c r="J47" s="57"/>
      <c r="K47" s="18">
        <f t="shared" si="0"/>
        <v>-2.4137931034431404E-3</v>
      </c>
    </row>
    <row r="48" spans="1:11">
      <c r="A48" s="60" t="s">
        <v>1077</v>
      </c>
      <c r="B48" s="60">
        <v>15240</v>
      </c>
      <c r="C48" s="61">
        <v>483.79310344827593</v>
      </c>
      <c r="D48" s="120"/>
      <c r="E48" s="32" t="s">
        <v>14101</v>
      </c>
      <c r="F48" s="42">
        <v>42954</v>
      </c>
      <c r="G48" s="32" t="s">
        <v>14102</v>
      </c>
      <c r="H48" s="32" t="s">
        <v>14103</v>
      </c>
      <c r="I48" s="32">
        <v>483.79</v>
      </c>
      <c r="J48" s="57"/>
      <c r="K48" s="18">
        <f t="shared" si="0"/>
        <v>3.1034482759082493E-3</v>
      </c>
    </row>
    <row r="49" spans="1:11">
      <c r="A49" s="60" t="s">
        <v>1077</v>
      </c>
      <c r="B49" s="60">
        <v>15241</v>
      </c>
      <c r="C49" s="61">
        <v>69.172413793103445</v>
      </c>
      <c r="D49" s="120"/>
      <c r="E49" s="32" t="s">
        <v>14104</v>
      </c>
      <c r="F49" s="42">
        <v>42954</v>
      </c>
      <c r="G49" s="32" t="s">
        <v>14105</v>
      </c>
      <c r="H49" s="32" t="s">
        <v>10572</v>
      </c>
      <c r="I49" s="32">
        <v>69.17</v>
      </c>
      <c r="J49" s="57"/>
      <c r="K49" s="18">
        <f t="shared" si="0"/>
        <v>2.4137931034431404E-3</v>
      </c>
    </row>
    <row r="50" spans="1:11">
      <c r="A50" s="60" t="s">
        <v>1077</v>
      </c>
      <c r="B50" s="60">
        <v>15242</v>
      </c>
      <c r="C50" s="61">
        <v>693.87931034482756</v>
      </c>
      <c r="D50" s="120"/>
      <c r="E50" s="32" t="s">
        <v>420</v>
      </c>
      <c r="F50" s="42">
        <v>42954</v>
      </c>
      <c r="G50" s="32" t="s">
        <v>14106</v>
      </c>
      <c r="H50" s="32" t="s">
        <v>14107</v>
      </c>
      <c r="I50" s="114">
        <v>693.88</v>
      </c>
      <c r="J50" s="57"/>
      <c r="K50" s="18">
        <f t="shared" si="0"/>
        <v>-6.8965517243668728E-4</v>
      </c>
    </row>
    <row r="51" spans="1:11">
      <c r="A51" s="60" t="s">
        <v>1077</v>
      </c>
      <c r="B51" s="60">
        <v>15243</v>
      </c>
      <c r="C51" s="61">
        <v>340.51724137931035</v>
      </c>
      <c r="D51" s="120"/>
      <c r="E51" s="32" t="s">
        <v>428</v>
      </c>
      <c r="F51" s="42">
        <v>42954</v>
      </c>
      <c r="G51" s="32" t="s">
        <v>14108</v>
      </c>
      <c r="H51" s="32" t="s">
        <v>14109</v>
      </c>
      <c r="I51" s="32">
        <v>340.52</v>
      </c>
      <c r="J51" s="57"/>
      <c r="K51" s="18">
        <f t="shared" si="0"/>
        <v>-2.7586206896330623E-3</v>
      </c>
    </row>
    <row r="52" spans="1:11">
      <c r="A52" s="60" t="s">
        <v>1077</v>
      </c>
      <c r="B52" s="60">
        <v>15244</v>
      </c>
      <c r="C52" s="61">
        <v>262.86206896551727</v>
      </c>
      <c r="D52" s="120"/>
      <c r="E52" s="32" t="s">
        <v>5585</v>
      </c>
      <c r="F52" s="42">
        <v>42954</v>
      </c>
      <c r="G52" s="32" t="s">
        <v>14110</v>
      </c>
      <c r="H52" s="32" t="s">
        <v>14111</v>
      </c>
      <c r="I52" s="114">
        <v>262.86</v>
      </c>
      <c r="J52" s="57"/>
      <c r="K52" s="18">
        <f t="shared" si="0"/>
        <v>2.0689655172532184E-3</v>
      </c>
    </row>
    <row r="53" spans="1:11">
      <c r="A53" s="60" t="s">
        <v>1077</v>
      </c>
      <c r="B53" s="60">
        <v>15245</v>
      </c>
      <c r="C53" s="61">
        <v>289.97413793103453</v>
      </c>
      <c r="D53" s="120"/>
      <c r="E53" s="32" t="s">
        <v>13128</v>
      </c>
      <c r="F53" s="42">
        <v>42954</v>
      </c>
      <c r="G53" s="32" t="s">
        <v>14112</v>
      </c>
      <c r="H53" s="32" t="s">
        <v>506</v>
      </c>
      <c r="I53" s="32">
        <v>289.97000000000003</v>
      </c>
      <c r="J53" s="57"/>
      <c r="K53" s="18">
        <f t="shared" si="0"/>
        <v>4.1379310345064368E-3</v>
      </c>
    </row>
    <row r="54" spans="1:11">
      <c r="A54" s="60" t="s">
        <v>1077</v>
      </c>
      <c r="B54" s="60">
        <v>15246</v>
      </c>
      <c r="C54" s="61">
        <v>796.25862068965523</v>
      </c>
      <c r="D54" s="120"/>
      <c r="E54" s="32" t="s">
        <v>14113</v>
      </c>
      <c r="F54" s="42">
        <v>42954</v>
      </c>
      <c r="G54" s="32" t="s">
        <v>14114</v>
      </c>
      <c r="H54" s="32" t="s">
        <v>5840</v>
      </c>
      <c r="I54" s="32">
        <v>796.26</v>
      </c>
      <c r="J54" s="57"/>
      <c r="K54" s="18">
        <f t="shared" si="0"/>
        <v>-1.3793103447596877E-3</v>
      </c>
    </row>
    <row r="55" spans="1:11">
      <c r="A55" s="60" t="s">
        <v>1077</v>
      </c>
      <c r="B55" s="60">
        <v>15247</v>
      </c>
      <c r="C55" s="61">
        <v>796.25862068965523</v>
      </c>
      <c r="D55" s="120"/>
      <c r="E55" s="32" t="s">
        <v>2514</v>
      </c>
      <c r="F55" s="42">
        <v>42954</v>
      </c>
      <c r="G55" s="32" t="s">
        <v>14115</v>
      </c>
      <c r="H55" s="32" t="s">
        <v>5840</v>
      </c>
      <c r="I55" s="32">
        <v>796.26</v>
      </c>
      <c r="J55" s="57"/>
      <c r="K55" s="18">
        <f t="shared" si="0"/>
        <v>-1.3793103447596877E-3</v>
      </c>
    </row>
    <row r="56" spans="1:11">
      <c r="A56" s="60" t="s">
        <v>1077</v>
      </c>
      <c r="B56" s="60">
        <v>15248</v>
      </c>
      <c r="C56" s="61">
        <v>101.87068965517243</v>
      </c>
      <c r="D56" s="120"/>
      <c r="E56" s="32" t="s">
        <v>14116</v>
      </c>
      <c r="F56" s="42">
        <v>42955</v>
      </c>
      <c r="G56" s="32" t="s">
        <v>14117</v>
      </c>
      <c r="H56" s="32" t="s">
        <v>14118</v>
      </c>
      <c r="I56" s="32">
        <v>101.87</v>
      </c>
      <c r="J56" s="57"/>
      <c r="K56" s="18">
        <f t="shared" si="0"/>
        <v>6.8965517242247643E-4</v>
      </c>
    </row>
    <row r="57" spans="1:11">
      <c r="A57" s="60" t="s">
        <v>1077</v>
      </c>
      <c r="B57" s="60">
        <v>15249</v>
      </c>
      <c r="C57" s="61">
        <v>3327.2672413793107</v>
      </c>
      <c r="D57" s="120"/>
      <c r="E57" s="32" t="s">
        <v>14119</v>
      </c>
      <c r="F57" s="42">
        <v>42955</v>
      </c>
      <c r="G57" s="32" t="s">
        <v>14120</v>
      </c>
      <c r="H57" s="32" t="s">
        <v>2584</v>
      </c>
      <c r="I57" s="114">
        <v>3327.27</v>
      </c>
      <c r="J57" s="57"/>
      <c r="K57" s="18">
        <f t="shared" si="0"/>
        <v>-2.7586206892920018E-3</v>
      </c>
    </row>
    <row r="58" spans="1:11">
      <c r="A58" s="60" t="s">
        <v>1077</v>
      </c>
      <c r="B58" s="60">
        <v>15250</v>
      </c>
      <c r="C58" s="61">
        <v>361.51724137931041</v>
      </c>
      <c r="D58" s="120"/>
      <c r="E58" s="32" t="s">
        <v>5604</v>
      </c>
      <c r="F58" s="42">
        <v>42955</v>
      </c>
      <c r="G58" s="32" t="s">
        <v>14121</v>
      </c>
      <c r="H58" s="32" t="s">
        <v>2584</v>
      </c>
      <c r="I58" s="114">
        <v>361.52</v>
      </c>
      <c r="J58" s="57"/>
      <c r="K58" s="18">
        <f t="shared" si="0"/>
        <v>-2.7586206895762189E-3</v>
      </c>
    </row>
    <row r="59" spans="1:11">
      <c r="A59" s="60" t="s">
        <v>1077</v>
      </c>
      <c r="B59" s="60">
        <v>15251</v>
      </c>
      <c r="C59" s="61">
        <v>352.24137931034488</v>
      </c>
      <c r="D59" s="120"/>
      <c r="E59" s="32" t="s">
        <v>2648</v>
      </c>
      <c r="F59" s="42">
        <v>42955</v>
      </c>
      <c r="G59" s="32" t="s">
        <v>14122</v>
      </c>
      <c r="H59" s="32" t="s">
        <v>6637</v>
      </c>
      <c r="I59" s="32">
        <v>352.24</v>
      </c>
      <c r="J59" s="57"/>
      <c r="K59" s="18">
        <f t="shared" si="0"/>
        <v>1.3793103448733746E-3</v>
      </c>
    </row>
    <row r="60" spans="1:11">
      <c r="A60" s="60" t="s">
        <v>1077</v>
      </c>
      <c r="B60" s="60">
        <v>15252</v>
      </c>
      <c r="C60" s="61">
        <v>479.56034482758622</v>
      </c>
      <c r="D60" s="120"/>
      <c r="E60" s="32" t="s">
        <v>448</v>
      </c>
      <c r="F60" s="42">
        <v>42955</v>
      </c>
      <c r="G60" s="32" t="s">
        <v>14123</v>
      </c>
      <c r="H60" s="32" t="s">
        <v>898</v>
      </c>
      <c r="I60" s="32">
        <v>479.56</v>
      </c>
      <c r="J60" s="57"/>
      <c r="K60" s="18">
        <f t="shared" si="0"/>
        <v>3.4482758621834364E-4</v>
      </c>
    </row>
    <row r="61" spans="1:11">
      <c r="A61" s="60" t="s">
        <v>1077</v>
      </c>
      <c r="B61" s="60">
        <v>15253</v>
      </c>
      <c r="C61" s="61">
        <v>394.24137931034483</v>
      </c>
      <c r="D61" s="120"/>
      <c r="E61" s="32" t="s">
        <v>14124</v>
      </c>
      <c r="F61" s="42">
        <v>42955</v>
      </c>
      <c r="G61" s="32" t="s">
        <v>14125</v>
      </c>
      <c r="H61" s="32" t="s">
        <v>898</v>
      </c>
      <c r="I61" s="32">
        <v>394.24</v>
      </c>
      <c r="J61" s="57"/>
      <c r="K61" s="18">
        <f t="shared" si="0"/>
        <v>1.3793103448165311E-3</v>
      </c>
    </row>
    <row r="62" spans="1:11">
      <c r="A62" s="60" t="s">
        <v>1077</v>
      </c>
      <c r="B62" s="60">
        <v>15254</v>
      </c>
      <c r="C62" s="61">
        <v>80.060344827586221</v>
      </c>
      <c r="D62" s="120"/>
      <c r="E62" s="32" t="s">
        <v>8370</v>
      </c>
      <c r="F62" s="42">
        <v>42955</v>
      </c>
      <c r="G62" s="32" t="s">
        <v>14126</v>
      </c>
      <c r="H62" s="32" t="s">
        <v>14127</v>
      </c>
      <c r="I62" s="114">
        <v>80.06</v>
      </c>
      <c r="J62" s="57"/>
      <c r="K62" s="18">
        <f t="shared" si="0"/>
        <v>3.4482758621834364E-4</v>
      </c>
    </row>
    <row r="63" spans="1:11">
      <c r="A63" s="60" t="s">
        <v>1077</v>
      </c>
      <c r="B63" s="60">
        <v>15255</v>
      </c>
      <c r="C63" s="61">
        <v>781.60344827586209</v>
      </c>
      <c r="D63" s="120"/>
      <c r="E63" s="32" t="s">
        <v>451</v>
      </c>
      <c r="F63" s="42">
        <v>42955</v>
      </c>
      <c r="G63" s="32" t="s">
        <v>14128</v>
      </c>
      <c r="H63" s="32" t="s">
        <v>14129</v>
      </c>
      <c r="I63" s="114">
        <v>781.6</v>
      </c>
      <c r="J63" s="57"/>
      <c r="K63" s="18">
        <f t="shared" si="0"/>
        <v>3.4482758620697496E-3</v>
      </c>
    </row>
    <row r="64" spans="1:11">
      <c r="A64" s="60" t="s">
        <v>1077</v>
      </c>
      <c r="B64" s="60">
        <v>15256</v>
      </c>
      <c r="C64" s="61">
        <v>1216.4137931034484</v>
      </c>
      <c r="D64" s="120"/>
      <c r="E64" s="32" t="s">
        <v>457</v>
      </c>
      <c r="F64" s="42">
        <v>42955</v>
      </c>
      <c r="G64" s="32" t="s">
        <v>14130</v>
      </c>
      <c r="H64" s="32" t="s">
        <v>14131</v>
      </c>
      <c r="I64" s="114">
        <v>1216.4100000000001</v>
      </c>
      <c r="J64" s="57"/>
      <c r="K64" s="18">
        <f t="shared" si="0"/>
        <v>3.7931034482880932E-3</v>
      </c>
    </row>
    <row r="65" spans="1:11">
      <c r="A65" s="60" t="s">
        <v>1077</v>
      </c>
      <c r="B65" s="60">
        <v>15257</v>
      </c>
      <c r="C65" s="61">
        <v>935.30172413793116</v>
      </c>
      <c r="D65" s="120"/>
      <c r="E65" s="32" t="s">
        <v>6559</v>
      </c>
      <c r="F65" s="42">
        <v>42955</v>
      </c>
      <c r="G65" s="32" t="s">
        <v>14132</v>
      </c>
      <c r="H65" s="32" t="s">
        <v>14133</v>
      </c>
      <c r="I65" s="114">
        <v>935.3</v>
      </c>
      <c r="J65" s="57"/>
      <c r="K65" s="18">
        <f t="shared" si="0"/>
        <v>1.724137931205405E-3</v>
      </c>
    </row>
    <row r="66" spans="1:11">
      <c r="A66" s="60" t="s">
        <v>1077</v>
      </c>
      <c r="B66" s="60">
        <v>15258</v>
      </c>
      <c r="C66" s="61">
        <v>67.974137931034477</v>
      </c>
      <c r="D66" s="120"/>
      <c r="E66" s="32" t="s">
        <v>13137</v>
      </c>
      <c r="F66" s="42">
        <v>42955</v>
      </c>
      <c r="G66" s="32" t="s">
        <v>14134</v>
      </c>
      <c r="H66" s="32" t="s">
        <v>10197</v>
      </c>
      <c r="I66" s="32">
        <v>67.97</v>
      </c>
      <c r="J66" s="57"/>
      <c r="K66" s="18">
        <f t="shared" si="0"/>
        <v>4.1379310344780151E-3</v>
      </c>
    </row>
    <row r="67" spans="1:11">
      <c r="A67" s="60" t="s">
        <v>1077</v>
      </c>
      <c r="B67" s="60">
        <v>15259</v>
      </c>
      <c r="C67" s="61">
        <v>4607.1379310344828</v>
      </c>
      <c r="D67" s="120"/>
      <c r="E67" s="32" t="s">
        <v>460</v>
      </c>
      <c r="F67" s="42">
        <v>42955</v>
      </c>
      <c r="G67" s="32" t="s">
        <v>14135</v>
      </c>
      <c r="H67" s="32" t="s">
        <v>14136</v>
      </c>
      <c r="I67" s="114">
        <v>4607.1400000000003</v>
      </c>
      <c r="J67" s="57"/>
      <c r="K67" s="18">
        <f t="shared" si="0"/>
        <v>-2.0689655175374355E-3</v>
      </c>
    </row>
    <row r="68" spans="1:11">
      <c r="A68" s="60" t="s">
        <v>1077</v>
      </c>
      <c r="B68" s="60">
        <v>15260</v>
      </c>
      <c r="C68" s="61">
        <v>2233.6982758620693</v>
      </c>
      <c r="D68" s="120"/>
      <c r="E68" s="32" t="s">
        <v>2518</v>
      </c>
      <c r="F68" s="42">
        <v>42955</v>
      </c>
      <c r="G68" s="32" t="s">
        <v>14137</v>
      </c>
      <c r="H68" s="32" t="s">
        <v>14138</v>
      </c>
      <c r="I68" s="32">
        <v>2233.6999999999998</v>
      </c>
      <c r="J68" s="57"/>
      <c r="K68" s="18">
        <f t="shared" si="0"/>
        <v>-1.724137930523284E-3</v>
      </c>
    </row>
    <row r="69" spans="1:11">
      <c r="A69" s="60" t="s">
        <v>1077</v>
      </c>
      <c r="B69" s="60">
        <v>15261</v>
      </c>
      <c r="C69" s="61">
        <v>643.91379310344837</v>
      </c>
      <c r="D69" s="120"/>
      <c r="E69" s="32" t="s">
        <v>463</v>
      </c>
      <c r="F69" s="42">
        <v>42955</v>
      </c>
      <c r="G69" s="32" t="s">
        <v>14139</v>
      </c>
      <c r="H69" s="32" t="s">
        <v>14140</v>
      </c>
      <c r="I69" s="114">
        <v>643.91</v>
      </c>
      <c r="J69" s="57"/>
      <c r="K69" s="18">
        <f t="shared" si="0"/>
        <v>3.79310344840178E-3</v>
      </c>
    </row>
    <row r="70" spans="1:11">
      <c r="A70" s="60" t="s">
        <v>1077</v>
      </c>
      <c r="B70" s="60">
        <v>15262</v>
      </c>
      <c r="C70" s="61">
        <v>1121.9396551724139</v>
      </c>
      <c r="D70" s="120"/>
      <c r="E70" s="32" t="s">
        <v>466</v>
      </c>
      <c r="F70" s="42">
        <v>42955</v>
      </c>
      <c r="G70" s="32" t="s">
        <v>14141</v>
      </c>
      <c r="H70" s="32" t="s">
        <v>570</v>
      </c>
      <c r="I70" s="114">
        <v>1121.94</v>
      </c>
      <c r="J70" s="57"/>
      <c r="K70" s="18">
        <f t="shared" si="0"/>
        <v>-3.448275861046568E-4</v>
      </c>
    </row>
    <row r="71" spans="1:11">
      <c r="A71" s="60" t="s">
        <v>1077</v>
      </c>
      <c r="B71" s="60">
        <v>15263</v>
      </c>
      <c r="C71" s="61">
        <v>162.83620689655172</v>
      </c>
      <c r="D71" s="120"/>
      <c r="E71" s="32" t="s">
        <v>2519</v>
      </c>
      <c r="F71" s="42">
        <v>42956</v>
      </c>
      <c r="G71" s="32" t="s">
        <v>14142</v>
      </c>
      <c r="H71" s="32" t="s">
        <v>14143</v>
      </c>
      <c r="I71" s="114">
        <v>162.84</v>
      </c>
      <c r="J71" s="57"/>
      <c r="K71" s="18">
        <f t="shared" si="0"/>
        <v>-3.7931034482880932E-3</v>
      </c>
    </row>
    <row r="72" spans="1:11">
      <c r="A72" s="60" t="s">
        <v>1077</v>
      </c>
      <c r="B72" s="60">
        <v>15264</v>
      </c>
      <c r="C72" s="61">
        <v>162.83620689655172</v>
      </c>
      <c r="D72" s="120"/>
      <c r="E72" s="32" t="s">
        <v>6566</v>
      </c>
      <c r="F72" s="42">
        <v>42956</v>
      </c>
      <c r="G72" s="32" t="s">
        <v>14144</v>
      </c>
      <c r="H72" s="32" t="s">
        <v>10303</v>
      </c>
      <c r="I72" s="32">
        <v>162.84</v>
      </c>
      <c r="J72" s="57"/>
      <c r="K72" s="18">
        <f t="shared" si="0"/>
        <v>-3.7931034482880932E-3</v>
      </c>
    </row>
    <row r="73" spans="1:11">
      <c r="A73" s="60" t="s">
        <v>1077</v>
      </c>
      <c r="B73" s="60">
        <v>15265</v>
      </c>
      <c r="C73" s="61">
        <v>142.48275862068968</v>
      </c>
      <c r="D73" s="120"/>
      <c r="E73" s="32" t="s">
        <v>5632</v>
      </c>
      <c r="F73" s="42">
        <v>42956</v>
      </c>
      <c r="G73" s="32" t="s">
        <v>14145</v>
      </c>
      <c r="H73" s="32" t="s">
        <v>14146</v>
      </c>
      <c r="I73" s="32">
        <v>142.47999999999999</v>
      </c>
      <c r="J73" s="57"/>
      <c r="K73" s="18">
        <f t="shared" ref="K73:K136" si="1">+C73-I73</f>
        <v>2.7586206896899057E-3</v>
      </c>
    </row>
    <row r="74" spans="1:11">
      <c r="A74" s="60" t="s">
        <v>1077</v>
      </c>
      <c r="B74" s="60">
        <v>15266</v>
      </c>
      <c r="C74" s="61">
        <v>517.24137931034488</v>
      </c>
      <c r="D74" s="120"/>
      <c r="E74" s="32" t="s">
        <v>10176</v>
      </c>
      <c r="F74" s="42">
        <v>42956</v>
      </c>
      <c r="G74" s="32" t="s">
        <v>14147</v>
      </c>
      <c r="H74" s="32" t="s">
        <v>14148</v>
      </c>
      <c r="I74" s="114">
        <v>517.24</v>
      </c>
      <c r="J74" s="57"/>
      <c r="K74" s="18">
        <f t="shared" si="1"/>
        <v>1.3793103448733746E-3</v>
      </c>
    </row>
    <row r="75" spans="1:11">
      <c r="A75" s="60" t="s">
        <v>1077</v>
      </c>
      <c r="B75" s="60">
        <v>15267</v>
      </c>
      <c r="C75" s="61">
        <v>873.8879310344829</v>
      </c>
      <c r="D75" s="120"/>
      <c r="E75" s="32" t="s">
        <v>496</v>
      </c>
      <c r="F75" s="42">
        <v>42956</v>
      </c>
      <c r="G75" s="32" t="s">
        <v>14149</v>
      </c>
      <c r="H75" s="32" t="s">
        <v>14150</v>
      </c>
      <c r="I75" s="32">
        <v>873.89</v>
      </c>
      <c r="J75" s="57"/>
      <c r="K75" s="18">
        <f t="shared" si="1"/>
        <v>-2.0689655170826882E-3</v>
      </c>
    </row>
    <row r="76" spans="1:11">
      <c r="A76" s="60" t="s">
        <v>1077</v>
      </c>
      <c r="B76" s="60">
        <v>15268</v>
      </c>
      <c r="C76" s="61">
        <v>569.07758620689663</v>
      </c>
      <c r="D76" s="120"/>
      <c r="E76" s="32" t="s">
        <v>8377</v>
      </c>
      <c r="F76" s="42">
        <v>42956</v>
      </c>
      <c r="G76" s="32" t="s">
        <v>14151</v>
      </c>
      <c r="H76" s="32" t="s">
        <v>6805</v>
      </c>
      <c r="I76" s="32">
        <v>569.08000000000004</v>
      </c>
      <c r="J76" s="57"/>
      <c r="K76" s="18">
        <f t="shared" si="1"/>
        <v>-2.4137931034147186E-3</v>
      </c>
    </row>
    <row r="77" spans="1:11">
      <c r="A77" s="60" t="s">
        <v>1077</v>
      </c>
      <c r="B77" s="60">
        <v>15269</v>
      </c>
      <c r="C77" s="61">
        <v>589.25862068965523</v>
      </c>
      <c r="D77" s="120"/>
      <c r="E77" s="32" t="s">
        <v>502</v>
      </c>
      <c r="F77" s="42">
        <v>42956</v>
      </c>
      <c r="G77" s="32" t="s">
        <v>14152</v>
      </c>
      <c r="H77" s="32" t="s">
        <v>14153</v>
      </c>
      <c r="I77" s="32">
        <v>589.26</v>
      </c>
      <c r="J77" s="57"/>
      <c r="K77" s="18">
        <f t="shared" si="1"/>
        <v>-1.3793103447596877E-3</v>
      </c>
    </row>
    <row r="78" spans="1:11">
      <c r="A78" s="60" t="s">
        <v>1077</v>
      </c>
      <c r="B78" s="60">
        <v>15270</v>
      </c>
      <c r="C78" s="61">
        <v>323.67241379310343</v>
      </c>
      <c r="D78" s="120"/>
      <c r="E78" s="32" t="s">
        <v>8393</v>
      </c>
      <c r="F78" s="42">
        <v>42956</v>
      </c>
      <c r="G78" s="32" t="s">
        <v>14154</v>
      </c>
      <c r="H78" s="32" t="s">
        <v>14155</v>
      </c>
      <c r="I78" s="114">
        <v>323.67</v>
      </c>
      <c r="J78" s="57"/>
      <c r="K78" s="18">
        <f t="shared" si="1"/>
        <v>2.4137931034147186E-3</v>
      </c>
    </row>
    <row r="79" spans="1:11">
      <c r="A79" s="60" t="s">
        <v>1077</v>
      </c>
      <c r="B79" s="60">
        <v>15271</v>
      </c>
      <c r="C79" s="61">
        <v>1915.5172413793105</v>
      </c>
      <c r="D79" s="120"/>
      <c r="E79" s="32" t="s">
        <v>504</v>
      </c>
      <c r="F79" s="42">
        <v>42956</v>
      </c>
      <c r="G79" s="32" t="s">
        <v>14156</v>
      </c>
      <c r="H79" s="32" t="s">
        <v>585</v>
      </c>
      <c r="I79" s="32">
        <v>1915.52</v>
      </c>
      <c r="J79" s="57"/>
      <c r="K79" s="18">
        <f t="shared" si="1"/>
        <v>-2.7586206895193754E-3</v>
      </c>
    </row>
    <row r="80" spans="1:11">
      <c r="A80" s="60" t="s">
        <v>1077</v>
      </c>
      <c r="B80" s="60">
        <v>15272</v>
      </c>
      <c r="C80" s="61">
        <v>1601.1982758620691</v>
      </c>
      <c r="D80" s="120"/>
      <c r="E80" s="32" t="s">
        <v>507</v>
      </c>
      <c r="F80" s="42">
        <v>42956</v>
      </c>
      <c r="G80" s="32" t="s">
        <v>14157</v>
      </c>
      <c r="H80" s="32" t="s">
        <v>441</v>
      </c>
      <c r="I80" s="32">
        <v>1601.2</v>
      </c>
      <c r="J80" s="57"/>
      <c r="K80" s="18">
        <f t="shared" si="1"/>
        <v>-1.7241379309780314E-3</v>
      </c>
    </row>
    <row r="81" spans="1:11">
      <c r="A81" s="60" t="s">
        <v>1077</v>
      </c>
      <c r="B81" s="60">
        <v>15273</v>
      </c>
      <c r="C81" s="61">
        <v>540.27586206896558</v>
      </c>
      <c r="D81" s="120"/>
      <c r="E81" s="32" t="s">
        <v>14158</v>
      </c>
      <c r="F81" s="42">
        <v>42956</v>
      </c>
      <c r="G81" s="32" t="s">
        <v>14159</v>
      </c>
      <c r="H81" s="32" t="s">
        <v>441</v>
      </c>
      <c r="I81" s="32">
        <v>540.28</v>
      </c>
      <c r="J81" s="57"/>
      <c r="K81" s="18">
        <f t="shared" si="1"/>
        <v>-4.13793103439275E-3</v>
      </c>
    </row>
    <row r="82" spans="1:11">
      <c r="A82" s="60" t="s">
        <v>1077</v>
      </c>
      <c r="B82" s="60">
        <v>15274</v>
      </c>
      <c r="C82" s="61">
        <v>1969.2586206896553</v>
      </c>
      <c r="D82" s="120"/>
      <c r="E82" s="32" t="s">
        <v>5649</v>
      </c>
      <c r="F82" s="42">
        <v>42956</v>
      </c>
      <c r="G82" s="32" t="s">
        <v>14160</v>
      </c>
      <c r="H82" s="32" t="s">
        <v>14045</v>
      </c>
      <c r="I82" s="32">
        <v>1969.26</v>
      </c>
      <c r="J82" s="57"/>
      <c r="K82" s="18">
        <f t="shared" si="1"/>
        <v>-1.3793103446460009E-3</v>
      </c>
    </row>
    <row r="83" spans="1:11">
      <c r="A83" s="60" t="s">
        <v>1077</v>
      </c>
      <c r="B83" s="60">
        <v>15275</v>
      </c>
      <c r="C83" s="61">
        <v>757.43965517241384</v>
      </c>
      <c r="D83" s="120"/>
      <c r="E83" s="32" t="s">
        <v>513</v>
      </c>
      <c r="F83" s="42">
        <v>42956</v>
      </c>
      <c r="G83" s="32" t="s">
        <v>14161</v>
      </c>
      <c r="H83" s="32" t="s">
        <v>14162</v>
      </c>
      <c r="I83" s="32">
        <v>757.44</v>
      </c>
      <c r="J83" s="57"/>
      <c r="K83" s="18">
        <f t="shared" si="1"/>
        <v>-3.4482758621834364E-4</v>
      </c>
    </row>
    <row r="84" spans="1:11">
      <c r="A84" s="60" t="s">
        <v>1077</v>
      </c>
      <c r="B84" s="60">
        <v>15276</v>
      </c>
      <c r="C84" s="61">
        <v>314.18103448275861</v>
      </c>
      <c r="D84" s="120"/>
      <c r="E84" s="32" t="s">
        <v>14163</v>
      </c>
      <c r="F84" s="42">
        <v>42956</v>
      </c>
      <c r="G84" s="32" t="s">
        <v>14164</v>
      </c>
      <c r="H84" s="32" t="s">
        <v>10091</v>
      </c>
      <c r="I84" s="32">
        <v>314.18</v>
      </c>
      <c r="J84" s="57"/>
      <c r="K84" s="18">
        <f t="shared" si="1"/>
        <v>1.0344827585981875E-3</v>
      </c>
    </row>
    <row r="85" spans="1:11">
      <c r="A85" s="60" t="s">
        <v>1077</v>
      </c>
      <c r="B85" s="60">
        <v>15277</v>
      </c>
      <c r="C85" s="61">
        <v>4767.1637931034484</v>
      </c>
      <c r="D85" s="120"/>
      <c r="E85" s="32" t="s">
        <v>10195</v>
      </c>
      <c r="F85" s="42">
        <v>42956</v>
      </c>
      <c r="G85" s="32" t="s">
        <v>14165</v>
      </c>
      <c r="H85" s="32" t="s">
        <v>14166</v>
      </c>
      <c r="I85" s="32">
        <v>4767.16</v>
      </c>
      <c r="J85" s="57"/>
      <c r="K85" s="18">
        <f t="shared" si="1"/>
        <v>3.7931034485154669E-3</v>
      </c>
    </row>
    <row r="86" spans="1:11">
      <c r="A86" s="60" t="s">
        <v>1077</v>
      </c>
      <c r="B86" s="60">
        <v>15278</v>
      </c>
      <c r="C86" s="61">
        <v>215.97413793103451</v>
      </c>
      <c r="D86" s="120"/>
      <c r="E86" s="32" t="s">
        <v>2520</v>
      </c>
      <c r="F86" s="42">
        <v>42956</v>
      </c>
      <c r="G86" s="32" t="s">
        <v>14167</v>
      </c>
      <c r="H86" s="32" t="s">
        <v>14168</v>
      </c>
      <c r="I86" s="32">
        <v>215.97</v>
      </c>
      <c r="J86" s="57"/>
      <c r="K86" s="18">
        <f t="shared" si="1"/>
        <v>4.1379310345064368E-3</v>
      </c>
    </row>
    <row r="87" spans="1:11">
      <c r="A87" s="60" t="s">
        <v>1077</v>
      </c>
      <c r="B87" s="60">
        <v>15279</v>
      </c>
      <c r="C87" s="61">
        <v>1549.8362068965519</v>
      </c>
      <c r="D87" s="120"/>
      <c r="E87" s="32" t="s">
        <v>14169</v>
      </c>
      <c r="F87" s="42">
        <v>42957</v>
      </c>
      <c r="G87" s="32" t="s">
        <v>14170</v>
      </c>
      <c r="H87" s="32" t="s">
        <v>10257</v>
      </c>
      <c r="I87" s="32">
        <v>1549.84</v>
      </c>
      <c r="J87" s="57"/>
      <c r="K87" s="18">
        <f t="shared" si="1"/>
        <v>-3.7931034480607195E-3</v>
      </c>
    </row>
    <row r="88" spans="1:11">
      <c r="A88" s="60" t="s">
        <v>1077</v>
      </c>
      <c r="B88" s="60">
        <v>15280</v>
      </c>
      <c r="C88" s="61">
        <v>2052.2327586206898</v>
      </c>
      <c r="D88" s="120"/>
      <c r="E88" s="32" t="s">
        <v>519</v>
      </c>
      <c r="F88" s="42">
        <v>42957</v>
      </c>
      <c r="G88" s="32" t="s">
        <v>14171</v>
      </c>
      <c r="H88" s="32" t="s">
        <v>14172</v>
      </c>
      <c r="I88" s="32">
        <v>2052.23</v>
      </c>
      <c r="J88" s="57"/>
      <c r="K88" s="18">
        <f t="shared" si="1"/>
        <v>2.7586206897467491E-3</v>
      </c>
    </row>
    <row r="89" spans="1:11">
      <c r="A89" s="60" t="s">
        <v>1077</v>
      </c>
      <c r="B89" s="60">
        <v>15281</v>
      </c>
      <c r="C89" s="61">
        <v>104.87931034482759</v>
      </c>
      <c r="D89" s="120"/>
      <c r="E89" s="32" t="s">
        <v>2703</v>
      </c>
      <c r="F89" s="42">
        <v>42957</v>
      </c>
      <c r="G89" s="32" t="s">
        <v>14173</v>
      </c>
      <c r="H89" s="32" t="s">
        <v>5637</v>
      </c>
      <c r="I89" s="114">
        <v>104.88</v>
      </c>
      <c r="J89" s="57"/>
      <c r="K89" s="18">
        <f t="shared" si="1"/>
        <v>-6.8965517240826557E-4</v>
      </c>
    </row>
    <row r="90" spans="1:11">
      <c r="A90" s="60" t="s">
        <v>1077</v>
      </c>
      <c r="B90" s="60">
        <v>15282</v>
      </c>
      <c r="C90" s="61">
        <v>396.57758620689657</v>
      </c>
      <c r="D90" s="120"/>
      <c r="E90" s="32" t="s">
        <v>14174</v>
      </c>
      <c r="F90" s="42">
        <v>42957</v>
      </c>
      <c r="G90" s="32" t="s">
        <v>14175</v>
      </c>
      <c r="H90" s="32" t="s">
        <v>14176</v>
      </c>
      <c r="I90" s="32">
        <v>396.58</v>
      </c>
      <c r="J90" s="57"/>
      <c r="K90" s="18">
        <f t="shared" si="1"/>
        <v>-2.4137931034147186E-3</v>
      </c>
    </row>
    <row r="91" spans="1:11">
      <c r="A91" s="60" t="s">
        <v>1077</v>
      </c>
      <c r="B91" s="60">
        <v>15283</v>
      </c>
      <c r="C91" s="61">
        <v>3913.8534482758619</v>
      </c>
      <c r="D91" s="120"/>
      <c r="E91" s="32" t="s">
        <v>522</v>
      </c>
      <c r="F91" s="42">
        <v>42957</v>
      </c>
      <c r="G91" s="32" t="s">
        <v>14177</v>
      </c>
      <c r="H91" s="32" t="s">
        <v>801</v>
      </c>
      <c r="I91" s="114">
        <v>3913.85</v>
      </c>
      <c r="J91" s="57"/>
      <c r="K91" s="18">
        <f t="shared" si="1"/>
        <v>3.4482758619560627E-3</v>
      </c>
    </row>
    <row r="92" spans="1:11">
      <c r="A92" s="60" t="s">
        <v>1077</v>
      </c>
      <c r="B92" s="60">
        <v>15284</v>
      </c>
      <c r="C92" s="61">
        <v>449.70689655172413</v>
      </c>
      <c r="D92" s="120"/>
      <c r="E92" s="32" t="s">
        <v>10200</v>
      </c>
      <c r="F92" s="42">
        <v>42957</v>
      </c>
      <c r="G92" s="32" t="s">
        <v>14178</v>
      </c>
      <c r="H92" s="32" t="s">
        <v>14179</v>
      </c>
      <c r="I92" s="32">
        <v>449.71</v>
      </c>
      <c r="J92" s="57"/>
      <c r="K92" s="18">
        <f t="shared" si="1"/>
        <v>-3.1034482758514059E-3</v>
      </c>
    </row>
    <row r="93" spans="1:11">
      <c r="A93" s="60" t="s">
        <v>1077</v>
      </c>
      <c r="B93" s="60">
        <v>15285</v>
      </c>
      <c r="C93" s="61">
        <v>8323.2413793103442</v>
      </c>
      <c r="D93" s="120"/>
      <c r="E93" s="32" t="s">
        <v>10203</v>
      </c>
      <c r="F93" s="42">
        <v>42957</v>
      </c>
      <c r="G93" s="32" t="s">
        <v>14180</v>
      </c>
      <c r="H93" s="32" t="s">
        <v>10191</v>
      </c>
      <c r="I93" s="114">
        <v>8323.24</v>
      </c>
      <c r="J93" s="57"/>
      <c r="K93" s="18">
        <f t="shared" si="1"/>
        <v>1.3793103444186272E-3</v>
      </c>
    </row>
    <row r="94" spans="1:11">
      <c r="A94" s="60" t="s">
        <v>1077</v>
      </c>
      <c r="B94" s="60">
        <v>15286</v>
      </c>
      <c r="C94" s="61">
        <v>218.00862068965517</v>
      </c>
      <c r="D94" s="120"/>
      <c r="E94" s="32" t="s">
        <v>528</v>
      </c>
      <c r="F94" s="42">
        <v>42957</v>
      </c>
      <c r="G94" s="32" t="s">
        <v>14181</v>
      </c>
      <c r="H94" s="32" t="s">
        <v>13381</v>
      </c>
      <c r="I94" s="32">
        <v>218.01</v>
      </c>
      <c r="J94" s="57"/>
      <c r="K94" s="18">
        <f t="shared" si="1"/>
        <v>-1.3793103448165311E-3</v>
      </c>
    </row>
    <row r="95" spans="1:11">
      <c r="A95" s="60" t="s">
        <v>1077</v>
      </c>
      <c r="B95" s="60">
        <v>15287</v>
      </c>
      <c r="C95" s="61">
        <v>1095.3793103448277</v>
      </c>
      <c r="D95" s="120"/>
      <c r="E95" s="32" t="s">
        <v>8405</v>
      </c>
      <c r="F95" s="42">
        <v>42957</v>
      </c>
      <c r="G95" s="32" t="s">
        <v>14182</v>
      </c>
      <c r="H95" s="32" t="s">
        <v>801</v>
      </c>
      <c r="I95" s="114">
        <v>1095.3800000000001</v>
      </c>
      <c r="J95" s="57"/>
      <c r="K95" s="18">
        <f t="shared" si="1"/>
        <v>-6.8965517243668728E-4</v>
      </c>
    </row>
    <row r="96" spans="1:11">
      <c r="A96" s="60" t="s">
        <v>1077</v>
      </c>
      <c r="B96" s="60">
        <v>15288</v>
      </c>
      <c r="C96" s="61">
        <v>910.62931034482756</v>
      </c>
      <c r="D96" s="120"/>
      <c r="E96" s="32" t="s">
        <v>2521</v>
      </c>
      <c r="F96" s="42">
        <v>42957</v>
      </c>
      <c r="G96" s="32" t="s">
        <v>14183</v>
      </c>
      <c r="H96" s="32" t="s">
        <v>6805</v>
      </c>
      <c r="I96" s="32">
        <v>910.63</v>
      </c>
      <c r="J96" s="57"/>
      <c r="K96" s="18">
        <f t="shared" si="1"/>
        <v>-6.8965517243668728E-4</v>
      </c>
    </row>
    <row r="97" spans="1:11">
      <c r="A97" s="60" t="s">
        <v>1077</v>
      </c>
      <c r="B97" s="60">
        <v>15289</v>
      </c>
      <c r="C97" s="61">
        <v>262.86206896551727</v>
      </c>
      <c r="D97" s="120"/>
      <c r="E97" s="32" t="s">
        <v>8414</v>
      </c>
      <c r="F97" s="42">
        <v>42957</v>
      </c>
      <c r="G97" s="32" t="s">
        <v>14184</v>
      </c>
      <c r="H97" s="32" t="s">
        <v>14185</v>
      </c>
      <c r="I97" s="32">
        <v>262.86</v>
      </c>
      <c r="J97" s="57"/>
      <c r="K97" s="18">
        <f t="shared" si="1"/>
        <v>2.0689655172532184E-3</v>
      </c>
    </row>
    <row r="98" spans="1:11">
      <c r="A98" s="60" t="s">
        <v>1077</v>
      </c>
      <c r="B98" s="60">
        <v>15290</v>
      </c>
      <c r="C98" s="61">
        <v>285.13793103448279</v>
      </c>
      <c r="D98" s="120"/>
      <c r="E98" s="32" t="s">
        <v>8418</v>
      </c>
      <c r="F98" s="42">
        <v>42957</v>
      </c>
      <c r="G98" s="32" t="s">
        <v>14186</v>
      </c>
      <c r="H98" s="32" t="s">
        <v>14187</v>
      </c>
      <c r="I98" s="32">
        <v>285.14</v>
      </c>
      <c r="J98" s="57"/>
      <c r="K98" s="18">
        <f t="shared" si="1"/>
        <v>-2.068965517196375E-3</v>
      </c>
    </row>
    <row r="99" spans="1:11">
      <c r="A99" s="60" t="s">
        <v>1077</v>
      </c>
      <c r="B99" s="60">
        <v>15291</v>
      </c>
      <c r="C99" s="61">
        <v>850.60344827586221</v>
      </c>
      <c r="D99" s="120"/>
      <c r="E99" s="32" t="s">
        <v>8420</v>
      </c>
      <c r="F99" s="42">
        <v>42957</v>
      </c>
      <c r="G99" s="32" t="s">
        <v>14188</v>
      </c>
      <c r="H99" s="32" t="s">
        <v>402</v>
      </c>
      <c r="I99" s="32">
        <v>850.6</v>
      </c>
      <c r="J99" s="57"/>
      <c r="K99" s="18">
        <f t="shared" si="1"/>
        <v>3.4482758621834364E-3</v>
      </c>
    </row>
    <row r="100" spans="1:11">
      <c r="A100" s="60" t="s">
        <v>1077</v>
      </c>
      <c r="B100" s="60">
        <v>15292</v>
      </c>
      <c r="C100" s="61">
        <v>2099.7758620689656</v>
      </c>
      <c r="D100" s="120"/>
      <c r="E100" s="32" t="s">
        <v>533</v>
      </c>
      <c r="F100" s="42">
        <v>42957</v>
      </c>
      <c r="G100" s="32" t="s">
        <v>14189</v>
      </c>
      <c r="H100" s="32" t="s">
        <v>2594</v>
      </c>
      <c r="I100" s="114">
        <v>2099.7800000000002</v>
      </c>
      <c r="J100" s="57"/>
      <c r="K100" s="18">
        <f t="shared" si="1"/>
        <v>-4.1379310346201237E-3</v>
      </c>
    </row>
    <row r="101" spans="1:11">
      <c r="A101" s="60" t="s">
        <v>1077</v>
      </c>
      <c r="B101" s="60">
        <v>15293</v>
      </c>
      <c r="C101" s="61">
        <v>2483.6637931034488</v>
      </c>
      <c r="D101" s="120"/>
      <c r="E101" s="32" t="s">
        <v>5671</v>
      </c>
      <c r="F101" s="42">
        <v>42957</v>
      </c>
      <c r="G101" s="32" t="s">
        <v>14190</v>
      </c>
      <c r="H101" s="32" t="s">
        <v>14191</v>
      </c>
      <c r="I101" s="114">
        <v>2483.66</v>
      </c>
      <c r="J101" s="57"/>
      <c r="K101" s="18">
        <f t="shared" si="1"/>
        <v>3.7931034489702142E-3</v>
      </c>
    </row>
    <row r="102" spans="1:11">
      <c r="A102" s="60" t="s">
        <v>1077</v>
      </c>
      <c r="B102" s="60">
        <v>15294</v>
      </c>
      <c r="C102" s="61">
        <v>670.35344827586209</v>
      </c>
      <c r="D102" s="120"/>
      <c r="E102" s="32" t="s">
        <v>5674</v>
      </c>
      <c r="F102" s="42">
        <v>42957</v>
      </c>
      <c r="G102" s="32" t="s">
        <v>14192</v>
      </c>
      <c r="H102" s="32" t="s">
        <v>14193</v>
      </c>
      <c r="I102" s="32">
        <v>670.35</v>
      </c>
      <c r="J102" s="57"/>
      <c r="K102" s="18">
        <f t="shared" si="1"/>
        <v>3.4482758620697496E-3</v>
      </c>
    </row>
    <row r="103" spans="1:11">
      <c r="A103" s="60" t="s">
        <v>1077</v>
      </c>
      <c r="B103" s="60">
        <v>15295</v>
      </c>
      <c r="C103" s="61">
        <v>2155.2241379310344</v>
      </c>
      <c r="D103" s="120"/>
      <c r="E103" s="32" t="s">
        <v>535</v>
      </c>
      <c r="F103" s="42">
        <v>42957</v>
      </c>
      <c r="G103" s="32" t="s">
        <v>14194</v>
      </c>
      <c r="H103" s="32" t="s">
        <v>14195</v>
      </c>
      <c r="I103" s="114">
        <v>2155.2199999999998</v>
      </c>
      <c r="J103" s="57"/>
      <c r="K103" s="18">
        <f t="shared" si="1"/>
        <v>4.1379310346201237E-3</v>
      </c>
    </row>
    <row r="104" spans="1:11">
      <c r="A104" s="60" t="s">
        <v>1077</v>
      </c>
      <c r="B104" s="60">
        <v>15296</v>
      </c>
      <c r="C104" s="61">
        <v>80.060344827586221</v>
      </c>
      <c r="D104" s="120"/>
      <c r="E104" s="32" t="s">
        <v>2722</v>
      </c>
      <c r="F104" s="42">
        <v>42957</v>
      </c>
      <c r="G104" s="32" t="s">
        <v>14196</v>
      </c>
      <c r="H104" s="32" t="s">
        <v>5492</v>
      </c>
      <c r="I104" s="32">
        <v>80.06</v>
      </c>
      <c r="J104" s="57"/>
      <c r="K104" s="18">
        <f t="shared" si="1"/>
        <v>3.4482758621834364E-4</v>
      </c>
    </row>
    <row r="105" spans="1:11">
      <c r="A105" s="60" t="s">
        <v>1077</v>
      </c>
      <c r="B105" s="60">
        <v>15297</v>
      </c>
      <c r="C105" s="61">
        <v>160.12068965517244</v>
      </c>
      <c r="D105" s="120"/>
      <c r="E105" s="32" t="s">
        <v>5695</v>
      </c>
      <c r="F105" s="42">
        <v>42958</v>
      </c>
      <c r="G105" s="32" t="s">
        <v>14197</v>
      </c>
      <c r="H105" s="32" t="s">
        <v>8329</v>
      </c>
      <c r="I105" s="32">
        <v>160.12</v>
      </c>
      <c r="J105" s="57"/>
      <c r="K105" s="18">
        <f t="shared" si="1"/>
        <v>6.8965517243668728E-4</v>
      </c>
    </row>
    <row r="106" spans="1:11">
      <c r="A106" s="60" t="s">
        <v>1077</v>
      </c>
      <c r="B106" s="60">
        <v>15298</v>
      </c>
      <c r="C106" s="61">
        <v>638.25862068965523</v>
      </c>
      <c r="D106" s="120"/>
      <c r="E106" s="32" t="s">
        <v>10226</v>
      </c>
      <c r="F106" s="42">
        <v>42958</v>
      </c>
      <c r="G106" s="32" t="s">
        <v>14198</v>
      </c>
      <c r="H106" s="32" t="s">
        <v>14199</v>
      </c>
      <c r="I106" s="114">
        <v>638.26</v>
      </c>
      <c r="J106" s="57"/>
      <c r="K106" s="18">
        <f t="shared" si="1"/>
        <v>-1.3793103447596877E-3</v>
      </c>
    </row>
    <row r="107" spans="1:11">
      <c r="A107" s="60" t="s">
        <v>1077</v>
      </c>
      <c r="B107" s="60">
        <v>15299</v>
      </c>
      <c r="C107" s="61">
        <v>130.22413793103451</v>
      </c>
      <c r="D107" s="120"/>
      <c r="E107" s="32" t="s">
        <v>8430</v>
      </c>
      <c r="F107" s="42">
        <v>42958</v>
      </c>
      <c r="G107" s="32" t="s">
        <v>14200</v>
      </c>
      <c r="H107" s="32" t="s">
        <v>14201</v>
      </c>
      <c r="I107" s="114">
        <v>130.22</v>
      </c>
      <c r="J107" s="57"/>
      <c r="K107" s="18">
        <f t="shared" si="1"/>
        <v>4.1379310345064368E-3</v>
      </c>
    </row>
    <row r="108" spans="1:11">
      <c r="A108" s="60" t="s">
        <v>1077</v>
      </c>
      <c r="B108" s="60">
        <v>15300</v>
      </c>
      <c r="C108" s="61">
        <v>86.206896551724142</v>
      </c>
      <c r="D108" s="120"/>
      <c r="E108" s="32" t="s">
        <v>2728</v>
      </c>
      <c r="F108" s="42">
        <v>42958</v>
      </c>
      <c r="G108" s="32" t="s">
        <v>14202</v>
      </c>
      <c r="H108" s="32" t="s">
        <v>14203</v>
      </c>
      <c r="I108" s="32">
        <v>86.21</v>
      </c>
      <c r="J108" s="57"/>
      <c r="K108" s="18">
        <f t="shared" si="1"/>
        <v>-3.1034482758514059E-3</v>
      </c>
    </row>
    <row r="109" spans="1:11">
      <c r="A109" s="60" t="s">
        <v>1077</v>
      </c>
      <c r="B109" s="60">
        <v>15301</v>
      </c>
      <c r="C109" s="61">
        <v>638.25862068965523</v>
      </c>
      <c r="D109" s="120"/>
      <c r="E109" s="32" t="s">
        <v>6611</v>
      </c>
      <c r="F109" s="42">
        <v>42958</v>
      </c>
      <c r="G109" s="32" t="s">
        <v>14204</v>
      </c>
      <c r="H109" s="32" t="s">
        <v>14205</v>
      </c>
      <c r="I109" s="114">
        <v>638.26</v>
      </c>
      <c r="J109" s="57"/>
      <c r="K109" s="18">
        <f t="shared" si="1"/>
        <v>-1.3793103447596877E-3</v>
      </c>
    </row>
    <row r="110" spans="1:11">
      <c r="A110" s="60" t="s">
        <v>1077</v>
      </c>
      <c r="B110" s="60">
        <v>15302</v>
      </c>
      <c r="C110" s="61">
        <v>9051.7241379310344</v>
      </c>
      <c r="D110" s="120"/>
      <c r="E110" s="32" t="s">
        <v>6615</v>
      </c>
      <c r="F110" s="42">
        <v>42958</v>
      </c>
      <c r="G110" s="32" t="s">
        <v>14206</v>
      </c>
      <c r="H110" s="32" t="s">
        <v>13256</v>
      </c>
      <c r="I110" s="114">
        <v>9051.7199999999993</v>
      </c>
      <c r="J110" s="57"/>
      <c r="K110" s="18">
        <f t="shared" si="1"/>
        <v>4.137931035074871E-3</v>
      </c>
    </row>
    <row r="111" spans="1:11">
      <c r="A111" s="60" t="s">
        <v>1077</v>
      </c>
      <c r="B111" s="60">
        <v>15303</v>
      </c>
      <c r="C111" s="61">
        <v>403.73275862068965</v>
      </c>
      <c r="D111" s="120"/>
      <c r="E111" s="32" t="s">
        <v>13205</v>
      </c>
      <c r="F111" s="42">
        <v>42958</v>
      </c>
      <c r="G111" s="32" t="s">
        <v>14207</v>
      </c>
      <c r="H111" s="32" t="s">
        <v>1009</v>
      </c>
      <c r="I111" s="114">
        <v>403.73</v>
      </c>
      <c r="J111" s="57"/>
      <c r="K111" s="18">
        <f t="shared" si="1"/>
        <v>2.7586206896330623E-3</v>
      </c>
    </row>
    <row r="112" spans="1:11">
      <c r="A112" s="60" t="s">
        <v>1077</v>
      </c>
      <c r="B112" s="60">
        <v>15304</v>
      </c>
      <c r="C112" s="61">
        <v>129.31034482758622</v>
      </c>
      <c r="D112" s="120"/>
      <c r="E112" s="32" t="s">
        <v>557</v>
      </c>
      <c r="F112" s="42">
        <v>42958</v>
      </c>
      <c r="G112" s="32" t="s">
        <v>14208</v>
      </c>
      <c r="H112" s="32" t="s">
        <v>14209</v>
      </c>
      <c r="I112" s="32">
        <v>129.31</v>
      </c>
      <c r="J112" s="57"/>
      <c r="K112" s="18">
        <f t="shared" si="1"/>
        <v>3.4482758621834364E-4</v>
      </c>
    </row>
    <row r="113" spans="1:11">
      <c r="A113" s="60" t="s">
        <v>1077</v>
      </c>
      <c r="B113" s="60">
        <v>15305</v>
      </c>
      <c r="C113" s="61">
        <v>907</v>
      </c>
      <c r="D113" s="120"/>
      <c r="E113" s="32" t="s">
        <v>10243</v>
      </c>
      <c r="F113" s="42">
        <v>42958</v>
      </c>
      <c r="G113" s="32" t="s">
        <v>14210</v>
      </c>
      <c r="H113" s="32" t="s">
        <v>5571</v>
      </c>
      <c r="I113" s="114">
        <v>907</v>
      </c>
      <c r="J113" s="57"/>
      <c r="K113" s="18">
        <f t="shared" si="1"/>
        <v>0</v>
      </c>
    </row>
    <row r="114" spans="1:11">
      <c r="A114" s="60" t="s">
        <v>1077</v>
      </c>
      <c r="B114" s="60">
        <v>15306</v>
      </c>
      <c r="C114" s="61">
        <v>16467.741379310348</v>
      </c>
      <c r="D114" s="120"/>
      <c r="E114" s="32" t="s">
        <v>2525</v>
      </c>
      <c r="F114" s="42">
        <v>42958</v>
      </c>
      <c r="G114" s="32" t="s">
        <v>14211</v>
      </c>
      <c r="H114" s="32" t="s">
        <v>585</v>
      </c>
      <c r="I114" s="32">
        <v>16467.740000000002</v>
      </c>
      <c r="J114" s="57"/>
      <c r="K114" s="18">
        <f t="shared" si="1"/>
        <v>1.3793103462376166E-3</v>
      </c>
    </row>
    <row r="115" spans="1:11">
      <c r="A115" s="60" t="s">
        <v>1077</v>
      </c>
      <c r="B115" s="60">
        <v>15307</v>
      </c>
      <c r="C115" s="61">
        <v>1888.75</v>
      </c>
      <c r="D115" s="120"/>
      <c r="E115" s="32" t="s">
        <v>568</v>
      </c>
      <c r="F115" s="42">
        <v>42958</v>
      </c>
      <c r="G115" s="32" t="s">
        <v>14212</v>
      </c>
      <c r="H115" s="32" t="s">
        <v>515</v>
      </c>
      <c r="I115" s="32">
        <v>1888.75</v>
      </c>
      <c r="J115" s="57"/>
      <c r="K115" s="18">
        <f t="shared" si="1"/>
        <v>0</v>
      </c>
    </row>
    <row r="116" spans="1:11">
      <c r="A116" s="60" t="s">
        <v>1077</v>
      </c>
      <c r="B116" s="60">
        <v>15308</v>
      </c>
      <c r="C116" s="61">
        <v>113.1637931034483</v>
      </c>
      <c r="D116" s="120"/>
      <c r="E116" s="32" t="s">
        <v>14213</v>
      </c>
      <c r="F116" s="42">
        <v>42958</v>
      </c>
      <c r="G116" s="32" t="s">
        <v>14214</v>
      </c>
      <c r="H116" s="32" t="s">
        <v>14215</v>
      </c>
      <c r="I116" s="114">
        <v>113.16</v>
      </c>
      <c r="J116" s="57"/>
      <c r="K116" s="18">
        <f t="shared" si="1"/>
        <v>3.7931034483023041E-3</v>
      </c>
    </row>
    <row r="117" spans="1:11">
      <c r="A117" s="60" t="s">
        <v>1077</v>
      </c>
      <c r="B117" s="60">
        <v>15309</v>
      </c>
      <c r="C117" s="61">
        <v>1118.8362068965516</v>
      </c>
      <c r="D117" s="120"/>
      <c r="E117" s="32" t="s">
        <v>14216</v>
      </c>
      <c r="F117" s="42">
        <v>42958</v>
      </c>
      <c r="G117" s="32" t="s">
        <v>14217</v>
      </c>
      <c r="H117" s="32" t="s">
        <v>6718</v>
      </c>
      <c r="I117" s="32">
        <v>1118.8399999999999</v>
      </c>
      <c r="J117" s="57"/>
      <c r="K117" s="18">
        <f t="shared" si="1"/>
        <v>-3.7931034482880932E-3</v>
      </c>
    </row>
    <row r="118" spans="1:11">
      <c r="A118" s="60" t="s">
        <v>1077</v>
      </c>
      <c r="B118" s="60">
        <v>15310</v>
      </c>
      <c r="C118" s="61">
        <v>320.24137931034488</v>
      </c>
      <c r="D118" s="120"/>
      <c r="E118" s="32" t="s">
        <v>2776</v>
      </c>
      <c r="F118" s="42">
        <v>42959</v>
      </c>
      <c r="G118" s="32" t="s">
        <v>14218</v>
      </c>
      <c r="H118" s="32" t="s">
        <v>14219</v>
      </c>
      <c r="I118" s="32">
        <v>320.24</v>
      </c>
      <c r="J118" s="57"/>
      <c r="K118" s="18">
        <f t="shared" si="1"/>
        <v>1.3793103448733746E-3</v>
      </c>
    </row>
    <row r="119" spans="1:11">
      <c r="A119" s="60" t="s">
        <v>1077</v>
      </c>
      <c r="B119" s="60">
        <v>15311</v>
      </c>
      <c r="C119" s="61">
        <v>713.08620689655174</v>
      </c>
      <c r="D119" s="120"/>
      <c r="E119" s="32" t="s">
        <v>586</v>
      </c>
      <c r="F119" s="42">
        <v>42959</v>
      </c>
      <c r="G119" s="32" t="s">
        <v>14220</v>
      </c>
      <c r="H119" s="32" t="s">
        <v>13297</v>
      </c>
      <c r="I119" s="114">
        <v>713.09</v>
      </c>
      <c r="J119" s="57"/>
      <c r="K119" s="18">
        <f t="shared" si="1"/>
        <v>-3.7931034482880932E-3</v>
      </c>
    </row>
    <row r="120" spans="1:11">
      <c r="A120" s="60" t="s">
        <v>1077</v>
      </c>
      <c r="B120" s="60">
        <v>15312</v>
      </c>
      <c r="C120" s="61">
        <v>1594.7586206896553</v>
      </c>
      <c r="D120" s="120"/>
      <c r="E120" s="32" t="s">
        <v>10264</v>
      </c>
      <c r="F120" s="42">
        <v>42959</v>
      </c>
      <c r="G120" s="32" t="s">
        <v>14221</v>
      </c>
      <c r="H120" s="32" t="s">
        <v>2718</v>
      </c>
      <c r="I120" s="32">
        <v>1594.76</v>
      </c>
      <c r="J120" s="57"/>
      <c r="K120" s="18">
        <f t="shared" si="1"/>
        <v>-1.3793103446460009E-3</v>
      </c>
    </row>
    <row r="121" spans="1:11">
      <c r="A121" s="60" t="s">
        <v>1077</v>
      </c>
      <c r="B121" s="60">
        <v>15313</v>
      </c>
      <c r="C121" s="61">
        <v>852.23275862068976</v>
      </c>
      <c r="D121" s="120"/>
      <c r="E121" s="32" t="s">
        <v>589</v>
      </c>
      <c r="F121" s="42">
        <v>42959</v>
      </c>
      <c r="G121" s="32" t="s">
        <v>14222</v>
      </c>
      <c r="H121" s="32" t="s">
        <v>14223</v>
      </c>
      <c r="I121" s="32">
        <v>852.23</v>
      </c>
      <c r="J121" s="57"/>
      <c r="K121" s="18">
        <f t="shared" si="1"/>
        <v>2.7586206897467491E-3</v>
      </c>
    </row>
    <row r="122" spans="1:11">
      <c r="A122" s="60" t="s">
        <v>1077</v>
      </c>
      <c r="B122" s="60">
        <v>15314</v>
      </c>
      <c r="C122" s="61">
        <v>548.83620689655174</v>
      </c>
      <c r="D122" s="120"/>
      <c r="E122" s="32" t="s">
        <v>595</v>
      </c>
      <c r="F122" s="42">
        <v>42959</v>
      </c>
      <c r="G122" s="32" t="s">
        <v>14224</v>
      </c>
      <c r="H122" s="32" t="s">
        <v>5549</v>
      </c>
      <c r="I122" s="32">
        <v>548.84</v>
      </c>
      <c r="J122" s="57"/>
      <c r="K122" s="18">
        <f t="shared" si="1"/>
        <v>-3.7931034482880932E-3</v>
      </c>
    </row>
    <row r="123" spans="1:11">
      <c r="A123" s="60" t="s">
        <v>1077</v>
      </c>
      <c r="B123" s="60">
        <v>15315</v>
      </c>
      <c r="C123" s="61">
        <v>239.60344827586209</v>
      </c>
      <c r="D123" s="120"/>
      <c r="E123" s="32" t="s">
        <v>8470</v>
      </c>
      <c r="F123" s="42">
        <v>42959</v>
      </c>
      <c r="G123" s="32" t="s">
        <v>14225</v>
      </c>
      <c r="H123" s="32" t="s">
        <v>14226</v>
      </c>
      <c r="I123" s="32">
        <v>239.6</v>
      </c>
      <c r="J123" s="57"/>
      <c r="K123" s="18">
        <f t="shared" si="1"/>
        <v>3.4482758620981713E-3</v>
      </c>
    </row>
    <row r="124" spans="1:11">
      <c r="A124" s="60" t="s">
        <v>1077</v>
      </c>
      <c r="B124" s="60">
        <v>15316</v>
      </c>
      <c r="C124" s="61">
        <v>13.974137931034484</v>
      </c>
      <c r="D124" s="120"/>
      <c r="E124" s="32" t="s">
        <v>14227</v>
      </c>
      <c r="F124" s="42">
        <v>42959</v>
      </c>
      <c r="G124" s="32" t="s">
        <v>14228</v>
      </c>
      <c r="H124" s="32" t="s">
        <v>625</v>
      </c>
      <c r="I124" s="32">
        <v>13.97</v>
      </c>
      <c r="J124" s="57"/>
      <c r="K124" s="18">
        <f t="shared" si="1"/>
        <v>4.1379310344833442E-3</v>
      </c>
    </row>
    <row r="125" spans="1:11">
      <c r="A125" s="60" t="s">
        <v>1077</v>
      </c>
      <c r="B125" s="60">
        <v>15317</v>
      </c>
      <c r="C125" s="61">
        <v>1118.6637931034484</v>
      </c>
      <c r="D125" s="120"/>
      <c r="E125" s="32" t="s">
        <v>14229</v>
      </c>
      <c r="F125" s="42">
        <v>42959</v>
      </c>
      <c r="G125" s="32" t="s">
        <v>14230</v>
      </c>
      <c r="H125" s="32" t="s">
        <v>10486</v>
      </c>
      <c r="I125" s="32">
        <v>1118.6600000000001</v>
      </c>
      <c r="J125" s="57"/>
      <c r="K125" s="18">
        <f t="shared" si="1"/>
        <v>3.7931034482880932E-3</v>
      </c>
    </row>
    <row r="126" spans="1:11">
      <c r="A126" s="60" t="s">
        <v>1077</v>
      </c>
      <c r="B126" s="60">
        <v>15318</v>
      </c>
      <c r="C126" s="61">
        <v>416.93103448275866</v>
      </c>
      <c r="D126" s="120"/>
      <c r="E126" s="32" t="s">
        <v>2782</v>
      </c>
      <c r="F126" s="42">
        <v>42959</v>
      </c>
      <c r="G126" s="32" t="s">
        <v>14231</v>
      </c>
      <c r="H126" s="32" t="s">
        <v>14232</v>
      </c>
      <c r="I126" s="114">
        <v>416.93</v>
      </c>
      <c r="J126" s="57"/>
      <c r="K126" s="18">
        <f t="shared" si="1"/>
        <v>1.0344827586550309E-3</v>
      </c>
    </row>
    <row r="127" spans="1:11">
      <c r="A127" s="60" t="s">
        <v>1077</v>
      </c>
      <c r="B127" s="60">
        <v>15319</v>
      </c>
      <c r="C127" s="61">
        <v>1642.043103448276</v>
      </c>
      <c r="D127" s="120"/>
      <c r="E127" s="32" t="s">
        <v>6631</v>
      </c>
      <c r="F127" s="42">
        <v>42961</v>
      </c>
      <c r="G127" s="32" t="s">
        <v>14233</v>
      </c>
      <c r="H127" s="32" t="s">
        <v>441</v>
      </c>
      <c r="I127" s="114">
        <v>1642.04</v>
      </c>
      <c r="J127" s="57"/>
      <c r="K127" s="18">
        <f t="shared" si="1"/>
        <v>3.1034482760787796E-3</v>
      </c>
    </row>
    <row r="128" spans="1:11">
      <c r="A128" s="60" t="s">
        <v>1077</v>
      </c>
      <c r="B128" s="60">
        <v>15320</v>
      </c>
      <c r="C128" s="61">
        <v>361.51724137931041</v>
      </c>
      <c r="D128" s="120"/>
      <c r="E128" s="32" t="s">
        <v>2788</v>
      </c>
      <c r="F128" s="42">
        <v>42961</v>
      </c>
      <c r="G128" s="32" t="s">
        <v>14234</v>
      </c>
      <c r="H128" s="32" t="s">
        <v>14235</v>
      </c>
      <c r="I128" s="114">
        <v>361.52</v>
      </c>
      <c r="J128" s="57"/>
      <c r="K128" s="18">
        <f t="shared" si="1"/>
        <v>-2.7586206895762189E-3</v>
      </c>
    </row>
    <row r="129" spans="1:11">
      <c r="A129" s="60" t="s">
        <v>1077</v>
      </c>
      <c r="B129" s="60">
        <v>15321</v>
      </c>
      <c r="C129" s="61">
        <v>343.29310344827593</v>
      </c>
      <c r="D129" s="120"/>
      <c r="E129" s="32" t="s">
        <v>8480</v>
      </c>
      <c r="F129" s="42">
        <v>42961</v>
      </c>
      <c r="G129" s="32" t="s">
        <v>14236</v>
      </c>
      <c r="H129" s="32" t="s">
        <v>14237</v>
      </c>
      <c r="I129" s="32">
        <v>343.29</v>
      </c>
      <c r="J129" s="57"/>
      <c r="K129" s="18">
        <f t="shared" si="1"/>
        <v>3.1034482759082493E-3</v>
      </c>
    </row>
    <row r="130" spans="1:11">
      <c r="A130" s="60" t="s">
        <v>1077</v>
      </c>
      <c r="B130" s="60">
        <v>15322</v>
      </c>
      <c r="C130" s="61">
        <v>3965.0862068965521</v>
      </c>
      <c r="D130" s="120"/>
      <c r="E130" s="32" t="s">
        <v>14238</v>
      </c>
      <c r="F130" s="42">
        <v>42961</v>
      </c>
      <c r="G130" s="32" t="s">
        <v>14239</v>
      </c>
      <c r="H130" s="32" t="s">
        <v>14240</v>
      </c>
      <c r="I130" s="32">
        <v>3965.09</v>
      </c>
      <c r="J130" s="57"/>
      <c r="K130" s="18">
        <f t="shared" si="1"/>
        <v>-3.7931034480607195E-3</v>
      </c>
    </row>
    <row r="131" spans="1:11">
      <c r="A131" s="60" t="s">
        <v>1077</v>
      </c>
      <c r="B131" s="60">
        <v>15323</v>
      </c>
      <c r="C131" s="61">
        <v>563.85344827586221</v>
      </c>
      <c r="D131" s="120"/>
      <c r="E131" s="32" t="s">
        <v>5723</v>
      </c>
      <c r="F131" s="42">
        <v>42961</v>
      </c>
      <c r="G131" s="32" t="s">
        <v>14241</v>
      </c>
      <c r="H131" s="32" t="s">
        <v>2692</v>
      </c>
      <c r="I131" s="32">
        <v>563.85</v>
      </c>
      <c r="J131" s="57"/>
      <c r="K131" s="18">
        <f t="shared" si="1"/>
        <v>3.4482758621834364E-3</v>
      </c>
    </row>
    <row r="132" spans="1:11">
      <c r="A132" s="60" t="s">
        <v>1077</v>
      </c>
      <c r="B132" s="60">
        <v>15324</v>
      </c>
      <c r="C132" s="61">
        <v>1107.3965517241379</v>
      </c>
      <c r="D132" s="120"/>
      <c r="E132" s="32" t="s">
        <v>5725</v>
      </c>
      <c r="F132" s="42">
        <v>42962</v>
      </c>
      <c r="G132" s="32" t="s">
        <v>14242</v>
      </c>
      <c r="H132" s="32" t="s">
        <v>14243</v>
      </c>
      <c r="I132" s="114">
        <v>1107.4000000000001</v>
      </c>
      <c r="J132" s="57"/>
      <c r="K132" s="18">
        <f t="shared" si="1"/>
        <v>-3.4482758621834364E-3</v>
      </c>
    </row>
    <row r="133" spans="1:11">
      <c r="A133" s="60" t="s">
        <v>1077</v>
      </c>
      <c r="B133" s="60">
        <v>15325</v>
      </c>
      <c r="C133" s="61">
        <v>606.50862068965523</v>
      </c>
      <c r="D133" s="120"/>
      <c r="E133" s="32" t="s">
        <v>14244</v>
      </c>
      <c r="F133" s="42">
        <v>42962</v>
      </c>
      <c r="G133" s="32" t="s">
        <v>14245</v>
      </c>
      <c r="H133" s="32" t="s">
        <v>2689</v>
      </c>
      <c r="I133" s="32">
        <v>606.51</v>
      </c>
      <c r="J133" s="57"/>
      <c r="K133" s="18">
        <f t="shared" si="1"/>
        <v>-1.3793103447596877E-3</v>
      </c>
    </row>
    <row r="134" spans="1:11">
      <c r="A134" s="60" t="s">
        <v>1077</v>
      </c>
      <c r="B134" s="60">
        <v>15326</v>
      </c>
      <c r="C134" s="61">
        <v>543.02586206896558</v>
      </c>
      <c r="D134" s="120"/>
      <c r="E134" s="32" t="s">
        <v>5733</v>
      </c>
      <c r="F134" s="42">
        <v>42962</v>
      </c>
      <c r="G134" s="32" t="s">
        <v>14246</v>
      </c>
      <c r="H134" s="32" t="s">
        <v>14247</v>
      </c>
      <c r="I134" s="32">
        <v>543.03</v>
      </c>
      <c r="J134" s="57"/>
      <c r="K134" s="18">
        <f t="shared" si="1"/>
        <v>-4.13793103439275E-3</v>
      </c>
    </row>
    <row r="135" spans="1:11">
      <c r="A135" s="60" t="s">
        <v>1077</v>
      </c>
      <c r="B135" s="60">
        <v>15327</v>
      </c>
      <c r="C135" s="61">
        <v>515.77586206896547</v>
      </c>
      <c r="D135" s="120"/>
      <c r="E135" s="32" t="s">
        <v>14248</v>
      </c>
      <c r="F135" s="42">
        <v>42962</v>
      </c>
      <c r="G135" s="32" t="s">
        <v>14249</v>
      </c>
      <c r="H135" s="32" t="s">
        <v>6695</v>
      </c>
      <c r="I135" s="114">
        <v>515.78</v>
      </c>
      <c r="J135" s="57"/>
      <c r="K135" s="18">
        <f t="shared" si="1"/>
        <v>-4.1379310345064368E-3</v>
      </c>
    </row>
    <row r="136" spans="1:11">
      <c r="A136" s="60" t="s">
        <v>1077</v>
      </c>
      <c r="B136" s="60">
        <v>15328</v>
      </c>
      <c r="C136" s="61">
        <v>1459.4827586206898</v>
      </c>
      <c r="D136" s="120"/>
      <c r="E136" s="32" t="s">
        <v>2817</v>
      </c>
      <c r="F136" s="42">
        <v>42962</v>
      </c>
      <c r="G136" s="32" t="s">
        <v>14250</v>
      </c>
      <c r="H136" s="32" t="s">
        <v>14251</v>
      </c>
      <c r="I136" s="114">
        <v>1459.48</v>
      </c>
      <c r="J136" s="57"/>
      <c r="K136" s="18">
        <f t="shared" si="1"/>
        <v>2.7586206897467491E-3</v>
      </c>
    </row>
    <row r="137" spans="1:11">
      <c r="A137" s="60" t="s">
        <v>1077</v>
      </c>
      <c r="B137" s="60">
        <v>15329</v>
      </c>
      <c r="C137" s="61">
        <v>2779.9741379310349</v>
      </c>
      <c r="D137" s="120"/>
      <c r="E137" s="32" t="s">
        <v>5749</v>
      </c>
      <c r="F137" s="42">
        <v>42962</v>
      </c>
      <c r="G137" s="32" t="s">
        <v>14252</v>
      </c>
      <c r="H137" s="32" t="s">
        <v>6791</v>
      </c>
      <c r="I137" s="114">
        <v>2779.97</v>
      </c>
      <c r="J137" s="57"/>
      <c r="K137" s="18">
        <f t="shared" ref="K137:K200" si="2">+C137-I137</f>
        <v>4.137931035074871E-3</v>
      </c>
    </row>
    <row r="138" spans="1:11">
      <c r="A138" s="60" t="s">
        <v>1077</v>
      </c>
      <c r="B138" s="60">
        <v>15330</v>
      </c>
      <c r="C138" s="61">
        <v>160.12068965517244</v>
      </c>
      <c r="D138" s="120"/>
      <c r="E138" s="32" t="s">
        <v>14253</v>
      </c>
      <c r="F138" s="42">
        <v>42962</v>
      </c>
      <c r="G138" s="32" t="s">
        <v>14254</v>
      </c>
      <c r="H138" s="32" t="s">
        <v>10075</v>
      </c>
      <c r="I138" s="32">
        <v>160.12</v>
      </c>
      <c r="J138" s="57"/>
      <c r="K138" s="18">
        <f t="shared" si="2"/>
        <v>6.8965517243668728E-4</v>
      </c>
    </row>
    <row r="139" spans="1:11">
      <c r="A139" s="60" t="s">
        <v>1077</v>
      </c>
      <c r="B139" s="60">
        <v>15331</v>
      </c>
      <c r="C139" s="61">
        <v>80.060344827586221</v>
      </c>
      <c r="D139" s="120"/>
      <c r="E139" s="32" t="s">
        <v>13268</v>
      </c>
      <c r="F139" s="42">
        <v>42962</v>
      </c>
      <c r="G139" s="32" t="s">
        <v>14255</v>
      </c>
      <c r="H139" s="32" t="s">
        <v>5913</v>
      </c>
      <c r="I139" s="32">
        <v>80.06</v>
      </c>
      <c r="J139" s="57"/>
      <c r="K139" s="18">
        <f t="shared" si="2"/>
        <v>3.4482758621834364E-4</v>
      </c>
    </row>
    <row r="140" spans="1:11">
      <c r="A140" s="60" t="s">
        <v>1077</v>
      </c>
      <c r="B140" s="60">
        <v>15332</v>
      </c>
      <c r="C140" s="61">
        <v>80.060344827586221</v>
      </c>
      <c r="D140" s="120"/>
      <c r="E140" s="32" t="s">
        <v>6654</v>
      </c>
      <c r="F140" s="42">
        <v>42962</v>
      </c>
      <c r="G140" s="32" t="s">
        <v>14256</v>
      </c>
      <c r="H140" s="32" t="s">
        <v>6066</v>
      </c>
      <c r="I140" s="32">
        <v>80.06</v>
      </c>
      <c r="J140" s="57"/>
      <c r="K140" s="18">
        <f t="shared" si="2"/>
        <v>3.4482758621834364E-4</v>
      </c>
    </row>
    <row r="141" spans="1:11">
      <c r="A141" s="60" t="s">
        <v>1077</v>
      </c>
      <c r="B141" s="60">
        <v>15333</v>
      </c>
      <c r="C141" s="61">
        <v>1469.6465517241379</v>
      </c>
      <c r="D141" s="120"/>
      <c r="E141" s="32" t="s">
        <v>2829</v>
      </c>
      <c r="F141" s="42">
        <v>42962</v>
      </c>
      <c r="G141" s="32" t="s">
        <v>14257</v>
      </c>
      <c r="H141" s="32" t="s">
        <v>2692</v>
      </c>
      <c r="I141" s="32">
        <v>1469.65</v>
      </c>
      <c r="J141" s="57"/>
      <c r="K141" s="18">
        <f t="shared" si="2"/>
        <v>-3.4482758621834364E-3</v>
      </c>
    </row>
    <row r="142" spans="1:11">
      <c r="A142" s="60" t="s">
        <v>1077</v>
      </c>
      <c r="B142" s="60">
        <v>15334</v>
      </c>
      <c r="C142" s="61">
        <v>10710.560344827587</v>
      </c>
      <c r="D142" s="120"/>
      <c r="E142" s="32" t="s">
        <v>14258</v>
      </c>
      <c r="F142" s="42">
        <v>42962</v>
      </c>
      <c r="G142" s="32" t="s">
        <v>14259</v>
      </c>
      <c r="H142" s="32" t="s">
        <v>8571</v>
      </c>
      <c r="I142" s="114">
        <v>10710.56</v>
      </c>
      <c r="J142" s="57"/>
      <c r="K142" s="18">
        <f t="shared" si="2"/>
        <v>3.4482758746889886E-4</v>
      </c>
    </row>
    <row r="143" spans="1:11">
      <c r="A143" s="60" t="s">
        <v>1077</v>
      </c>
      <c r="B143" s="60">
        <v>15335</v>
      </c>
      <c r="C143" s="61">
        <v>69.172413793103445</v>
      </c>
      <c r="D143" s="120"/>
      <c r="E143" s="32" t="s">
        <v>10321</v>
      </c>
      <c r="F143" s="42">
        <v>42962</v>
      </c>
      <c r="G143" s="32" t="s">
        <v>14260</v>
      </c>
      <c r="H143" s="32" t="s">
        <v>14261</v>
      </c>
      <c r="I143" s="32">
        <v>69.17</v>
      </c>
      <c r="J143" s="57"/>
      <c r="K143" s="18">
        <f t="shared" si="2"/>
        <v>2.4137931034431404E-3</v>
      </c>
    </row>
    <row r="144" spans="1:11">
      <c r="A144" s="60" t="s">
        <v>1077</v>
      </c>
      <c r="B144" s="60">
        <v>15336</v>
      </c>
      <c r="C144" s="61">
        <v>203.74137931034485</v>
      </c>
      <c r="D144" s="120"/>
      <c r="E144" s="32" t="s">
        <v>2841</v>
      </c>
      <c r="F144" s="42">
        <v>42963</v>
      </c>
      <c r="G144" s="32" t="s">
        <v>14262</v>
      </c>
      <c r="H144" s="32" t="s">
        <v>6791</v>
      </c>
      <c r="I144" s="32">
        <v>203.74</v>
      </c>
      <c r="J144" s="57"/>
      <c r="K144" s="18">
        <f t="shared" si="2"/>
        <v>1.3793103448449529E-3</v>
      </c>
    </row>
    <row r="145" spans="1:11">
      <c r="A145" s="60" t="s">
        <v>1077</v>
      </c>
      <c r="B145" s="60">
        <v>15337</v>
      </c>
      <c r="C145" s="61">
        <v>4199.3362068965516</v>
      </c>
      <c r="D145" s="120"/>
      <c r="E145" s="32" t="s">
        <v>14263</v>
      </c>
      <c r="F145" s="42">
        <v>42963</v>
      </c>
      <c r="G145" s="32" t="s">
        <v>14264</v>
      </c>
      <c r="H145" s="32" t="s">
        <v>14265</v>
      </c>
      <c r="I145" s="32">
        <v>4199.34</v>
      </c>
      <c r="J145" s="57"/>
      <c r="K145" s="18">
        <f t="shared" si="2"/>
        <v>-3.7931034485154669E-3</v>
      </c>
    </row>
    <row r="146" spans="1:11">
      <c r="A146" s="60" t="s">
        <v>1077</v>
      </c>
      <c r="B146" s="60">
        <v>15338</v>
      </c>
      <c r="C146" s="61">
        <v>762.02586206896558</v>
      </c>
      <c r="D146" s="120"/>
      <c r="E146" s="32" t="s">
        <v>629</v>
      </c>
      <c r="F146" s="42">
        <v>42963</v>
      </c>
      <c r="G146" s="32" t="s">
        <v>14266</v>
      </c>
      <c r="H146" s="32" t="s">
        <v>762</v>
      </c>
      <c r="I146" s="32">
        <v>762.03</v>
      </c>
      <c r="J146" s="57"/>
      <c r="K146" s="18">
        <f t="shared" si="2"/>
        <v>-4.13793103439275E-3</v>
      </c>
    </row>
    <row r="147" spans="1:11">
      <c r="A147" s="60" t="s">
        <v>1077</v>
      </c>
      <c r="B147" s="60">
        <v>15339</v>
      </c>
      <c r="C147" s="61">
        <v>452.1206896551725</v>
      </c>
      <c r="D147" s="120"/>
      <c r="E147" s="32" t="s">
        <v>6666</v>
      </c>
      <c r="F147" s="42">
        <v>42963</v>
      </c>
      <c r="G147" s="32" t="s">
        <v>14267</v>
      </c>
      <c r="H147" s="32" t="s">
        <v>14268</v>
      </c>
      <c r="I147" s="32">
        <v>452.12</v>
      </c>
      <c r="J147" s="57"/>
      <c r="K147" s="18">
        <f t="shared" si="2"/>
        <v>6.896551724935307E-4</v>
      </c>
    </row>
    <row r="148" spans="1:11">
      <c r="A148" s="60" t="s">
        <v>1077</v>
      </c>
      <c r="B148" s="60">
        <v>15340</v>
      </c>
      <c r="C148" s="61">
        <v>805.17241379310349</v>
      </c>
      <c r="D148" s="120"/>
      <c r="E148" s="32" t="s">
        <v>14269</v>
      </c>
      <c r="F148" s="42">
        <v>42963</v>
      </c>
      <c r="G148" s="32" t="s">
        <v>14270</v>
      </c>
      <c r="H148" s="32" t="s">
        <v>14271</v>
      </c>
      <c r="I148" s="32">
        <v>805.17</v>
      </c>
      <c r="J148" s="57"/>
      <c r="K148" s="18">
        <f t="shared" si="2"/>
        <v>2.4137931035284055E-3</v>
      </c>
    </row>
    <row r="149" spans="1:11">
      <c r="A149" s="60" t="s">
        <v>1077</v>
      </c>
      <c r="B149" s="60">
        <v>15341</v>
      </c>
      <c r="C149" s="61">
        <v>3947.4913793103451</v>
      </c>
      <c r="D149" s="120"/>
      <c r="E149" s="32" t="s">
        <v>14272</v>
      </c>
      <c r="F149" s="42">
        <v>42963</v>
      </c>
      <c r="G149" s="32" t="s">
        <v>14273</v>
      </c>
      <c r="H149" s="32" t="s">
        <v>14274</v>
      </c>
      <c r="I149" s="114">
        <v>3947.49</v>
      </c>
      <c r="J149" s="57"/>
      <c r="K149" s="18">
        <f t="shared" si="2"/>
        <v>1.3793103453281219E-3</v>
      </c>
    </row>
    <row r="150" spans="1:11">
      <c r="A150" s="60" t="s">
        <v>1077</v>
      </c>
      <c r="B150" s="60">
        <v>15342</v>
      </c>
      <c r="C150" s="61">
        <v>10710.560344827587</v>
      </c>
      <c r="D150" s="120"/>
      <c r="E150" s="32" t="s">
        <v>14275</v>
      </c>
      <c r="F150" s="42">
        <v>42964</v>
      </c>
      <c r="G150" s="32" t="s">
        <v>14276</v>
      </c>
      <c r="H150" s="32" t="s">
        <v>8571</v>
      </c>
      <c r="I150" s="32">
        <v>10710.56</v>
      </c>
      <c r="J150" s="57"/>
      <c r="K150" s="18">
        <f t="shared" si="2"/>
        <v>3.4482758746889886E-4</v>
      </c>
    </row>
    <row r="151" spans="1:11">
      <c r="A151" s="60" t="s">
        <v>1077</v>
      </c>
      <c r="B151" s="60">
        <v>15343</v>
      </c>
      <c r="C151" s="61">
        <v>1616.3103448275863</v>
      </c>
      <c r="D151" s="120"/>
      <c r="E151" s="32" t="s">
        <v>5780</v>
      </c>
      <c r="F151" s="42">
        <v>42964</v>
      </c>
      <c r="G151" s="32" t="s">
        <v>14277</v>
      </c>
      <c r="H151" s="32" t="s">
        <v>441</v>
      </c>
      <c r="I151" s="32">
        <v>1616.31</v>
      </c>
      <c r="J151" s="57"/>
      <c r="K151" s="18">
        <f t="shared" si="2"/>
        <v>3.4482758633203048E-4</v>
      </c>
    </row>
    <row r="152" spans="1:11">
      <c r="A152" s="60" t="s">
        <v>1077</v>
      </c>
      <c r="B152" s="60">
        <v>15344</v>
      </c>
      <c r="C152" s="61">
        <v>1775.7241379310346</v>
      </c>
      <c r="D152" s="120"/>
      <c r="E152" s="32" t="s">
        <v>14278</v>
      </c>
      <c r="F152" s="42">
        <v>42964</v>
      </c>
      <c r="G152" s="32" t="s">
        <v>14279</v>
      </c>
      <c r="H152" s="32" t="s">
        <v>585</v>
      </c>
      <c r="I152" s="114">
        <v>1775.72</v>
      </c>
      <c r="J152" s="57"/>
      <c r="K152" s="18">
        <f t="shared" si="2"/>
        <v>4.1379310346201237E-3</v>
      </c>
    </row>
    <row r="153" spans="1:11">
      <c r="A153" s="60" t="s">
        <v>1077</v>
      </c>
      <c r="B153" s="60">
        <v>15345</v>
      </c>
      <c r="C153" s="61">
        <v>3012.1982758620693</v>
      </c>
      <c r="D153" s="120"/>
      <c r="E153" s="32" t="s">
        <v>5787</v>
      </c>
      <c r="F153" s="42">
        <v>42964</v>
      </c>
      <c r="G153" s="32" t="s">
        <v>14280</v>
      </c>
      <c r="H153" s="32" t="s">
        <v>6791</v>
      </c>
      <c r="I153" s="32">
        <v>3012.2</v>
      </c>
      <c r="J153" s="57"/>
      <c r="K153" s="18">
        <f t="shared" si="2"/>
        <v>-1.724137930523284E-3</v>
      </c>
    </row>
    <row r="154" spans="1:11">
      <c r="A154" s="60" t="s">
        <v>1077</v>
      </c>
      <c r="B154" s="60">
        <v>15346</v>
      </c>
      <c r="C154" s="61">
        <v>739.33620689655174</v>
      </c>
      <c r="D154" s="120"/>
      <c r="E154" s="32" t="s">
        <v>14281</v>
      </c>
      <c r="F154" s="42">
        <v>42964</v>
      </c>
      <c r="G154" s="32" t="s">
        <v>14282</v>
      </c>
      <c r="H154" s="32" t="s">
        <v>14283</v>
      </c>
      <c r="I154" s="32">
        <v>739.34</v>
      </c>
      <c r="J154" s="57"/>
      <c r="K154" s="18">
        <f t="shared" si="2"/>
        <v>-3.7931034482880932E-3</v>
      </c>
    </row>
    <row r="155" spans="1:11">
      <c r="A155" s="60" t="s">
        <v>1077</v>
      </c>
      <c r="B155" s="60">
        <v>15347</v>
      </c>
      <c r="C155" s="61">
        <v>194.75</v>
      </c>
      <c r="D155" s="120"/>
      <c r="E155" s="32" t="s">
        <v>661</v>
      </c>
      <c r="F155" s="42">
        <v>42964</v>
      </c>
      <c r="G155" s="32" t="s">
        <v>14284</v>
      </c>
      <c r="H155" s="32" t="s">
        <v>14205</v>
      </c>
      <c r="I155" s="32">
        <v>194.75</v>
      </c>
      <c r="J155" s="57"/>
      <c r="K155" s="18">
        <f t="shared" si="2"/>
        <v>0</v>
      </c>
    </row>
    <row r="156" spans="1:11">
      <c r="A156" s="60" t="s">
        <v>1077</v>
      </c>
      <c r="B156" s="60">
        <v>15348</v>
      </c>
      <c r="C156" s="61">
        <v>563.85344827586221</v>
      </c>
      <c r="D156" s="120"/>
      <c r="E156" s="32" t="s">
        <v>2867</v>
      </c>
      <c r="F156" s="42">
        <v>42964</v>
      </c>
      <c r="G156" s="32" t="s">
        <v>14285</v>
      </c>
      <c r="H156" s="32" t="s">
        <v>14286</v>
      </c>
      <c r="I156" s="114">
        <v>563.85</v>
      </c>
      <c r="J156" s="57"/>
      <c r="K156" s="18">
        <f t="shared" si="2"/>
        <v>3.4482758621834364E-3</v>
      </c>
    </row>
    <row r="157" spans="1:11">
      <c r="A157" s="60" t="s">
        <v>1077</v>
      </c>
      <c r="B157" s="60">
        <v>15349</v>
      </c>
      <c r="C157" s="61">
        <v>855.43103448275861</v>
      </c>
      <c r="D157" s="120"/>
      <c r="E157" s="32" t="s">
        <v>2870</v>
      </c>
      <c r="F157" s="42">
        <v>42964</v>
      </c>
      <c r="G157" s="32" t="s">
        <v>14287</v>
      </c>
      <c r="H157" s="32" t="s">
        <v>903</v>
      </c>
      <c r="I157" s="32">
        <v>855.43</v>
      </c>
      <c r="J157" s="57"/>
      <c r="K157" s="18">
        <f t="shared" si="2"/>
        <v>1.0344827586550309E-3</v>
      </c>
    </row>
    <row r="158" spans="1:11">
      <c r="A158" s="60" t="s">
        <v>1077</v>
      </c>
      <c r="B158" s="60">
        <v>15350</v>
      </c>
      <c r="C158" s="61">
        <v>2170.3793103448274</v>
      </c>
      <c r="D158" s="120"/>
      <c r="E158" s="32" t="s">
        <v>10341</v>
      </c>
      <c r="F158" s="42">
        <v>42964</v>
      </c>
      <c r="G158" s="32" t="s">
        <v>14288</v>
      </c>
      <c r="H158" s="32" t="s">
        <v>14289</v>
      </c>
      <c r="I158" s="32">
        <v>2170.38</v>
      </c>
      <c r="J158" s="57"/>
      <c r="K158" s="18">
        <f t="shared" si="2"/>
        <v>-6.8965517266406096E-4</v>
      </c>
    </row>
    <row r="159" spans="1:11">
      <c r="A159" s="60" t="s">
        <v>1077</v>
      </c>
      <c r="B159" s="60">
        <v>15351</v>
      </c>
      <c r="C159" s="61">
        <v>5106.1724137931033</v>
      </c>
      <c r="D159" s="120"/>
      <c r="E159" s="32" t="s">
        <v>2873</v>
      </c>
      <c r="F159" s="42">
        <v>42964</v>
      </c>
      <c r="G159" s="32" t="s">
        <v>14290</v>
      </c>
      <c r="H159" s="32" t="s">
        <v>2686</v>
      </c>
      <c r="I159" s="114">
        <v>5106.17</v>
      </c>
      <c r="J159" s="57"/>
      <c r="K159" s="18">
        <f t="shared" si="2"/>
        <v>2.413793103187345E-3</v>
      </c>
    </row>
    <row r="160" spans="1:11">
      <c r="A160" s="60" t="s">
        <v>1077</v>
      </c>
      <c r="B160" s="60">
        <v>15352</v>
      </c>
      <c r="C160" s="61">
        <v>401.06034482758628</v>
      </c>
      <c r="D160" s="120"/>
      <c r="E160" s="32" t="s">
        <v>6693</v>
      </c>
      <c r="F160" s="42">
        <v>42964</v>
      </c>
      <c r="G160" s="32" t="s">
        <v>14291</v>
      </c>
      <c r="H160" s="32" t="s">
        <v>5861</v>
      </c>
      <c r="I160" s="114">
        <v>401.06</v>
      </c>
      <c r="J160" s="57"/>
      <c r="K160" s="18">
        <f t="shared" si="2"/>
        <v>3.4482758627518706E-4</v>
      </c>
    </row>
    <row r="161" spans="1:11">
      <c r="A161" s="60" t="s">
        <v>1077</v>
      </c>
      <c r="B161" s="60">
        <v>15353</v>
      </c>
      <c r="C161" s="61">
        <v>881.81896551724139</v>
      </c>
      <c r="D161" s="120"/>
      <c r="E161" s="32" t="s">
        <v>14292</v>
      </c>
      <c r="F161" s="42">
        <v>42964</v>
      </c>
      <c r="G161" s="32" t="s">
        <v>14293</v>
      </c>
      <c r="H161" s="32" t="s">
        <v>14294</v>
      </c>
      <c r="I161" s="114">
        <v>881.82</v>
      </c>
      <c r="J161" s="57"/>
      <c r="K161" s="18">
        <f t="shared" si="2"/>
        <v>-1.0344827586550309E-3</v>
      </c>
    </row>
    <row r="162" spans="1:11">
      <c r="A162" s="60" t="s">
        <v>1077</v>
      </c>
      <c r="B162" s="60">
        <v>15354</v>
      </c>
      <c r="C162" s="61">
        <v>2466.5775862068967</v>
      </c>
      <c r="D162" s="120"/>
      <c r="E162" s="32" t="s">
        <v>670</v>
      </c>
      <c r="F162" s="42">
        <v>42964</v>
      </c>
      <c r="G162" s="32" t="s">
        <v>14295</v>
      </c>
      <c r="H162" s="32" t="s">
        <v>14296</v>
      </c>
      <c r="I162" s="114">
        <v>2466.58</v>
      </c>
      <c r="J162" s="57"/>
      <c r="K162" s="18">
        <f t="shared" si="2"/>
        <v>-2.413793103187345E-3</v>
      </c>
    </row>
    <row r="163" spans="1:11">
      <c r="A163" s="60" t="s">
        <v>1077</v>
      </c>
      <c r="B163" s="60">
        <v>15355</v>
      </c>
      <c r="C163" s="61">
        <v>543.04310344827582</v>
      </c>
      <c r="D163" s="120"/>
      <c r="E163" s="32" t="s">
        <v>672</v>
      </c>
      <c r="F163" s="42">
        <v>42964</v>
      </c>
      <c r="G163" s="32" t="s">
        <v>14297</v>
      </c>
      <c r="H163" s="32" t="s">
        <v>8501</v>
      </c>
      <c r="I163" s="114">
        <v>543.04</v>
      </c>
      <c r="J163" s="57"/>
      <c r="K163" s="18">
        <f t="shared" si="2"/>
        <v>3.1034482758514059E-3</v>
      </c>
    </row>
    <row r="164" spans="1:11">
      <c r="A164" s="60" t="s">
        <v>1077</v>
      </c>
      <c r="B164" s="60">
        <v>15356</v>
      </c>
      <c r="C164" s="61">
        <v>196.81896551724139</v>
      </c>
      <c r="D164" s="120"/>
      <c r="E164" s="32" t="s">
        <v>5825</v>
      </c>
      <c r="F164" s="42">
        <v>42964</v>
      </c>
      <c r="G164" s="32" t="s">
        <v>14298</v>
      </c>
      <c r="H164" s="32" t="s">
        <v>14299</v>
      </c>
      <c r="I164" s="32">
        <v>196.82</v>
      </c>
      <c r="J164" s="57"/>
      <c r="K164" s="18">
        <f t="shared" si="2"/>
        <v>-1.0344827585981875E-3</v>
      </c>
    </row>
    <row r="165" spans="1:11">
      <c r="A165" s="60" t="s">
        <v>1077</v>
      </c>
      <c r="B165" s="60">
        <v>15357</v>
      </c>
      <c r="C165" s="61">
        <v>623.75862068965512</v>
      </c>
      <c r="D165" s="120"/>
      <c r="E165" s="32" t="s">
        <v>5827</v>
      </c>
      <c r="F165" s="42">
        <v>42965</v>
      </c>
      <c r="G165" s="32" t="s">
        <v>14300</v>
      </c>
      <c r="H165" s="32" t="s">
        <v>14237</v>
      </c>
      <c r="I165" s="32">
        <v>623.76</v>
      </c>
      <c r="J165" s="57"/>
      <c r="K165" s="18">
        <f t="shared" si="2"/>
        <v>-1.3793103448733746E-3</v>
      </c>
    </row>
    <row r="166" spans="1:11">
      <c r="A166" s="60" t="s">
        <v>1077</v>
      </c>
      <c r="B166" s="60">
        <v>15358</v>
      </c>
      <c r="C166" s="61">
        <v>1570.7931034482758</v>
      </c>
      <c r="D166" s="120"/>
      <c r="E166" s="32" t="s">
        <v>6713</v>
      </c>
      <c r="F166" s="42">
        <v>42965</v>
      </c>
      <c r="G166" s="32" t="s">
        <v>14301</v>
      </c>
      <c r="H166" s="32" t="s">
        <v>14302</v>
      </c>
      <c r="I166" s="32">
        <v>1570.79</v>
      </c>
      <c r="J166" s="57"/>
      <c r="K166" s="18">
        <f t="shared" si="2"/>
        <v>3.1034482758514059E-3</v>
      </c>
    </row>
    <row r="167" spans="1:11">
      <c r="A167" s="60" t="s">
        <v>1077</v>
      </c>
      <c r="B167" s="60">
        <v>15359</v>
      </c>
      <c r="C167" s="61">
        <v>156.45689655172416</v>
      </c>
      <c r="D167" s="120"/>
      <c r="E167" s="32" t="s">
        <v>698</v>
      </c>
      <c r="F167" s="42">
        <v>42965</v>
      </c>
      <c r="G167" s="32" t="s">
        <v>14303</v>
      </c>
      <c r="H167" s="32" t="s">
        <v>14304</v>
      </c>
      <c r="I167" s="32">
        <v>156.46</v>
      </c>
      <c r="J167" s="57"/>
      <c r="K167" s="18">
        <f t="shared" si="2"/>
        <v>-3.1034482758514059E-3</v>
      </c>
    </row>
    <row r="168" spans="1:11">
      <c r="A168" s="60" t="s">
        <v>1077</v>
      </c>
      <c r="B168" s="60">
        <v>15360</v>
      </c>
      <c r="C168" s="61">
        <v>2466.5775862068967</v>
      </c>
      <c r="D168" s="120"/>
      <c r="E168" s="32" t="s">
        <v>10361</v>
      </c>
      <c r="F168" s="42">
        <v>42965</v>
      </c>
      <c r="G168" s="32" t="s">
        <v>14305</v>
      </c>
      <c r="H168" s="32" t="s">
        <v>14306</v>
      </c>
      <c r="I168" s="32">
        <v>2466.58</v>
      </c>
      <c r="J168" s="57"/>
      <c r="K168" s="18">
        <f t="shared" si="2"/>
        <v>-2.413793103187345E-3</v>
      </c>
    </row>
    <row r="169" spans="1:11">
      <c r="A169" s="60" t="s">
        <v>1077</v>
      </c>
      <c r="B169" s="60">
        <v>15361</v>
      </c>
      <c r="C169" s="61">
        <v>2475.1982758620693</v>
      </c>
      <c r="D169" s="120"/>
      <c r="E169" s="32" t="s">
        <v>2890</v>
      </c>
      <c r="F169" s="42">
        <v>42965</v>
      </c>
      <c r="G169" s="32" t="s">
        <v>14307</v>
      </c>
      <c r="H169" s="32" t="s">
        <v>14308</v>
      </c>
      <c r="I169" s="114">
        <v>2475.1999999999998</v>
      </c>
      <c r="J169" s="57"/>
      <c r="K169" s="18">
        <f t="shared" si="2"/>
        <v>-1.724137930523284E-3</v>
      </c>
    </row>
    <row r="170" spans="1:11">
      <c r="A170" s="60" t="s">
        <v>1077</v>
      </c>
      <c r="B170" s="60">
        <v>15362</v>
      </c>
      <c r="C170" s="61">
        <v>1306.3620689655174</v>
      </c>
      <c r="D170" s="120"/>
      <c r="E170" s="32" t="s">
        <v>6716</v>
      </c>
      <c r="F170" s="42">
        <v>42965</v>
      </c>
      <c r="G170" s="32" t="s">
        <v>14309</v>
      </c>
      <c r="H170" s="32" t="s">
        <v>14308</v>
      </c>
      <c r="I170" s="114">
        <v>1306.3599999999999</v>
      </c>
      <c r="J170" s="57"/>
      <c r="K170" s="18">
        <f t="shared" si="2"/>
        <v>2.0689655175374355E-3</v>
      </c>
    </row>
    <row r="171" spans="1:11">
      <c r="A171" s="60" t="s">
        <v>1077</v>
      </c>
      <c r="B171" s="60">
        <v>15363</v>
      </c>
      <c r="C171" s="61">
        <v>2250.0862068965516</v>
      </c>
      <c r="D171" s="120"/>
      <c r="E171" s="32" t="s">
        <v>10363</v>
      </c>
      <c r="F171" s="42">
        <v>42965</v>
      </c>
      <c r="G171" s="32" t="s">
        <v>14310</v>
      </c>
      <c r="H171" s="32" t="s">
        <v>14311</v>
      </c>
      <c r="I171" s="32">
        <v>2250.09</v>
      </c>
      <c r="J171" s="57"/>
      <c r="K171" s="18">
        <f t="shared" si="2"/>
        <v>-3.7931034485154669E-3</v>
      </c>
    </row>
    <row r="172" spans="1:11">
      <c r="A172" s="60" t="s">
        <v>1077</v>
      </c>
      <c r="B172" s="60">
        <v>15364</v>
      </c>
      <c r="C172" s="61">
        <v>225.98275862068965</v>
      </c>
      <c r="D172" s="120"/>
      <c r="E172" s="32" t="s">
        <v>2895</v>
      </c>
      <c r="F172" s="42">
        <v>42965</v>
      </c>
      <c r="G172" s="32" t="s">
        <v>14312</v>
      </c>
      <c r="H172" s="32" t="s">
        <v>14313</v>
      </c>
      <c r="I172" s="32">
        <v>225.98</v>
      </c>
      <c r="J172" s="57"/>
      <c r="K172" s="18">
        <f t="shared" si="2"/>
        <v>2.758620689661484E-3</v>
      </c>
    </row>
    <row r="173" spans="1:11">
      <c r="A173" s="60" t="s">
        <v>1077</v>
      </c>
      <c r="B173" s="60">
        <v>15365</v>
      </c>
      <c r="C173" s="61">
        <v>455.56896551724145</v>
      </c>
      <c r="D173" s="120"/>
      <c r="E173" s="32" t="s">
        <v>710</v>
      </c>
      <c r="F173" s="42">
        <v>42965</v>
      </c>
      <c r="G173" s="32" t="s">
        <v>14314</v>
      </c>
      <c r="H173" s="32" t="s">
        <v>14315</v>
      </c>
      <c r="I173" s="32">
        <v>455.57</v>
      </c>
      <c r="J173" s="57"/>
      <c r="K173" s="18">
        <f t="shared" si="2"/>
        <v>-1.0344827585413441E-3</v>
      </c>
    </row>
    <row r="174" spans="1:11">
      <c r="A174" s="60" t="s">
        <v>1077</v>
      </c>
      <c r="B174" s="60">
        <v>15366</v>
      </c>
      <c r="C174" s="61">
        <v>1198.3620689655172</v>
      </c>
      <c r="D174" s="120"/>
      <c r="E174" s="32" t="s">
        <v>14316</v>
      </c>
      <c r="F174" s="42">
        <v>42966</v>
      </c>
      <c r="G174" s="32" t="s">
        <v>14317</v>
      </c>
      <c r="H174" s="32" t="s">
        <v>14243</v>
      </c>
      <c r="I174" s="32">
        <v>1198.3599999999999</v>
      </c>
      <c r="J174" s="57"/>
      <c r="K174" s="18">
        <f t="shared" si="2"/>
        <v>2.0689655173100618E-3</v>
      </c>
    </row>
    <row r="175" spans="1:11">
      <c r="A175" s="60" t="s">
        <v>1077</v>
      </c>
      <c r="B175" s="60">
        <v>15367</v>
      </c>
      <c r="C175" s="61">
        <v>1440.7241379310346</v>
      </c>
      <c r="D175" s="120"/>
      <c r="E175" s="32" t="s">
        <v>14318</v>
      </c>
      <c r="F175" s="42">
        <v>42966</v>
      </c>
      <c r="G175" s="32" t="s">
        <v>14319</v>
      </c>
      <c r="H175" s="32" t="s">
        <v>14226</v>
      </c>
      <c r="I175" s="32">
        <v>1440.72</v>
      </c>
      <c r="J175" s="57"/>
      <c r="K175" s="18">
        <f t="shared" si="2"/>
        <v>4.1379310346201237E-3</v>
      </c>
    </row>
    <row r="176" spans="1:11">
      <c r="A176" s="60" t="s">
        <v>1077</v>
      </c>
      <c r="B176" s="60">
        <v>15368</v>
      </c>
      <c r="C176" s="61">
        <v>239.60344827586209</v>
      </c>
      <c r="D176" s="120"/>
      <c r="E176" s="32" t="s">
        <v>14320</v>
      </c>
      <c r="F176" s="42">
        <v>42966</v>
      </c>
      <c r="G176" s="32" t="s">
        <v>14321</v>
      </c>
      <c r="H176" s="32" t="s">
        <v>2819</v>
      </c>
      <c r="I176" s="114">
        <v>239.6</v>
      </c>
      <c r="J176" s="57"/>
      <c r="K176" s="18">
        <f t="shared" si="2"/>
        <v>3.4482758620981713E-3</v>
      </c>
    </row>
    <row r="177" spans="1:11">
      <c r="A177" s="60" t="s">
        <v>1077</v>
      </c>
      <c r="B177" s="60">
        <v>15369</v>
      </c>
      <c r="C177" s="61">
        <v>262.86206896551727</v>
      </c>
      <c r="D177" s="120"/>
      <c r="E177" s="32" t="s">
        <v>5848</v>
      </c>
      <c r="F177" s="42">
        <v>42966</v>
      </c>
      <c r="G177" s="32" t="s">
        <v>14322</v>
      </c>
      <c r="H177" s="32" t="s">
        <v>14323</v>
      </c>
      <c r="I177" s="32">
        <v>262.86</v>
      </c>
      <c r="J177" s="57"/>
      <c r="K177" s="18">
        <f t="shared" si="2"/>
        <v>2.0689655172532184E-3</v>
      </c>
    </row>
    <row r="178" spans="1:11">
      <c r="A178" s="60" t="s">
        <v>1077</v>
      </c>
      <c r="B178" s="60">
        <v>15370</v>
      </c>
      <c r="C178" s="61">
        <v>129.31034482758622</v>
      </c>
      <c r="D178" s="120"/>
      <c r="E178" s="32" t="s">
        <v>14324</v>
      </c>
      <c r="F178" s="42">
        <v>42966</v>
      </c>
      <c r="G178" s="32" t="s">
        <v>14325</v>
      </c>
      <c r="H178" s="32" t="s">
        <v>14326</v>
      </c>
      <c r="I178" s="32">
        <v>129.31</v>
      </c>
      <c r="J178" s="57"/>
      <c r="K178" s="18">
        <f t="shared" si="2"/>
        <v>3.4482758621834364E-4</v>
      </c>
    </row>
    <row r="179" spans="1:11">
      <c r="A179" s="60" t="s">
        <v>1077</v>
      </c>
      <c r="B179" s="60">
        <v>15371</v>
      </c>
      <c r="C179" s="61">
        <v>4541.3793103448279</v>
      </c>
      <c r="D179" s="120"/>
      <c r="E179" s="32" t="s">
        <v>6740</v>
      </c>
      <c r="F179" s="42">
        <v>42966</v>
      </c>
      <c r="G179" s="32" t="s">
        <v>14327</v>
      </c>
      <c r="H179" s="32" t="s">
        <v>14328</v>
      </c>
      <c r="I179" s="32">
        <v>4541.38</v>
      </c>
      <c r="J179" s="57"/>
      <c r="K179" s="18">
        <f t="shared" si="2"/>
        <v>-6.896551722093136E-4</v>
      </c>
    </row>
    <row r="180" spans="1:11">
      <c r="A180" s="60" t="s">
        <v>1077</v>
      </c>
      <c r="B180" s="60">
        <v>15372</v>
      </c>
      <c r="C180" s="61">
        <v>164.38793103448276</v>
      </c>
      <c r="D180" s="120"/>
      <c r="E180" s="32" t="s">
        <v>14329</v>
      </c>
      <c r="F180" s="42">
        <v>42966</v>
      </c>
      <c r="G180" s="32" t="s">
        <v>14330</v>
      </c>
      <c r="H180" s="32" t="s">
        <v>14331</v>
      </c>
      <c r="I180" s="114">
        <v>164.39</v>
      </c>
      <c r="J180" s="57"/>
      <c r="K180" s="18">
        <f t="shared" si="2"/>
        <v>-2.0689655172247967E-3</v>
      </c>
    </row>
    <row r="181" spans="1:11">
      <c r="A181" s="60" t="s">
        <v>1077</v>
      </c>
      <c r="B181" s="60">
        <v>15373</v>
      </c>
      <c r="C181" s="61">
        <v>4011.3189655172418</v>
      </c>
      <c r="D181" s="120"/>
      <c r="E181" s="32" t="s">
        <v>2911</v>
      </c>
      <c r="F181" s="42">
        <v>42966</v>
      </c>
      <c r="G181" s="32" t="s">
        <v>14332</v>
      </c>
      <c r="H181" s="32" t="s">
        <v>14333</v>
      </c>
      <c r="I181" s="32">
        <v>4011.32</v>
      </c>
      <c r="J181" s="57"/>
      <c r="K181" s="18">
        <f t="shared" si="2"/>
        <v>-1.0344827583139704E-3</v>
      </c>
    </row>
    <row r="182" spans="1:11">
      <c r="A182" s="60" t="s">
        <v>1077</v>
      </c>
      <c r="B182" s="60">
        <v>15374</v>
      </c>
      <c r="C182" s="61">
        <v>2155.1724137931037</v>
      </c>
      <c r="D182" s="120"/>
      <c r="E182" s="32" t="s">
        <v>2914</v>
      </c>
      <c r="F182" s="42">
        <v>42966</v>
      </c>
      <c r="G182" s="32" t="s">
        <v>14334</v>
      </c>
      <c r="H182" s="32" t="s">
        <v>14335</v>
      </c>
      <c r="I182" s="32">
        <v>2155.17</v>
      </c>
      <c r="J182" s="57"/>
      <c r="K182" s="18">
        <f t="shared" si="2"/>
        <v>2.4137931036420923E-3</v>
      </c>
    </row>
    <row r="183" spans="1:11">
      <c r="A183" s="60" t="s">
        <v>1077</v>
      </c>
      <c r="B183" s="60">
        <v>15375</v>
      </c>
      <c r="C183" s="61">
        <v>483.79310344827593</v>
      </c>
      <c r="D183" s="120"/>
      <c r="E183" s="32" t="s">
        <v>8569</v>
      </c>
      <c r="F183" s="42">
        <v>42968</v>
      </c>
      <c r="G183" s="32" t="s">
        <v>14336</v>
      </c>
      <c r="H183" s="32" t="s">
        <v>14337</v>
      </c>
      <c r="I183" s="114">
        <v>483.79</v>
      </c>
      <c r="J183" s="57"/>
      <c r="K183" s="18">
        <f t="shared" si="2"/>
        <v>3.1034482759082493E-3</v>
      </c>
    </row>
    <row r="184" spans="1:11">
      <c r="A184" s="60" t="s">
        <v>1077</v>
      </c>
      <c r="B184" s="60">
        <v>15376</v>
      </c>
      <c r="C184" s="61">
        <v>2307.0172413793102</v>
      </c>
      <c r="D184" s="120"/>
      <c r="E184" s="32" t="s">
        <v>5870</v>
      </c>
      <c r="F184" s="42">
        <v>42968</v>
      </c>
      <c r="G184" s="32" t="s">
        <v>14338</v>
      </c>
      <c r="H184" s="32" t="s">
        <v>8501</v>
      </c>
      <c r="I184" s="114">
        <v>2307.02</v>
      </c>
      <c r="J184" s="57"/>
      <c r="K184" s="18">
        <f t="shared" si="2"/>
        <v>-2.7586206897467491E-3</v>
      </c>
    </row>
    <row r="185" spans="1:11">
      <c r="A185" s="60" t="s">
        <v>1077</v>
      </c>
      <c r="B185" s="60">
        <v>15377</v>
      </c>
      <c r="C185" s="61">
        <v>483.79310344827593</v>
      </c>
      <c r="D185" s="120"/>
      <c r="E185" s="32" t="s">
        <v>14339</v>
      </c>
      <c r="F185" s="42">
        <v>42968</v>
      </c>
      <c r="G185" s="32" t="s">
        <v>14340</v>
      </c>
      <c r="H185" s="32" t="s">
        <v>6703</v>
      </c>
      <c r="I185" s="114">
        <v>483.79</v>
      </c>
      <c r="J185" s="57"/>
      <c r="K185" s="18">
        <f t="shared" si="2"/>
        <v>3.1034482759082493E-3</v>
      </c>
    </row>
    <row r="186" spans="1:11">
      <c r="A186" s="60" t="s">
        <v>1077</v>
      </c>
      <c r="B186" s="60">
        <v>15378</v>
      </c>
      <c r="C186" s="61">
        <v>554.36206896551721</v>
      </c>
      <c r="D186" s="120"/>
      <c r="E186" s="32" t="s">
        <v>10413</v>
      </c>
      <c r="F186" s="42">
        <v>42969</v>
      </c>
      <c r="G186" s="32" t="s">
        <v>14341</v>
      </c>
      <c r="H186" s="32" t="s">
        <v>14342</v>
      </c>
      <c r="I186" s="32">
        <v>554.36</v>
      </c>
      <c r="J186" s="57"/>
      <c r="K186" s="18">
        <f t="shared" si="2"/>
        <v>2.068965517196375E-3</v>
      </c>
    </row>
    <row r="187" spans="1:11">
      <c r="A187" s="60" t="s">
        <v>1077</v>
      </c>
      <c r="B187" s="60">
        <v>15379</v>
      </c>
      <c r="C187" s="61">
        <v>1050.0862068965516</v>
      </c>
      <c r="D187" s="120"/>
      <c r="E187" s="32" t="s">
        <v>769</v>
      </c>
      <c r="F187" s="42">
        <v>42969</v>
      </c>
      <c r="G187" s="32" t="s">
        <v>14343</v>
      </c>
      <c r="H187" s="32" t="s">
        <v>14052</v>
      </c>
      <c r="I187" s="32">
        <v>1050.0899999999999</v>
      </c>
      <c r="J187" s="57"/>
      <c r="K187" s="18">
        <f t="shared" si="2"/>
        <v>-3.7931034482880932E-3</v>
      </c>
    </row>
    <row r="188" spans="1:11">
      <c r="A188" s="60" t="s">
        <v>1077</v>
      </c>
      <c r="B188" s="60">
        <v>15380</v>
      </c>
      <c r="C188" s="61">
        <v>361.51724137931041</v>
      </c>
      <c r="D188" s="120"/>
      <c r="E188" s="32" t="s">
        <v>2938</v>
      </c>
      <c r="F188" s="42">
        <v>42969</v>
      </c>
      <c r="G188" s="32" t="s">
        <v>14344</v>
      </c>
      <c r="H188" s="32" t="s">
        <v>10396</v>
      </c>
      <c r="I188" s="114">
        <v>361.52</v>
      </c>
      <c r="J188" s="57"/>
      <c r="K188" s="18">
        <f t="shared" si="2"/>
        <v>-2.7586206895762189E-3</v>
      </c>
    </row>
    <row r="189" spans="1:11">
      <c r="A189" s="60" t="s">
        <v>1077</v>
      </c>
      <c r="B189" s="60">
        <v>15381</v>
      </c>
      <c r="C189" s="61">
        <v>696.56034482758628</v>
      </c>
      <c r="D189" s="120"/>
      <c r="E189" s="32" t="s">
        <v>2945</v>
      </c>
      <c r="F189" s="42">
        <v>42969</v>
      </c>
      <c r="G189" s="32" t="s">
        <v>14345</v>
      </c>
      <c r="H189" s="32" t="s">
        <v>14346</v>
      </c>
      <c r="I189" s="114">
        <v>696.56</v>
      </c>
      <c r="J189" s="57"/>
      <c r="K189" s="18">
        <f t="shared" si="2"/>
        <v>3.4482758633203048E-4</v>
      </c>
    </row>
    <row r="190" spans="1:11">
      <c r="A190" s="60" t="s">
        <v>1077</v>
      </c>
      <c r="B190" s="60">
        <v>15382</v>
      </c>
      <c r="C190" s="61">
        <v>2817.2413793103451</v>
      </c>
      <c r="D190" s="120"/>
      <c r="E190" s="32" t="s">
        <v>5906</v>
      </c>
      <c r="F190" s="42">
        <v>42969</v>
      </c>
      <c r="G190" s="32" t="s">
        <v>14347</v>
      </c>
      <c r="H190" s="32" t="s">
        <v>14348</v>
      </c>
      <c r="I190" s="114">
        <v>2817.24</v>
      </c>
      <c r="J190" s="57"/>
      <c r="K190" s="18">
        <f t="shared" si="2"/>
        <v>1.3793103453281219E-3</v>
      </c>
    </row>
    <row r="191" spans="1:11">
      <c r="A191" s="60" t="s">
        <v>1077</v>
      </c>
      <c r="B191" s="60">
        <v>15383</v>
      </c>
      <c r="C191" s="61">
        <v>151.42241379310346</v>
      </c>
      <c r="D191" s="120"/>
      <c r="E191" s="32" t="s">
        <v>10418</v>
      </c>
      <c r="F191" s="42">
        <v>42969</v>
      </c>
      <c r="G191" s="32" t="s">
        <v>14349</v>
      </c>
      <c r="H191" s="32" t="s">
        <v>2591</v>
      </c>
      <c r="I191" s="32">
        <v>151.41999999999999</v>
      </c>
      <c r="J191" s="57"/>
      <c r="K191" s="18">
        <f t="shared" si="2"/>
        <v>2.4137931034715621E-3</v>
      </c>
    </row>
    <row r="192" spans="1:11">
      <c r="A192" s="60" t="s">
        <v>1077</v>
      </c>
      <c r="B192" s="60">
        <v>15384</v>
      </c>
      <c r="C192" s="61">
        <v>2283.8706896551726</v>
      </c>
      <c r="D192" s="120"/>
      <c r="E192" s="32" t="s">
        <v>14350</v>
      </c>
      <c r="F192" s="42">
        <v>42970</v>
      </c>
      <c r="G192" s="32" t="s">
        <v>14351</v>
      </c>
      <c r="H192" s="32" t="s">
        <v>6900</v>
      </c>
      <c r="I192" s="114">
        <v>2283.87</v>
      </c>
      <c r="J192" s="57"/>
      <c r="K192" s="18">
        <f t="shared" si="2"/>
        <v>6.8965517266406096E-4</v>
      </c>
    </row>
    <row r="193" spans="1:11">
      <c r="A193" s="60" t="s">
        <v>1077</v>
      </c>
      <c r="B193" s="60">
        <v>15385</v>
      </c>
      <c r="C193" s="61">
        <v>930.52586206896569</v>
      </c>
      <c r="D193" s="120"/>
      <c r="E193" s="32" t="s">
        <v>13393</v>
      </c>
      <c r="F193" s="42">
        <v>42970</v>
      </c>
      <c r="G193" s="32" t="s">
        <v>14352</v>
      </c>
      <c r="H193" s="32" t="s">
        <v>14353</v>
      </c>
      <c r="I193" s="32">
        <v>930.53</v>
      </c>
      <c r="J193" s="57"/>
      <c r="K193" s="18">
        <f t="shared" si="2"/>
        <v>-4.1379310342790632E-3</v>
      </c>
    </row>
    <row r="194" spans="1:11">
      <c r="A194" s="60" t="s">
        <v>1077</v>
      </c>
      <c r="B194" s="60">
        <v>15386</v>
      </c>
      <c r="C194" s="61">
        <v>101.87068965517243</v>
      </c>
      <c r="D194" s="120"/>
      <c r="E194" s="32" t="s">
        <v>14354</v>
      </c>
      <c r="F194" s="42">
        <v>42970</v>
      </c>
      <c r="G194" s="32" t="s">
        <v>14355</v>
      </c>
      <c r="H194" s="32" t="s">
        <v>14356</v>
      </c>
      <c r="I194" s="32">
        <v>101.87</v>
      </c>
      <c r="J194" s="57"/>
      <c r="K194" s="18">
        <f t="shared" si="2"/>
        <v>6.8965517242247643E-4</v>
      </c>
    </row>
    <row r="195" spans="1:11">
      <c r="A195" s="60" t="s">
        <v>1077</v>
      </c>
      <c r="B195" s="60">
        <v>15387</v>
      </c>
      <c r="C195" s="61">
        <v>68.482758620689651</v>
      </c>
      <c r="D195" s="120"/>
      <c r="E195" s="32" t="s">
        <v>14357</v>
      </c>
      <c r="F195" s="42">
        <v>42970</v>
      </c>
      <c r="G195" s="32" t="s">
        <v>14358</v>
      </c>
      <c r="H195" s="32" t="s">
        <v>2768</v>
      </c>
      <c r="I195" s="114">
        <v>68.48</v>
      </c>
      <c r="J195" s="57"/>
      <c r="K195" s="18">
        <f t="shared" si="2"/>
        <v>2.7586206896472731E-3</v>
      </c>
    </row>
    <row r="196" spans="1:11">
      <c r="A196" s="60" t="s">
        <v>1077</v>
      </c>
      <c r="B196" s="60">
        <v>15388</v>
      </c>
      <c r="C196" s="61">
        <v>563.85344827586221</v>
      </c>
      <c r="D196" s="120"/>
      <c r="E196" s="32" t="s">
        <v>13395</v>
      </c>
      <c r="F196" s="42">
        <v>42970</v>
      </c>
      <c r="G196" s="32" t="s">
        <v>14359</v>
      </c>
      <c r="H196" s="32" t="s">
        <v>14360</v>
      </c>
      <c r="I196" s="114">
        <v>563.85</v>
      </c>
      <c r="J196" s="57"/>
      <c r="K196" s="18">
        <f t="shared" si="2"/>
        <v>3.4482758621834364E-3</v>
      </c>
    </row>
    <row r="197" spans="1:11">
      <c r="A197" s="60" t="s">
        <v>1077</v>
      </c>
      <c r="B197" s="60">
        <v>15389</v>
      </c>
      <c r="C197" s="61">
        <v>927.01724137931035</v>
      </c>
      <c r="D197" s="120"/>
      <c r="E197" s="32" t="s">
        <v>14361</v>
      </c>
      <c r="F197" s="42">
        <v>42970</v>
      </c>
      <c r="G197" s="32" t="s">
        <v>14362</v>
      </c>
      <c r="H197" s="32" t="s">
        <v>14363</v>
      </c>
      <c r="I197" s="32">
        <v>927.02</v>
      </c>
      <c r="J197" s="57"/>
      <c r="K197" s="18">
        <f t="shared" si="2"/>
        <v>-2.7586206896330623E-3</v>
      </c>
    </row>
    <row r="198" spans="1:11">
      <c r="A198" s="60" t="s">
        <v>1077</v>
      </c>
      <c r="B198" s="60">
        <v>15390</v>
      </c>
      <c r="C198" s="61">
        <v>160.12068965517244</v>
      </c>
      <c r="D198" s="120"/>
      <c r="E198" s="32" t="s">
        <v>6797</v>
      </c>
      <c r="F198" s="42">
        <v>42970</v>
      </c>
      <c r="G198" s="32" t="s">
        <v>14364</v>
      </c>
      <c r="H198" s="32" t="s">
        <v>2676</v>
      </c>
      <c r="I198" s="114">
        <v>160.12</v>
      </c>
      <c r="J198" s="57"/>
      <c r="K198" s="18">
        <f t="shared" si="2"/>
        <v>6.8965517243668728E-4</v>
      </c>
    </row>
    <row r="199" spans="1:11">
      <c r="A199" s="60" t="s">
        <v>1077</v>
      </c>
      <c r="B199" s="60">
        <v>15391</v>
      </c>
      <c r="C199" s="61">
        <v>137.66379310344828</v>
      </c>
      <c r="D199" s="120"/>
      <c r="E199" s="32" t="s">
        <v>14365</v>
      </c>
      <c r="F199" s="42">
        <v>42970</v>
      </c>
      <c r="G199" s="32" t="s">
        <v>14366</v>
      </c>
      <c r="H199" s="32" t="s">
        <v>14367</v>
      </c>
      <c r="I199" s="32">
        <v>137.66</v>
      </c>
      <c r="J199" s="57"/>
      <c r="K199" s="18">
        <f t="shared" si="2"/>
        <v>3.7931034482880932E-3</v>
      </c>
    </row>
    <row r="200" spans="1:11">
      <c r="A200" s="60" t="s">
        <v>1077</v>
      </c>
      <c r="B200" s="60">
        <v>15392</v>
      </c>
      <c r="C200" s="61">
        <v>80.060344827586221</v>
      </c>
      <c r="D200" s="120"/>
      <c r="E200" s="32" t="s">
        <v>14368</v>
      </c>
      <c r="F200" s="42">
        <v>42970</v>
      </c>
      <c r="G200" s="32" t="s">
        <v>14369</v>
      </c>
      <c r="H200" s="32" t="s">
        <v>14370</v>
      </c>
      <c r="I200" s="114">
        <v>80.06</v>
      </c>
      <c r="J200" s="57"/>
      <c r="K200" s="18">
        <f t="shared" si="2"/>
        <v>3.4482758621834364E-4</v>
      </c>
    </row>
    <row r="201" spans="1:11">
      <c r="A201" s="60" t="s">
        <v>1077</v>
      </c>
      <c r="B201" s="60">
        <v>15393</v>
      </c>
      <c r="C201" s="61">
        <v>827.07758620689663</v>
      </c>
      <c r="D201" s="120"/>
      <c r="E201" s="32" t="s">
        <v>793</v>
      </c>
      <c r="F201" s="42">
        <v>42970</v>
      </c>
      <c r="G201" s="32" t="s">
        <v>14371</v>
      </c>
      <c r="H201" s="32" t="s">
        <v>14372</v>
      </c>
      <c r="I201" s="114">
        <v>827.08</v>
      </c>
      <c r="J201" s="57"/>
      <c r="K201" s="18">
        <f t="shared" ref="K201:K273" si="3">+C201-I201</f>
        <v>-2.4137931034147186E-3</v>
      </c>
    </row>
    <row r="202" spans="1:11">
      <c r="A202" s="60" t="s">
        <v>1077</v>
      </c>
      <c r="B202" s="60">
        <v>15394</v>
      </c>
      <c r="C202" s="61">
        <v>972.22413793103453</v>
      </c>
      <c r="D202" s="120"/>
      <c r="E202" s="32" t="s">
        <v>14373</v>
      </c>
      <c r="F202" s="42">
        <v>42971</v>
      </c>
      <c r="G202" s="32" t="s">
        <v>14374</v>
      </c>
      <c r="H202" s="32" t="s">
        <v>518</v>
      </c>
      <c r="I202" s="32">
        <v>972.22</v>
      </c>
      <c r="J202" s="57"/>
      <c r="K202" s="18">
        <f t="shared" si="3"/>
        <v>4.1379310345064368E-3</v>
      </c>
    </row>
    <row r="203" spans="1:11">
      <c r="A203" s="60" t="s">
        <v>1077</v>
      </c>
      <c r="B203" s="60">
        <v>15395</v>
      </c>
      <c r="C203" s="61">
        <v>199.06034482758622</v>
      </c>
      <c r="D203" s="120"/>
      <c r="E203" s="32" t="s">
        <v>14375</v>
      </c>
      <c r="F203" s="42">
        <v>42971</v>
      </c>
      <c r="G203" s="32" t="s">
        <v>14376</v>
      </c>
      <c r="H203" s="32" t="s">
        <v>8296</v>
      </c>
      <c r="I203" s="114">
        <v>199.06</v>
      </c>
      <c r="J203" s="57"/>
      <c r="K203" s="18">
        <f t="shared" si="3"/>
        <v>3.4482758621834364E-4</v>
      </c>
    </row>
    <row r="204" spans="1:11">
      <c r="A204" s="60" t="s">
        <v>1077</v>
      </c>
      <c r="B204" s="60">
        <v>15396</v>
      </c>
      <c r="C204" s="61">
        <v>4588.9741379310344</v>
      </c>
      <c r="D204" s="120"/>
      <c r="E204" s="32" t="s">
        <v>5930</v>
      </c>
      <c r="F204" s="42">
        <v>42971</v>
      </c>
      <c r="G204" s="32" t="s">
        <v>14377</v>
      </c>
      <c r="H204" s="32" t="s">
        <v>2768</v>
      </c>
      <c r="I204" s="32">
        <v>4588.97</v>
      </c>
      <c r="J204" s="57"/>
      <c r="K204" s="18">
        <f t="shared" si="3"/>
        <v>4.1379310341653763E-3</v>
      </c>
    </row>
    <row r="205" spans="1:11">
      <c r="A205" s="60" t="s">
        <v>1077</v>
      </c>
      <c r="B205" s="60">
        <v>15397</v>
      </c>
      <c r="C205" s="61">
        <v>388.72413793103453</v>
      </c>
      <c r="D205" s="120"/>
      <c r="E205" s="32" t="s">
        <v>808</v>
      </c>
      <c r="F205" s="42">
        <v>42971</v>
      </c>
      <c r="G205" s="32" t="s">
        <v>14378</v>
      </c>
      <c r="H205" s="32" t="s">
        <v>3041</v>
      </c>
      <c r="I205" s="32">
        <v>388.72</v>
      </c>
      <c r="J205" s="57"/>
      <c r="K205" s="18">
        <f t="shared" si="3"/>
        <v>4.1379310345064368E-3</v>
      </c>
    </row>
    <row r="206" spans="1:11">
      <c r="A206" s="60" t="s">
        <v>1077</v>
      </c>
      <c r="B206" s="60">
        <v>15398</v>
      </c>
      <c r="C206" s="61">
        <v>854.92241379310349</v>
      </c>
      <c r="D206" s="120"/>
      <c r="E206" s="32" t="s">
        <v>2985</v>
      </c>
      <c r="F206" s="42">
        <v>42971</v>
      </c>
      <c r="G206" s="32" t="s">
        <v>14379</v>
      </c>
      <c r="H206" s="32" t="s">
        <v>14380</v>
      </c>
      <c r="I206" s="32">
        <v>854.92</v>
      </c>
      <c r="J206" s="57"/>
      <c r="K206" s="18">
        <f t="shared" si="3"/>
        <v>2.4137931035284055E-3</v>
      </c>
    </row>
    <row r="207" spans="1:11">
      <c r="A207" s="60" t="s">
        <v>1077</v>
      </c>
      <c r="B207" s="60">
        <v>15399</v>
      </c>
      <c r="C207" s="61">
        <v>2011.6982758620693</v>
      </c>
      <c r="D207" s="120"/>
      <c r="E207" s="32" t="s">
        <v>813</v>
      </c>
      <c r="F207" s="42">
        <v>42971</v>
      </c>
      <c r="G207" s="32" t="s">
        <v>14381</v>
      </c>
      <c r="H207" s="32" t="s">
        <v>14382</v>
      </c>
      <c r="I207" s="114">
        <v>2011.7</v>
      </c>
      <c r="J207" s="57"/>
      <c r="K207" s="18">
        <f t="shared" si="3"/>
        <v>-1.7241379307506577E-3</v>
      </c>
    </row>
    <row r="208" spans="1:11">
      <c r="A208" s="60" t="s">
        <v>1077</v>
      </c>
      <c r="B208" s="60">
        <v>15400</v>
      </c>
      <c r="C208" s="61">
        <v>82.801724137931032</v>
      </c>
      <c r="D208" s="120"/>
      <c r="E208" s="32" t="s">
        <v>14383</v>
      </c>
      <c r="F208" s="42">
        <v>42971</v>
      </c>
      <c r="G208" s="32" t="s">
        <v>14384</v>
      </c>
      <c r="H208" s="32" t="s">
        <v>14226</v>
      </c>
      <c r="I208" s="32">
        <v>82.8</v>
      </c>
      <c r="J208" s="57"/>
      <c r="K208" s="18">
        <f t="shared" si="3"/>
        <v>1.7241379310348748E-3</v>
      </c>
    </row>
    <row r="209" spans="1:11">
      <c r="A209" s="60" t="s">
        <v>1077</v>
      </c>
      <c r="B209" s="60">
        <v>15401</v>
      </c>
      <c r="C209" s="61">
        <v>541.81896551724139</v>
      </c>
      <c r="D209" s="120"/>
      <c r="E209" s="32" t="s">
        <v>8625</v>
      </c>
      <c r="F209" s="42">
        <v>42971</v>
      </c>
      <c r="G209" s="32" t="s">
        <v>14385</v>
      </c>
      <c r="H209" s="32" t="s">
        <v>14386</v>
      </c>
      <c r="I209" s="32">
        <v>541.82000000000005</v>
      </c>
      <c r="J209" s="57"/>
      <c r="K209" s="18">
        <f t="shared" si="3"/>
        <v>-1.0344827586550309E-3</v>
      </c>
    </row>
    <row r="210" spans="1:11">
      <c r="A210" s="60" t="s">
        <v>1077</v>
      </c>
      <c r="B210" s="60">
        <v>15402</v>
      </c>
      <c r="C210" s="61">
        <v>398.30172413793105</v>
      </c>
      <c r="D210" s="120"/>
      <c r="E210" s="32" t="s">
        <v>10446</v>
      </c>
      <c r="F210" s="42">
        <v>42972</v>
      </c>
      <c r="G210" s="32" t="s">
        <v>14387</v>
      </c>
      <c r="H210" s="32" t="s">
        <v>6553</v>
      </c>
      <c r="I210" s="32">
        <v>398.3</v>
      </c>
      <c r="J210" s="57"/>
      <c r="K210" s="18">
        <f t="shared" si="3"/>
        <v>1.7241379310348748E-3</v>
      </c>
    </row>
    <row r="211" spans="1:11">
      <c r="A211" s="60" t="s">
        <v>1077</v>
      </c>
      <c r="B211" s="60">
        <v>15403</v>
      </c>
      <c r="C211" s="61">
        <v>289.97413793103453</v>
      </c>
      <c r="D211" s="120"/>
      <c r="E211" s="32" t="s">
        <v>14388</v>
      </c>
      <c r="F211" s="42">
        <v>42972</v>
      </c>
      <c r="G211" s="32" t="s">
        <v>14389</v>
      </c>
      <c r="H211" s="32" t="s">
        <v>13054</v>
      </c>
      <c r="I211" s="32">
        <v>289.97000000000003</v>
      </c>
      <c r="J211" s="57"/>
      <c r="K211" s="18">
        <f t="shared" si="3"/>
        <v>4.1379310345064368E-3</v>
      </c>
    </row>
    <row r="212" spans="1:11">
      <c r="A212" s="60" t="s">
        <v>1077</v>
      </c>
      <c r="B212" s="60">
        <v>15404</v>
      </c>
      <c r="C212" s="61">
        <v>1251.4913793103449</v>
      </c>
      <c r="D212" s="120"/>
      <c r="E212" s="32" t="s">
        <v>14390</v>
      </c>
      <c r="F212" s="42">
        <v>42972</v>
      </c>
      <c r="G212" s="32" t="s">
        <v>14391</v>
      </c>
      <c r="H212" s="32" t="s">
        <v>2927</v>
      </c>
      <c r="I212" s="32">
        <v>1251.49</v>
      </c>
      <c r="J212" s="57"/>
      <c r="K212" s="18">
        <f t="shared" si="3"/>
        <v>1.3793103448733746E-3</v>
      </c>
    </row>
    <row r="213" spans="1:11">
      <c r="A213" s="60" t="s">
        <v>1077</v>
      </c>
      <c r="B213" s="60">
        <v>15405</v>
      </c>
      <c r="C213" s="61">
        <v>565.80172413793116</v>
      </c>
      <c r="D213" s="120"/>
      <c r="E213" s="32" t="s">
        <v>13414</v>
      </c>
      <c r="F213" s="42">
        <v>42972</v>
      </c>
      <c r="G213" s="32" t="s">
        <v>14392</v>
      </c>
      <c r="H213" s="32" t="s">
        <v>8444</v>
      </c>
      <c r="I213" s="114">
        <v>565.79999999999995</v>
      </c>
      <c r="J213" s="57"/>
      <c r="K213" s="18">
        <f t="shared" si="3"/>
        <v>1.724137931205405E-3</v>
      </c>
    </row>
    <row r="214" spans="1:11">
      <c r="A214" s="60" t="s">
        <v>1077</v>
      </c>
      <c r="B214" s="60">
        <v>15406</v>
      </c>
      <c r="C214" s="61">
        <v>109.87931034482759</v>
      </c>
      <c r="D214" s="120"/>
      <c r="E214" s="32" t="s">
        <v>2989</v>
      </c>
      <c r="F214" s="42">
        <v>42972</v>
      </c>
      <c r="G214" s="32" t="s">
        <v>14393</v>
      </c>
      <c r="H214" s="32" t="s">
        <v>368</v>
      </c>
      <c r="I214" s="114">
        <v>109.88</v>
      </c>
      <c r="J214" s="57"/>
      <c r="K214" s="18">
        <f t="shared" si="3"/>
        <v>-6.8965517240826557E-4</v>
      </c>
    </row>
    <row r="215" spans="1:11">
      <c r="A215" s="60" t="s">
        <v>1077</v>
      </c>
      <c r="B215" s="60">
        <v>15407</v>
      </c>
      <c r="C215" s="61">
        <v>1193.6465517241381</v>
      </c>
      <c r="D215" s="120"/>
      <c r="E215" s="32" t="s">
        <v>2991</v>
      </c>
      <c r="F215" s="42">
        <v>42972</v>
      </c>
      <c r="G215" s="32" t="s">
        <v>14394</v>
      </c>
      <c r="H215" s="32" t="s">
        <v>14395</v>
      </c>
      <c r="I215" s="32">
        <v>1193.6500000000001</v>
      </c>
      <c r="J215" s="57"/>
      <c r="K215" s="18">
        <f t="shared" si="3"/>
        <v>-3.4482758619560627E-3</v>
      </c>
    </row>
    <row r="216" spans="1:11">
      <c r="A216" s="60" t="s">
        <v>1077</v>
      </c>
      <c r="B216" s="60">
        <v>15408</v>
      </c>
      <c r="C216" s="61">
        <v>68.482758620689651</v>
      </c>
      <c r="D216" s="120"/>
      <c r="E216" s="32" t="s">
        <v>2994</v>
      </c>
      <c r="F216" s="42">
        <v>42972</v>
      </c>
      <c r="G216" s="32" t="s">
        <v>14396</v>
      </c>
      <c r="H216" s="32" t="s">
        <v>14397</v>
      </c>
      <c r="I216" s="32">
        <v>68.48</v>
      </c>
      <c r="J216" s="57"/>
      <c r="K216" s="18">
        <f t="shared" si="3"/>
        <v>2.7586206896472731E-3</v>
      </c>
    </row>
    <row r="217" spans="1:11">
      <c r="A217" s="60" t="s">
        <v>1077</v>
      </c>
      <c r="B217" s="60">
        <v>15409</v>
      </c>
      <c r="C217" s="61">
        <v>7681.4396551724139</v>
      </c>
      <c r="D217" s="120"/>
      <c r="E217" s="32" t="s">
        <v>5950</v>
      </c>
      <c r="F217" s="42">
        <v>42972</v>
      </c>
      <c r="G217" s="32" t="s">
        <v>14398</v>
      </c>
      <c r="H217" s="32" t="s">
        <v>6497</v>
      </c>
      <c r="I217" s="114">
        <v>7681.44</v>
      </c>
      <c r="J217" s="57"/>
      <c r="K217" s="18">
        <f t="shared" si="3"/>
        <v>-3.4482758564990945E-4</v>
      </c>
    </row>
    <row r="218" spans="1:11">
      <c r="A218" s="60" t="s">
        <v>1077</v>
      </c>
      <c r="B218" s="60">
        <v>15410</v>
      </c>
      <c r="C218" s="61">
        <v>1122.1120689655174</v>
      </c>
      <c r="D218" s="120"/>
      <c r="E218" s="32" t="s">
        <v>5952</v>
      </c>
      <c r="F218" s="42">
        <v>42972</v>
      </c>
      <c r="G218" s="32" t="s">
        <v>14399</v>
      </c>
      <c r="H218" s="32" t="s">
        <v>14400</v>
      </c>
      <c r="I218" s="32">
        <v>1122.1099999999999</v>
      </c>
      <c r="J218" s="57"/>
      <c r="K218" s="18">
        <f t="shared" si="3"/>
        <v>2.0689655175374355E-3</v>
      </c>
    </row>
    <row r="219" spans="1:11">
      <c r="A219" s="60" t="s">
        <v>1077</v>
      </c>
      <c r="B219" s="60">
        <v>15411</v>
      </c>
      <c r="C219" s="61">
        <v>1122.1120689655174</v>
      </c>
      <c r="D219" s="120"/>
      <c r="E219" s="32" t="s">
        <v>8631</v>
      </c>
      <c r="F219" s="42">
        <v>42972</v>
      </c>
      <c r="G219" s="32" t="s">
        <v>14401</v>
      </c>
      <c r="H219" s="32" t="s">
        <v>14400</v>
      </c>
      <c r="I219" s="114">
        <v>1122.1099999999999</v>
      </c>
      <c r="J219" s="57"/>
      <c r="K219" s="18">
        <f t="shared" si="3"/>
        <v>2.0689655175374355E-3</v>
      </c>
    </row>
    <row r="220" spans="1:11">
      <c r="A220" s="60" t="s">
        <v>1077</v>
      </c>
      <c r="B220" s="60">
        <v>15412</v>
      </c>
      <c r="C220" s="61">
        <v>1292.3793103448277</v>
      </c>
      <c r="D220" s="120"/>
      <c r="E220" s="32" t="s">
        <v>847</v>
      </c>
      <c r="F220" s="42">
        <v>42972</v>
      </c>
      <c r="G220" s="32" t="s">
        <v>14402</v>
      </c>
      <c r="H220" s="32" t="s">
        <v>10486</v>
      </c>
      <c r="I220" s="32">
        <v>1292.3800000000001</v>
      </c>
      <c r="J220" s="57"/>
      <c r="K220" s="18">
        <f t="shared" si="3"/>
        <v>-6.8965517243668728E-4</v>
      </c>
    </row>
    <row r="221" spans="1:11">
      <c r="A221" s="60" t="s">
        <v>1077</v>
      </c>
      <c r="B221" s="60">
        <v>15413</v>
      </c>
      <c r="C221" s="61">
        <v>137.66379310344828</v>
      </c>
      <c r="D221" s="120"/>
      <c r="E221" s="32" t="s">
        <v>14403</v>
      </c>
      <c r="F221" s="42">
        <v>42972</v>
      </c>
      <c r="G221" s="32" t="s">
        <v>14404</v>
      </c>
      <c r="H221" s="32" t="s">
        <v>14405</v>
      </c>
      <c r="I221" s="114">
        <v>137.66</v>
      </c>
      <c r="J221" s="57"/>
      <c r="K221" s="18">
        <f t="shared" si="3"/>
        <v>3.7931034482880932E-3</v>
      </c>
    </row>
    <row r="222" spans="1:11">
      <c r="A222" s="60" t="s">
        <v>1077</v>
      </c>
      <c r="B222" s="60">
        <v>15414</v>
      </c>
      <c r="C222" s="61">
        <v>611.22413793103453</v>
      </c>
      <c r="D222" s="120"/>
      <c r="E222" s="32" t="s">
        <v>5958</v>
      </c>
      <c r="F222" s="42">
        <v>42972</v>
      </c>
      <c r="G222" s="32" t="s">
        <v>14406</v>
      </c>
      <c r="H222" s="32" t="s">
        <v>14407</v>
      </c>
      <c r="I222" s="32">
        <v>611.22</v>
      </c>
      <c r="J222" s="57"/>
      <c r="K222" s="18">
        <f t="shared" si="3"/>
        <v>4.1379310345064368E-3</v>
      </c>
    </row>
    <row r="223" spans="1:11">
      <c r="A223" s="60" t="s">
        <v>1077</v>
      </c>
      <c r="B223" s="60">
        <v>15415</v>
      </c>
      <c r="C223" s="61">
        <v>105.57758620689656</v>
      </c>
      <c r="D223" s="120"/>
      <c r="E223" s="32" t="s">
        <v>5967</v>
      </c>
      <c r="F223" s="42">
        <v>42972</v>
      </c>
      <c r="G223" s="32" t="s">
        <v>14408</v>
      </c>
      <c r="H223" s="32" t="s">
        <v>14409</v>
      </c>
      <c r="I223" s="32">
        <v>105.58</v>
      </c>
      <c r="J223" s="57"/>
      <c r="K223" s="18">
        <f t="shared" si="3"/>
        <v>-2.4137931034431404E-3</v>
      </c>
    </row>
    <row r="224" spans="1:11">
      <c r="A224" s="60" t="s">
        <v>1077</v>
      </c>
      <c r="B224" s="60">
        <v>15416</v>
      </c>
      <c r="C224" s="61">
        <v>770.05172413793105</v>
      </c>
      <c r="D224" s="120"/>
      <c r="E224" s="32" t="s">
        <v>6829</v>
      </c>
      <c r="F224" s="42">
        <v>42973</v>
      </c>
      <c r="G224" s="32" t="s">
        <v>14410</v>
      </c>
      <c r="H224" s="32" t="s">
        <v>405</v>
      </c>
      <c r="I224" s="114">
        <v>770.05</v>
      </c>
      <c r="J224" s="57"/>
      <c r="K224" s="18">
        <f t="shared" si="3"/>
        <v>1.7241379310917182E-3</v>
      </c>
    </row>
    <row r="225" spans="1:11">
      <c r="A225" s="60" t="s">
        <v>1077</v>
      </c>
      <c r="B225" s="60">
        <v>15417</v>
      </c>
      <c r="C225" s="61">
        <v>9327.6034482758623</v>
      </c>
      <c r="D225" s="120"/>
      <c r="E225" s="32" t="s">
        <v>14411</v>
      </c>
      <c r="F225" s="42">
        <v>42973</v>
      </c>
      <c r="G225" s="32" t="s">
        <v>14412</v>
      </c>
      <c r="H225" s="32" t="s">
        <v>14413</v>
      </c>
      <c r="I225" s="32">
        <v>9327.6</v>
      </c>
      <c r="J225" s="57"/>
      <c r="K225" s="18">
        <f t="shared" si="3"/>
        <v>3.4482758619560627E-3</v>
      </c>
    </row>
    <row r="226" spans="1:11">
      <c r="A226" s="60" t="s">
        <v>1077</v>
      </c>
      <c r="B226" s="60">
        <v>15418</v>
      </c>
      <c r="C226" s="61">
        <v>80.060344827586221</v>
      </c>
      <c r="D226" s="120"/>
      <c r="E226" s="32" t="s">
        <v>3018</v>
      </c>
      <c r="F226" s="42">
        <v>42973</v>
      </c>
      <c r="G226" s="32" t="s">
        <v>14414</v>
      </c>
      <c r="H226" s="32" t="s">
        <v>14415</v>
      </c>
      <c r="I226" s="114">
        <v>80.06</v>
      </c>
      <c r="J226" s="57"/>
      <c r="K226" s="18">
        <f t="shared" si="3"/>
        <v>3.4482758621834364E-4</v>
      </c>
    </row>
    <row r="227" spans="1:11">
      <c r="A227" s="60" t="s">
        <v>1077</v>
      </c>
      <c r="B227" s="60">
        <v>15419</v>
      </c>
      <c r="C227" s="61">
        <v>1793.8965517241381</v>
      </c>
      <c r="D227" s="120"/>
      <c r="E227" s="32" t="s">
        <v>6835</v>
      </c>
      <c r="F227" s="42">
        <v>42973</v>
      </c>
      <c r="G227" s="32" t="s">
        <v>14416</v>
      </c>
      <c r="H227" s="32" t="s">
        <v>14417</v>
      </c>
      <c r="I227" s="114">
        <v>1793.9</v>
      </c>
      <c r="J227" s="57"/>
      <c r="K227" s="18">
        <f t="shared" si="3"/>
        <v>-3.4482758619560627E-3</v>
      </c>
    </row>
    <row r="228" spans="1:11">
      <c r="A228" s="60" t="s">
        <v>1077</v>
      </c>
      <c r="B228" s="60">
        <v>15420</v>
      </c>
      <c r="C228" s="61">
        <v>872.32758620689663</v>
      </c>
      <c r="D228" s="120"/>
      <c r="E228" s="32" t="s">
        <v>875</v>
      </c>
      <c r="F228" s="42">
        <v>42973</v>
      </c>
      <c r="G228" s="32" t="s">
        <v>14418</v>
      </c>
      <c r="H228" s="32" t="s">
        <v>6534</v>
      </c>
      <c r="I228" s="114">
        <v>872.33</v>
      </c>
      <c r="J228" s="57"/>
      <c r="K228" s="18">
        <f t="shared" si="3"/>
        <v>-2.4137931034147186E-3</v>
      </c>
    </row>
    <row r="229" spans="1:11">
      <c r="A229" s="60" t="s">
        <v>1077</v>
      </c>
      <c r="B229" s="60">
        <v>15421</v>
      </c>
      <c r="C229" s="61">
        <v>1995.4741379310346</v>
      </c>
      <c r="D229" s="120"/>
      <c r="E229" s="32" t="s">
        <v>884</v>
      </c>
      <c r="F229" s="42">
        <v>42973</v>
      </c>
      <c r="G229" s="32" t="s">
        <v>14419</v>
      </c>
      <c r="H229" s="32" t="s">
        <v>8389</v>
      </c>
      <c r="I229" s="114">
        <v>1995.47</v>
      </c>
      <c r="J229" s="57"/>
      <c r="K229" s="18">
        <f t="shared" si="3"/>
        <v>4.1379310346201237E-3</v>
      </c>
    </row>
    <row r="230" spans="1:11">
      <c r="A230" s="60" t="s">
        <v>1077</v>
      </c>
      <c r="B230" s="60">
        <v>15422</v>
      </c>
      <c r="C230" s="61">
        <v>897.68965517241384</v>
      </c>
      <c r="D230" s="120"/>
      <c r="E230" s="32" t="s">
        <v>6844</v>
      </c>
      <c r="F230" s="42">
        <v>42973</v>
      </c>
      <c r="G230" s="32" t="s">
        <v>14420</v>
      </c>
      <c r="H230" s="32" t="s">
        <v>6744</v>
      </c>
      <c r="I230" s="114">
        <v>897.69</v>
      </c>
      <c r="J230" s="57"/>
      <c r="K230" s="18">
        <f t="shared" si="3"/>
        <v>-3.4482758621834364E-4</v>
      </c>
    </row>
    <row r="231" spans="1:11">
      <c r="A231" s="60" t="s">
        <v>1077</v>
      </c>
      <c r="B231" s="60">
        <v>15423</v>
      </c>
      <c r="C231" s="61">
        <v>905.37931034482767</v>
      </c>
      <c r="D231" s="120"/>
      <c r="E231" s="32" t="s">
        <v>3039</v>
      </c>
      <c r="F231" s="42">
        <v>42975</v>
      </c>
      <c r="G231" s="32" t="s">
        <v>14421</v>
      </c>
      <c r="H231" s="32" t="s">
        <v>570</v>
      </c>
      <c r="I231" s="114">
        <v>905.38</v>
      </c>
      <c r="J231" s="57"/>
      <c r="K231" s="18">
        <f t="shared" si="3"/>
        <v>-6.8965517232300044E-4</v>
      </c>
    </row>
    <row r="232" spans="1:11">
      <c r="A232" s="60" t="s">
        <v>1077</v>
      </c>
      <c r="B232" s="60">
        <v>15424</v>
      </c>
      <c r="C232" s="61">
        <v>910.36206896551732</v>
      </c>
      <c r="D232" s="120"/>
      <c r="E232" s="32" t="s">
        <v>3042</v>
      </c>
      <c r="F232" s="42">
        <v>42975</v>
      </c>
      <c r="G232" s="32" t="s">
        <v>14422</v>
      </c>
      <c r="H232" s="32" t="s">
        <v>14423</v>
      </c>
      <c r="I232" s="32">
        <v>910.36</v>
      </c>
      <c r="J232" s="57"/>
      <c r="K232" s="18">
        <f t="shared" si="3"/>
        <v>2.0689655173100618E-3</v>
      </c>
    </row>
    <row r="233" spans="1:11">
      <c r="A233" s="60" t="s">
        <v>1077</v>
      </c>
      <c r="B233" s="60">
        <v>15425</v>
      </c>
      <c r="C233" s="61">
        <v>1440.7241379310346</v>
      </c>
      <c r="D233" s="120"/>
      <c r="E233" s="32" t="s">
        <v>14424</v>
      </c>
      <c r="F233" s="42">
        <v>42975</v>
      </c>
      <c r="G233" s="32" t="s">
        <v>14425</v>
      </c>
      <c r="H233" s="32" t="s">
        <v>14426</v>
      </c>
      <c r="I233" s="32">
        <v>1440.72</v>
      </c>
      <c r="J233" s="57"/>
      <c r="K233" s="18">
        <f t="shared" si="3"/>
        <v>4.1379310346201237E-3</v>
      </c>
    </row>
    <row r="234" spans="1:11">
      <c r="A234" s="60" t="s">
        <v>1077</v>
      </c>
      <c r="B234" s="60">
        <v>15426</v>
      </c>
      <c r="C234" s="61">
        <v>929.80172413793105</v>
      </c>
      <c r="D234" s="120"/>
      <c r="E234" s="32" t="s">
        <v>5993</v>
      </c>
      <c r="F234" s="42">
        <v>42975</v>
      </c>
      <c r="G234" s="32" t="s">
        <v>14427</v>
      </c>
      <c r="H234" s="32" t="s">
        <v>14395</v>
      </c>
      <c r="I234" s="32">
        <v>929.8</v>
      </c>
      <c r="J234" s="57"/>
      <c r="K234" s="18">
        <f t="shared" si="3"/>
        <v>1.7241379310917182E-3</v>
      </c>
    </row>
    <row r="235" spans="1:11">
      <c r="A235" s="60" t="s">
        <v>1077</v>
      </c>
      <c r="B235" s="60">
        <v>15427</v>
      </c>
      <c r="C235" s="61">
        <v>80.060344827586221</v>
      </c>
      <c r="D235" s="120"/>
      <c r="E235" s="32" t="s">
        <v>3045</v>
      </c>
      <c r="F235" s="42">
        <v>42975</v>
      </c>
      <c r="G235" s="32" t="s">
        <v>14428</v>
      </c>
      <c r="H235" s="32" t="s">
        <v>570</v>
      </c>
      <c r="I235" s="114">
        <v>80.06</v>
      </c>
      <c r="J235" s="57"/>
      <c r="K235" s="18">
        <f t="shared" si="3"/>
        <v>3.4482758621834364E-4</v>
      </c>
    </row>
    <row r="236" spans="1:11">
      <c r="A236" s="60" t="s">
        <v>1077</v>
      </c>
      <c r="B236" s="60">
        <v>15428</v>
      </c>
      <c r="C236" s="61">
        <v>341.47413793103453</v>
      </c>
      <c r="D236" s="120"/>
      <c r="E236" s="32" t="s">
        <v>14429</v>
      </c>
      <c r="F236" s="42">
        <v>42975</v>
      </c>
      <c r="G236" s="32" t="s">
        <v>14430</v>
      </c>
      <c r="H236" s="32" t="s">
        <v>14431</v>
      </c>
      <c r="I236" s="32">
        <v>341.47</v>
      </c>
      <c r="J236" s="57"/>
      <c r="K236" s="18">
        <f t="shared" si="3"/>
        <v>4.1379310345064368E-3</v>
      </c>
    </row>
    <row r="237" spans="1:11">
      <c r="A237" s="60" t="s">
        <v>1077</v>
      </c>
      <c r="B237" s="60">
        <v>15429</v>
      </c>
      <c r="C237" s="61">
        <v>588.92241379310349</v>
      </c>
      <c r="D237" s="120"/>
      <c r="E237" s="32" t="s">
        <v>13467</v>
      </c>
      <c r="F237" s="42">
        <v>42975</v>
      </c>
      <c r="G237" s="32" t="s">
        <v>14432</v>
      </c>
      <c r="H237" s="32" t="s">
        <v>14433</v>
      </c>
      <c r="I237" s="114">
        <v>588.91999999999996</v>
      </c>
      <c r="J237" s="57"/>
      <c r="K237" s="18">
        <f t="shared" si="3"/>
        <v>2.4137931035284055E-3</v>
      </c>
    </row>
    <row r="238" spans="1:11">
      <c r="A238" s="60" t="s">
        <v>1077</v>
      </c>
      <c r="B238" s="60">
        <v>15430</v>
      </c>
      <c r="C238" s="61">
        <v>4383.9224137931042</v>
      </c>
      <c r="D238" s="120"/>
      <c r="E238" s="32" t="s">
        <v>13470</v>
      </c>
      <c r="F238" s="42">
        <v>42975</v>
      </c>
      <c r="G238" s="32" t="s">
        <v>14434</v>
      </c>
      <c r="H238" s="32" t="s">
        <v>8426</v>
      </c>
      <c r="I238" s="32">
        <v>4383.92</v>
      </c>
      <c r="J238" s="57"/>
      <c r="K238" s="18">
        <f t="shared" si="3"/>
        <v>2.4137931040968397E-3</v>
      </c>
    </row>
    <row r="239" spans="1:11">
      <c r="A239" s="60" t="s">
        <v>1077</v>
      </c>
      <c r="B239" s="60">
        <v>15431</v>
      </c>
      <c r="C239" s="61">
        <v>12631.327586206897</v>
      </c>
      <c r="D239" s="120"/>
      <c r="E239" s="32" t="s">
        <v>6862</v>
      </c>
      <c r="F239" s="42">
        <v>42975</v>
      </c>
      <c r="G239" s="32" t="s">
        <v>14435</v>
      </c>
      <c r="H239" s="32" t="s">
        <v>14274</v>
      </c>
      <c r="I239" s="32">
        <v>12631.33</v>
      </c>
      <c r="J239" s="57"/>
      <c r="K239" s="18">
        <f t="shared" si="3"/>
        <v>-2.413793103187345E-3</v>
      </c>
    </row>
    <row r="240" spans="1:11">
      <c r="A240" s="60" t="s">
        <v>1077</v>
      </c>
      <c r="B240" s="60">
        <v>15432</v>
      </c>
      <c r="C240" s="61">
        <v>823.68965517241384</v>
      </c>
      <c r="D240" s="120"/>
      <c r="E240" s="32" t="s">
        <v>3053</v>
      </c>
      <c r="F240" s="42">
        <v>42975</v>
      </c>
      <c r="G240" s="32" t="s">
        <v>14436</v>
      </c>
      <c r="H240" s="32" t="s">
        <v>13305</v>
      </c>
      <c r="I240" s="32">
        <v>823.69</v>
      </c>
      <c r="J240" s="57"/>
      <c r="K240" s="18">
        <f t="shared" si="3"/>
        <v>-3.4482758621834364E-4</v>
      </c>
    </row>
    <row r="241" spans="1:11">
      <c r="A241" s="60" t="s">
        <v>1077</v>
      </c>
      <c r="B241" s="60">
        <v>15433</v>
      </c>
      <c r="C241" s="61">
        <v>7681.4396551724139</v>
      </c>
      <c r="D241" s="120"/>
      <c r="E241" s="32" t="s">
        <v>3059</v>
      </c>
      <c r="F241" s="42">
        <v>42975</v>
      </c>
      <c r="G241" s="32" t="s">
        <v>14437</v>
      </c>
      <c r="H241" s="32" t="s">
        <v>462</v>
      </c>
      <c r="I241" s="114">
        <v>7681.44</v>
      </c>
      <c r="J241" s="57"/>
      <c r="K241" s="18">
        <f t="shared" si="3"/>
        <v>-3.4482758564990945E-4</v>
      </c>
    </row>
    <row r="242" spans="1:11">
      <c r="A242" s="60" t="s">
        <v>1077</v>
      </c>
      <c r="B242" s="60">
        <v>15434</v>
      </c>
      <c r="C242" s="61">
        <v>137.66379310344828</v>
      </c>
      <c r="D242" s="120"/>
      <c r="E242" s="32" t="s">
        <v>14438</v>
      </c>
      <c r="F242" s="42">
        <v>42975</v>
      </c>
      <c r="G242" s="32" t="s">
        <v>14439</v>
      </c>
      <c r="H242" s="32" t="s">
        <v>14440</v>
      </c>
      <c r="I242" s="32">
        <v>137.66</v>
      </c>
      <c r="J242" s="57"/>
      <c r="K242" s="18">
        <f t="shared" si="3"/>
        <v>3.7931034482880932E-3</v>
      </c>
    </row>
    <row r="243" spans="1:11">
      <c r="A243" s="60" t="s">
        <v>1077</v>
      </c>
      <c r="B243" s="60">
        <v>15435</v>
      </c>
      <c r="C243" s="61">
        <v>147.82758620689654</v>
      </c>
      <c r="D243" s="120"/>
      <c r="E243" s="32" t="s">
        <v>14441</v>
      </c>
      <c r="F243" s="42">
        <v>42976</v>
      </c>
      <c r="G243" s="32" t="s">
        <v>14442</v>
      </c>
      <c r="H243" s="32" t="s">
        <v>14443</v>
      </c>
      <c r="I243" s="32">
        <v>147.83000000000001</v>
      </c>
      <c r="J243" s="57"/>
      <c r="K243" s="18">
        <f t="shared" si="3"/>
        <v>-2.4137931034715621E-3</v>
      </c>
    </row>
    <row r="244" spans="1:11">
      <c r="A244" s="60" t="s">
        <v>1077</v>
      </c>
      <c r="B244" s="60">
        <v>15436</v>
      </c>
      <c r="C244" s="61">
        <v>96.948275862068968</v>
      </c>
      <c r="D244" s="120"/>
      <c r="E244" s="32" t="s">
        <v>14444</v>
      </c>
      <c r="F244" s="42">
        <v>42976</v>
      </c>
      <c r="G244" s="32" t="s">
        <v>14445</v>
      </c>
      <c r="H244" s="32" t="s">
        <v>13417</v>
      </c>
      <c r="I244" s="32">
        <v>96.95</v>
      </c>
      <c r="J244" s="57"/>
      <c r="K244" s="18">
        <f t="shared" si="3"/>
        <v>-1.7241379310348748E-3</v>
      </c>
    </row>
    <row r="245" spans="1:11">
      <c r="A245" s="60" t="s">
        <v>1077</v>
      </c>
      <c r="B245" s="60">
        <v>15437</v>
      </c>
      <c r="C245" s="61">
        <v>1033.2672413793102</v>
      </c>
      <c r="D245" s="120"/>
      <c r="E245" s="32" t="s">
        <v>14446</v>
      </c>
      <c r="F245" s="42">
        <v>42976</v>
      </c>
      <c r="G245" s="32" t="s">
        <v>14447</v>
      </c>
      <c r="H245" s="32" t="s">
        <v>738</v>
      </c>
      <c r="I245" s="32">
        <v>1033.27</v>
      </c>
      <c r="J245" s="57"/>
      <c r="K245" s="18">
        <f t="shared" si="3"/>
        <v>-2.7586206897467491E-3</v>
      </c>
    </row>
    <row r="246" spans="1:11">
      <c r="A246" s="60" t="s">
        <v>1077</v>
      </c>
      <c r="B246" s="60">
        <v>15438</v>
      </c>
      <c r="C246" s="61">
        <v>927.01724137931035</v>
      </c>
      <c r="D246" s="120"/>
      <c r="E246" s="32" t="s">
        <v>14448</v>
      </c>
      <c r="F246" s="42">
        <v>42976</v>
      </c>
      <c r="G246" s="32" t="s">
        <v>14449</v>
      </c>
      <c r="H246" s="32" t="s">
        <v>14450</v>
      </c>
      <c r="I246" s="32">
        <v>927.02</v>
      </c>
      <c r="J246" s="57"/>
      <c r="K246" s="18">
        <f t="shared" si="3"/>
        <v>-2.7586206896330623E-3</v>
      </c>
    </row>
    <row r="247" spans="1:11">
      <c r="A247" s="60" t="s">
        <v>1077</v>
      </c>
      <c r="B247" s="60">
        <v>15439</v>
      </c>
      <c r="C247" s="61">
        <v>219.58620689655174</v>
      </c>
      <c r="D247" s="120"/>
      <c r="E247" s="32" t="s">
        <v>6010</v>
      </c>
      <c r="F247" s="42">
        <v>42976</v>
      </c>
      <c r="G247" s="32" t="s">
        <v>14451</v>
      </c>
      <c r="H247" s="32" t="s">
        <v>14283</v>
      </c>
      <c r="I247" s="32">
        <v>219.59</v>
      </c>
      <c r="J247" s="57"/>
      <c r="K247" s="18">
        <f t="shared" si="3"/>
        <v>-3.7931034482596715E-3</v>
      </c>
    </row>
    <row r="248" spans="1:11">
      <c r="A248" s="60" t="s">
        <v>1077</v>
      </c>
      <c r="B248" s="60">
        <v>15440</v>
      </c>
      <c r="C248" s="61">
        <v>329.63793103448279</v>
      </c>
      <c r="D248" s="120"/>
      <c r="E248" s="32" t="s">
        <v>6882</v>
      </c>
      <c r="F248" s="42">
        <v>42976</v>
      </c>
      <c r="G248" s="32" t="s">
        <v>14452</v>
      </c>
      <c r="H248" s="32" t="s">
        <v>5720</v>
      </c>
      <c r="I248" s="32">
        <v>329.64</v>
      </c>
      <c r="J248" s="57"/>
      <c r="K248" s="18">
        <f t="shared" si="3"/>
        <v>-2.068965517196375E-3</v>
      </c>
    </row>
    <row r="249" spans="1:11">
      <c r="A249" s="60" t="s">
        <v>1077</v>
      </c>
      <c r="B249" s="60">
        <v>15441</v>
      </c>
      <c r="C249" s="61">
        <v>985.43965517241372</v>
      </c>
      <c r="D249" s="120"/>
      <c r="E249" s="32" t="s">
        <v>14453</v>
      </c>
      <c r="F249" s="42">
        <v>42976</v>
      </c>
      <c r="G249" s="32" t="s">
        <v>14454</v>
      </c>
      <c r="H249" s="32" t="s">
        <v>570</v>
      </c>
      <c r="I249" s="32">
        <v>985.44</v>
      </c>
      <c r="J249" s="57"/>
      <c r="K249" s="18">
        <f t="shared" si="3"/>
        <v>-3.4482758633203048E-4</v>
      </c>
    </row>
    <row r="250" spans="1:11">
      <c r="A250" s="60" t="s">
        <v>1077</v>
      </c>
      <c r="B250" s="60">
        <v>15442</v>
      </c>
      <c r="C250" s="61">
        <v>1519.8275862068967</v>
      </c>
      <c r="D250" s="120"/>
      <c r="E250" s="32" t="s">
        <v>14455</v>
      </c>
      <c r="F250" s="42">
        <v>42976</v>
      </c>
      <c r="G250" s="32" t="s">
        <v>14456</v>
      </c>
      <c r="H250" s="32" t="s">
        <v>8693</v>
      </c>
      <c r="I250" s="114">
        <v>1519.83</v>
      </c>
      <c r="J250" s="57"/>
      <c r="K250" s="18">
        <f t="shared" si="3"/>
        <v>-2.413793103187345E-3</v>
      </c>
    </row>
    <row r="251" spans="1:11">
      <c r="A251" s="60" t="s">
        <v>1077</v>
      </c>
      <c r="B251" s="60">
        <v>15443</v>
      </c>
      <c r="C251" s="61">
        <v>1459.1465517241379</v>
      </c>
      <c r="D251" s="120"/>
      <c r="E251" s="32" t="s">
        <v>14457</v>
      </c>
      <c r="F251" s="42">
        <v>42976</v>
      </c>
      <c r="G251" s="32" t="s">
        <v>14458</v>
      </c>
      <c r="H251" s="32" t="s">
        <v>14459</v>
      </c>
      <c r="I251" s="32">
        <v>1459.15</v>
      </c>
      <c r="J251" s="57"/>
      <c r="K251" s="18">
        <f t="shared" si="3"/>
        <v>-3.4482758621834364E-3</v>
      </c>
    </row>
    <row r="252" spans="1:11">
      <c r="A252" s="60" t="s">
        <v>1077</v>
      </c>
      <c r="B252" s="60">
        <v>15444</v>
      </c>
      <c r="C252" s="61">
        <v>471.95689655172418</v>
      </c>
      <c r="D252" s="120"/>
      <c r="E252" s="32" t="s">
        <v>14460</v>
      </c>
      <c r="F252" s="42">
        <v>42976</v>
      </c>
      <c r="G252" s="32" t="s">
        <v>14461</v>
      </c>
      <c r="H252" s="32" t="s">
        <v>14462</v>
      </c>
      <c r="I252" s="32">
        <v>471.96</v>
      </c>
      <c r="J252" s="57"/>
      <c r="K252" s="18">
        <f t="shared" si="3"/>
        <v>-3.1034482757945625E-3</v>
      </c>
    </row>
    <row r="253" spans="1:11">
      <c r="A253" s="60" t="s">
        <v>1077</v>
      </c>
      <c r="B253" s="60">
        <v>15445</v>
      </c>
      <c r="C253" s="61">
        <v>872.32758620689663</v>
      </c>
      <c r="D253" s="120"/>
      <c r="E253" s="32" t="s">
        <v>13490</v>
      </c>
      <c r="F253" s="42">
        <v>42976</v>
      </c>
      <c r="G253" s="32" t="s">
        <v>14463</v>
      </c>
      <c r="H253" s="32" t="s">
        <v>14464</v>
      </c>
      <c r="I253" s="32">
        <v>872.33</v>
      </c>
      <c r="J253" s="57"/>
      <c r="K253" s="18">
        <f t="shared" si="3"/>
        <v>-2.4137931034147186E-3</v>
      </c>
    </row>
    <row r="254" spans="1:11">
      <c r="A254" s="60" t="s">
        <v>1077</v>
      </c>
      <c r="B254" s="60">
        <v>15446</v>
      </c>
      <c r="C254" s="61">
        <v>72.672413793103445</v>
      </c>
      <c r="D254" s="120"/>
      <c r="E254" s="32" t="s">
        <v>14465</v>
      </c>
      <c r="F254" s="42">
        <v>42976</v>
      </c>
      <c r="G254" s="32" t="s">
        <v>14466</v>
      </c>
      <c r="H254" s="32" t="s">
        <v>8654</v>
      </c>
      <c r="I254" s="32">
        <v>72.67</v>
      </c>
      <c r="J254" s="57"/>
      <c r="K254" s="18">
        <f t="shared" si="3"/>
        <v>2.4137931034431404E-3</v>
      </c>
    </row>
    <row r="255" spans="1:11">
      <c r="A255" s="60" t="s">
        <v>1077</v>
      </c>
      <c r="B255" s="60">
        <v>15447</v>
      </c>
      <c r="C255" s="61">
        <v>86.206896551724142</v>
      </c>
      <c r="D255" s="120"/>
      <c r="E255" s="32" t="s">
        <v>14467</v>
      </c>
      <c r="F255" s="42">
        <v>42976</v>
      </c>
      <c r="G255" s="32" t="s">
        <v>14468</v>
      </c>
      <c r="H255" s="32" t="s">
        <v>821</v>
      </c>
      <c r="I255" s="32">
        <v>86.21</v>
      </c>
      <c r="J255" s="57"/>
      <c r="K255" s="18">
        <f t="shared" si="3"/>
        <v>-3.1034482758514059E-3</v>
      </c>
    </row>
    <row r="256" spans="1:11">
      <c r="A256" s="60" t="s">
        <v>1077</v>
      </c>
      <c r="B256" s="60">
        <v>15448</v>
      </c>
      <c r="C256" s="61">
        <v>1640.1810344827586</v>
      </c>
      <c r="D256" s="120"/>
      <c r="E256" s="32" t="s">
        <v>14469</v>
      </c>
      <c r="F256" s="42">
        <v>42977</v>
      </c>
      <c r="G256" s="32" t="s">
        <v>14470</v>
      </c>
      <c r="H256" s="32" t="s">
        <v>14471</v>
      </c>
      <c r="I256" s="114">
        <v>1640.18</v>
      </c>
      <c r="J256" s="57"/>
      <c r="K256" s="18">
        <f t="shared" si="3"/>
        <v>1.0344827585413441E-3</v>
      </c>
    </row>
    <row r="257" spans="1:11">
      <c r="A257" s="60" t="s">
        <v>1077</v>
      </c>
      <c r="B257" s="60">
        <v>15449</v>
      </c>
      <c r="C257" s="61">
        <v>5411.6810344827591</v>
      </c>
      <c r="D257" s="120"/>
      <c r="E257" s="32" t="s">
        <v>6034</v>
      </c>
      <c r="F257" s="42">
        <v>42977</v>
      </c>
      <c r="G257" s="32" t="s">
        <v>14472</v>
      </c>
      <c r="H257" s="32" t="s">
        <v>14473</v>
      </c>
      <c r="I257" s="114">
        <v>5411.68</v>
      </c>
      <c r="J257" s="57"/>
      <c r="K257" s="18">
        <f t="shared" si="3"/>
        <v>1.0344827587687178E-3</v>
      </c>
    </row>
    <row r="258" spans="1:11">
      <c r="A258" s="60" t="s">
        <v>1077</v>
      </c>
      <c r="B258" s="60">
        <v>15450</v>
      </c>
      <c r="C258" s="61">
        <v>1131.6034482758623</v>
      </c>
      <c r="D258" s="120"/>
      <c r="E258" s="32" t="s">
        <v>967</v>
      </c>
      <c r="F258" s="42">
        <v>42977</v>
      </c>
      <c r="G258" s="32" t="s">
        <v>14474</v>
      </c>
      <c r="H258" s="32" t="s">
        <v>14475</v>
      </c>
      <c r="I258" s="32">
        <v>1131.5999999999999</v>
      </c>
      <c r="J258" s="57"/>
      <c r="K258" s="18">
        <f t="shared" si="3"/>
        <v>3.4482758624108101E-3</v>
      </c>
    </row>
    <row r="259" spans="1:11">
      <c r="A259" s="60" t="s">
        <v>1077</v>
      </c>
      <c r="B259" s="60">
        <v>15451</v>
      </c>
      <c r="C259" s="61">
        <v>1939.6637931034486</v>
      </c>
      <c r="D259" s="120"/>
      <c r="E259" s="32" t="s">
        <v>971</v>
      </c>
      <c r="F259" s="42">
        <v>42977</v>
      </c>
      <c r="G259" s="32" t="s">
        <v>14476</v>
      </c>
      <c r="H259" s="32" t="s">
        <v>14477</v>
      </c>
      <c r="I259" s="32">
        <v>1939.66</v>
      </c>
      <c r="J259" s="57"/>
      <c r="K259" s="18">
        <f t="shared" si="3"/>
        <v>3.7931034485154669E-3</v>
      </c>
    </row>
    <row r="260" spans="1:11">
      <c r="A260" s="60" t="s">
        <v>1077</v>
      </c>
      <c r="B260" s="60">
        <v>15452</v>
      </c>
      <c r="C260" s="61">
        <v>2594.9224137931037</v>
      </c>
      <c r="D260" s="120"/>
      <c r="E260" s="32" t="s">
        <v>6898</v>
      </c>
      <c r="F260" s="42">
        <v>42977</v>
      </c>
      <c r="G260" s="32" t="s">
        <v>14478</v>
      </c>
      <c r="H260" s="32" t="s">
        <v>14479</v>
      </c>
      <c r="I260" s="114">
        <v>2594.92</v>
      </c>
      <c r="J260" s="57"/>
      <c r="K260" s="18">
        <f t="shared" si="3"/>
        <v>2.4137931036420923E-3</v>
      </c>
    </row>
    <row r="261" spans="1:11">
      <c r="A261" s="60" t="s">
        <v>1077</v>
      </c>
      <c r="B261" s="60">
        <v>15453</v>
      </c>
      <c r="C261" s="61">
        <v>6045.7758620689665</v>
      </c>
      <c r="D261" s="120"/>
      <c r="E261" s="32" t="s">
        <v>14480</v>
      </c>
      <c r="F261" s="42">
        <v>42977</v>
      </c>
      <c r="G261" s="32" t="s">
        <v>14481</v>
      </c>
      <c r="H261" s="32" t="s">
        <v>709</v>
      </c>
      <c r="I261" s="114">
        <v>6045.78</v>
      </c>
      <c r="J261" s="57"/>
      <c r="K261" s="18">
        <f t="shared" si="3"/>
        <v>-4.1379310332558816E-3</v>
      </c>
    </row>
    <row r="262" spans="1:11">
      <c r="A262" s="60" t="s">
        <v>1077</v>
      </c>
      <c r="B262" s="60">
        <v>15454</v>
      </c>
      <c r="C262" s="61">
        <v>499.98275862068971</v>
      </c>
      <c r="D262" s="120"/>
      <c r="E262" s="32" t="s">
        <v>6901</v>
      </c>
      <c r="F262" s="42">
        <v>42977</v>
      </c>
      <c r="G262" s="32" t="s">
        <v>14482</v>
      </c>
      <c r="H262" s="32" t="s">
        <v>6434</v>
      </c>
      <c r="I262" s="32">
        <v>499.98</v>
      </c>
      <c r="J262" s="57"/>
      <c r="K262" s="18">
        <f t="shared" si="3"/>
        <v>2.7586206896899057E-3</v>
      </c>
    </row>
    <row r="263" spans="1:11">
      <c r="A263" s="60" t="s">
        <v>1077</v>
      </c>
      <c r="B263" s="60">
        <v>15455</v>
      </c>
      <c r="C263" s="61">
        <v>614</v>
      </c>
      <c r="D263" s="120"/>
      <c r="E263" s="32" t="s">
        <v>14483</v>
      </c>
      <c r="F263" s="42">
        <v>42977</v>
      </c>
      <c r="G263" s="32" t="s">
        <v>14484</v>
      </c>
      <c r="H263" s="32" t="s">
        <v>651</v>
      </c>
      <c r="I263" s="114">
        <v>614</v>
      </c>
      <c r="J263" s="57"/>
      <c r="K263" s="18">
        <f t="shared" si="3"/>
        <v>0</v>
      </c>
    </row>
    <row r="264" spans="1:11">
      <c r="A264" s="60" t="s">
        <v>1077</v>
      </c>
      <c r="B264" s="60">
        <v>15456</v>
      </c>
      <c r="C264" s="61">
        <v>563.85344827586221</v>
      </c>
      <c r="D264" s="120"/>
      <c r="E264" s="32" t="s">
        <v>14485</v>
      </c>
      <c r="F264" s="42">
        <v>42977</v>
      </c>
      <c r="G264" s="32" t="s">
        <v>14486</v>
      </c>
      <c r="H264" s="32" t="s">
        <v>14487</v>
      </c>
      <c r="I264" s="32">
        <v>563.85</v>
      </c>
      <c r="J264" s="57"/>
      <c r="K264" s="18">
        <f t="shared" si="3"/>
        <v>3.4482758621834364E-3</v>
      </c>
    </row>
    <row r="265" spans="1:11">
      <c r="A265" s="60" t="s">
        <v>1077</v>
      </c>
      <c r="B265" s="60">
        <v>15457</v>
      </c>
      <c r="C265" s="61">
        <v>262.19827586206895</v>
      </c>
      <c r="D265" s="120"/>
      <c r="E265" s="32" t="s">
        <v>14488</v>
      </c>
      <c r="F265" s="42">
        <v>42977</v>
      </c>
      <c r="G265" s="32" t="s">
        <v>14489</v>
      </c>
      <c r="H265" s="32" t="s">
        <v>14490</v>
      </c>
      <c r="I265" s="32">
        <v>262.2</v>
      </c>
      <c r="J265" s="57"/>
      <c r="K265" s="18">
        <f t="shared" si="3"/>
        <v>-1.7241379310348748E-3</v>
      </c>
    </row>
    <row r="266" spans="1:11">
      <c r="A266" s="60" t="s">
        <v>1077</v>
      </c>
      <c r="B266" s="60">
        <v>15458</v>
      </c>
      <c r="C266" s="61">
        <v>400.3017241379311</v>
      </c>
      <c r="D266" s="120"/>
      <c r="E266" s="32" t="s">
        <v>14491</v>
      </c>
      <c r="F266" s="42">
        <v>42978</v>
      </c>
      <c r="G266" s="32" t="s">
        <v>14492</v>
      </c>
      <c r="H266" s="32" t="s">
        <v>14493</v>
      </c>
      <c r="I266" s="32">
        <v>400.3</v>
      </c>
      <c r="J266" s="57"/>
      <c r="K266" s="18">
        <f t="shared" si="3"/>
        <v>1.7241379310917182E-3</v>
      </c>
    </row>
    <row r="267" spans="1:11">
      <c r="A267" s="60" t="s">
        <v>1077</v>
      </c>
      <c r="B267" s="60">
        <v>15459</v>
      </c>
      <c r="C267" s="61">
        <v>1934.2413793103449</v>
      </c>
      <c r="D267" s="120"/>
      <c r="E267" s="32" t="s">
        <v>6076</v>
      </c>
      <c r="F267" s="42">
        <v>42978</v>
      </c>
      <c r="G267" s="32" t="s">
        <v>14494</v>
      </c>
      <c r="H267" s="32" t="s">
        <v>2984</v>
      </c>
      <c r="I267" s="32">
        <v>1934.24</v>
      </c>
      <c r="J267" s="57"/>
      <c r="K267" s="18">
        <f t="shared" si="3"/>
        <v>1.3793103448733746E-3</v>
      </c>
    </row>
    <row r="268" spans="1:11">
      <c r="A268" s="60" t="s">
        <v>1077</v>
      </c>
      <c r="B268" s="60">
        <v>15460</v>
      </c>
      <c r="C268" s="61">
        <v>528.70689655172418</v>
      </c>
      <c r="D268" s="120"/>
      <c r="E268" s="32" t="s">
        <v>14495</v>
      </c>
      <c r="F268" s="42">
        <v>42978</v>
      </c>
      <c r="G268" s="32" t="s">
        <v>14496</v>
      </c>
      <c r="H268" s="32" t="s">
        <v>14497</v>
      </c>
      <c r="I268" s="114">
        <v>528.71</v>
      </c>
      <c r="J268" s="57"/>
      <c r="K268" s="18">
        <f t="shared" si="3"/>
        <v>-3.1034482758514059E-3</v>
      </c>
    </row>
    <row r="269" spans="1:11">
      <c r="A269" s="60" t="s">
        <v>1077</v>
      </c>
      <c r="B269" s="60">
        <v>15461</v>
      </c>
      <c r="C269" s="61">
        <v>153.0086206896552</v>
      </c>
      <c r="D269" s="120"/>
      <c r="E269" s="32" t="s">
        <v>14498</v>
      </c>
      <c r="F269" s="42">
        <v>42978</v>
      </c>
      <c r="G269" s="32" t="s">
        <v>14499</v>
      </c>
      <c r="H269" s="32" t="s">
        <v>10400</v>
      </c>
      <c r="I269" s="114">
        <v>153.01</v>
      </c>
      <c r="J269" s="57"/>
      <c r="K269" s="18">
        <f t="shared" si="3"/>
        <v>-1.3793103447881094E-3</v>
      </c>
    </row>
    <row r="270" spans="1:11">
      <c r="A270" s="60" t="s">
        <v>1077</v>
      </c>
      <c r="B270" s="60">
        <v>15462</v>
      </c>
      <c r="C270" s="61">
        <v>1293.1034482758621</v>
      </c>
      <c r="D270" s="120"/>
      <c r="E270" s="32" t="s">
        <v>10530</v>
      </c>
      <c r="F270" s="42">
        <v>42978</v>
      </c>
      <c r="G270" s="32" t="s">
        <v>14500</v>
      </c>
      <c r="H270" s="32" t="s">
        <v>14237</v>
      </c>
      <c r="I270" s="114">
        <v>1293.0999999999999</v>
      </c>
      <c r="J270" s="57"/>
      <c r="K270" s="18">
        <f t="shared" si="3"/>
        <v>3.4482758621834364E-3</v>
      </c>
    </row>
    <row r="271" spans="1:11">
      <c r="A271" s="60" t="s">
        <v>1077</v>
      </c>
      <c r="B271" s="60">
        <v>15463</v>
      </c>
      <c r="C271" s="61">
        <v>588.92241379310349</v>
      </c>
      <c r="D271" s="120"/>
      <c r="E271" s="32" t="s">
        <v>13525</v>
      </c>
      <c r="F271" s="42">
        <v>42978</v>
      </c>
      <c r="G271" s="32" t="s">
        <v>14501</v>
      </c>
      <c r="H271" s="32" t="s">
        <v>14237</v>
      </c>
      <c r="I271" s="114">
        <v>588.91999999999996</v>
      </c>
      <c r="J271" s="57"/>
      <c r="K271" s="18">
        <f t="shared" si="3"/>
        <v>2.4137931035284055E-3</v>
      </c>
    </row>
    <row r="272" spans="1:11">
      <c r="A272" s="60" t="s">
        <v>1077</v>
      </c>
      <c r="B272" s="60">
        <v>15464</v>
      </c>
      <c r="C272" s="61">
        <v>137.66379310344828</v>
      </c>
      <c r="D272" s="120"/>
      <c r="E272" s="32" t="s">
        <v>13528</v>
      </c>
      <c r="F272" s="42">
        <v>42978</v>
      </c>
      <c r="G272" s="32" t="s">
        <v>14502</v>
      </c>
      <c r="H272" s="32" t="s">
        <v>14503</v>
      </c>
      <c r="I272" s="114">
        <v>137.66</v>
      </c>
      <c r="J272" s="57"/>
      <c r="K272" s="18">
        <f t="shared" si="3"/>
        <v>3.7931034482880932E-3</v>
      </c>
    </row>
    <row r="273" spans="1:15">
      <c r="A273" s="60" t="s">
        <v>1077</v>
      </c>
      <c r="B273" s="60">
        <v>15465</v>
      </c>
      <c r="C273" s="61">
        <v>140.58620689655174</v>
      </c>
      <c r="D273" s="120"/>
      <c r="E273" s="32" t="s">
        <v>14504</v>
      </c>
      <c r="F273" s="42">
        <v>42978</v>
      </c>
      <c r="G273" s="32" t="s">
        <v>14505</v>
      </c>
      <c r="H273" s="32" t="s">
        <v>14506</v>
      </c>
      <c r="I273" s="114">
        <v>140.59</v>
      </c>
      <c r="J273" s="57"/>
      <c r="K273" s="18">
        <f t="shared" si="3"/>
        <v>-3.7931034482596715E-3</v>
      </c>
    </row>
    <row r="275" spans="1:15" s="107" customFormat="1" ht="12.75" thickBot="1">
      <c r="C275" s="39">
        <f>SUM(C8:C274)</f>
        <v>365910.62931034452</v>
      </c>
      <c r="D275" s="41"/>
      <c r="E275" s="41"/>
      <c r="F275" s="41"/>
      <c r="G275" s="41"/>
      <c r="H275" s="41"/>
      <c r="I275" s="39">
        <f>SUM(I8:I274)</f>
        <v>365910.56999999977</v>
      </c>
      <c r="K275" s="58">
        <f>SUM(K8:K274)</f>
        <v>5.9310344849993868E-2</v>
      </c>
    </row>
    <row r="276" spans="1:15" ht="15.75" thickTop="1">
      <c r="N276" s="36" t="s">
        <v>2</v>
      </c>
      <c r="O276" s="107">
        <f>+C275+C289</f>
        <v>332514.85344827553</v>
      </c>
    </row>
    <row r="277" spans="1:15" ht="15.75" thickBot="1">
      <c r="N277" s="36" t="s">
        <v>277</v>
      </c>
      <c r="O277" s="40">
        <f>+I275+I289</f>
        <v>332514.78999999975</v>
      </c>
    </row>
    <row r="278" spans="1:15" ht="15.75" thickTop="1">
      <c r="N278" s="36" t="s">
        <v>223</v>
      </c>
      <c r="O278" s="107">
        <f>+O276-O277</f>
        <v>6.344827578868717E-2</v>
      </c>
    </row>
    <row r="279" spans="1:15">
      <c r="A279" s="60" t="s">
        <v>1078</v>
      </c>
      <c r="B279" s="60">
        <v>915</v>
      </c>
      <c r="C279" s="61">
        <v>-80.060344827586221</v>
      </c>
      <c r="D279" s="57"/>
      <c r="E279" s="32" t="s">
        <v>14507</v>
      </c>
      <c r="F279" s="42">
        <v>42948</v>
      </c>
      <c r="G279" s="32" t="s">
        <v>14508</v>
      </c>
      <c r="H279" s="32" t="s">
        <v>14033</v>
      </c>
      <c r="I279" s="28">
        <v>-80.06</v>
      </c>
      <c r="J279" s="57"/>
      <c r="K279" s="87">
        <f>+C279-I279</f>
        <v>-3.4482758621834364E-4</v>
      </c>
    </row>
    <row r="280" spans="1:15">
      <c r="A280" s="60" t="s">
        <v>1078</v>
      </c>
      <c r="B280" s="60">
        <v>916</v>
      </c>
      <c r="C280" s="61">
        <v>-361.51724137931041</v>
      </c>
      <c r="D280" s="57"/>
      <c r="E280" s="32" t="s">
        <v>14509</v>
      </c>
      <c r="F280" s="42">
        <v>42955</v>
      </c>
      <c r="G280" s="32" t="s">
        <v>14510</v>
      </c>
      <c r="H280" s="32" t="s">
        <v>2584</v>
      </c>
      <c r="I280" s="28">
        <v>-361.52</v>
      </c>
      <c r="J280" s="57"/>
      <c r="K280" s="87">
        <f t="shared" ref="K280:K287" si="4">+C280-I280</f>
        <v>2.7586206895762189E-3</v>
      </c>
    </row>
    <row r="281" spans="1:15">
      <c r="A281" s="60" t="s">
        <v>1078</v>
      </c>
      <c r="B281" s="60">
        <v>917</v>
      </c>
      <c r="C281" s="61">
        <v>-162.83620689655172</v>
      </c>
      <c r="D281" s="57"/>
      <c r="E281" s="32" t="s">
        <v>14511</v>
      </c>
      <c r="F281" s="42">
        <v>42956</v>
      </c>
      <c r="G281" s="32" t="s">
        <v>14512</v>
      </c>
      <c r="H281" s="32" t="s">
        <v>14143</v>
      </c>
      <c r="I281" s="28">
        <v>-162.84</v>
      </c>
      <c r="J281" s="57"/>
      <c r="K281" s="87">
        <f t="shared" si="4"/>
        <v>3.7931034482880932E-3</v>
      </c>
    </row>
    <row r="282" spans="1:15">
      <c r="A282" s="60" t="s">
        <v>1078</v>
      </c>
      <c r="B282" s="60">
        <v>918</v>
      </c>
      <c r="C282" s="61">
        <v>-638.25862068965523</v>
      </c>
      <c r="D282" s="57"/>
      <c r="E282" s="32" t="s">
        <v>14513</v>
      </c>
      <c r="F282" s="42">
        <v>42958</v>
      </c>
      <c r="G282" s="32" t="s">
        <v>14514</v>
      </c>
      <c r="H282" s="32" t="s">
        <v>14199</v>
      </c>
      <c r="I282" s="28">
        <v>-638.26</v>
      </c>
      <c r="J282" s="57"/>
      <c r="K282" s="87">
        <f t="shared" si="4"/>
        <v>1.3793103447596877E-3</v>
      </c>
    </row>
    <row r="283" spans="1:15">
      <c r="A283" s="60" t="s">
        <v>1078</v>
      </c>
      <c r="B283" s="60">
        <v>919</v>
      </c>
      <c r="C283" s="61">
        <v>-10172.413793103449</v>
      </c>
      <c r="D283" s="57"/>
      <c r="E283" s="32" t="s">
        <v>14515</v>
      </c>
      <c r="F283" s="42">
        <v>42958</v>
      </c>
      <c r="G283" s="32" t="s">
        <v>14516</v>
      </c>
      <c r="H283" s="32" t="s">
        <v>13256</v>
      </c>
      <c r="I283" s="28">
        <v>-10172.41</v>
      </c>
      <c r="J283" s="57"/>
      <c r="K283" s="87">
        <f t="shared" si="4"/>
        <v>-3.7931034494249616E-3</v>
      </c>
    </row>
    <row r="284" spans="1:15">
      <c r="A284" s="60" t="s">
        <v>1078</v>
      </c>
      <c r="B284" s="60">
        <v>920</v>
      </c>
      <c r="C284" s="61">
        <v>-10710.560344827587</v>
      </c>
      <c r="D284" s="57"/>
      <c r="E284" s="32" t="s">
        <v>14517</v>
      </c>
      <c r="F284" s="42">
        <v>42964</v>
      </c>
      <c r="G284" s="32" t="s">
        <v>14518</v>
      </c>
      <c r="H284" s="32" t="s">
        <v>8571</v>
      </c>
      <c r="I284" s="28">
        <v>-10710.56</v>
      </c>
      <c r="J284" s="57"/>
      <c r="K284" s="87">
        <f t="shared" si="4"/>
        <v>-3.4482758746889886E-4</v>
      </c>
    </row>
    <row r="285" spans="1:15">
      <c r="A285" s="60" t="s">
        <v>1078</v>
      </c>
      <c r="B285" s="60">
        <v>921</v>
      </c>
      <c r="C285" s="61">
        <v>-2466.5775862068967</v>
      </c>
      <c r="D285" s="57"/>
      <c r="E285" s="32" t="s">
        <v>14519</v>
      </c>
      <c r="F285" s="42">
        <v>42965</v>
      </c>
      <c r="G285" s="32" t="s">
        <v>14520</v>
      </c>
      <c r="H285" s="32" t="s">
        <v>14296</v>
      </c>
      <c r="I285" s="28">
        <v>-2466.58</v>
      </c>
      <c r="J285" s="57"/>
      <c r="K285" s="87">
        <f t="shared" si="4"/>
        <v>2.413793103187345E-3</v>
      </c>
    </row>
    <row r="286" spans="1:15">
      <c r="A286" s="60" t="s">
        <v>1078</v>
      </c>
      <c r="B286" s="60">
        <v>922</v>
      </c>
      <c r="C286" s="61">
        <v>-1122.1120689655174</v>
      </c>
      <c r="D286" s="57"/>
      <c r="E286" s="32" t="s">
        <v>14521</v>
      </c>
      <c r="F286" s="42">
        <v>42972</v>
      </c>
      <c r="G286" s="32" t="s">
        <v>14522</v>
      </c>
      <c r="H286" s="32" t="s">
        <v>14400</v>
      </c>
      <c r="I286" s="28">
        <v>-1122.1099999999999</v>
      </c>
      <c r="J286" s="57"/>
      <c r="K286" s="87">
        <f t="shared" si="4"/>
        <v>-2.0689655175374355E-3</v>
      </c>
    </row>
    <row r="287" spans="1:15">
      <c r="A287" s="60" t="s">
        <v>1078</v>
      </c>
      <c r="B287" s="60">
        <v>923</v>
      </c>
      <c r="C287" s="61">
        <v>-7681.4396551724139</v>
      </c>
      <c r="D287" s="57"/>
      <c r="E287" s="32" t="s">
        <v>14523</v>
      </c>
      <c r="F287" s="42">
        <v>42975</v>
      </c>
      <c r="G287" s="32" t="s">
        <v>14524</v>
      </c>
      <c r="H287" s="32" t="s">
        <v>6497</v>
      </c>
      <c r="I287" s="28">
        <v>-7681.44</v>
      </c>
      <c r="J287" s="57"/>
      <c r="K287" s="87">
        <f t="shared" si="4"/>
        <v>3.4482758564990945E-4</v>
      </c>
    </row>
    <row r="289" spans="3:11" s="41" customFormat="1" ht="12.75" thickBot="1">
      <c r="C289" s="39">
        <f>SUM(C279:C288)</f>
        <v>-33395.775862068971</v>
      </c>
      <c r="I289" s="39">
        <f>SUM(I279:I288)</f>
        <v>-33395.780000000006</v>
      </c>
      <c r="K289" s="58">
        <f>SUM(K279:K288)</f>
        <v>4.1379310308116146E-3</v>
      </c>
    </row>
    <row r="290" spans="3:11" ht="15.75" thickTop="1"/>
  </sheetData>
  <sortState ref="A279:C287">
    <sortCondition ref="B279:B287"/>
  </sortState>
  <mergeCells count="5">
    <mergeCell ref="A1:J1"/>
    <mergeCell ref="A2:J2"/>
    <mergeCell ref="A4:J4"/>
    <mergeCell ref="A7:C7"/>
    <mergeCell ref="E7:I7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273"/>
  <sheetViews>
    <sheetView workbookViewId="0">
      <selection activeCell="I18" sqref="I18"/>
    </sheetView>
  </sheetViews>
  <sheetFormatPr baseColWidth="10" defaultRowHeight="15"/>
  <cols>
    <col min="1" max="2" width="11.42578125" style="115"/>
    <col min="3" max="3" width="11.5703125" style="115" bestFit="1" customWidth="1"/>
    <col min="4" max="4" width="6.85546875" style="115" customWidth="1"/>
    <col min="5" max="5" width="7.5703125" style="115" bestFit="1" customWidth="1"/>
    <col min="6" max="6" width="9.85546875" style="115" bestFit="1" customWidth="1"/>
    <col min="7" max="7" width="8.28515625" style="115" bestFit="1" customWidth="1"/>
    <col min="8" max="8" width="39.28515625" style="115" bestFit="1" customWidth="1"/>
    <col min="9" max="9" width="11.5703125" style="115" bestFit="1" customWidth="1"/>
    <col min="10" max="10" width="7.7109375" style="115" customWidth="1"/>
    <col min="11" max="11" width="15.28515625" style="115" bestFit="1" customWidth="1"/>
    <col min="12" max="13" width="11.42578125" style="115"/>
    <col min="14" max="14" width="13.140625" style="115" bestFit="1" customWidth="1"/>
    <col min="15" max="16384" width="11.42578125" style="115"/>
  </cols>
  <sheetData>
    <row r="1" spans="1:1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1">
      <c r="A2" s="141" t="s">
        <v>291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1">
      <c r="A4" s="142">
        <v>42979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1" ht="15.75" thickBot="1"/>
    <row r="7" spans="1:11" ht="15.75" thickBot="1">
      <c r="A7" s="147" t="s">
        <v>2</v>
      </c>
      <c r="B7" s="148"/>
      <c r="C7" s="149"/>
      <c r="D7" s="57"/>
      <c r="E7" s="147" t="s">
        <v>277</v>
      </c>
      <c r="F7" s="148"/>
      <c r="G7" s="148"/>
      <c r="H7" s="148"/>
      <c r="I7" s="149"/>
      <c r="J7" s="57"/>
      <c r="K7" s="76" t="s">
        <v>223</v>
      </c>
    </row>
    <row r="8" spans="1:11">
      <c r="A8" s="60" t="s">
        <v>1077</v>
      </c>
      <c r="B8" s="60">
        <v>15466</v>
      </c>
      <c r="C8" s="5">
        <v>2690.775862068966</v>
      </c>
      <c r="D8" s="120"/>
      <c r="E8" s="101" t="s">
        <v>6423</v>
      </c>
      <c r="F8" s="102">
        <v>42979</v>
      </c>
      <c r="G8" s="101" t="s">
        <v>14525</v>
      </c>
      <c r="H8" s="101" t="s">
        <v>13270</v>
      </c>
      <c r="I8" s="27">
        <v>2690.78</v>
      </c>
      <c r="J8" s="57"/>
      <c r="K8" s="15">
        <f>+C8-I8</f>
        <v>-4.1379310341653763E-3</v>
      </c>
    </row>
    <row r="9" spans="1:11">
      <c r="A9" s="60" t="s">
        <v>1077</v>
      </c>
      <c r="B9" s="60">
        <v>15467</v>
      </c>
      <c r="C9" s="5">
        <v>382.61206896551727</v>
      </c>
      <c r="D9" s="120"/>
      <c r="E9" s="32" t="s">
        <v>14526</v>
      </c>
      <c r="F9" s="42">
        <v>42979</v>
      </c>
      <c r="G9" s="32" t="s">
        <v>14527</v>
      </c>
      <c r="H9" s="32" t="s">
        <v>2819</v>
      </c>
      <c r="I9" s="28">
        <v>382.61</v>
      </c>
      <c r="J9" s="57"/>
      <c r="K9" s="18">
        <f t="shared" ref="K9:K72" si="0">+C9-I9</f>
        <v>2.0689655172532184E-3</v>
      </c>
    </row>
    <row r="10" spans="1:11">
      <c r="A10" s="60" t="s">
        <v>1077</v>
      </c>
      <c r="B10" s="60">
        <v>15468</v>
      </c>
      <c r="C10" s="5">
        <v>265.31034482758622</v>
      </c>
      <c r="D10" s="120"/>
      <c r="E10" s="32" t="s">
        <v>10063</v>
      </c>
      <c r="F10" s="42">
        <v>42979</v>
      </c>
      <c r="G10" s="32" t="s">
        <v>14528</v>
      </c>
      <c r="H10" s="32" t="s">
        <v>13270</v>
      </c>
      <c r="I10" s="28">
        <v>265.31</v>
      </c>
      <c r="J10" s="57"/>
      <c r="K10" s="18">
        <f t="shared" si="0"/>
        <v>3.4482758621834364E-4</v>
      </c>
    </row>
    <row r="11" spans="1:11">
      <c r="A11" s="60" t="s">
        <v>1077</v>
      </c>
      <c r="B11" s="60">
        <v>15469</v>
      </c>
      <c r="C11" s="5">
        <v>409.25000000000006</v>
      </c>
      <c r="D11" s="120"/>
      <c r="E11" s="32" t="s">
        <v>295</v>
      </c>
      <c r="F11" s="42">
        <v>42979</v>
      </c>
      <c r="G11" s="32" t="s">
        <v>14529</v>
      </c>
      <c r="H11" s="32" t="s">
        <v>5820</v>
      </c>
      <c r="I11" s="28">
        <v>409.25</v>
      </c>
      <c r="J11" s="57"/>
      <c r="K11" s="18">
        <f t="shared" si="0"/>
        <v>0</v>
      </c>
    </row>
    <row r="12" spans="1:11">
      <c r="A12" s="60" t="s">
        <v>1077</v>
      </c>
      <c r="B12" s="60">
        <v>15470</v>
      </c>
      <c r="C12" s="5">
        <v>1018.6982758620691</v>
      </c>
      <c r="D12" s="120"/>
      <c r="E12" s="32" t="s">
        <v>8274</v>
      </c>
      <c r="F12" s="42">
        <v>42979</v>
      </c>
      <c r="G12" s="32" t="s">
        <v>14530</v>
      </c>
      <c r="H12" s="32" t="s">
        <v>14531</v>
      </c>
      <c r="I12" s="28">
        <v>1018.7</v>
      </c>
      <c r="J12" s="57"/>
      <c r="K12" s="18">
        <f t="shared" si="0"/>
        <v>-1.7241379309780314E-3</v>
      </c>
    </row>
    <row r="13" spans="1:11">
      <c r="A13" s="60" t="s">
        <v>1077</v>
      </c>
      <c r="B13" s="60">
        <v>15471</v>
      </c>
      <c r="C13" s="5">
        <v>1476.4310344827588</v>
      </c>
      <c r="D13" s="120"/>
      <c r="E13" s="32" t="s">
        <v>14532</v>
      </c>
      <c r="F13" s="42">
        <v>42979</v>
      </c>
      <c r="G13" s="32" t="s">
        <v>14533</v>
      </c>
      <c r="H13" s="32" t="s">
        <v>14534</v>
      </c>
      <c r="I13" s="28">
        <v>1476.43</v>
      </c>
      <c r="J13" s="57"/>
      <c r="K13" s="18">
        <f t="shared" si="0"/>
        <v>1.0344827587687178E-3</v>
      </c>
    </row>
    <row r="14" spans="1:11">
      <c r="A14" s="60" t="s">
        <v>1077</v>
      </c>
      <c r="B14" s="60">
        <v>15472</v>
      </c>
      <c r="C14" s="5">
        <v>530.14655172413802</v>
      </c>
      <c r="D14" s="120"/>
      <c r="E14" s="32" t="s">
        <v>310</v>
      </c>
      <c r="F14" s="42">
        <v>42979</v>
      </c>
      <c r="G14" s="32" t="s">
        <v>14535</v>
      </c>
      <c r="H14" s="32" t="s">
        <v>908</v>
      </c>
      <c r="I14" s="28">
        <v>530.15</v>
      </c>
      <c r="J14" s="57"/>
      <c r="K14" s="18">
        <f t="shared" si="0"/>
        <v>-3.4482758619560627E-3</v>
      </c>
    </row>
    <row r="15" spans="1:11">
      <c r="A15" s="60" t="s">
        <v>1077</v>
      </c>
      <c r="B15" s="60">
        <v>15473</v>
      </c>
      <c r="C15" s="5">
        <v>790.92241379310349</v>
      </c>
      <c r="D15" s="120"/>
      <c r="E15" s="32" t="s">
        <v>2531</v>
      </c>
      <c r="F15" s="42">
        <v>42979</v>
      </c>
      <c r="G15" s="32" t="s">
        <v>14536</v>
      </c>
      <c r="H15" s="32" t="s">
        <v>903</v>
      </c>
      <c r="I15" s="28">
        <v>790.92</v>
      </c>
      <c r="J15" s="57"/>
      <c r="K15" s="18">
        <f t="shared" si="0"/>
        <v>2.4137931035284055E-3</v>
      </c>
    </row>
    <row r="16" spans="1:11">
      <c r="A16" s="60" t="s">
        <v>1077</v>
      </c>
      <c r="B16" s="60">
        <v>15474</v>
      </c>
      <c r="C16" s="5">
        <v>655.17241379310349</v>
      </c>
      <c r="D16" s="120"/>
      <c r="E16" s="32" t="s">
        <v>2533</v>
      </c>
      <c r="F16" s="42">
        <v>42979</v>
      </c>
      <c r="G16" s="32" t="s">
        <v>14537</v>
      </c>
      <c r="H16" s="32" t="s">
        <v>5753</v>
      </c>
      <c r="I16" s="28">
        <v>655.16999999999996</v>
      </c>
      <c r="J16" s="57"/>
      <c r="K16" s="18">
        <f t="shared" si="0"/>
        <v>2.4137931035284055E-3</v>
      </c>
    </row>
    <row r="17" spans="1:11">
      <c r="A17" s="60" t="s">
        <v>1077</v>
      </c>
      <c r="B17" s="60">
        <v>15475</v>
      </c>
      <c r="C17" s="5">
        <v>943.23275862068976</v>
      </c>
      <c r="D17" s="120"/>
      <c r="E17" s="32" t="s">
        <v>13038</v>
      </c>
      <c r="F17" s="42">
        <v>42980</v>
      </c>
      <c r="G17" s="32" t="s">
        <v>14538</v>
      </c>
      <c r="H17" s="32" t="s">
        <v>10486</v>
      </c>
      <c r="I17" s="28">
        <v>943.23</v>
      </c>
      <c r="J17" s="57"/>
      <c r="K17" s="18">
        <f t="shared" si="0"/>
        <v>2.7586206897467491E-3</v>
      </c>
    </row>
    <row r="18" spans="1:11">
      <c r="A18" s="60" t="s">
        <v>1077</v>
      </c>
      <c r="B18" s="60">
        <v>15476</v>
      </c>
      <c r="C18" s="5">
        <v>89.008620689655174</v>
      </c>
      <c r="D18" s="120"/>
      <c r="E18" s="32" t="s">
        <v>313</v>
      </c>
      <c r="F18" s="42">
        <v>42980</v>
      </c>
      <c r="G18" s="32" t="s">
        <v>14539</v>
      </c>
      <c r="H18" s="32" t="s">
        <v>8376</v>
      </c>
      <c r="I18" s="28">
        <v>89.01</v>
      </c>
      <c r="J18" s="57"/>
      <c r="K18" s="18">
        <f t="shared" si="0"/>
        <v>-1.379310344830742E-3</v>
      </c>
    </row>
    <row r="19" spans="1:11">
      <c r="A19" s="60" t="s">
        <v>1077</v>
      </c>
      <c r="B19" s="60">
        <v>15477</v>
      </c>
      <c r="C19" s="5">
        <v>218.38793103448279</v>
      </c>
      <c r="D19" s="120"/>
      <c r="E19" s="32" t="s">
        <v>5493</v>
      </c>
      <c r="F19" s="42">
        <v>42980</v>
      </c>
      <c r="G19" s="32" t="s">
        <v>14540</v>
      </c>
      <c r="H19" s="32" t="s">
        <v>8376</v>
      </c>
      <c r="I19" s="28">
        <v>218.39</v>
      </c>
      <c r="J19" s="57"/>
      <c r="K19" s="18">
        <f t="shared" si="0"/>
        <v>-2.068965517196375E-3</v>
      </c>
    </row>
    <row r="20" spans="1:11">
      <c r="A20" s="60" t="s">
        <v>1077</v>
      </c>
      <c r="B20" s="60">
        <v>15478</v>
      </c>
      <c r="C20" s="5">
        <v>317.06034482758622</v>
      </c>
      <c r="D20" s="120"/>
      <c r="E20" s="32" t="s">
        <v>316</v>
      </c>
      <c r="F20" s="42">
        <v>42980</v>
      </c>
      <c r="G20" s="32" t="s">
        <v>14541</v>
      </c>
      <c r="H20" s="32" t="s">
        <v>8670</v>
      </c>
      <c r="I20" s="28">
        <v>317.06</v>
      </c>
      <c r="J20" s="57"/>
      <c r="K20" s="18">
        <f t="shared" si="0"/>
        <v>3.4482758621834364E-4</v>
      </c>
    </row>
    <row r="21" spans="1:11">
      <c r="A21" s="60" t="s">
        <v>1077</v>
      </c>
      <c r="B21" s="60">
        <v>15479</v>
      </c>
      <c r="C21" s="5">
        <v>1241.6637931034484</v>
      </c>
      <c r="D21" s="120"/>
      <c r="E21" s="32" t="s">
        <v>6460</v>
      </c>
      <c r="F21" s="42">
        <v>42980</v>
      </c>
      <c r="G21" s="32" t="s">
        <v>14542</v>
      </c>
      <c r="H21" s="32" t="s">
        <v>14543</v>
      </c>
      <c r="I21" s="28">
        <v>1241.6600000000001</v>
      </c>
      <c r="J21" s="57"/>
      <c r="K21" s="18">
        <f t="shared" si="0"/>
        <v>3.7931034482880932E-3</v>
      </c>
    </row>
    <row r="22" spans="1:11">
      <c r="A22" s="60" t="s">
        <v>1077</v>
      </c>
      <c r="B22" s="60">
        <v>15480</v>
      </c>
      <c r="C22" s="5">
        <v>964.44827586206907</v>
      </c>
      <c r="D22" s="120"/>
      <c r="E22" s="32" t="s">
        <v>14544</v>
      </c>
      <c r="F22" s="42">
        <v>42980</v>
      </c>
      <c r="G22" s="32" t="s">
        <v>14545</v>
      </c>
      <c r="H22" s="32" t="s">
        <v>14546</v>
      </c>
      <c r="I22" s="28">
        <v>964.45</v>
      </c>
      <c r="J22" s="57"/>
      <c r="K22" s="18">
        <f t="shared" si="0"/>
        <v>-1.7241379309780314E-3</v>
      </c>
    </row>
    <row r="23" spans="1:11">
      <c r="A23" s="60" t="s">
        <v>1077</v>
      </c>
      <c r="B23" s="60">
        <v>15481</v>
      </c>
      <c r="C23" s="5">
        <v>3636.9827586206898</v>
      </c>
      <c r="D23" s="120"/>
      <c r="E23" s="32" t="s">
        <v>6463</v>
      </c>
      <c r="F23" s="42">
        <v>42980</v>
      </c>
      <c r="G23" s="32" t="s">
        <v>14547</v>
      </c>
      <c r="H23" s="32" t="s">
        <v>926</v>
      </c>
      <c r="I23" s="28">
        <v>3636.98</v>
      </c>
      <c r="J23" s="57"/>
      <c r="K23" s="18">
        <f t="shared" si="0"/>
        <v>2.7586206897467491E-3</v>
      </c>
    </row>
    <row r="24" spans="1:11">
      <c r="A24" s="60" t="s">
        <v>1077</v>
      </c>
      <c r="B24" s="60">
        <v>15482</v>
      </c>
      <c r="C24" s="5">
        <v>3091.8879310344832</v>
      </c>
      <c r="D24" s="120"/>
      <c r="E24" s="32" t="s">
        <v>2553</v>
      </c>
      <c r="F24" s="42">
        <v>42980</v>
      </c>
      <c r="G24" s="32" t="s">
        <v>14548</v>
      </c>
      <c r="H24" s="32" t="s">
        <v>518</v>
      </c>
      <c r="I24" s="28">
        <v>3091.89</v>
      </c>
      <c r="J24" s="57"/>
      <c r="K24" s="18">
        <f t="shared" si="0"/>
        <v>-2.0689655166279408E-3</v>
      </c>
    </row>
    <row r="25" spans="1:11">
      <c r="A25" s="60" t="s">
        <v>1077</v>
      </c>
      <c r="B25" s="60">
        <v>15483</v>
      </c>
      <c r="C25" s="5">
        <v>471.95689655172418</v>
      </c>
      <c r="D25" s="120"/>
      <c r="E25" s="32" t="s">
        <v>8284</v>
      </c>
      <c r="F25" s="42">
        <v>42980</v>
      </c>
      <c r="G25" s="32" t="s">
        <v>14549</v>
      </c>
      <c r="H25" s="32" t="s">
        <v>14550</v>
      </c>
      <c r="I25" s="28">
        <v>471.96</v>
      </c>
      <c r="J25" s="57"/>
      <c r="K25" s="18">
        <f t="shared" si="0"/>
        <v>-3.1034482757945625E-3</v>
      </c>
    </row>
    <row r="26" spans="1:11">
      <c r="A26" s="60" t="s">
        <v>1077</v>
      </c>
      <c r="B26" s="60">
        <v>15484</v>
      </c>
      <c r="C26" s="5">
        <v>2890.7672413793107</v>
      </c>
      <c r="D26" s="120"/>
      <c r="E26" s="32" t="s">
        <v>5510</v>
      </c>
      <c r="F26" s="42">
        <v>42980</v>
      </c>
      <c r="G26" s="32" t="s">
        <v>14551</v>
      </c>
      <c r="H26" s="32" t="s">
        <v>2564</v>
      </c>
      <c r="I26" s="28">
        <v>2890.77</v>
      </c>
      <c r="J26" s="57"/>
      <c r="K26" s="18">
        <f t="shared" si="0"/>
        <v>-2.7586206892920018E-3</v>
      </c>
    </row>
    <row r="27" spans="1:11">
      <c r="A27" s="60" t="s">
        <v>1077</v>
      </c>
      <c r="B27" s="60">
        <v>15485</v>
      </c>
      <c r="C27" s="5">
        <v>2352.0431034482758</v>
      </c>
      <c r="D27" s="120"/>
      <c r="E27" s="32" t="s">
        <v>6482</v>
      </c>
      <c r="F27" s="42">
        <v>42982</v>
      </c>
      <c r="G27" s="32" t="s">
        <v>14552</v>
      </c>
      <c r="H27" s="32" t="s">
        <v>14205</v>
      </c>
      <c r="I27" s="28">
        <v>2352.04</v>
      </c>
      <c r="J27" s="57"/>
      <c r="K27" s="18">
        <f t="shared" si="0"/>
        <v>3.1034482758514059E-3</v>
      </c>
    </row>
    <row r="28" spans="1:11">
      <c r="A28" s="60" t="s">
        <v>1077</v>
      </c>
      <c r="B28" s="60">
        <v>15486</v>
      </c>
      <c r="C28" s="5">
        <v>2352.0431034482758</v>
      </c>
      <c r="D28" s="120"/>
      <c r="E28" s="32" t="s">
        <v>6485</v>
      </c>
      <c r="F28" s="42">
        <v>42982</v>
      </c>
      <c r="G28" s="32" t="s">
        <v>14553</v>
      </c>
      <c r="H28" s="32" t="s">
        <v>14554</v>
      </c>
      <c r="I28" s="28">
        <v>2352.04</v>
      </c>
      <c r="J28" s="57"/>
      <c r="K28" s="18">
        <f t="shared" si="0"/>
        <v>3.1034482758514059E-3</v>
      </c>
    </row>
    <row r="29" spans="1:11">
      <c r="A29" s="60" t="s">
        <v>1077</v>
      </c>
      <c r="B29" s="60">
        <v>15487</v>
      </c>
      <c r="C29" s="5">
        <v>172.32758620689657</v>
      </c>
      <c r="D29" s="120"/>
      <c r="E29" s="32" t="s">
        <v>14555</v>
      </c>
      <c r="F29" s="42">
        <v>42983</v>
      </c>
      <c r="G29" s="32" t="s">
        <v>14556</v>
      </c>
      <c r="H29" s="32" t="s">
        <v>2659</v>
      </c>
      <c r="I29" s="28">
        <v>172.33</v>
      </c>
      <c r="J29" s="57"/>
      <c r="K29" s="18">
        <f t="shared" si="0"/>
        <v>-2.4137931034431404E-3</v>
      </c>
    </row>
    <row r="30" spans="1:11">
      <c r="A30" s="60" t="s">
        <v>1077</v>
      </c>
      <c r="B30" s="60">
        <v>15488</v>
      </c>
      <c r="C30" s="5">
        <v>1341.4913793103451</v>
      </c>
      <c r="D30" s="120"/>
      <c r="E30" s="32" t="s">
        <v>8317</v>
      </c>
      <c r="F30" s="42">
        <v>42983</v>
      </c>
      <c r="G30" s="32" t="s">
        <v>14557</v>
      </c>
      <c r="H30" s="32" t="s">
        <v>14058</v>
      </c>
      <c r="I30" s="28">
        <v>1341.49</v>
      </c>
      <c r="J30" s="57"/>
      <c r="K30" s="18">
        <f t="shared" si="0"/>
        <v>1.3793103451007482E-3</v>
      </c>
    </row>
    <row r="31" spans="1:11">
      <c r="A31" s="60" t="s">
        <v>1077</v>
      </c>
      <c r="B31" s="60">
        <v>15489</v>
      </c>
      <c r="C31" s="5">
        <v>456.77586206896558</v>
      </c>
      <c r="D31" s="120"/>
      <c r="E31" s="32" t="s">
        <v>2572</v>
      </c>
      <c r="F31" s="42">
        <v>42983</v>
      </c>
      <c r="G31" s="32" t="s">
        <v>14558</v>
      </c>
      <c r="H31" s="32" t="s">
        <v>14274</v>
      </c>
      <c r="I31" s="28">
        <v>456.78</v>
      </c>
      <c r="J31" s="57"/>
      <c r="K31" s="18">
        <f t="shared" si="0"/>
        <v>-4.13793103439275E-3</v>
      </c>
    </row>
    <row r="32" spans="1:11">
      <c r="A32" s="60" t="s">
        <v>1077</v>
      </c>
      <c r="B32" s="60">
        <v>15490</v>
      </c>
      <c r="C32" s="5">
        <v>346.72413793103448</v>
      </c>
      <c r="D32" s="120"/>
      <c r="E32" s="32" t="s">
        <v>14559</v>
      </c>
      <c r="F32" s="42">
        <v>42983</v>
      </c>
      <c r="G32" s="32" t="s">
        <v>14560</v>
      </c>
      <c r="H32" s="32" t="s">
        <v>903</v>
      </c>
      <c r="I32" s="28">
        <v>346.72</v>
      </c>
      <c r="J32" s="57"/>
      <c r="K32" s="18">
        <f t="shared" si="0"/>
        <v>4.1379310344495934E-3</v>
      </c>
    </row>
    <row r="33" spans="1:11">
      <c r="A33" s="60" t="s">
        <v>1077</v>
      </c>
      <c r="B33" s="60">
        <v>15491</v>
      </c>
      <c r="C33" s="5">
        <v>420.97413793103448</v>
      </c>
      <c r="D33" s="120"/>
      <c r="E33" s="32" t="s">
        <v>14561</v>
      </c>
      <c r="F33" s="42">
        <v>42983</v>
      </c>
      <c r="G33" s="32" t="s">
        <v>14562</v>
      </c>
      <c r="H33" s="32" t="s">
        <v>14563</v>
      </c>
      <c r="I33" s="28">
        <v>420.97</v>
      </c>
      <c r="J33" s="57"/>
      <c r="K33" s="18">
        <f t="shared" si="0"/>
        <v>4.1379310344495934E-3</v>
      </c>
    </row>
    <row r="34" spans="1:11">
      <c r="A34" s="60" t="s">
        <v>1077</v>
      </c>
      <c r="B34" s="60">
        <v>15492</v>
      </c>
      <c r="C34" s="5">
        <v>131.43103448275863</v>
      </c>
      <c r="D34" s="120"/>
      <c r="E34" s="32" t="s">
        <v>363</v>
      </c>
      <c r="F34" s="42">
        <v>42983</v>
      </c>
      <c r="G34" s="32" t="s">
        <v>14564</v>
      </c>
      <c r="H34" s="32" t="s">
        <v>13028</v>
      </c>
      <c r="I34" s="28">
        <v>131.43</v>
      </c>
      <c r="J34" s="57"/>
      <c r="K34" s="18">
        <f t="shared" si="0"/>
        <v>1.0344827586266092E-3</v>
      </c>
    </row>
    <row r="35" spans="1:11">
      <c r="A35" s="60" t="s">
        <v>1077</v>
      </c>
      <c r="B35" s="60">
        <v>15493</v>
      </c>
      <c r="C35" s="5">
        <v>3158.8189655172414</v>
      </c>
      <c r="D35" s="120"/>
      <c r="E35" s="32" t="s">
        <v>369</v>
      </c>
      <c r="F35" s="42">
        <v>42984</v>
      </c>
      <c r="G35" s="32" t="s">
        <v>14565</v>
      </c>
      <c r="H35" s="32" t="s">
        <v>14566</v>
      </c>
      <c r="I35" s="28">
        <v>3158.82</v>
      </c>
      <c r="J35" s="57"/>
      <c r="K35" s="18">
        <f t="shared" si="0"/>
        <v>-1.0344827587687178E-3</v>
      </c>
    </row>
    <row r="36" spans="1:11">
      <c r="A36" s="60" t="s">
        <v>1077</v>
      </c>
      <c r="B36" s="60">
        <v>15494</v>
      </c>
      <c r="C36" s="5">
        <v>2825.025862068966</v>
      </c>
      <c r="D36" s="120"/>
      <c r="E36" s="32" t="s">
        <v>372</v>
      </c>
      <c r="F36" s="42">
        <v>42984</v>
      </c>
      <c r="G36" s="32" t="s">
        <v>14567</v>
      </c>
      <c r="H36" s="32" t="s">
        <v>14568</v>
      </c>
      <c r="I36" s="28">
        <v>2825.03</v>
      </c>
      <c r="J36" s="57"/>
      <c r="K36" s="18">
        <f t="shared" si="0"/>
        <v>-4.1379310341653763E-3</v>
      </c>
    </row>
    <row r="37" spans="1:11">
      <c r="A37" s="60" t="s">
        <v>1077</v>
      </c>
      <c r="B37" s="60">
        <v>15495</v>
      </c>
      <c r="C37" s="5">
        <v>81.422413793103459</v>
      </c>
      <c r="D37" s="120"/>
      <c r="E37" s="32" t="s">
        <v>5550</v>
      </c>
      <c r="F37" s="42">
        <v>42984</v>
      </c>
      <c r="G37" s="32" t="s">
        <v>14569</v>
      </c>
      <c r="H37" s="32" t="s">
        <v>14570</v>
      </c>
      <c r="I37" s="28">
        <v>81.42</v>
      </c>
      <c r="J37" s="57"/>
      <c r="K37" s="18">
        <f t="shared" si="0"/>
        <v>2.4137931034573512E-3</v>
      </c>
    </row>
    <row r="38" spans="1:11">
      <c r="A38" s="60" t="s">
        <v>1077</v>
      </c>
      <c r="B38" s="60">
        <v>15496</v>
      </c>
      <c r="C38" s="5">
        <v>891.48275862068965</v>
      </c>
      <c r="D38" s="120"/>
      <c r="E38" s="32" t="s">
        <v>2599</v>
      </c>
      <c r="F38" s="42">
        <v>42984</v>
      </c>
      <c r="G38" s="32" t="s">
        <v>14571</v>
      </c>
      <c r="H38" s="32" t="s">
        <v>14572</v>
      </c>
      <c r="I38" s="28">
        <v>891.48</v>
      </c>
      <c r="J38" s="57"/>
      <c r="K38" s="18">
        <f t="shared" si="0"/>
        <v>2.7586206896330623E-3</v>
      </c>
    </row>
    <row r="39" spans="1:11">
      <c r="A39" s="60" t="s">
        <v>1077</v>
      </c>
      <c r="B39" s="60">
        <v>15497</v>
      </c>
      <c r="C39" s="5">
        <v>5036.3103448275861</v>
      </c>
      <c r="D39" s="120"/>
      <c r="E39" s="32" t="s">
        <v>14573</v>
      </c>
      <c r="F39" s="42">
        <v>42984</v>
      </c>
      <c r="G39" s="32" t="s">
        <v>14574</v>
      </c>
      <c r="H39" s="32" t="s">
        <v>14575</v>
      </c>
      <c r="I39" s="28">
        <v>5036.3100000000004</v>
      </c>
      <c r="J39" s="57"/>
      <c r="K39" s="18">
        <f t="shared" si="0"/>
        <v>3.4482758564990945E-4</v>
      </c>
    </row>
    <row r="40" spans="1:11">
      <c r="A40" s="60" t="s">
        <v>1077</v>
      </c>
      <c r="B40" s="60">
        <v>15498</v>
      </c>
      <c r="C40" s="5">
        <v>1589.0689655172414</v>
      </c>
      <c r="D40" s="120"/>
      <c r="E40" s="32" t="s">
        <v>6513</v>
      </c>
      <c r="F40" s="42">
        <v>42984</v>
      </c>
      <c r="G40" s="32" t="s">
        <v>14576</v>
      </c>
      <c r="H40" s="32" t="s">
        <v>14577</v>
      </c>
      <c r="I40" s="28">
        <v>1589.07</v>
      </c>
      <c r="J40" s="57"/>
      <c r="K40" s="18">
        <f t="shared" si="0"/>
        <v>-1.0344827585413441E-3</v>
      </c>
    </row>
    <row r="41" spans="1:11">
      <c r="A41" s="60" t="s">
        <v>1077</v>
      </c>
      <c r="B41" s="60">
        <v>15499</v>
      </c>
      <c r="C41" s="5">
        <v>1435.0258620689658</v>
      </c>
      <c r="D41" s="120"/>
      <c r="E41" s="32" t="s">
        <v>2511</v>
      </c>
      <c r="F41" s="42">
        <v>42984</v>
      </c>
      <c r="G41" s="32" t="s">
        <v>14578</v>
      </c>
      <c r="H41" s="32" t="s">
        <v>14579</v>
      </c>
      <c r="I41" s="28">
        <v>1435.03</v>
      </c>
      <c r="J41" s="57"/>
      <c r="K41" s="18">
        <f t="shared" si="0"/>
        <v>-4.1379310341653763E-3</v>
      </c>
    </row>
    <row r="42" spans="1:11">
      <c r="A42" s="60" t="s">
        <v>1077</v>
      </c>
      <c r="B42" s="60">
        <v>15500</v>
      </c>
      <c r="C42" s="5">
        <v>774.18103448275861</v>
      </c>
      <c r="D42" s="120"/>
      <c r="E42" s="32" t="s">
        <v>14580</v>
      </c>
      <c r="F42" s="42">
        <v>42984</v>
      </c>
      <c r="G42" s="32" t="s">
        <v>14581</v>
      </c>
      <c r="H42" s="32" t="s">
        <v>14582</v>
      </c>
      <c r="I42" s="28">
        <v>774.18</v>
      </c>
      <c r="J42" s="57"/>
      <c r="K42" s="18">
        <f t="shared" si="0"/>
        <v>1.0344827586550309E-3</v>
      </c>
    </row>
    <row r="43" spans="1:11">
      <c r="A43" s="60" t="s">
        <v>1077</v>
      </c>
      <c r="B43" s="60">
        <v>15501</v>
      </c>
      <c r="C43" s="5">
        <v>1681.0258620689656</v>
      </c>
      <c r="D43" s="120"/>
      <c r="E43" s="32" t="s">
        <v>14583</v>
      </c>
      <c r="F43" s="42">
        <v>42984</v>
      </c>
      <c r="G43" s="32" t="s">
        <v>14584</v>
      </c>
      <c r="H43" s="32" t="s">
        <v>402</v>
      </c>
      <c r="I43" s="28">
        <v>1681.03</v>
      </c>
      <c r="J43" s="57"/>
      <c r="K43" s="18">
        <f t="shared" si="0"/>
        <v>-4.13793103439275E-3</v>
      </c>
    </row>
    <row r="44" spans="1:11">
      <c r="A44" s="60" t="s">
        <v>1077</v>
      </c>
      <c r="B44" s="60">
        <v>15502</v>
      </c>
      <c r="C44" s="5">
        <v>418.49137931034483</v>
      </c>
      <c r="D44" s="120"/>
      <c r="E44" s="32" t="s">
        <v>378</v>
      </c>
      <c r="F44" s="42">
        <v>42984</v>
      </c>
      <c r="G44" s="32" t="s">
        <v>14585</v>
      </c>
      <c r="H44" s="32" t="s">
        <v>14586</v>
      </c>
      <c r="I44" s="28">
        <v>418.49</v>
      </c>
      <c r="J44" s="57"/>
      <c r="K44" s="18">
        <f t="shared" si="0"/>
        <v>1.3793103448165311E-3</v>
      </c>
    </row>
    <row r="45" spans="1:11">
      <c r="A45" s="60" t="s">
        <v>1077</v>
      </c>
      <c r="B45" s="60">
        <v>15503</v>
      </c>
      <c r="C45" s="5">
        <v>1332.5258620689656</v>
      </c>
      <c r="D45" s="120"/>
      <c r="E45" s="32" t="s">
        <v>14085</v>
      </c>
      <c r="F45" s="42">
        <v>42984</v>
      </c>
      <c r="G45" s="32" t="s">
        <v>14587</v>
      </c>
      <c r="H45" s="32" t="s">
        <v>14588</v>
      </c>
      <c r="I45" s="28">
        <v>1332.53</v>
      </c>
      <c r="J45" s="57"/>
      <c r="K45" s="18">
        <f t="shared" si="0"/>
        <v>-4.13793103439275E-3</v>
      </c>
    </row>
    <row r="46" spans="1:11">
      <c r="A46" s="60" t="s">
        <v>1077</v>
      </c>
      <c r="B46" s="60">
        <v>15504</v>
      </c>
      <c r="C46" s="5">
        <v>960.50000000000011</v>
      </c>
      <c r="D46" s="120"/>
      <c r="E46" s="32" t="s">
        <v>14589</v>
      </c>
      <c r="F46" s="42">
        <v>42984</v>
      </c>
      <c r="G46" s="32" t="s">
        <v>14590</v>
      </c>
      <c r="H46" s="32" t="s">
        <v>10325</v>
      </c>
      <c r="I46" s="28">
        <v>960.5</v>
      </c>
      <c r="J46" s="57"/>
      <c r="K46" s="18">
        <f t="shared" si="0"/>
        <v>0</v>
      </c>
    </row>
    <row r="47" spans="1:11">
      <c r="A47" s="60" t="s">
        <v>1077</v>
      </c>
      <c r="B47" s="60">
        <v>15505</v>
      </c>
      <c r="C47" s="5">
        <v>69.172413793103445</v>
      </c>
      <c r="D47" s="120"/>
      <c r="E47" s="32" t="s">
        <v>14591</v>
      </c>
      <c r="F47" s="42">
        <v>42984</v>
      </c>
      <c r="G47" s="32" t="s">
        <v>14592</v>
      </c>
      <c r="H47" s="32" t="s">
        <v>6669</v>
      </c>
      <c r="I47" s="28">
        <v>69.17</v>
      </c>
      <c r="J47" s="57"/>
      <c r="K47" s="18">
        <f t="shared" si="0"/>
        <v>2.4137931034431404E-3</v>
      </c>
    </row>
    <row r="48" spans="1:11">
      <c r="A48" s="60" t="s">
        <v>1077</v>
      </c>
      <c r="B48" s="60">
        <v>15506</v>
      </c>
      <c r="C48" s="5">
        <v>20.870689655172416</v>
      </c>
      <c r="D48" s="120"/>
      <c r="E48" s="32" t="s">
        <v>14593</v>
      </c>
      <c r="F48" s="42">
        <v>42984</v>
      </c>
      <c r="G48" s="32" t="s">
        <v>14594</v>
      </c>
      <c r="H48" s="32" t="s">
        <v>14205</v>
      </c>
      <c r="I48" s="28">
        <v>20.87</v>
      </c>
      <c r="J48" s="57"/>
      <c r="K48" s="18">
        <f t="shared" si="0"/>
        <v>6.89655172415371E-4</v>
      </c>
    </row>
    <row r="49" spans="1:11">
      <c r="A49" s="60" t="s">
        <v>1077</v>
      </c>
      <c r="B49" s="60">
        <v>15507</v>
      </c>
      <c r="C49" s="5">
        <v>1334.1206896551726</v>
      </c>
      <c r="D49" s="120"/>
      <c r="E49" s="32" t="s">
        <v>14595</v>
      </c>
      <c r="F49" s="42">
        <v>42984</v>
      </c>
      <c r="G49" s="32" t="s">
        <v>14596</v>
      </c>
      <c r="H49" s="32" t="s">
        <v>724</v>
      </c>
      <c r="I49" s="28">
        <v>1334.12</v>
      </c>
      <c r="J49" s="57"/>
      <c r="K49" s="18">
        <f t="shared" si="0"/>
        <v>6.8965517266406096E-4</v>
      </c>
    </row>
    <row r="50" spans="1:11">
      <c r="A50" s="60" t="s">
        <v>1077</v>
      </c>
      <c r="B50" s="60">
        <v>15508</v>
      </c>
      <c r="C50" s="5">
        <v>289.97413793103453</v>
      </c>
      <c r="D50" s="120"/>
      <c r="E50" s="32" t="s">
        <v>388</v>
      </c>
      <c r="F50" s="42">
        <v>42984</v>
      </c>
      <c r="G50" s="32" t="s">
        <v>14597</v>
      </c>
      <c r="H50" s="32" t="s">
        <v>14598</v>
      </c>
      <c r="I50" s="28">
        <v>289.97000000000003</v>
      </c>
      <c r="J50" s="57"/>
      <c r="K50" s="18">
        <f t="shared" si="0"/>
        <v>4.1379310345064368E-3</v>
      </c>
    </row>
    <row r="51" spans="1:11">
      <c r="A51" s="60" t="s">
        <v>1077</v>
      </c>
      <c r="B51" s="60">
        <v>15509</v>
      </c>
      <c r="C51" s="5">
        <v>117.31896551724139</v>
      </c>
      <c r="D51" s="120"/>
      <c r="E51" s="32" t="s">
        <v>2512</v>
      </c>
      <c r="F51" s="42">
        <v>42984</v>
      </c>
      <c r="G51" s="32" t="s">
        <v>14599</v>
      </c>
      <c r="H51" s="32" t="s">
        <v>14600</v>
      </c>
      <c r="I51" s="28">
        <v>117.32</v>
      </c>
      <c r="J51" s="57"/>
      <c r="K51" s="18">
        <f t="shared" si="0"/>
        <v>-1.0344827585981875E-3</v>
      </c>
    </row>
    <row r="52" spans="1:11">
      <c r="A52" s="60" t="s">
        <v>1077</v>
      </c>
      <c r="B52" s="60">
        <v>15510</v>
      </c>
      <c r="C52" s="5">
        <v>4493.8017241379321</v>
      </c>
      <c r="D52" s="120"/>
      <c r="E52" s="32" t="s">
        <v>6528</v>
      </c>
      <c r="F52" s="42">
        <v>42985</v>
      </c>
      <c r="G52" s="32" t="s">
        <v>14601</v>
      </c>
      <c r="H52" s="32" t="s">
        <v>2798</v>
      </c>
      <c r="I52" s="28">
        <v>4493.8</v>
      </c>
      <c r="J52" s="57"/>
      <c r="K52" s="18">
        <f t="shared" si="0"/>
        <v>1.7241379318875261E-3</v>
      </c>
    </row>
    <row r="53" spans="1:11">
      <c r="A53" s="60" t="s">
        <v>1077</v>
      </c>
      <c r="B53" s="60">
        <v>15511</v>
      </c>
      <c r="C53" s="5">
        <v>1402.4310344827586</v>
      </c>
      <c r="D53" s="120"/>
      <c r="E53" s="32" t="s">
        <v>2613</v>
      </c>
      <c r="F53" s="42">
        <v>42985</v>
      </c>
      <c r="G53" s="32" t="s">
        <v>14602</v>
      </c>
      <c r="H53" s="32" t="s">
        <v>14603</v>
      </c>
      <c r="I53" s="28">
        <v>1402.43</v>
      </c>
      <c r="J53" s="57"/>
      <c r="K53" s="18">
        <f t="shared" si="0"/>
        <v>1.0344827585413441E-3</v>
      </c>
    </row>
    <row r="54" spans="1:11">
      <c r="A54" s="60" t="s">
        <v>1077</v>
      </c>
      <c r="B54" s="60">
        <v>15512</v>
      </c>
      <c r="C54" s="5">
        <v>3328.5603448275865</v>
      </c>
      <c r="D54" s="120"/>
      <c r="E54" s="32" t="s">
        <v>6539</v>
      </c>
      <c r="F54" s="42">
        <v>42985</v>
      </c>
      <c r="G54" s="32" t="s">
        <v>14604</v>
      </c>
      <c r="H54" s="32" t="s">
        <v>2686</v>
      </c>
      <c r="I54" s="28">
        <v>3328.56</v>
      </c>
      <c r="J54" s="57"/>
      <c r="K54" s="18">
        <f t="shared" si="0"/>
        <v>3.4482758655940415E-4</v>
      </c>
    </row>
    <row r="55" spans="1:11">
      <c r="A55" s="60" t="s">
        <v>1077</v>
      </c>
      <c r="B55" s="60">
        <v>15513</v>
      </c>
      <c r="C55" s="5">
        <v>1517.137931034483</v>
      </c>
      <c r="D55" s="120"/>
      <c r="E55" s="32" t="s">
        <v>394</v>
      </c>
      <c r="F55" s="42">
        <v>42985</v>
      </c>
      <c r="G55" s="32" t="s">
        <v>14605</v>
      </c>
      <c r="H55" s="32" t="s">
        <v>2654</v>
      </c>
      <c r="I55" s="28">
        <v>1517.14</v>
      </c>
      <c r="J55" s="57"/>
      <c r="K55" s="18">
        <f t="shared" si="0"/>
        <v>-2.0689655170826882E-3</v>
      </c>
    </row>
    <row r="56" spans="1:11">
      <c r="A56" s="60" t="s">
        <v>1077</v>
      </c>
      <c r="B56" s="60">
        <v>15514</v>
      </c>
      <c r="C56" s="5">
        <v>867.24137931034488</v>
      </c>
      <c r="D56" s="120"/>
      <c r="E56" s="32" t="s">
        <v>14606</v>
      </c>
      <c r="F56" s="42">
        <v>42985</v>
      </c>
      <c r="G56" s="32" t="s">
        <v>14607</v>
      </c>
      <c r="H56" s="32" t="s">
        <v>14608</v>
      </c>
      <c r="I56" s="28">
        <v>867.24</v>
      </c>
      <c r="J56" s="57"/>
      <c r="K56" s="18">
        <f t="shared" si="0"/>
        <v>1.3793103448733746E-3</v>
      </c>
    </row>
    <row r="57" spans="1:11">
      <c r="A57" s="60" t="s">
        <v>1077</v>
      </c>
      <c r="B57" s="60">
        <v>15515</v>
      </c>
      <c r="C57" s="5">
        <v>2337.7241379310349</v>
      </c>
      <c r="D57" s="120"/>
      <c r="E57" s="32" t="s">
        <v>2628</v>
      </c>
      <c r="F57" s="42">
        <v>42985</v>
      </c>
      <c r="G57" s="32" t="s">
        <v>14609</v>
      </c>
      <c r="H57" s="32" t="s">
        <v>14610</v>
      </c>
      <c r="I57" s="28">
        <v>2337.7199999999998</v>
      </c>
      <c r="J57" s="57"/>
      <c r="K57" s="18">
        <f t="shared" si="0"/>
        <v>4.137931035074871E-3</v>
      </c>
    </row>
    <row r="58" spans="1:11">
      <c r="A58" s="60" t="s">
        <v>1077</v>
      </c>
      <c r="B58" s="60">
        <v>15516</v>
      </c>
      <c r="C58" s="5">
        <v>80.189655172413794</v>
      </c>
      <c r="D58" s="120"/>
      <c r="E58" s="32" t="s">
        <v>8356</v>
      </c>
      <c r="F58" s="42">
        <v>42985</v>
      </c>
      <c r="G58" s="32" t="s">
        <v>14611</v>
      </c>
      <c r="H58" s="32" t="s">
        <v>13075</v>
      </c>
      <c r="I58" s="28">
        <v>80.19</v>
      </c>
      <c r="J58" s="57"/>
      <c r="K58" s="18">
        <f t="shared" si="0"/>
        <v>-3.4482758620413279E-4</v>
      </c>
    </row>
    <row r="59" spans="1:11">
      <c r="A59" s="60" t="s">
        <v>1077</v>
      </c>
      <c r="B59" s="60">
        <v>15517</v>
      </c>
      <c r="C59" s="5">
        <v>5562.9482758620697</v>
      </c>
      <c r="D59" s="120"/>
      <c r="E59" s="32" t="s">
        <v>14612</v>
      </c>
      <c r="F59" s="42">
        <v>42986</v>
      </c>
      <c r="G59" s="32" t="s">
        <v>14613</v>
      </c>
      <c r="H59" s="32" t="s">
        <v>450</v>
      </c>
      <c r="I59" s="28">
        <v>5562.95</v>
      </c>
      <c r="J59" s="57"/>
      <c r="K59" s="18">
        <f t="shared" si="0"/>
        <v>-1.7241379300685367E-3</v>
      </c>
    </row>
    <row r="60" spans="1:11">
      <c r="A60" s="60" t="s">
        <v>1077</v>
      </c>
      <c r="B60" s="60">
        <v>15518</v>
      </c>
      <c r="C60" s="5">
        <v>7758.620689655173</v>
      </c>
      <c r="D60" s="120"/>
      <c r="E60" s="32" t="s">
        <v>2644</v>
      </c>
      <c r="F60" s="42">
        <v>42986</v>
      </c>
      <c r="G60" s="32" t="s">
        <v>14614</v>
      </c>
      <c r="H60" s="32" t="s">
        <v>14615</v>
      </c>
      <c r="I60" s="28">
        <v>7758.62</v>
      </c>
      <c r="J60" s="57"/>
      <c r="K60" s="18">
        <f t="shared" si="0"/>
        <v>6.8965517311880831E-4</v>
      </c>
    </row>
    <row r="61" spans="1:11">
      <c r="A61" s="60" t="s">
        <v>1077</v>
      </c>
      <c r="B61" s="60">
        <v>15519</v>
      </c>
      <c r="C61" s="5">
        <v>2101.5689655172418</v>
      </c>
      <c r="D61" s="120"/>
      <c r="E61" s="32" t="s">
        <v>439</v>
      </c>
      <c r="F61" s="42">
        <v>42986</v>
      </c>
      <c r="G61" s="32" t="s">
        <v>14616</v>
      </c>
      <c r="H61" s="32" t="s">
        <v>14617</v>
      </c>
      <c r="I61" s="28">
        <v>2101.5700000000002</v>
      </c>
      <c r="J61" s="57"/>
      <c r="K61" s="18">
        <f t="shared" si="0"/>
        <v>-1.0344827583139704E-3</v>
      </c>
    </row>
    <row r="62" spans="1:11">
      <c r="A62" s="60" t="s">
        <v>1077</v>
      </c>
      <c r="B62" s="60">
        <v>15520</v>
      </c>
      <c r="C62" s="5">
        <v>878.70689655172418</v>
      </c>
      <c r="D62" s="120"/>
      <c r="E62" s="32" t="s">
        <v>5598</v>
      </c>
      <c r="F62" s="42">
        <v>42986</v>
      </c>
      <c r="G62" s="32" t="s">
        <v>14618</v>
      </c>
      <c r="H62" s="32" t="s">
        <v>6637</v>
      </c>
      <c r="I62" s="28">
        <v>878.71</v>
      </c>
      <c r="J62" s="57"/>
      <c r="K62" s="18">
        <f t="shared" si="0"/>
        <v>-3.1034482758514059E-3</v>
      </c>
    </row>
    <row r="63" spans="1:11">
      <c r="A63" s="60" t="s">
        <v>1077</v>
      </c>
      <c r="B63" s="60">
        <v>15521</v>
      </c>
      <c r="C63" s="5">
        <v>428.83620689655174</v>
      </c>
      <c r="D63" s="120"/>
      <c r="E63" s="32" t="s">
        <v>14619</v>
      </c>
      <c r="F63" s="42">
        <v>42986</v>
      </c>
      <c r="G63" s="32" t="s">
        <v>14620</v>
      </c>
      <c r="H63" s="32" t="s">
        <v>14621</v>
      </c>
      <c r="I63" s="28">
        <v>428.84</v>
      </c>
      <c r="J63" s="57"/>
      <c r="K63" s="18">
        <f t="shared" si="0"/>
        <v>-3.7931034482312498E-3</v>
      </c>
    </row>
    <row r="64" spans="1:11">
      <c r="A64" s="60" t="s">
        <v>1077</v>
      </c>
      <c r="B64" s="60">
        <v>15522</v>
      </c>
      <c r="C64" s="5">
        <v>2462.6724137931033</v>
      </c>
      <c r="D64" s="120"/>
      <c r="E64" s="32" t="s">
        <v>6551</v>
      </c>
      <c r="F64" s="42">
        <v>42986</v>
      </c>
      <c r="G64" s="32" t="s">
        <v>14622</v>
      </c>
      <c r="H64" s="32" t="s">
        <v>14623</v>
      </c>
      <c r="I64" s="28">
        <v>2462.67</v>
      </c>
      <c r="J64" s="57"/>
      <c r="K64" s="18">
        <f t="shared" si="0"/>
        <v>2.413793103187345E-3</v>
      </c>
    </row>
    <row r="65" spans="1:11">
      <c r="A65" s="60" t="s">
        <v>1077</v>
      </c>
      <c r="B65" s="60">
        <v>15523</v>
      </c>
      <c r="C65" s="5">
        <v>400</v>
      </c>
      <c r="D65" s="120"/>
      <c r="E65" s="32" t="s">
        <v>445</v>
      </c>
      <c r="F65" s="42">
        <v>42986</v>
      </c>
      <c r="G65" s="32" t="s">
        <v>14624</v>
      </c>
      <c r="H65" s="32" t="s">
        <v>14610</v>
      </c>
      <c r="I65" s="28">
        <v>400</v>
      </c>
      <c r="J65" s="57"/>
      <c r="K65" s="18">
        <f t="shared" si="0"/>
        <v>0</v>
      </c>
    </row>
    <row r="66" spans="1:11">
      <c r="A66" s="60" t="s">
        <v>1077</v>
      </c>
      <c r="B66" s="60">
        <v>15524</v>
      </c>
      <c r="C66" s="5">
        <v>1359.8189655172416</v>
      </c>
      <c r="D66" s="120"/>
      <c r="E66" s="32" t="s">
        <v>2648</v>
      </c>
      <c r="F66" s="42">
        <v>42986</v>
      </c>
      <c r="G66" s="32" t="s">
        <v>14625</v>
      </c>
      <c r="H66" s="32" t="s">
        <v>712</v>
      </c>
      <c r="I66" s="28">
        <v>1359.82</v>
      </c>
      <c r="J66" s="57"/>
      <c r="K66" s="18">
        <f t="shared" si="0"/>
        <v>-1.0344827583139704E-3</v>
      </c>
    </row>
    <row r="67" spans="1:11">
      <c r="A67" s="60" t="s">
        <v>1077</v>
      </c>
      <c r="B67" s="60">
        <v>15525</v>
      </c>
      <c r="C67" s="5">
        <v>1683.9741379310346</v>
      </c>
      <c r="D67" s="120"/>
      <c r="E67" s="32" t="s">
        <v>14626</v>
      </c>
      <c r="F67" s="42">
        <v>42986</v>
      </c>
      <c r="G67" s="32" t="s">
        <v>14627</v>
      </c>
      <c r="H67" s="32" t="s">
        <v>14628</v>
      </c>
      <c r="I67" s="28">
        <v>1683.97</v>
      </c>
      <c r="J67" s="57"/>
      <c r="K67" s="18">
        <f t="shared" si="0"/>
        <v>4.1379310346201237E-3</v>
      </c>
    </row>
    <row r="68" spans="1:11">
      <c r="A68" s="60" t="s">
        <v>1077</v>
      </c>
      <c r="B68" s="60">
        <v>15526</v>
      </c>
      <c r="C68" s="5">
        <v>1251.6637931034484</v>
      </c>
      <c r="D68" s="120"/>
      <c r="E68" s="32" t="s">
        <v>14629</v>
      </c>
      <c r="F68" s="42">
        <v>42986</v>
      </c>
      <c r="G68" s="32" t="s">
        <v>14630</v>
      </c>
      <c r="H68" s="32" t="s">
        <v>14631</v>
      </c>
      <c r="I68" s="28">
        <v>1251.6600000000001</v>
      </c>
      <c r="J68" s="57"/>
      <c r="K68" s="18">
        <f t="shared" si="0"/>
        <v>3.7931034482880932E-3</v>
      </c>
    </row>
    <row r="69" spans="1:11">
      <c r="A69" s="60" t="s">
        <v>1077</v>
      </c>
      <c r="B69" s="60">
        <v>15527</v>
      </c>
      <c r="C69" s="5">
        <v>6164.4568965517246</v>
      </c>
      <c r="D69" s="120"/>
      <c r="E69" s="32" t="s">
        <v>8370</v>
      </c>
      <c r="F69" s="42">
        <v>42986</v>
      </c>
      <c r="G69" s="32" t="s">
        <v>14632</v>
      </c>
      <c r="H69" s="32" t="s">
        <v>14633</v>
      </c>
      <c r="I69" s="28">
        <v>6164.46</v>
      </c>
      <c r="J69" s="57"/>
      <c r="K69" s="18">
        <f t="shared" si="0"/>
        <v>-3.1034482753966586E-3</v>
      </c>
    </row>
    <row r="70" spans="1:11">
      <c r="A70" s="60" t="s">
        <v>1077</v>
      </c>
      <c r="B70" s="60">
        <v>15528</v>
      </c>
      <c r="C70" s="5">
        <v>137.66379310344828</v>
      </c>
      <c r="D70" s="120"/>
      <c r="E70" s="32" t="s">
        <v>451</v>
      </c>
      <c r="F70" s="42">
        <v>42986</v>
      </c>
      <c r="G70" s="32" t="s">
        <v>14634</v>
      </c>
      <c r="H70" s="32" t="s">
        <v>14635</v>
      </c>
      <c r="I70" s="28">
        <v>137.66</v>
      </c>
      <c r="J70" s="57"/>
      <c r="K70" s="18">
        <f t="shared" si="0"/>
        <v>3.7931034482880932E-3</v>
      </c>
    </row>
    <row r="71" spans="1:11">
      <c r="A71" s="60" t="s">
        <v>1077</v>
      </c>
      <c r="B71" s="60">
        <v>15529</v>
      </c>
      <c r="C71" s="5">
        <v>1006.5431034482758</v>
      </c>
      <c r="D71" s="120"/>
      <c r="E71" s="32" t="s">
        <v>454</v>
      </c>
      <c r="F71" s="42">
        <v>42986</v>
      </c>
      <c r="G71" s="32" t="s">
        <v>14636</v>
      </c>
      <c r="H71" s="32" t="s">
        <v>2686</v>
      </c>
      <c r="I71" s="28">
        <v>1006.54</v>
      </c>
      <c r="J71" s="57"/>
      <c r="K71" s="18">
        <f t="shared" si="0"/>
        <v>3.1034482758514059E-3</v>
      </c>
    </row>
    <row r="72" spans="1:11">
      <c r="A72" s="60" t="s">
        <v>1077</v>
      </c>
      <c r="B72" s="60">
        <v>15530</v>
      </c>
      <c r="C72" s="5">
        <v>80.189655172413794</v>
      </c>
      <c r="D72" s="120"/>
      <c r="E72" s="32" t="s">
        <v>13146</v>
      </c>
      <c r="F72" s="42">
        <v>42986</v>
      </c>
      <c r="G72" s="32" t="s">
        <v>14637</v>
      </c>
      <c r="H72" s="32" t="s">
        <v>14638</v>
      </c>
      <c r="I72" s="28">
        <v>80.19</v>
      </c>
      <c r="J72" s="57"/>
      <c r="K72" s="18">
        <f t="shared" si="0"/>
        <v>-3.4482758620413279E-4</v>
      </c>
    </row>
    <row r="73" spans="1:11">
      <c r="A73" s="60" t="s">
        <v>1077</v>
      </c>
      <c r="B73" s="60">
        <v>15531</v>
      </c>
      <c r="C73" s="5">
        <v>4817.2413793103451</v>
      </c>
      <c r="D73" s="120"/>
      <c r="E73" s="32" t="s">
        <v>14639</v>
      </c>
      <c r="F73" s="42">
        <v>42986</v>
      </c>
      <c r="G73" s="32" t="s">
        <v>14640</v>
      </c>
      <c r="H73" s="32" t="s">
        <v>14641</v>
      </c>
      <c r="I73" s="28">
        <v>4817.24</v>
      </c>
      <c r="J73" s="57"/>
      <c r="K73" s="18">
        <f t="shared" ref="K73:K136" si="1">+C73-I73</f>
        <v>1.3793103453281219E-3</v>
      </c>
    </row>
    <row r="74" spans="1:11">
      <c r="A74" s="60" t="s">
        <v>1077</v>
      </c>
      <c r="B74" s="60">
        <v>15532</v>
      </c>
      <c r="C74" s="5">
        <v>172.41379310344828</v>
      </c>
      <c r="D74" s="120"/>
      <c r="E74" s="32" t="s">
        <v>5614</v>
      </c>
      <c r="F74" s="42">
        <v>42986</v>
      </c>
      <c r="G74" s="32" t="s">
        <v>14642</v>
      </c>
      <c r="H74" s="32" t="s">
        <v>339</v>
      </c>
      <c r="I74" s="28">
        <v>172.41</v>
      </c>
      <c r="J74" s="57"/>
      <c r="K74" s="18">
        <f t="shared" si="1"/>
        <v>3.7931034482880932E-3</v>
      </c>
    </row>
    <row r="75" spans="1:11">
      <c r="A75" s="60" t="s">
        <v>1077</v>
      </c>
      <c r="B75" s="60">
        <v>15533</v>
      </c>
      <c r="C75" s="5">
        <v>483.79310344827593</v>
      </c>
      <c r="D75" s="120"/>
      <c r="E75" s="32" t="s">
        <v>14643</v>
      </c>
      <c r="F75" s="42">
        <v>42987</v>
      </c>
      <c r="G75" s="32" t="s">
        <v>14644</v>
      </c>
      <c r="H75" s="32" t="s">
        <v>5887</v>
      </c>
      <c r="I75" s="28">
        <v>483.79</v>
      </c>
      <c r="J75" s="57"/>
      <c r="K75" s="18">
        <f t="shared" si="1"/>
        <v>3.1034482759082493E-3</v>
      </c>
    </row>
    <row r="76" spans="1:11">
      <c r="A76" s="60" t="s">
        <v>1077</v>
      </c>
      <c r="B76" s="60">
        <v>15534</v>
      </c>
      <c r="C76" s="5">
        <v>4739.1034482758623</v>
      </c>
      <c r="D76" s="120"/>
      <c r="E76" s="32" t="s">
        <v>2519</v>
      </c>
      <c r="F76" s="42">
        <v>42987</v>
      </c>
      <c r="G76" s="32" t="s">
        <v>14645</v>
      </c>
      <c r="H76" s="32" t="s">
        <v>441</v>
      </c>
      <c r="I76" s="28">
        <v>4739.1000000000004</v>
      </c>
      <c r="J76" s="57"/>
      <c r="K76" s="18">
        <f t="shared" si="1"/>
        <v>3.4482758619560627E-3</v>
      </c>
    </row>
    <row r="77" spans="1:11">
      <c r="A77" s="60" t="s">
        <v>1077</v>
      </c>
      <c r="B77" s="60">
        <v>15535</v>
      </c>
      <c r="C77" s="5">
        <v>1618.0517241379312</v>
      </c>
      <c r="D77" s="120"/>
      <c r="E77" s="32" t="s">
        <v>6566</v>
      </c>
      <c r="F77" s="42">
        <v>42987</v>
      </c>
      <c r="G77" s="32" t="s">
        <v>14646</v>
      </c>
      <c r="H77" s="32" t="s">
        <v>441</v>
      </c>
      <c r="I77" s="28">
        <v>1618.05</v>
      </c>
      <c r="J77" s="57"/>
      <c r="K77" s="18">
        <f t="shared" si="1"/>
        <v>1.724137931205405E-3</v>
      </c>
    </row>
    <row r="78" spans="1:11">
      <c r="A78" s="60" t="s">
        <v>1077</v>
      </c>
      <c r="B78" s="60">
        <v>15536</v>
      </c>
      <c r="C78" s="5">
        <v>682.75862068965523</v>
      </c>
      <c r="D78" s="120"/>
      <c r="E78" s="32" t="s">
        <v>5632</v>
      </c>
      <c r="F78" s="42">
        <v>42987</v>
      </c>
      <c r="G78" s="32" t="s">
        <v>14647</v>
      </c>
      <c r="H78" s="32" t="s">
        <v>441</v>
      </c>
      <c r="I78" s="28">
        <v>682.76</v>
      </c>
      <c r="J78" s="57"/>
      <c r="K78" s="18">
        <f t="shared" si="1"/>
        <v>-1.3793103447596877E-3</v>
      </c>
    </row>
    <row r="79" spans="1:11">
      <c r="A79" s="60" t="s">
        <v>1077</v>
      </c>
      <c r="B79" s="60">
        <v>15537</v>
      </c>
      <c r="C79" s="5">
        <v>2438.2931034482763</v>
      </c>
      <c r="D79" s="120"/>
      <c r="E79" s="32" t="s">
        <v>479</v>
      </c>
      <c r="F79" s="42">
        <v>42987</v>
      </c>
      <c r="G79" s="32" t="s">
        <v>14648</v>
      </c>
      <c r="H79" s="32" t="s">
        <v>441</v>
      </c>
      <c r="I79" s="28">
        <v>2438.29</v>
      </c>
      <c r="J79" s="57"/>
      <c r="K79" s="18">
        <f t="shared" si="1"/>
        <v>3.1034482763061533E-3</v>
      </c>
    </row>
    <row r="80" spans="1:11">
      <c r="A80" s="60" t="s">
        <v>1077</v>
      </c>
      <c r="B80" s="60">
        <v>15538</v>
      </c>
      <c r="C80" s="5">
        <v>800.60344827586221</v>
      </c>
      <c r="D80" s="120"/>
      <c r="E80" s="32" t="s">
        <v>482</v>
      </c>
      <c r="F80" s="42">
        <v>42987</v>
      </c>
      <c r="G80" s="32" t="s">
        <v>14649</v>
      </c>
      <c r="H80" s="32" t="s">
        <v>441</v>
      </c>
      <c r="I80" s="28">
        <v>800.6</v>
      </c>
      <c r="J80" s="57"/>
      <c r="K80" s="18">
        <f t="shared" si="1"/>
        <v>3.4482758621834364E-3</v>
      </c>
    </row>
    <row r="81" spans="1:11">
      <c r="A81" s="60" t="s">
        <v>1077</v>
      </c>
      <c r="B81" s="60">
        <v>15539</v>
      </c>
      <c r="C81" s="5">
        <v>1681.0258620689656</v>
      </c>
      <c r="D81" s="120"/>
      <c r="E81" s="32" t="s">
        <v>485</v>
      </c>
      <c r="F81" s="42">
        <v>42987</v>
      </c>
      <c r="G81" s="32" t="s">
        <v>14650</v>
      </c>
      <c r="H81" s="32" t="s">
        <v>14651</v>
      </c>
      <c r="I81" s="28">
        <v>1681.03</v>
      </c>
      <c r="J81" s="57"/>
      <c r="K81" s="18">
        <f t="shared" si="1"/>
        <v>-4.13793103439275E-3</v>
      </c>
    </row>
    <row r="82" spans="1:11">
      <c r="A82" s="60" t="s">
        <v>1077</v>
      </c>
      <c r="B82" s="60">
        <v>15540</v>
      </c>
      <c r="C82" s="5">
        <v>147.82758620689654</v>
      </c>
      <c r="D82" s="120"/>
      <c r="E82" s="32" t="s">
        <v>487</v>
      </c>
      <c r="F82" s="42">
        <v>42987</v>
      </c>
      <c r="G82" s="32" t="s">
        <v>14652</v>
      </c>
      <c r="H82" s="32" t="s">
        <v>14550</v>
      </c>
      <c r="I82" s="28">
        <v>147.83000000000001</v>
      </c>
      <c r="J82" s="57"/>
      <c r="K82" s="18">
        <f t="shared" si="1"/>
        <v>-2.4137931034715621E-3</v>
      </c>
    </row>
    <row r="83" spans="1:11">
      <c r="A83" s="60" t="s">
        <v>1077</v>
      </c>
      <c r="B83" s="60">
        <v>15541</v>
      </c>
      <c r="C83" s="5">
        <v>1005.1637931034484</v>
      </c>
      <c r="D83" s="120"/>
      <c r="E83" s="32" t="s">
        <v>493</v>
      </c>
      <c r="F83" s="42">
        <v>42987</v>
      </c>
      <c r="G83" s="32" t="s">
        <v>14653</v>
      </c>
      <c r="H83" s="32" t="s">
        <v>14654</v>
      </c>
      <c r="I83" s="28">
        <v>1005.16</v>
      </c>
      <c r="J83" s="57"/>
      <c r="K83" s="18">
        <f t="shared" si="1"/>
        <v>3.79310344840178E-3</v>
      </c>
    </row>
    <row r="84" spans="1:11">
      <c r="A84" s="60" t="s">
        <v>1077</v>
      </c>
      <c r="B84" s="60">
        <v>15542</v>
      </c>
      <c r="C84" s="5">
        <v>752.47413793103453</v>
      </c>
      <c r="D84" s="120"/>
      <c r="E84" s="32" t="s">
        <v>2669</v>
      </c>
      <c r="F84" s="42">
        <v>42987</v>
      </c>
      <c r="G84" s="32" t="s">
        <v>14655</v>
      </c>
      <c r="H84" s="32" t="s">
        <v>14656</v>
      </c>
      <c r="I84" s="28">
        <v>752.47</v>
      </c>
      <c r="J84" s="57"/>
      <c r="K84" s="18">
        <f t="shared" si="1"/>
        <v>4.1379310345064368E-3</v>
      </c>
    </row>
    <row r="85" spans="1:11">
      <c r="A85" s="60" t="s">
        <v>1077</v>
      </c>
      <c r="B85" s="60">
        <v>15543</v>
      </c>
      <c r="C85" s="5">
        <v>219.75862068965517</v>
      </c>
      <c r="D85" s="120"/>
      <c r="E85" s="32" t="s">
        <v>2677</v>
      </c>
      <c r="F85" s="42">
        <v>42987</v>
      </c>
      <c r="G85" s="32" t="s">
        <v>14657</v>
      </c>
      <c r="H85" s="32" t="s">
        <v>1042</v>
      </c>
      <c r="I85" s="28">
        <v>219.76</v>
      </c>
      <c r="J85" s="57"/>
      <c r="K85" s="18">
        <f t="shared" si="1"/>
        <v>-1.3793103448165311E-3</v>
      </c>
    </row>
    <row r="86" spans="1:11">
      <c r="A86" s="60" t="s">
        <v>1077</v>
      </c>
      <c r="B86" s="60">
        <v>15544</v>
      </c>
      <c r="C86" s="5">
        <v>137.66379310344828</v>
      </c>
      <c r="D86" s="120"/>
      <c r="E86" s="32" t="s">
        <v>502</v>
      </c>
      <c r="F86" s="42">
        <v>42987</v>
      </c>
      <c r="G86" s="32" t="s">
        <v>14658</v>
      </c>
      <c r="H86" s="32" t="s">
        <v>14659</v>
      </c>
      <c r="I86" s="28">
        <v>137.66</v>
      </c>
      <c r="J86" s="57"/>
      <c r="K86" s="18">
        <f t="shared" si="1"/>
        <v>3.7931034482880932E-3</v>
      </c>
    </row>
    <row r="87" spans="1:11">
      <c r="A87" s="60" t="s">
        <v>1077</v>
      </c>
      <c r="B87" s="60">
        <v>15545</v>
      </c>
      <c r="C87" s="5">
        <v>320.24137931034488</v>
      </c>
      <c r="D87" s="120"/>
      <c r="E87" s="32" t="s">
        <v>14660</v>
      </c>
      <c r="F87" s="42">
        <v>42989</v>
      </c>
      <c r="G87" s="32" t="s">
        <v>14661</v>
      </c>
      <c r="H87" s="32" t="s">
        <v>14662</v>
      </c>
      <c r="I87" s="28">
        <v>320.24</v>
      </c>
      <c r="J87" s="57"/>
      <c r="K87" s="18">
        <f t="shared" si="1"/>
        <v>1.3793103448733746E-3</v>
      </c>
    </row>
    <row r="88" spans="1:11">
      <c r="A88" s="60" t="s">
        <v>1077</v>
      </c>
      <c r="B88" s="60">
        <v>15546</v>
      </c>
      <c r="C88" s="5">
        <v>388.72413793103453</v>
      </c>
      <c r="D88" s="120"/>
      <c r="E88" s="32" t="s">
        <v>14663</v>
      </c>
      <c r="F88" s="42">
        <v>42989</v>
      </c>
      <c r="G88" s="32" t="s">
        <v>14664</v>
      </c>
      <c r="H88" s="32" t="s">
        <v>5590</v>
      </c>
      <c r="I88" s="28">
        <v>388.72</v>
      </c>
      <c r="J88" s="57"/>
      <c r="K88" s="18">
        <f t="shared" si="1"/>
        <v>4.1379310345064368E-3</v>
      </c>
    </row>
    <row r="89" spans="1:11">
      <c r="A89" s="60" t="s">
        <v>1077</v>
      </c>
      <c r="B89" s="60">
        <v>15547</v>
      </c>
      <c r="C89" s="5">
        <v>474.3017241379311</v>
      </c>
      <c r="D89" s="120"/>
      <c r="E89" s="32" t="s">
        <v>2684</v>
      </c>
      <c r="F89" s="42">
        <v>42989</v>
      </c>
      <c r="G89" s="32" t="s">
        <v>14665</v>
      </c>
      <c r="H89" s="32" t="s">
        <v>10209</v>
      </c>
      <c r="I89" s="28">
        <v>474.3</v>
      </c>
      <c r="J89" s="57"/>
      <c r="K89" s="18">
        <f t="shared" si="1"/>
        <v>1.7241379310917182E-3</v>
      </c>
    </row>
    <row r="90" spans="1:11">
      <c r="A90" s="60" t="s">
        <v>1077</v>
      </c>
      <c r="B90" s="60">
        <v>15548</v>
      </c>
      <c r="C90" s="5">
        <v>550.27586206896558</v>
      </c>
      <c r="D90" s="120"/>
      <c r="E90" s="32" t="s">
        <v>2687</v>
      </c>
      <c r="F90" s="42">
        <v>42989</v>
      </c>
      <c r="G90" s="32" t="s">
        <v>14666</v>
      </c>
      <c r="H90" s="32" t="s">
        <v>14667</v>
      </c>
      <c r="I90" s="28">
        <v>550.28</v>
      </c>
      <c r="J90" s="57"/>
      <c r="K90" s="18">
        <f t="shared" si="1"/>
        <v>-4.13793103439275E-3</v>
      </c>
    </row>
    <row r="91" spans="1:11">
      <c r="A91" s="60" t="s">
        <v>1077</v>
      </c>
      <c r="B91" s="60">
        <v>15549</v>
      </c>
      <c r="C91" s="5">
        <v>2180.0603448275861</v>
      </c>
      <c r="D91" s="120"/>
      <c r="E91" s="32" t="s">
        <v>2520</v>
      </c>
      <c r="F91" s="42">
        <v>42989</v>
      </c>
      <c r="G91" s="32" t="s">
        <v>14668</v>
      </c>
      <c r="H91" s="32" t="s">
        <v>14669</v>
      </c>
      <c r="I91" s="28">
        <v>2180.06</v>
      </c>
      <c r="J91" s="57"/>
      <c r="K91" s="18">
        <f t="shared" si="1"/>
        <v>3.448275861046568E-4</v>
      </c>
    </row>
    <row r="92" spans="1:11">
      <c r="A92" s="60" t="s">
        <v>1077</v>
      </c>
      <c r="B92" s="60">
        <v>15550</v>
      </c>
      <c r="C92" s="5">
        <v>2691.6982758620688</v>
      </c>
      <c r="D92" s="120"/>
      <c r="E92" s="32" t="s">
        <v>14670</v>
      </c>
      <c r="F92" s="42">
        <v>42989</v>
      </c>
      <c r="G92" s="32" t="s">
        <v>14671</v>
      </c>
      <c r="H92" s="32" t="s">
        <v>14672</v>
      </c>
      <c r="I92" s="28">
        <v>2691.7</v>
      </c>
      <c r="J92" s="57"/>
      <c r="K92" s="18">
        <f t="shared" si="1"/>
        <v>-1.7241379309780314E-3</v>
      </c>
    </row>
    <row r="93" spans="1:11">
      <c r="A93" s="60" t="s">
        <v>1077</v>
      </c>
      <c r="B93" s="60">
        <v>15551</v>
      </c>
      <c r="C93" s="5">
        <v>563.85344827586221</v>
      </c>
      <c r="D93" s="120"/>
      <c r="E93" s="32" t="s">
        <v>14169</v>
      </c>
      <c r="F93" s="42">
        <v>42989</v>
      </c>
      <c r="G93" s="32" t="s">
        <v>14673</v>
      </c>
      <c r="H93" s="32" t="s">
        <v>741</v>
      </c>
      <c r="I93" s="28">
        <v>563.85</v>
      </c>
      <c r="J93" s="57"/>
      <c r="K93" s="18">
        <f t="shared" si="1"/>
        <v>3.4482758621834364E-3</v>
      </c>
    </row>
    <row r="94" spans="1:11">
      <c r="A94" s="60" t="s">
        <v>1077</v>
      </c>
      <c r="B94" s="60">
        <v>15552</v>
      </c>
      <c r="C94" s="5">
        <v>306.70689655172413</v>
      </c>
      <c r="D94" s="120"/>
      <c r="E94" s="32" t="s">
        <v>522</v>
      </c>
      <c r="F94" s="42">
        <v>42989</v>
      </c>
      <c r="G94" s="32" t="s">
        <v>14674</v>
      </c>
      <c r="H94" s="32" t="s">
        <v>14675</v>
      </c>
      <c r="I94" s="28">
        <v>306.70999999999998</v>
      </c>
      <c r="J94" s="57"/>
      <c r="K94" s="18">
        <f t="shared" si="1"/>
        <v>-3.1034482758514059E-3</v>
      </c>
    </row>
    <row r="95" spans="1:11">
      <c r="A95" s="60" t="s">
        <v>1077</v>
      </c>
      <c r="B95" s="60">
        <v>15553</v>
      </c>
      <c r="C95" s="5">
        <v>483.79310344827593</v>
      </c>
      <c r="D95" s="120"/>
      <c r="E95" s="32" t="s">
        <v>525</v>
      </c>
      <c r="F95" s="42">
        <v>42989</v>
      </c>
      <c r="G95" s="32" t="s">
        <v>14676</v>
      </c>
      <c r="H95" s="32" t="s">
        <v>14677</v>
      </c>
      <c r="I95" s="28">
        <v>483.79</v>
      </c>
      <c r="J95" s="57"/>
      <c r="K95" s="18">
        <f t="shared" si="1"/>
        <v>3.1034482759082493E-3</v>
      </c>
    </row>
    <row r="96" spans="1:11">
      <c r="A96" s="60" t="s">
        <v>1077</v>
      </c>
      <c r="B96" s="60">
        <v>15554</v>
      </c>
      <c r="C96" s="5">
        <v>396.57758620689657</v>
      </c>
      <c r="D96" s="120"/>
      <c r="E96" s="32" t="s">
        <v>6588</v>
      </c>
      <c r="F96" s="42">
        <v>42990</v>
      </c>
      <c r="G96" s="32" t="s">
        <v>14678</v>
      </c>
      <c r="H96" s="32" t="s">
        <v>14679</v>
      </c>
      <c r="I96" s="28">
        <v>396.58</v>
      </c>
      <c r="J96" s="57"/>
      <c r="K96" s="18">
        <f t="shared" si="1"/>
        <v>-2.4137931034147186E-3</v>
      </c>
    </row>
    <row r="97" spans="1:11">
      <c r="A97" s="60" t="s">
        <v>1077</v>
      </c>
      <c r="B97" s="60">
        <v>15555</v>
      </c>
      <c r="C97" s="5">
        <v>175.69827586206898</v>
      </c>
      <c r="D97" s="120"/>
      <c r="E97" s="32" t="s">
        <v>533</v>
      </c>
      <c r="F97" s="42">
        <v>42990</v>
      </c>
      <c r="G97" s="32" t="s">
        <v>14680</v>
      </c>
      <c r="H97" s="32" t="s">
        <v>14681</v>
      </c>
      <c r="I97" s="28">
        <v>175.7</v>
      </c>
      <c r="J97" s="57"/>
      <c r="K97" s="18">
        <f t="shared" si="1"/>
        <v>-1.7241379310064531E-3</v>
      </c>
    </row>
    <row r="98" spans="1:11">
      <c r="A98" s="60" t="s">
        <v>1077</v>
      </c>
      <c r="B98" s="60">
        <v>15556</v>
      </c>
      <c r="C98" s="5">
        <v>2697.7241379310349</v>
      </c>
      <c r="D98" s="120"/>
      <c r="E98" s="32" t="s">
        <v>5668</v>
      </c>
      <c r="F98" s="42">
        <v>42990</v>
      </c>
      <c r="G98" s="32" t="s">
        <v>14682</v>
      </c>
      <c r="H98" s="32" t="s">
        <v>14683</v>
      </c>
      <c r="I98" s="28">
        <v>2697.72</v>
      </c>
      <c r="J98" s="57"/>
      <c r="K98" s="18">
        <f t="shared" si="1"/>
        <v>4.137931035074871E-3</v>
      </c>
    </row>
    <row r="99" spans="1:11">
      <c r="A99" s="60" t="s">
        <v>1077</v>
      </c>
      <c r="B99" s="60">
        <v>15557</v>
      </c>
      <c r="C99" s="5">
        <v>435.39655172413796</v>
      </c>
      <c r="D99" s="120"/>
      <c r="E99" s="32" t="s">
        <v>2523</v>
      </c>
      <c r="F99" s="42">
        <v>42990</v>
      </c>
      <c r="G99" s="32" t="s">
        <v>14684</v>
      </c>
      <c r="H99" s="32" t="s">
        <v>854</v>
      </c>
      <c r="I99" s="28">
        <v>435.4</v>
      </c>
      <c r="J99" s="57"/>
      <c r="K99" s="18">
        <f t="shared" si="1"/>
        <v>-3.4482758620129061E-3</v>
      </c>
    </row>
    <row r="100" spans="1:11">
      <c r="A100" s="60" t="s">
        <v>1077</v>
      </c>
      <c r="B100" s="60">
        <v>15558</v>
      </c>
      <c r="C100" s="5">
        <v>80.060344827586221</v>
      </c>
      <c r="D100" s="120"/>
      <c r="E100" s="32" t="s">
        <v>542</v>
      </c>
      <c r="F100" s="42">
        <v>42990</v>
      </c>
      <c r="G100" s="32" t="s">
        <v>14685</v>
      </c>
      <c r="H100" s="32" t="s">
        <v>14686</v>
      </c>
      <c r="I100" s="28">
        <v>80.06</v>
      </c>
      <c r="J100" s="57"/>
      <c r="K100" s="18">
        <f t="shared" si="1"/>
        <v>3.4482758621834364E-4</v>
      </c>
    </row>
    <row r="101" spans="1:11">
      <c r="A101" s="60" t="s">
        <v>1077</v>
      </c>
      <c r="B101" s="60">
        <v>15559</v>
      </c>
      <c r="C101" s="5">
        <v>129.31034482758622</v>
      </c>
      <c r="D101" s="120"/>
      <c r="E101" s="32" t="s">
        <v>8451</v>
      </c>
      <c r="F101" s="42">
        <v>42991</v>
      </c>
      <c r="G101" s="32" t="s">
        <v>14687</v>
      </c>
      <c r="H101" s="32" t="s">
        <v>14688</v>
      </c>
      <c r="I101" s="28">
        <v>129.31</v>
      </c>
      <c r="J101" s="57"/>
      <c r="K101" s="18">
        <f t="shared" si="1"/>
        <v>3.4482758621834364E-4</v>
      </c>
    </row>
    <row r="102" spans="1:11">
      <c r="A102" s="60" t="s">
        <v>1077</v>
      </c>
      <c r="B102" s="60">
        <v>15560</v>
      </c>
      <c r="C102" s="5">
        <v>2155.1724137931037</v>
      </c>
      <c r="D102" s="120"/>
      <c r="E102" s="32" t="s">
        <v>14689</v>
      </c>
      <c r="F102" s="42">
        <v>42991</v>
      </c>
      <c r="G102" s="32" t="s">
        <v>14690</v>
      </c>
      <c r="H102" s="32" t="s">
        <v>14688</v>
      </c>
      <c r="I102" s="28">
        <v>2155.17</v>
      </c>
      <c r="J102" s="57"/>
      <c r="K102" s="18">
        <f t="shared" si="1"/>
        <v>2.4137931036420923E-3</v>
      </c>
    </row>
    <row r="103" spans="1:11">
      <c r="A103" s="60" t="s">
        <v>1077</v>
      </c>
      <c r="B103" s="60">
        <v>15561</v>
      </c>
      <c r="C103" s="5">
        <v>1514.2068965517242</v>
      </c>
      <c r="D103" s="120"/>
      <c r="E103" s="32" t="s">
        <v>13202</v>
      </c>
      <c r="F103" s="42">
        <v>42991</v>
      </c>
      <c r="G103" s="32" t="s">
        <v>14691</v>
      </c>
      <c r="H103" s="32" t="s">
        <v>2741</v>
      </c>
      <c r="I103" s="28">
        <v>1514.21</v>
      </c>
      <c r="J103" s="57"/>
      <c r="K103" s="18">
        <f t="shared" si="1"/>
        <v>-3.1034482758514059E-3</v>
      </c>
    </row>
    <row r="104" spans="1:11">
      <c r="A104" s="60" t="s">
        <v>1077</v>
      </c>
      <c r="B104" s="60">
        <v>15562</v>
      </c>
      <c r="C104" s="5">
        <v>417.97413793103453</v>
      </c>
      <c r="D104" s="120"/>
      <c r="E104" s="32" t="s">
        <v>14692</v>
      </c>
      <c r="F104" s="42">
        <v>42991</v>
      </c>
      <c r="G104" s="32" t="s">
        <v>14693</v>
      </c>
      <c r="H104" s="32" t="s">
        <v>10325</v>
      </c>
      <c r="I104" s="28">
        <v>417.97</v>
      </c>
      <c r="J104" s="57"/>
      <c r="K104" s="18">
        <f t="shared" si="1"/>
        <v>4.1379310345064368E-3</v>
      </c>
    </row>
    <row r="105" spans="1:11">
      <c r="A105" s="60" t="s">
        <v>1077</v>
      </c>
      <c r="B105" s="60">
        <v>15563</v>
      </c>
      <c r="C105" s="5">
        <v>724.5</v>
      </c>
      <c r="D105" s="120"/>
      <c r="E105" s="32" t="s">
        <v>14694</v>
      </c>
      <c r="F105" s="42">
        <v>42991</v>
      </c>
      <c r="G105" s="32" t="s">
        <v>14695</v>
      </c>
      <c r="H105" s="32" t="s">
        <v>14696</v>
      </c>
      <c r="I105" s="28">
        <v>724.5</v>
      </c>
      <c r="J105" s="57"/>
      <c r="K105" s="18">
        <f t="shared" si="1"/>
        <v>0</v>
      </c>
    </row>
    <row r="106" spans="1:11">
      <c r="A106" s="60" t="s">
        <v>1077</v>
      </c>
      <c r="B106" s="60">
        <v>15564</v>
      </c>
      <c r="C106" s="5">
        <v>2101.5689655172418</v>
      </c>
      <c r="D106" s="120"/>
      <c r="E106" s="32" t="s">
        <v>552</v>
      </c>
      <c r="F106" s="42">
        <v>42991</v>
      </c>
      <c r="G106" s="32" t="s">
        <v>14697</v>
      </c>
      <c r="H106" s="32" t="s">
        <v>14617</v>
      </c>
      <c r="I106" s="28">
        <v>2101.5700000000002</v>
      </c>
      <c r="J106" s="57"/>
      <c r="K106" s="18">
        <f t="shared" si="1"/>
        <v>-1.0344827583139704E-3</v>
      </c>
    </row>
    <row r="107" spans="1:11">
      <c r="A107" s="60" t="s">
        <v>1077</v>
      </c>
      <c r="B107" s="60">
        <v>15565</v>
      </c>
      <c r="C107" s="5">
        <v>869.75</v>
      </c>
      <c r="D107" s="120"/>
      <c r="E107" s="32" t="s">
        <v>14698</v>
      </c>
      <c r="F107" s="42">
        <v>42991</v>
      </c>
      <c r="G107" s="32" t="s">
        <v>14699</v>
      </c>
      <c r="H107" s="32" t="s">
        <v>14700</v>
      </c>
      <c r="I107" s="28">
        <v>869.75</v>
      </c>
      <c r="J107" s="57"/>
      <c r="K107" s="18">
        <f t="shared" si="1"/>
        <v>0</v>
      </c>
    </row>
    <row r="108" spans="1:11">
      <c r="A108" s="60" t="s">
        <v>1077</v>
      </c>
      <c r="B108" s="60">
        <v>15566</v>
      </c>
      <c r="C108" s="5">
        <v>394.24137931034483</v>
      </c>
      <c r="D108" s="120"/>
      <c r="E108" s="32" t="s">
        <v>10243</v>
      </c>
      <c r="F108" s="42">
        <v>42991</v>
      </c>
      <c r="G108" s="32" t="s">
        <v>14701</v>
      </c>
      <c r="H108" s="32" t="s">
        <v>309</v>
      </c>
      <c r="I108" s="28">
        <v>394.24</v>
      </c>
      <c r="J108" s="57"/>
      <c r="K108" s="18">
        <f t="shared" si="1"/>
        <v>1.3793103448165311E-3</v>
      </c>
    </row>
    <row r="109" spans="1:11">
      <c r="A109" s="60" t="s">
        <v>1077</v>
      </c>
      <c r="B109" s="60">
        <v>15567</v>
      </c>
      <c r="C109" s="5">
        <v>394.24137931034483</v>
      </c>
      <c r="D109" s="120"/>
      <c r="E109" s="32" t="s">
        <v>2524</v>
      </c>
      <c r="F109" s="42">
        <v>42991</v>
      </c>
      <c r="G109" s="32" t="s">
        <v>14702</v>
      </c>
      <c r="H109" s="32" t="s">
        <v>14703</v>
      </c>
      <c r="I109" s="28">
        <v>394.24</v>
      </c>
      <c r="J109" s="57"/>
      <c r="K109" s="18">
        <f t="shared" si="1"/>
        <v>1.3793103448165311E-3</v>
      </c>
    </row>
    <row r="110" spans="1:11">
      <c r="A110" s="60" t="s">
        <v>1077</v>
      </c>
      <c r="B110" s="60">
        <v>15568</v>
      </c>
      <c r="C110" s="5">
        <v>1437.4482758620691</v>
      </c>
      <c r="D110" s="120"/>
      <c r="E110" s="32" t="s">
        <v>560</v>
      </c>
      <c r="F110" s="42">
        <v>42991</v>
      </c>
      <c r="G110" s="32" t="s">
        <v>14704</v>
      </c>
      <c r="H110" s="32" t="s">
        <v>14600</v>
      </c>
      <c r="I110" s="28">
        <v>1437.45</v>
      </c>
      <c r="J110" s="57"/>
      <c r="K110" s="18">
        <f t="shared" si="1"/>
        <v>-1.7241379309780314E-3</v>
      </c>
    </row>
    <row r="111" spans="1:11">
      <c r="A111" s="60" t="s">
        <v>1077</v>
      </c>
      <c r="B111" s="60">
        <v>15569</v>
      </c>
      <c r="C111" s="5">
        <v>538.05172413793105</v>
      </c>
      <c r="D111" s="120"/>
      <c r="E111" s="32" t="s">
        <v>563</v>
      </c>
      <c r="F111" s="42">
        <v>42991</v>
      </c>
      <c r="G111" s="32" t="s">
        <v>14705</v>
      </c>
      <c r="H111" s="32" t="s">
        <v>14706</v>
      </c>
      <c r="I111" s="28">
        <v>538.04999999999995</v>
      </c>
      <c r="J111" s="57"/>
      <c r="K111" s="18">
        <f t="shared" si="1"/>
        <v>1.7241379310917182E-3</v>
      </c>
    </row>
    <row r="112" spans="1:11">
      <c r="A112" s="60" t="s">
        <v>1077</v>
      </c>
      <c r="B112" s="60">
        <v>15570</v>
      </c>
      <c r="C112" s="5">
        <v>1300.7672413793105</v>
      </c>
      <c r="D112" s="120"/>
      <c r="E112" s="32" t="s">
        <v>574</v>
      </c>
      <c r="F112" s="42">
        <v>42991</v>
      </c>
      <c r="G112" s="32" t="s">
        <v>14707</v>
      </c>
      <c r="H112" s="32" t="s">
        <v>2751</v>
      </c>
      <c r="I112" s="28">
        <v>1300.77</v>
      </c>
      <c r="J112" s="57"/>
      <c r="K112" s="18">
        <f t="shared" si="1"/>
        <v>-2.7586206895193754E-3</v>
      </c>
    </row>
    <row r="113" spans="1:11">
      <c r="A113" s="60" t="s">
        <v>1077</v>
      </c>
      <c r="B113" s="60">
        <v>15571</v>
      </c>
      <c r="C113" s="5">
        <v>563.85344827586221</v>
      </c>
      <c r="D113" s="120"/>
      <c r="E113" s="32" t="s">
        <v>14213</v>
      </c>
      <c r="F113" s="42">
        <v>42991</v>
      </c>
      <c r="G113" s="32" t="s">
        <v>14708</v>
      </c>
      <c r="H113" s="32" t="s">
        <v>570</v>
      </c>
      <c r="I113" s="28">
        <v>563.85</v>
      </c>
      <c r="J113" s="57"/>
      <c r="K113" s="18">
        <f t="shared" si="1"/>
        <v>3.4482758621834364E-3</v>
      </c>
    </row>
    <row r="114" spans="1:11">
      <c r="A114" s="60" t="s">
        <v>1077</v>
      </c>
      <c r="B114" s="60">
        <v>15572</v>
      </c>
      <c r="C114" s="5">
        <v>422.20689655172418</v>
      </c>
      <c r="D114" s="120"/>
      <c r="E114" s="32" t="s">
        <v>580</v>
      </c>
      <c r="F114" s="42">
        <v>42991</v>
      </c>
      <c r="G114" s="32" t="s">
        <v>14709</v>
      </c>
      <c r="H114" s="32" t="s">
        <v>14710</v>
      </c>
      <c r="I114" s="28">
        <v>422.21</v>
      </c>
      <c r="J114" s="57"/>
      <c r="K114" s="18">
        <f t="shared" si="1"/>
        <v>-3.1034482757945625E-3</v>
      </c>
    </row>
    <row r="115" spans="1:11">
      <c r="A115" s="60" t="s">
        <v>1077</v>
      </c>
      <c r="B115" s="60">
        <v>15573</v>
      </c>
      <c r="C115" s="5">
        <v>37.948275862068968</v>
      </c>
      <c r="D115" s="120"/>
      <c r="E115" s="32" t="s">
        <v>2776</v>
      </c>
      <c r="F115" s="42">
        <v>42992</v>
      </c>
      <c r="G115" s="32" t="s">
        <v>14711</v>
      </c>
      <c r="H115" s="32" t="s">
        <v>14679</v>
      </c>
      <c r="I115" s="28">
        <v>37.950000000000003</v>
      </c>
      <c r="J115" s="57"/>
      <c r="K115" s="18">
        <f t="shared" si="1"/>
        <v>-1.7241379310348748E-3</v>
      </c>
    </row>
    <row r="116" spans="1:11">
      <c r="A116" s="60" t="s">
        <v>1077</v>
      </c>
      <c r="B116" s="60">
        <v>15574</v>
      </c>
      <c r="C116" s="5">
        <v>2455.8793103448279</v>
      </c>
      <c r="D116" s="120"/>
      <c r="E116" s="32" t="s">
        <v>589</v>
      </c>
      <c r="F116" s="42">
        <v>42992</v>
      </c>
      <c r="G116" s="32" t="s">
        <v>14712</v>
      </c>
      <c r="H116" s="32" t="s">
        <v>10296</v>
      </c>
      <c r="I116" s="28">
        <v>2455.88</v>
      </c>
      <c r="J116" s="57"/>
      <c r="K116" s="18">
        <f t="shared" si="1"/>
        <v>-6.896551722093136E-4</v>
      </c>
    </row>
    <row r="117" spans="1:11">
      <c r="A117" s="60" t="s">
        <v>1077</v>
      </c>
      <c r="B117" s="60">
        <v>15575</v>
      </c>
      <c r="C117" s="5">
        <v>1339.9482758620691</v>
      </c>
      <c r="D117" s="120"/>
      <c r="E117" s="32" t="s">
        <v>592</v>
      </c>
      <c r="F117" s="42">
        <v>42992</v>
      </c>
      <c r="G117" s="32" t="s">
        <v>14713</v>
      </c>
      <c r="H117" s="32" t="s">
        <v>10257</v>
      </c>
      <c r="I117" s="28">
        <v>1339.95</v>
      </c>
      <c r="J117" s="57"/>
      <c r="K117" s="18">
        <f t="shared" si="1"/>
        <v>-1.7241379309780314E-3</v>
      </c>
    </row>
    <row r="118" spans="1:11">
      <c r="A118" s="60" t="s">
        <v>1077</v>
      </c>
      <c r="B118" s="60">
        <v>15576</v>
      </c>
      <c r="C118" s="5">
        <v>2264.6379310344828</v>
      </c>
      <c r="D118" s="120"/>
      <c r="E118" s="32" t="s">
        <v>14714</v>
      </c>
      <c r="F118" s="42">
        <v>42992</v>
      </c>
      <c r="G118" s="32" t="s">
        <v>14715</v>
      </c>
      <c r="H118" s="32" t="s">
        <v>524</v>
      </c>
      <c r="I118" s="28">
        <v>2264.64</v>
      </c>
      <c r="J118" s="57"/>
      <c r="K118" s="18">
        <f t="shared" si="1"/>
        <v>-2.0689655170826882E-3</v>
      </c>
    </row>
    <row r="119" spans="1:11">
      <c r="A119" s="60" t="s">
        <v>1077</v>
      </c>
      <c r="B119" s="60">
        <v>15577</v>
      </c>
      <c r="C119" s="5">
        <v>2264.6379310344828</v>
      </c>
      <c r="D119" s="120"/>
      <c r="E119" s="32" t="s">
        <v>14716</v>
      </c>
      <c r="F119" s="42">
        <v>42992</v>
      </c>
      <c r="G119" s="32" t="s">
        <v>14717</v>
      </c>
      <c r="H119" s="32" t="s">
        <v>524</v>
      </c>
      <c r="I119" s="28">
        <v>2264.64</v>
      </c>
      <c r="J119" s="57"/>
      <c r="K119" s="18">
        <f t="shared" si="1"/>
        <v>-2.0689655170826882E-3</v>
      </c>
    </row>
    <row r="120" spans="1:11">
      <c r="A120" s="60" t="s">
        <v>1077</v>
      </c>
      <c r="B120" s="60">
        <v>15578</v>
      </c>
      <c r="C120" s="5">
        <v>720.52586206896547</v>
      </c>
      <c r="D120" s="120"/>
      <c r="E120" s="32" t="s">
        <v>595</v>
      </c>
      <c r="F120" s="42">
        <v>42992</v>
      </c>
      <c r="G120" s="32" t="s">
        <v>14718</v>
      </c>
      <c r="H120" s="32" t="s">
        <v>524</v>
      </c>
      <c r="I120" s="28">
        <v>720.53</v>
      </c>
      <c r="J120" s="57"/>
      <c r="K120" s="18">
        <f t="shared" si="1"/>
        <v>-4.1379310345064368E-3</v>
      </c>
    </row>
    <row r="121" spans="1:11">
      <c r="A121" s="60" t="s">
        <v>1077</v>
      </c>
      <c r="B121" s="60">
        <v>15579</v>
      </c>
      <c r="C121" s="5">
        <v>720.52586206896547</v>
      </c>
      <c r="D121" s="120"/>
      <c r="E121" s="32" t="s">
        <v>14719</v>
      </c>
      <c r="F121" s="42">
        <v>42992</v>
      </c>
      <c r="G121" s="32" t="s">
        <v>14720</v>
      </c>
      <c r="H121" s="32" t="s">
        <v>524</v>
      </c>
      <c r="I121" s="28">
        <v>720.53</v>
      </c>
      <c r="J121" s="57"/>
      <c r="K121" s="18">
        <f t="shared" si="1"/>
        <v>-4.1379310345064368E-3</v>
      </c>
    </row>
    <row r="122" spans="1:11">
      <c r="A122" s="60" t="s">
        <v>1077</v>
      </c>
      <c r="B122" s="60">
        <v>15580</v>
      </c>
      <c r="C122" s="5">
        <v>1665.3189655172414</v>
      </c>
      <c r="D122" s="120"/>
      <c r="E122" s="32" t="s">
        <v>8473</v>
      </c>
      <c r="F122" s="42">
        <v>42992</v>
      </c>
      <c r="G122" s="32" t="s">
        <v>14721</v>
      </c>
      <c r="H122" s="32" t="s">
        <v>582</v>
      </c>
      <c r="I122" s="28">
        <v>1665.32</v>
      </c>
      <c r="J122" s="57"/>
      <c r="K122" s="18">
        <f t="shared" si="1"/>
        <v>-1.0344827585413441E-3</v>
      </c>
    </row>
    <row r="123" spans="1:11">
      <c r="A123" s="60" t="s">
        <v>1077</v>
      </c>
      <c r="B123" s="60">
        <v>15581</v>
      </c>
      <c r="C123" s="5">
        <v>483.79310344827593</v>
      </c>
      <c r="D123" s="120"/>
      <c r="E123" s="32" t="s">
        <v>8475</v>
      </c>
      <c r="F123" s="42">
        <v>42992</v>
      </c>
      <c r="G123" s="32" t="s">
        <v>14722</v>
      </c>
      <c r="H123" s="32" t="s">
        <v>5618</v>
      </c>
      <c r="I123" s="28">
        <v>483.79</v>
      </c>
      <c r="J123" s="57"/>
      <c r="K123" s="18">
        <f t="shared" si="1"/>
        <v>3.1034482759082493E-3</v>
      </c>
    </row>
    <row r="124" spans="1:11">
      <c r="A124" s="60" t="s">
        <v>1077</v>
      </c>
      <c r="B124" s="60">
        <v>15582</v>
      </c>
      <c r="C124" s="5">
        <v>4513.5086206896558</v>
      </c>
      <c r="D124" s="120"/>
      <c r="E124" s="32" t="s">
        <v>14723</v>
      </c>
      <c r="F124" s="42">
        <v>42992</v>
      </c>
      <c r="G124" s="32" t="s">
        <v>14724</v>
      </c>
      <c r="H124" s="32" t="s">
        <v>2686</v>
      </c>
      <c r="I124" s="28">
        <v>4513.51</v>
      </c>
      <c r="J124" s="57"/>
      <c r="K124" s="18">
        <f t="shared" si="1"/>
        <v>-1.3793103444186272E-3</v>
      </c>
    </row>
    <row r="125" spans="1:11">
      <c r="A125" s="60" t="s">
        <v>1077</v>
      </c>
      <c r="B125" s="60">
        <v>15583</v>
      </c>
      <c r="C125" s="5">
        <v>2518.5</v>
      </c>
      <c r="D125" s="120"/>
      <c r="E125" s="32" t="s">
        <v>598</v>
      </c>
      <c r="F125" s="42">
        <v>42992</v>
      </c>
      <c r="G125" s="32" t="s">
        <v>14725</v>
      </c>
      <c r="H125" s="32" t="s">
        <v>441</v>
      </c>
      <c r="I125" s="28">
        <v>2518.5</v>
      </c>
      <c r="J125" s="57"/>
      <c r="K125" s="18">
        <f t="shared" si="1"/>
        <v>0</v>
      </c>
    </row>
    <row r="126" spans="1:11">
      <c r="A126" s="60" t="s">
        <v>1077</v>
      </c>
      <c r="B126" s="60">
        <v>15584</v>
      </c>
      <c r="C126" s="5">
        <v>1839.8793103448279</v>
      </c>
      <c r="D126" s="120"/>
      <c r="E126" s="32" t="s">
        <v>5705</v>
      </c>
      <c r="F126" s="42">
        <v>42992</v>
      </c>
      <c r="G126" s="32" t="s">
        <v>14726</v>
      </c>
      <c r="H126" s="32" t="s">
        <v>14727</v>
      </c>
      <c r="I126" s="28">
        <v>1839.88</v>
      </c>
      <c r="J126" s="57"/>
      <c r="K126" s="18">
        <f t="shared" si="1"/>
        <v>-6.896551722093136E-4</v>
      </c>
    </row>
    <row r="127" spans="1:11">
      <c r="A127" s="60" t="s">
        <v>1077</v>
      </c>
      <c r="B127" s="60">
        <v>15585</v>
      </c>
      <c r="C127" s="5">
        <v>1348.9310344827586</v>
      </c>
      <c r="D127" s="120"/>
      <c r="E127" s="32" t="s">
        <v>14229</v>
      </c>
      <c r="F127" s="42">
        <v>42992</v>
      </c>
      <c r="G127" s="32" t="s">
        <v>14728</v>
      </c>
      <c r="H127" s="32" t="s">
        <v>14729</v>
      </c>
      <c r="I127" s="28">
        <v>1348.93</v>
      </c>
      <c r="J127" s="57"/>
      <c r="K127" s="18">
        <f t="shared" si="1"/>
        <v>1.0344827585413441E-3</v>
      </c>
    </row>
    <row r="128" spans="1:11">
      <c r="A128" s="60" t="s">
        <v>1077</v>
      </c>
      <c r="B128" s="60">
        <v>15586</v>
      </c>
      <c r="C128" s="5">
        <v>215.27586206896552</v>
      </c>
      <c r="D128" s="120"/>
      <c r="E128" s="32" t="s">
        <v>14730</v>
      </c>
      <c r="F128" s="42">
        <v>42992</v>
      </c>
      <c r="G128" s="32" t="s">
        <v>14731</v>
      </c>
      <c r="H128" s="32" t="s">
        <v>14732</v>
      </c>
      <c r="I128" s="28">
        <v>215.28</v>
      </c>
      <c r="J128" s="57"/>
      <c r="K128" s="18">
        <f t="shared" si="1"/>
        <v>-4.1379310344780151E-3</v>
      </c>
    </row>
    <row r="129" spans="1:11">
      <c r="A129" s="60" t="s">
        <v>1077</v>
      </c>
      <c r="B129" s="60">
        <v>15587</v>
      </c>
      <c r="C129" s="5">
        <v>897.68965517241384</v>
      </c>
      <c r="D129" s="120"/>
      <c r="E129" s="32" t="s">
        <v>13242</v>
      </c>
      <c r="F129" s="42">
        <v>42992</v>
      </c>
      <c r="G129" s="32" t="s">
        <v>14733</v>
      </c>
      <c r="H129" s="32" t="s">
        <v>14734</v>
      </c>
      <c r="I129" s="28">
        <v>897.69</v>
      </c>
      <c r="J129" s="57"/>
      <c r="K129" s="18">
        <f t="shared" si="1"/>
        <v>-3.4482758621834364E-4</v>
      </c>
    </row>
    <row r="130" spans="1:11">
      <c r="A130" s="60" t="s">
        <v>1077</v>
      </c>
      <c r="B130" s="60">
        <v>15588</v>
      </c>
      <c r="C130" s="5">
        <v>289.80172413793105</v>
      </c>
      <c r="D130" s="120"/>
      <c r="E130" s="32" t="s">
        <v>6631</v>
      </c>
      <c r="F130" s="42">
        <v>42992</v>
      </c>
      <c r="G130" s="32" t="s">
        <v>14735</v>
      </c>
      <c r="H130" s="32" t="s">
        <v>14736</v>
      </c>
      <c r="I130" s="28">
        <v>289.8</v>
      </c>
      <c r="J130" s="57"/>
      <c r="K130" s="18">
        <f t="shared" si="1"/>
        <v>1.7241379310348748E-3</v>
      </c>
    </row>
    <row r="131" spans="1:11">
      <c r="A131" s="60" t="s">
        <v>1077</v>
      </c>
      <c r="B131" s="60">
        <v>15589</v>
      </c>
      <c r="C131" s="5">
        <v>8386.6120689655181</v>
      </c>
      <c r="D131" s="120"/>
      <c r="E131" s="32" t="s">
        <v>14737</v>
      </c>
      <c r="F131" s="42">
        <v>42992</v>
      </c>
      <c r="G131" s="32" t="s">
        <v>14738</v>
      </c>
      <c r="H131" s="32" t="s">
        <v>585</v>
      </c>
      <c r="I131" s="28">
        <v>8386.61</v>
      </c>
      <c r="J131" s="57"/>
      <c r="K131" s="18">
        <f t="shared" si="1"/>
        <v>2.0689655175374355E-3</v>
      </c>
    </row>
    <row r="132" spans="1:11">
      <c r="A132" s="60" t="s">
        <v>1077</v>
      </c>
      <c r="B132" s="60">
        <v>15590</v>
      </c>
      <c r="C132" s="5">
        <v>1939.6637931034486</v>
      </c>
      <c r="D132" s="120"/>
      <c r="E132" s="32" t="s">
        <v>2788</v>
      </c>
      <c r="F132" s="42">
        <v>42992</v>
      </c>
      <c r="G132" s="32" t="s">
        <v>14739</v>
      </c>
      <c r="H132" s="32" t="s">
        <v>14740</v>
      </c>
      <c r="I132" s="28">
        <v>1939.66</v>
      </c>
      <c r="J132" s="57"/>
      <c r="K132" s="18">
        <f t="shared" si="1"/>
        <v>3.7931034485154669E-3</v>
      </c>
    </row>
    <row r="133" spans="1:11">
      <c r="A133" s="60" t="s">
        <v>1077</v>
      </c>
      <c r="B133" s="60">
        <v>15591</v>
      </c>
      <c r="C133" s="5">
        <v>5915.8879310344837</v>
      </c>
      <c r="D133" s="120"/>
      <c r="E133" s="32" t="s">
        <v>14741</v>
      </c>
      <c r="F133" s="42">
        <v>42992</v>
      </c>
      <c r="G133" s="32" t="s">
        <v>14742</v>
      </c>
      <c r="H133" s="32" t="s">
        <v>14743</v>
      </c>
      <c r="I133" s="28">
        <v>5915.89</v>
      </c>
      <c r="J133" s="57"/>
      <c r="K133" s="18">
        <f t="shared" si="1"/>
        <v>-2.0689655166279408E-3</v>
      </c>
    </row>
    <row r="134" spans="1:11">
      <c r="A134" s="60" t="s">
        <v>1077</v>
      </c>
      <c r="B134" s="60">
        <v>15592</v>
      </c>
      <c r="C134" s="5">
        <v>1004.7068965517242</v>
      </c>
      <c r="D134" s="120"/>
      <c r="E134" s="32" t="s">
        <v>14744</v>
      </c>
      <c r="F134" s="42">
        <v>42992</v>
      </c>
      <c r="G134" s="32" t="s">
        <v>14745</v>
      </c>
      <c r="H134" s="32" t="s">
        <v>498</v>
      </c>
      <c r="I134" s="28">
        <v>1004.71</v>
      </c>
      <c r="J134" s="57"/>
      <c r="K134" s="18">
        <f t="shared" si="1"/>
        <v>-3.1034482758514059E-3</v>
      </c>
    </row>
    <row r="135" spans="1:11">
      <c r="A135" s="60" t="s">
        <v>1077</v>
      </c>
      <c r="B135" s="60">
        <v>15593</v>
      </c>
      <c r="C135" s="5">
        <v>3364.4396551724139</v>
      </c>
      <c r="D135" s="120"/>
      <c r="E135" s="32" t="s">
        <v>14746</v>
      </c>
      <c r="F135" s="42">
        <v>42993</v>
      </c>
      <c r="G135" s="32" t="s">
        <v>14747</v>
      </c>
      <c r="H135" s="32" t="s">
        <v>14748</v>
      </c>
      <c r="I135" s="28">
        <v>3364.44</v>
      </c>
      <c r="J135" s="57"/>
      <c r="K135" s="18">
        <f t="shared" si="1"/>
        <v>-3.448275861046568E-4</v>
      </c>
    </row>
    <row r="136" spans="1:11">
      <c r="A136" s="60" t="s">
        <v>1077</v>
      </c>
      <c r="B136" s="60">
        <v>15594</v>
      </c>
      <c r="C136" s="5">
        <v>441.57758620689663</v>
      </c>
      <c r="D136" s="120"/>
      <c r="E136" s="32" t="s">
        <v>14749</v>
      </c>
      <c r="F136" s="42">
        <v>42993</v>
      </c>
      <c r="G136" s="32" t="s">
        <v>14750</v>
      </c>
      <c r="H136" s="32" t="s">
        <v>14751</v>
      </c>
      <c r="I136" s="28">
        <v>441.58</v>
      </c>
      <c r="J136" s="57"/>
      <c r="K136" s="18">
        <f t="shared" si="1"/>
        <v>-2.4137931033578752E-3</v>
      </c>
    </row>
    <row r="137" spans="1:11">
      <c r="A137" s="60" t="s">
        <v>1077</v>
      </c>
      <c r="B137" s="60">
        <v>15595</v>
      </c>
      <c r="C137" s="5">
        <v>763.66379310344837</v>
      </c>
      <c r="D137" s="120"/>
      <c r="E137" s="32" t="s">
        <v>617</v>
      </c>
      <c r="F137" s="42">
        <v>42993</v>
      </c>
      <c r="G137" s="32" t="s">
        <v>14752</v>
      </c>
      <c r="H137" s="32" t="s">
        <v>14753</v>
      </c>
      <c r="I137" s="28">
        <v>763.66</v>
      </c>
      <c r="J137" s="57"/>
      <c r="K137" s="18">
        <f t="shared" ref="K137:K200" si="2">+C137-I137</f>
        <v>3.79310344840178E-3</v>
      </c>
    </row>
    <row r="138" spans="1:11">
      <c r="A138" s="60" t="s">
        <v>1077</v>
      </c>
      <c r="B138" s="60">
        <v>15596</v>
      </c>
      <c r="C138" s="5">
        <v>771.42241379310349</v>
      </c>
      <c r="D138" s="120"/>
      <c r="E138" s="32" t="s">
        <v>5733</v>
      </c>
      <c r="F138" s="42">
        <v>42993</v>
      </c>
      <c r="G138" s="32" t="s">
        <v>14754</v>
      </c>
      <c r="H138" s="32" t="s">
        <v>14755</v>
      </c>
      <c r="I138" s="28">
        <v>771.42</v>
      </c>
      <c r="J138" s="57"/>
      <c r="K138" s="18">
        <f t="shared" si="2"/>
        <v>2.4137931035284055E-3</v>
      </c>
    </row>
    <row r="139" spans="1:11">
      <c r="A139" s="60" t="s">
        <v>1077</v>
      </c>
      <c r="B139" s="60">
        <v>15597</v>
      </c>
      <c r="C139" s="5">
        <v>1710.3620689655174</v>
      </c>
      <c r="D139" s="120"/>
      <c r="E139" s="32" t="s">
        <v>13262</v>
      </c>
      <c r="F139" s="42">
        <v>42993</v>
      </c>
      <c r="G139" s="32" t="s">
        <v>14756</v>
      </c>
      <c r="H139" s="32" t="s">
        <v>14757</v>
      </c>
      <c r="I139" s="28">
        <v>1710.36</v>
      </c>
      <c r="J139" s="57"/>
      <c r="K139" s="18">
        <f t="shared" si="2"/>
        <v>2.0689655175374355E-3</v>
      </c>
    </row>
    <row r="140" spans="1:11">
      <c r="A140" s="60" t="s">
        <v>1077</v>
      </c>
      <c r="B140" s="60">
        <v>15598</v>
      </c>
      <c r="C140" s="5">
        <v>667.48275862068965</v>
      </c>
      <c r="D140" s="120"/>
      <c r="E140" s="32" t="s">
        <v>14758</v>
      </c>
      <c r="F140" s="42">
        <v>42993</v>
      </c>
      <c r="G140" s="32" t="s">
        <v>14759</v>
      </c>
      <c r="H140" s="32" t="s">
        <v>5975</v>
      </c>
      <c r="I140" s="28">
        <v>667.48</v>
      </c>
      <c r="J140" s="57"/>
      <c r="K140" s="18">
        <f t="shared" si="2"/>
        <v>2.7586206896330623E-3</v>
      </c>
    </row>
    <row r="141" spans="1:11">
      <c r="A141" s="60" t="s">
        <v>1077</v>
      </c>
      <c r="B141" s="60">
        <v>15599</v>
      </c>
      <c r="C141" s="5">
        <v>224.42241379310346</v>
      </c>
      <c r="D141" s="120"/>
      <c r="E141" s="32" t="s">
        <v>14248</v>
      </c>
      <c r="F141" s="42">
        <v>42993</v>
      </c>
      <c r="G141" s="32" t="s">
        <v>14760</v>
      </c>
      <c r="H141" s="32" t="s">
        <v>14761</v>
      </c>
      <c r="I141" s="28">
        <v>224.42</v>
      </c>
      <c r="J141" s="57"/>
      <c r="K141" s="18">
        <f t="shared" si="2"/>
        <v>2.4137931034715621E-3</v>
      </c>
    </row>
    <row r="142" spans="1:11">
      <c r="A142" s="60" t="s">
        <v>1077</v>
      </c>
      <c r="B142" s="60">
        <v>15600</v>
      </c>
      <c r="C142" s="5">
        <v>2025.8620689655174</v>
      </c>
      <c r="D142" s="120"/>
      <c r="E142" s="32" t="s">
        <v>2820</v>
      </c>
      <c r="F142" s="42">
        <v>42993</v>
      </c>
      <c r="G142" s="32" t="s">
        <v>14762</v>
      </c>
      <c r="H142" s="32" t="s">
        <v>14763</v>
      </c>
      <c r="I142" s="28">
        <v>2025.86</v>
      </c>
      <c r="J142" s="57"/>
      <c r="K142" s="18">
        <f t="shared" si="2"/>
        <v>2.0689655175374355E-3</v>
      </c>
    </row>
    <row r="143" spans="1:11">
      <c r="A143" s="60" t="s">
        <v>1077</v>
      </c>
      <c r="B143" s="60">
        <v>15601</v>
      </c>
      <c r="C143" s="5">
        <v>1263.6724137931035</v>
      </c>
      <c r="D143" s="120"/>
      <c r="E143" s="32" t="s">
        <v>2823</v>
      </c>
      <c r="F143" s="42">
        <v>42996</v>
      </c>
      <c r="G143" s="32" t="s">
        <v>14764</v>
      </c>
      <c r="H143" s="32" t="s">
        <v>14765</v>
      </c>
      <c r="I143" s="28">
        <v>1263.67</v>
      </c>
      <c r="J143" s="57"/>
      <c r="K143" s="18">
        <f t="shared" si="2"/>
        <v>2.4137931034147186E-3</v>
      </c>
    </row>
    <row r="144" spans="1:11">
      <c r="A144" s="60" t="s">
        <v>1077</v>
      </c>
      <c r="B144" s="60">
        <v>15602</v>
      </c>
      <c r="C144" s="5">
        <v>1870.7586206896553</v>
      </c>
      <c r="D144" s="120"/>
      <c r="E144" s="32" t="s">
        <v>620</v>
      </c>
      <c r="F144" s="42">
        <v>42996</v>
      </c>
      <c r="G144" s="32" t="s">
        <v>14766</v>
      </c>
      <c r="H144" s="32" t="s">
        <v>2686</v>
      </c>
      <c r="I144" s="28">
        <v>1870.76</v>
      </c>
      <c r="J144" s="57"/>
      <c r="K144" s="18">
        <f t="shared" si="2"/>
        <v>-1.3793103446460009E-3</v>
      </c>
    </row>
    <row r="145" spans="1:11">
      <c r="A145" s="60" t="s">
        <v>1077</v>
      </c>
      <c r="B145" s="60">
        <v>15603</v>
      </c>
      <c r="C145" s="5">
        <v>3590.8965517241377</v>
      </c>
      <c r="D145" s="120"/>
      <c r="E145" s="32" t="s">
        <v>2826</v>
      </c>
      <c r="F145" s="42">
        <v>42996</v>
      </c>
      <c r="G145" s="32" t="s">
        <v>14767</v>
      </c>
      <c r="H145" s="32" t="s">
        <v>13272</v>
      </c>
      <c r="I145" s="28">
        <v>3590.9</v>
      </c>
      <c r="J145" s="57"/>
      <c r="K145" s="18">
        <f t="shared" si="2"/>
        <v>-3.4482758624108101E-3</v>
      </c>
    </row>
    <row r="146" spans="1:11">
      <c r="A146" s="60" t="s">
        <v>1077</v>
      </c>
      <c r="B146" s="60">
        <v>15604</v>
      </c>
      <c r="C146" s="5">
        <v>4758.4137931034484</v>
      </c>
      <c r="D146" s="120"/>
      <c r="E146" s="32" t="s">
        <v>14768</v>
      </c>
      <c r="F146" s="42">
        <v>42996</v>
      </c>
      <c r="G146" s="32" t="s">
        <v>14769</v>
      </c>
      <c r="H146" s="32" t="s">
        <v>13204</v>
      </c>
      <c r="I146" s="28">
        <v>4758.41</v>
      </c>
      <c r="J146" s="57"/>
      <c r="K146" s="18">
        <f t="shared" si="2"/>
        <v>3.7931034485154669E-3</v>
      </c>
    </row>
    <row r="147" spans="1:11">
      <c r="A147" s="60" t="s">
        <v>1077</v>
      </c>
      <c r="B147" s="60">
        <v>15605</v>
      </c>
      <c r="C147" s="5">
        <v>896.66379310344848</v>
      </c>
      <c r="D147" s="120"/>
      <c r="E147" s="32" t="s">
        <v>13275</v>
      </c>
      <c r="F147" s="42">
        <v>42996</v>
      </c>
      <c r="G147" s="32" t="s">
        <v>14770</v>
      </c>
      <c r="H147" s="32" t="s">
        <v>14771</v>
      </c>
      <c r="I147" s="28">
        <v>896.66</v>
      </c>
      <c r="J147" s="57"/>
      <c r="K147" s="18">
        <f t="shared" si="2"/>
        <v>3.7931034485154669E-3</v>
      </c>
    </row>
    <row r="148" spans="1:11">
      <c r="A148" s="60" t="s">
        <v>1077</v>
      </c>
      <c r="B148" s="60">
        <v>15606</v>
      </c>
      <c r="C148" s="5">
        <v>22110.206896551725</v>
      </c>
      <c r="D148" s="120"/>
      <c r="E148" s="32" t="s">
        <v>14772</v>
      </c>
      <c r="F148" s="42">
        <v>42996</v>
      </c>
      <c r="G148" s="32" t="s">
        <v>14773</v>
      </c>
      <c r="H148" s="32" t="s">
        <v>14774</v>
      </c>
      <c r="I148" s="28">
        <v>22110.21</v>
      </c>
      <c r="J148" s="57"/>
      <c r="K148" s="18">
        <f t="shared" si="2"/>
        <v>-3.1034482744871639E-3</v>
      </c>
    </row>
    <row r="149" spans="1:11">
      <c r="A149" s="60" t="s">
        <v>1077</v>
      </c>
      <c r="B149" s="60">
        <v>15607</v>
      </c>
      <c r="C149" s="5">
        <v>67.275862068965523</v>
      </c>
      <c r="D149" s="120"/>
      <c r="E149" s="32" t="s">
        <v>2839</v>
      </c>
      <c r="F149" s="42">
        <v>42996</v>
      </c>
      <c r="G149" s="32" t="s">
        <v>14775</v>
      </c>
      <c r="H149" s="32" t="s">
        <v>5664</v>
      </c>
      <c r="I149" s="28">
        <v>67.28</v>
      </c>
      <c r="J149" s="57"/>
      <c r="K149" s="18">
        <f t="shared" si="2"/>
        <v>-4.1379310344780151E-3</v>
      </c>
    </row>
    <row r="150" spans="1:11">
      <c r="A150" s="60" t="s">
        <v>1077</v>
      </c>
      <c r="B150" s="60">
        <v>15608</v>
      </c>
      <c r="C150" s="5">
        <v>687.36206896551732</v>
      </c>
      <c r="D150" s="120"/>
      <c r="E150" s="32" t="s">
        <v>5757</v>
      </c>
      <c r="F150" s="42">
        <v>42996</v>
      </c>
      <c r="G150" s="32" t="s">
        <v>14776</v>
      </c>
      <c r="H150" s="32" t="s">
        <v>14777</v>
      </c>
      <c r="I150" s="28">
        <v>687.36</v>
      </c>
      <c r="J150" s="57"/>
      <c r="K150" s="18">
        <f t="shared" si="2"/>
        <v>2.0689655173100618E-3</v>
      </c>
    </row>
    <row r="151" spans="1:11">
      <c r="A151" s="60" t="s">
        <v>1077</v>
      </c>
      <c r="B151" s="60">
        <v>15609</v>
      </c>
      <c r="C151" s="5">
        <v>540.27586206896558</v>
      </c>
      <c r="D151" s="120"/>
      <c r="E151" s="32" t="s">
        <v>14778</v>
      </c>
      <c r="F151" s="42">
        <v>42996</v>
      </c>
      <c r="G151" s="32" t="s">
        <v>14779</v>
      </c>
      <c r="H151" s="32" t="s">
        <v>441</v>
      </c>
      <c r="I151" s="28">
        <v>540.28</v>
      </c>
      <c r="J151" s="57"/>
      <c r="K151" s="18">
        <f t="shared" si="2"/>
        <v>-4.13793103439275E-3</v>
      </c>
    </row>
    <row r="152" spans="1:11">
      <c r="A152" s="60" t="s">
        <v>1077</v>
      </c>
      <c r="B152" s="60">
        <v>15610</v>
      </c>
      <c r="C152" s="5">
        <v>381.56034482758622</v>
      </c>
      <c r="D152" s="120"/>
      <c r="E152" s="32" t="s">
        <v>2856</v>
      </c>
      <c r="F152" s="42">
        <v>42996</v>
      </c>
      <c r="G152" s="32" t="s">
        <v>14780</v>
      </c>
      <c r="H152" s="32" t="s">
        <v>14781</v>
      </c>
      <c r="I152" s="28">
        <v>381.56</v>
      </c>
      <c r="J152" s="57"/>
      <c r="K152" s="18">
        <f t="shared" si="2"/>
        <v>3.4482758621834364E-4</v>
      </c>
    </row>
    <row r="153" spans="1:11">
      <c r="A153" s="60" t="s">
        <v>1077</v>
      </c>
      <c r="B153" s="60">
        <v>15611</v>
      </c>
      <c r="C153" s="5">
        <v>215.97413793103451</v>
      </c>
      <c r="D153" s="120"/>
      <c r="E153" s="32" t="s">
        <v>6666</v>
      </c>
      <c r="F153" s="42">
        <v>42996</v>
      </c>
      <c r="G153" s="32" t="s">
        <v>14782</v>
      </c>
      <c r="H153" s="32" t="s">
        <v>14781</v>
      </c>
      <c r="I153" s="28">
        <v>215.97</v>
      </c>
      <c r="J153" s="57"/>
      <c r="K153" s="18">
        <f t="shared" si="2"/>
        <v>4.1379310345064368E-3</v>
      </c>
    </row>
    <row r="154" spans="1:11">
      <c r="A154" s="60" t="s">
        <v>1077</v>
      </c>
      <c r="B154" s="60">
        <v>15612</v>
      </c>
      <c r="C154" s="5">
        <v>13038.586206896553</v>
      </c>
      <c r="D154" s="120"/>
      <c r="E154" s="32" t="s">
        <v>14783</v>
      </c>
      <c r="F154" s="42">
        <v>42996</v>
      </c>
      <c r="G154" s="32" t="s">
        <v>14784</v>
      </c>
      <c r="H154" s="32" t="s">
        <v>13148</v>
      </c>
      <c r="I154" s="28">
        <v>13038.59</v>
      </c>
      <c r="J154" s="57"/>
      <c r="K154" s="18">
        <f t="shared" si="2"/>
        <v>-3.7931034476059722E-3</v>
      </c>
    </row>
    <row r="155" spans="1:11">
      <c r="A155" s="60" t="s">
        <v>1077</v>
      </c>
      <c r="B155" s="60">
        <v>15613</v>
      </c>
      <c r="C155" s="5">
        <v>303.43103448275866</v>
      </c>
      <c r="D155" s="120"/>
      <c r="E155" s="32" t="s">
        <v>14785</v>
      </c>
      <c r="F155" s="42">
        <v>42996</v>
      </c>
      <c r="G155" s="32" t="s">
        <v>14786</v>
      </c>
      <c r="H155" s="32" t="s">
        <v>13402</v>
      </c>
      <c r="I155" s="28">
        <v>303.43</v>
      </c>
      <c r="J155" s="57"/>
      <c r="K155" s="18">
        <f t="shared" si="2"/>
        <v>1.0344827586550309E-3</v>
      </c>
    </row>
    <row r="156" spans="1:11">
      <c r="A156" s="60" t="s">
        <v>1077</v>
      </c>
      <c r="B156" s="60">
        <v>15614</v>
      </c>
      <c r="C156" s="5">
        <v>234.76724137931035</v>
      </c>
      <c r="D156" s="120"/>
      <c r="E156" s="32" t="s">
        <v>5771</v>
      </c>
      <c r="F156" s="42">
        <v>42996</v>
      </c>
      <c r="G156" s="32" t="s">
        <v>14787</v>
      </c>
      <c r="H156" s="32" t="s">
        <v>6032</v>
      </c>
      <c r="I156" s="28">
        <v>234.77</v>
      </c>
      <c r="J156" s="57"/>
      <c r="K156" s="18">
        <f t="shared" si="2"/>
        <v>-2.758620689661484E-3</v>
      </c>
    </row>
    <row r="157" spans="1:11">
      <c r="A157" s="60" t="s">
        <v>1077</v>
      </c>
      <c r="B157" s="60">
        <v>15615</v>
      </c>
      <c r="C157" s="5">
        <v>2155.1724137931037</v>
      </c>
      <c r="D157" s="120"/>
      <c r="E157" s="32" t="s">
        <v>638</v>
      </c>
      <c r="F157" s="42">
        <v>42997</v>
      </c>
      <c r="G157" s="32" t="s">
        <v>14788</v>
      </c>
      <c r="H157" s="32" t="s">
        <v>14789</v>
      </c>
      <c r="I157" s="28">
        <v>2155.17</v>
      </c>
      <c r="J157" s="57"/>
      <c r="K157" s="18">
        <f t="shared" si="2"/>
        <v>2.4137931036420923E-3</v>
      </c>
    </row>
    <row r="158" spans="1:11">
      <c r="A158" s="60" t="s">
        <v>1077</v>
      </c>
      <c r="B158" s="60">
        <v>15616</v>
      </c>
      <c r="C158" s="5">
        <v>628.89655172413791</v>
      </c>
      <c r="D158" s="120"/>
      <c r="E158" s="32" t="s">
        <v>641</v>
      </c>
      <c r="F158" s="42">
        <v>42997</v>
      </c>
      <c r="G158" s="32" t="s">
        <v>14790</v>
      </c>
      <c r="H158" s="32" t="s">
        <v>14791</v>
      </c>
      <c r="I158" s="28">
        <v>628.9</v>
      </c>
      <c r="J158" s="57"/>
      <c r="K158" s="18">
        <f t="shared" si="2"/>
        <v>-3.4482758620697496E-3</v>
      </c>
    </row>
    <row r="159" spans="1:11">
      <c r="A159" s="60" t="s">
        <v>1077</v>
      </c>
      <c r="B159" s="60">
        <v>15617</v>
      </c>
      <c r="C159" s="5">
        <v>2223.6637931034484</v>
      </c>
      <c r="D159" s="120"/>
      <c r="E159" s="32" t="s">
        <v>8508</v>
      </c>
      <c r="F159" s="42">
        <v>42997</v>
      </c>
      <c r="G159" s="32" t="s">
        <v>14792</v>
      </c>
      <c r="H159" s="32" t="s">
        <v>14793</v>
      </c>
      <c r="I159" s="28">
        <v>2223.66</v>
      </c>
      <c r="J159" s="57"/>
      <c r="K159" s="18">
        <f t="shared" si="2"/>
        <v>3.7931034485154669E-3</v>
      </c>
    </row>
    <row r="160" spans="1:11">
      <c r="A160" s="60" t="s">
        <v>1077</v>
      </c>
      <c r="B160" s="60">
        <v>15618</v>
      </c>
      <c r="C160" s="5">
        <v>618.57758620689651</v>
      </c>
      <c r="D160" s="120"/>
      <c r="E160" s="32" t="s">
        <v>661</v>
      </c>
      <c r="F160" s="42">
        <v>42997</v>
      </c>
      <c r="G160" s="32" t="s">
        <v>14794</v>
      </c>
      <c r="H160" s="32" t="s">
        <v>14795</v>
      </c>
      <c r="I160" s="28">
        <v>618.58000000000004</v>
      </c>
      <c r="J160" s="57"/>
      <c r="K160" s="18">
        <f t="shared" si="2"/>
        <v>-2.4137931035284055E-3</v>
      </c>
    </row>
    <row r="161" spans="1:11">
      <c r="A161" s="60" t="s">
        <v>1077</v>
      </c>
      <c r="B161" s="60">
        <v>15619</v>
      </c>
      <c r="C161" s="5">
        <v>470.39655172413796</v>
      </c>
      <c r="D161" s="120"/>
      <c r="E161" s="32" t="s">
        <v>14796</v>
      </c>
      <c r="F161" s="42">
        <v>42997</v>
      </c>
      <c r="G161" s="32" t="s">
        <v>14797</v>
      </c>
      <c r="H161" s="32" t="s">
        <v>14798</v>
      </c>
      <c r="I161" s="28">
        <v>470.4</v>
      </c>
      <c r="J161" s="57"/>
      <c r="K161" s="18">
        <f t="shared" si="2"/>
        <v>-3.4482758620129061E-3</v>
      </c>
    </row>
    <row r="162" spans="1:11">
      <c r="A162" s="60" t="s">
        <v>1077</v>
      </c>
      <c r="B162" s="60">
        <v>15620</v>
      </c>
      <c r="C162" s="5">
        <v>83.491379310344826</v>
      </c>
      <c r="D162" s="120"/>
      <c r="E162" s="32" t="s">
        <v>672</v>
      </c>
      <c r="F162" s="42">
        <v>42997</v>
      </c>
      <c r="G162" s="32" t="s">
        <v>14799</v>
      </c>
      <c r="H162" s="32" t="s">
        <v>14800</v>
      </c>
      <c r="I162" s="28">
        <v>83.49</v>
      </c>
      <c r="J162" s="57"/>
      <c r="K162" s="18">
        <f t="shared" si="2"/>
        <v>1.379310344830742E-3</v>
      </c>
    </row>
    <row r="163" spans="1:11">
      <c r="A163" s="60" t="s">
        <v>1077</v>
      </c>
      <c r="B163" s="60">
        <v>15621</v>
      </c>
      <c r="C163" s="5">
        <v>196.81896551724139</v>
      </c>
      <c r="D163" s="120"/>
      <c r="E163" s="32" t="s">
        <v>6706</v>
      </c>
      <c r="F163" s="42">
        <v>42998</v>
      </c>
      <c r="G163" s="32" t="s">
        <v>14801</v>
      </c>
      <c r="H163" s="32" t="s">
        <v>10257</v>
      </c>
      <c r="I163" s="28">
        <v>196.82</v>
      </c>
      <c r="J163" s="57"/>
      <c r="K163" s="18">
        <f t="shared" si="2"/>
        <v>-1.0344827585981875E-3</v>
      </c>
    </row>
    <row r="164" spans="1:11">
      <c r="A164" s="60" t="s">
        <v>1077</v>
      </c>
      <c r="B164" s="60">
        <v>15622</v>
      </c>
      <c r="C164" s="5">
        <v>314.18103448275861</v>
      </c>
      <c r="D164" s="120"/>
      <c r="E164" s="32" t="s">
        <v>5825</v>
      </c>
      <c r="F164" s="42">
        <v>42998</v>
      </c>
      <c r="G164" s="32" t="s">
        <v>14802</v>
      </c>
      <c r="H164" s="32" t="s">
        <v>309</v>
      </c>
      <c r="I164" s="28">
        <v>314.18</v>
      </c>
      <c r="J164" s="57"/>
      <c r="K164" s="18">
        <f t="shared" si="2"/>
        <v>1.0344827585981875E-3</v>
      </c>
    </row>
    <row r="165" spans="1:11">
      <c r="A165" s="60" t="s">
        <v>1077</v>
      </c>
      <c r="B165" s="60">
        <v>15623</v>
      </c>
      <c r="C165" s="5">
        <v>68.482758620689651</v>
      </c>
      <c r="D165" s="120"/>
      <c r="E165" s="32" t="s">
        <v>2882</v>
      </c>
      <c r="F165" s="42">
        <v>42998</v>
      </c>
      <c r="G165" s="32" t="s">
        <v>14803</v>
      </c>
      <c r="H165" s="32" t="s">
        <v>14804</v>
      </c>
      <c r="I165" s="28">
        <v>68.48</v>
      </c>
      <c r="J165" s="57"/>
      <c r="K165" s="18">
        <f t="shared" si="2"/>
        <v>2.7586206896472731E-3</v>
      </c>
    </row>
    <row r="166" spans="1:11">
      <c r="A166" s="60" t="s">
        <v>1077</v>
      </c>
      <c r="B166" s="60">
        <v>15624</v>
      </c>
      <c r="C166" s="5">
        <v>853.64655172413802</v>
      </c>
      <c r="D166" s="120"/>
      <c r="E166" s="32" t="s">
        <v>2885</v>
      </c>
      <c r="F166" s="42">
        <v>42998</v>
      </c>
      <c r="G166" s="32" t="s">
        <v>14805</v>
      </c>
      <c r="H166" s="32" t="s">
        <v>14806</v>
      </c>
      <c r="I166" s="28">
        <v>853.65</v>
      </c>
      <c r="J166" s="57"/>
      <c r="K166" s="18">
        <f t="shared" si="2"/>
        <v>-3.4482758619560627E-3</v>
      </c>
    </row>
    <row r="167" spans="1:11">
      <c r="A167" s="60" t="s">
        <v>1077</v>
      </c>
      <c r="B167" s="60">
        <v>15625</v>
      </c>
      <c r="C167" s="5">
        <v>790.81034482758628</v>
      </c>
      <c r="D167" s="120"/>
      <c r="E167" s="32" t="s">
        <v>690</v>
      </c>
      <c r="F167" s="42">
        <v>42998</v>
      </c>
      <c r="G167" s="32" t="s">
        <v>14807</v>
      </c>
      <c r="H167" s="32" t="s">
        <v>14808</v>
      </c>
      <c r="I167" s="28">
        <v>790.81</v>
      </c>
      <c r="J167" s="57"/>
      <c r="K167" s="18">
        <f t="shared" si="2"/>
        <v>3.4482758633203048E-4</v>
      </c>
    </row>
    <row r="168" spans="1:11">
      <c r="A168" s="60" t="s">
        <v>1077</v>
      </c>
      <c r="B168" s="60">
        <v>15626</v>
      </c>
      <c r="C168" s="5">
        <v>483.79310344827593</v>
      </c>
      <c r="D168" s="120"/>
      <c r="E168" s="32" t="s">
        <v>5827</v>
      </c>
      <c r="F168" s="42">
        <v>42998</v>
      </c>
      <c r="G168" s="32" t="s">
        <v>14809</v>
      </c>
      <c r="H168" s="32" t="s">
        <v>14810</v>
      </c>
      <c r="I168" s="28">
        <v>483.79</v>
      </c>
      <c r="J168" s="57"/>
      <c r="K168" s="18">
        <f t="shared" si="2"/>
        <v>3.1034482759082493E-3</v>
      </c>
    </row>
    <row r="169" spans="1:11">
      <c r="A169" s="60" t="s">
        <v>1077</v>
      </c>
      <c r="B169" s="60">
        <v>15627</v>
      </c>
      <c r="C169" s="5">
        <v>217.69827586206898</v>
      </c>
      <c r="D169" s="120"/>
      <c r="E169" s="32" t="s">
        <v>6719</v>
      </c>
      <c r="F169" s="42">
        <v>42998</v>
      </c>
      <c r="G169" s="32" t="s">
        <v>14811</v>
      </c>
      <c r="H169" s="32" t="s">
        <v>14812</v>
      </c>
      <c r="I169" s="28">
        <v>217.7</v>
      </c>
      <c r="J169" s="57"/>
      <c r="K169" s="18">
        <f t="shared" si="2"/>
        <v>-1.7241379310064531E-3</v>
      </c>
    </row>
    <row r="170" spans="1:11">
      <c r="A170" s="60" t="s">
        <v>1077</v>
      </c>
      <c r="B170" s="60">
        <v>15628</v>
      </c>
      <c r="C170" s="5">
        <v>876.12068965517244</v>
      </c>
      <c r="D170" s="120"/>
      <c r="E170" s="32" t="s">
        <v>14813</v>
      </c>
      <c r="F170" s="42">
        <v>42998</v>
      </c>
      <c r="G170" s="32" t="s">
        <v>14814</v>
      </c>
      <c r="H170" s="32" t="s">
        <v>14815</v>
      </c>
      <c r="I170" s="28">
        <v>876.12</v>
      </c>
      <c r="J170" s="57"/>
      <c r="K170" s="18">
        <f t="shared" si="2"/>
        <v>6.8965517243668728E-4</v>
      </c>
    </row>
    <row r="171" spans="1:11">
      <c r="A171" s="60" t="s">
        <v>1077</v>
      </c>
      <c r="B171" s="60">
        <v>15629</v>
      </c>
      <c r="C171" s="5">
        <v>933.92241379310349</v>
      </c>
      <c r="D171" s="120"/>
      <c r="E171" s="32" t="s">
        <v>8537</v>
      </c>
      <c r="F171" s="42">
        <v>42999</v>
      </c>
      <c r="G171" s="32" t="s">
        <v>14816</v>
      </c>
      <c r="H171" s="32" t="s">
        <v>14817</v>
      </c>
      <c r="I171" s="28">
        <v>933.92</v>
      </c>
      <c r="J171" s="57"/>
      <c r="K171" s="18">
        <f t="shared" si="2"/>
        <v>2.4137931035284055E-3</v>
      </c>
    </row>
    <row r="172" spans="1:11">
      <c r="A172" s="60" t="s">
        <v>1077</v>
      </c>
      <c r="B172" s="60">
        <v>15630</v>
      </c>
      <c r="C172" s="5">
        <v>1454.8275862068965</v>
      </c>
      <c r="D172" s="120"/>
      <c r="E172" s="32" t="s">
        <v>719</v>
      </c>
      <c r="F172" s="42">
        <v>42999</v>
      </c>
      <c r="G172" s="32" t="s">
        <v>14818</v>
      </c>
      <c r="H172" s="32" t="s">
        <v>10069</v>
      </c>
      <c r="I172" s="28">
        <v>1454.83</v>
      </c>
      <c r="J172" s="57"/>
      <c r="K172" s="18">
        <f t="shared" si="2"/>
        <v>-2.4137931034147186E-3</v>
      </c>
    </row>
    <row r="173" spans="1:11">
      <c r="A173" s="60" t="s">
        <v>1077</v>
      </c>
      <c r="B173" s="60">
        <v>15631</v>
      </c>
      <c r="C173" s="5">
        <v>278.24137931034483</v>
      </c>
      <c r="D173" s="120"/>
      <c r="E173" s="32" t="s">
        <v>8547</v>
      </c>
      <c r="F173" s="42">
        <v>42999</v>
      </c>
      <c r="G173" s="32" t="s">
        <v>14819</v>
      </c>
      <c r="H173" s="32" t="s">
        <v>10391</v>
      </c>
      <c r="I173" s="28">
        <v>278.24</v>
      </c>
      <c r="J173" s="57"/>
      <c r="K173" s="18">
        <f t="shared" si="2"/>
        <v>1.3793103448165311E-3</v>
      </c>
    </row>
    <row r="174" spans="1:11">
      <c r="A174" s="60" t="s">
        <v>1077</v>
      </c>
      <c r="B174" s="60">
        <v>15632</v>
      </c>
      <c r="C174" s="5">
        <v>200</v>
      </c>
      <c r="D174" s="120"/>
      <c r="E174" s="32" t="s">
        <v>14820</v>
      </c>
      <c r="F174" s="42">
        <v>42999</v>
      </c>
      <c r="G174" s="32" t="s">
        <v>14821</v>
      </c>
      <c r="H174" s="32" t="s">
        <v>14683</v>
      </c>
      <c r="I174" s="28">
        <v>200</v>
      </c>
      <c r="J174" s="57"/>
      <c r="K174" s="18">
        <f t="shared" si="2"/>
        <v>0</v>
      </c>
    </row>
    <row r="175" spans="1:11">
      <c r="A175" s="60" t="s">
        <v>1077</v>
      </c>
      <c r="B175" s="60">
        <v>15633</v>
      </c>
      <c r="C175" s="5">
        <v>1226.3017241379312</v>
      </c>
      <c r="D175" s="120"/>
      <c r="E175" s="32" t="s">
        <v>8549</v>
      </c>
      <c r="F175" s="42">
        <v>42999</v>
      </c>
      <c r="G175" s="32" t="s">
        <v>14822</v>
      </c>
      <c r="H175" s="32" t="s">
        <v>14823</v>
      </c>
      <c r="I175" s="28">
        <v>1226.3</v>
      </c>
      <c r="J175" s="57"/>
      <c r="K175" s="18">
        <f t="shared" si="2"/>
        <v>1.724137931205405E-3</v>
      </c>
    </row>
    <row r="176" spans="1:11">
      <c r="A176" s="60" t="s">
        <v>1077</v>
      </c>
      <c r="B176" s="60">
        <v>15634</v>
      </c>
      <c r="C176" s="5">
        <v>628.89655172413791</v>
      </c>
      <c r="D176" s="120"/>
      <c r="E176" s="32" t="s">
        <v>725</v>
      </c>
      <c r="F176" s="42">
        <v>42999</v>
      </c>
      <c r="G176" s="32" t="s">
        <v>14824</v>
      </c>
      <c r="H176" s="32" t="s">
        <v>294</v>
      </c>
      <c r="I176" s="28">
        <v>628.9</v>
      </c>
      <c r="J176" s="57"/>
      <c r="K176" s="18">
        <f t="shared" si="2"/>
        <v>-3.4482758620697496E-3</v>
      </c>
    </row>
    <row r="177" spans="1:11">
      <c r="A177" s="60" t="s">
        <v>1077</v>
      </c>
      <c r="B177" s="60">
        <v>15635</v>
      </c>
      <c r="C177" s="5">
        <v>207.35344827586209</v>
      </c>
      <c r="D177" s="120"/>
      <c r="E177" s="32" t="s">
        <v>14320</v>
      </c>
      <c r="F177" s="42">
        <v>42999</v>
      </c>
      <c r="G177" s="32" t="s">
        <v>14825</v>
      </c>
      <c r="H177" s="32" t="s">
        <v>14826</v>
      </c>
      <c r="I177" s="28">
        <v>207.35</v>
      </c>
      <c r="J177" s="57"/>
      <c r="K177" s="18">
        <f t="shared" si="2"/>
        <v>3.4482758620981713E-3</v>
      </c>
    </row>
    <row r="178" spans="1:11">
      <c r="A178" s="60" t="s">
        <v>1077</v>
      </c>
      <c r="B178" s="60">
        <v>15636</v>
      </c>
      <c r="C178" s="5">
        <v>4394.6120689655172</v>
      </c>
      <c r="D178" s="120"/>
      <c r="E178" s="32" t="s">
        <v>6745</v>
      </c>
      <c r="F178" s="42">
        <v>43000</v>
      </c>
      <c r="G178" s="32" t="s">
        <v>14827</v>
      </c>
      <c r="H178" s="32" t="s">
        <v>518</v>
      </c>
      <c r="I178" s="28">
        <v>4394.6099999999997</v>
      </c>
      <c r="J178" s="57"/>
      <c r="K178" s="18">
        <f t="shared" si="2"/>
        <v>2.0689655175374355E-3</v>
      </c>
    </row>
    <row r="179" spans="1:11">
      <c r="A179" s="60" t="s">
        <v>1077</v>
      </c>
      <c r="B179" s="60">
        <v>15637</v>
      </c>
      <c r="C179" s="5">
        <v>6164.4568965517246</v>
      </c>
      <c r="D179" s="120"/>
      <c r="E179" s="32" t="s">
        <v>5853</v>
      </c>
      <c r="F179" s="42">
        <v>43000</v>
      </c>
      <c r="G179" s="32" t="s">
        <v>14828</v>
      </c>
      <c r="H179" s="32" t="s">
        <v>14829</v>
      </c>
      <c r="I179" s="28">
        <v>6164.46</v>
      </c>
      <c r="J179" s="57"/>
      <c r="K179" s="18">
        <f t="shared" si="2"/>
        <v>-3.1034482753966586E-3</v>
      </c>
    </row>
    <row r="180" spans="1:11">
      <c r="A180" s="60" t="s">
        <v>1077</v>
      </c>
      <c r="B180" s="60">
        <v>15638</v>
      </c>
      <c r="C180" s="5">
        <v>1285.4741379310346</v>
      </c>
      <c r="D180" s="120"/>
      <c r="E180" s="32" t="s">
        <v>14830</v>
      </c>
      <c r="F180" s="42">
        <v>43000</v>
      </c>
      <c r="G180" s="32" t="s">
        <v>14831</v>
      </c>
      <c r="H180" s="32" t="s">
        <v>588</v>
      </c>
      <c r="I180" s="28">
        <v>1285.47</v>
      </c>
      <c r="J180" s="57"/>
      <c r="K180" s="18">
        <f t="shared" si="2"/>
        <v>4.1379310346201237E-3</v>
      </c>
    </row>
    <row r="181" spans="1:11">
      <c r="A181" s="60" t="s">
        <v>1077</v>
      </c>
      <c r="B181" s="60">
        <v>15639</v>
      </c>
      <c r="C181" s="5">
        <v>203.74137931034485</v>
      </c>
      <c r="D181" s="120"/>
      <c r="E181" s="32" t="s">
        <v>14832</v>
      </c>
      <c r="F181" s="42">
        <v>43000</v>
      </c>
      <c r="G181" s="32" t="s">
        <v>14833</v>
      </c>
      <c r="H181" s="32" t="s">
        <v>10325</v>
      </c>
      <c r="I181" s="28">
        <v>203.74</v>
      </c>
      <c r="J181" s="57"/>
      <c r="K181" s="18">
        <f t="shared" si="2"/>
        <v>1.3793103448449529E-3</v>
      </c>
    </row>
    <row r="182" spans="1:11">
      <c r="A182" s="60" t="s">
        <v>1077</v>
      </c>
      <c r="B182" s="60">
        <v>15640</v>
      </c>
      <c r="C182" s="5">
        <v>1640.9482758620691</v>
      </c>
      <c r="D182" s="120"/>
      <c r="E182" s="32" t="s">
        <v>14834</v>
      </c>
      <c r="F182" s="42">
        <v>43000</v>
      </c>
      <c r="G182" s="32" t="s">
        <v>14835</v>
      </c>
      <c r="H182" s="32" t="s">
        <v>14815</v>
      </c>
      <c r="I182" s="28">
        <v>1640.95</v>
      </c>
      <c r="J182" s="57"/>
      <c r="K182" s="18">
        <f t="shared" si="2"/>
        <v>-1.7241379309780314E-3</v>
      </c>
    </row>
    <row r="183" spans="1:11">
      <c r="A183" s="60" t="s">
        <v>1077</v>
      </c>
      <c r="B183" s="60">
        <v>15641</v>
      </c>
      <c r="C183" s="5">
        <v>956.89655172413802</v>
      </c>
      <c r="D183" s="120"/>
      <c r="E183" s="32" t="s">
        <v>14836</v>
      </c>
      <c r="F183" s="42">
        <v>43000</v>
      </c>
      <c r="G183" s="32" t="s">
        <v>14837</v>
      </c>
      <c r="H183" s="32" t="s">
        <v>14838</v>
      </c>
      <c r="I183" s="28">
        <v>956.9</v>
      </c>
      <c r="J183" s="57"/>
      <c r="K183" s="18">
        <f t="shared" si="2"/>
        <v>-3.4482758619560627E-3</v>
      </c>
    </row>
    <row r="184" spans="1:11">
      <c r="A184" s="60" t="s">
        <v>1077</v>
      </c>
      <c r="B184" s="60">
        <v>15642</v>
      </c>
      <c r="C184" s="5">
        <v>2145.9913793103451</v>
      </c>
      <c r="D184" s="120"/>
      <c r="E184" s="32" t="s">
        <v>5856</v>
      </c>
      <c r="F184" s="42">
        <v>43000</v>
      </c>
      <c r="G184" s="32" t="s">
        <v>14839</v>
      </c>
      <c r="H184" s="32" t="s">
        <v>14840</v>
      </c>
      <c r="I184" s="28">
        <v>2145.9899999999998</v>
      </c>
      <c r="J184" s="57"/>
      <c r="K184" s="18">
        <f t="shared" si="2"/>
        <v>1.3793103453281219E-3</v>
      </c>
    </row>
    <row r="185" spans="1:11">
      <c r="A185" s="60" t="s">
        <v>1077</v>
      </c>
      <c r="B185" s="60">
        <v>15643</v>
      </c>
      <c r="C185" s="5">
        <v>894.58620689655186</v>
      </c>
      <c r="D185" s="120"/>
      <c r="E185" s="32" t="s">
        <v>5859</v>
      </c>
      <c r="F185" s="42">
        <v>43000</v>
      </c>
      <c r="G185" s="32" t="s">
        <v>14841</v>
      </c>
      <c r="H185" s="32" t="s">
        <v>14842</v>
      </c>
      <c r="I185" s="28">
        <v>894.59</v>
      </c>
      <c r="J185" s="57"/>
      <c r="K185" s="18">
        <f t="shared" si="2"/>
        <v>-3.7931034481744064E-3</v>
      </c>
    </row>
    <row r="186" spans="1:11">
      <c r="A186" s="60" t="s">
        <v>1077</v>
      </c>
      <c r="B186" s="60">
        <v>15644</v>
      </c>
      <c r="C186" s="5">
        <v>277.55172413793105</v>
      </c>
      <c r="D186" s="120"/>
      <c r="E186" s="32" t="s">
        <v>5864</v>
      </c>
      <c r="F186" s="42">
        <v>43000</v>
      </c>
      <c r="G186" s="32" t="s">
        <v>14843</v>
      </c>
      <c r="H186" s="32" t="s">
        <v>3064</v>
      </c>
      <c r="I186" s="28">
        <v>277.55</v>
      </c>
      <c r="J186" s="57"/>
      <c r="K186" s="18">
        <f t="shared" si="2"/>
        <v>1.7241379310348748E-3</v>
      </c>
    </row>
    <row r="187" spans="1:11">
      <c r="A187" s="60" t="s">
        <v>1077</v>
      </c>
      <c r="B187" s="60">
        <v>15645</v>
      </c>
      <c r="C187" s="5">
        <v>1700.5086206896551</v>
      </c>
      <c r="D187" s="120"/>
      <c r="E187" s="32" t="s">
        <v>10401</v>
      </c>
      <c r="F187" s="42">
        <v>43001</v>
      </c>
      <c r="G187" s="32" t="s">
        <v>14844</v>
      </c>
      <c r="H187" s="32" t="s">
        <v>14793</v>
      </c>
      <c r="I187" s="28">
        <v>1700.51</v>
      </c>
      <c r="J187" s="57"/>
      <c r="K187" s="18">
        <f t="shared" si="2"/>
        <v>-1.3793103448733746E-3</v>
      </c>
    </row>
    <row r="188" spans="1:11">
      <c r="A188" s="60" t="s">
        <v>1077</v>
      </c>
      <c r="B188" s="60">
        <v>15646</v>
      </c>
      <c r="C188" s="5">
        <v>541.81896551724139</v>
      </c>
      <c r="D188" s="120"/>
      <c r="E188" s="32" t="s">
        <v>6757</v>
      </c>
      <c r="F188" s="42">
        <v>43001</v>
      </c>
      <c r="G188" s="32" t="s">
        <v>14845</v>
      </c>
      <c r="H188" s="32" t="s">
        <v>14846</v>
      </c>
      <c r="I188" s="28">
        <v>541.82000000000005</v>
      </c>
      <c r="J188" s="57"/>
      <c r="K188" s="18">
        <f t="shared" si="2"/>
        <v>-1.0344827586550309E-3</v>
      </c>
    </row>
    <row r="189" spans="1:11">
      <c r="A189" s="60" t="s">
        <v>1077</v>
      </c>
      <c r="B189" s="60">
        <v>15647</v>
      </c>
      <c r="C189" s="5">
        <v>109.87931034482759</v>
      </c>
      <c r="D189" s="120"/>
      <c r="E189" s="32" t="s">
        <v>14847</v>
      </c>
      <c r="F189" s="42">
        <v>43001</v>
      </c>
      <c r="G189" s="32" t="s">
        <v>14848</v>
      </c>
      <c r="H189" s="32" t="s">
        <v>14849</v>
      </c>
      <c r="I189" s="28">
        <v>109.88</v>
      </c>
      <c r="J189" s="57"/>
      <c r="K189" s="18">
        <f t="shared" si="2"/>
        <v>-6.8965517240826557E-4</v>
      </c>
    </row>
    <row r="190" spans="1:11">
      <c r="A190" s="60" t="s">
        <v>1077</v>
      </c>
      <c r="B190" s="60">
        <v>15648</v>
      </c>
      <c r="C190" s="5">
        <v>109.87931034482759</v>
      </c>
      <c r="D190" s="120"/>
      <c r="E190" s="32" t="s">
        <v>2936</v>
      </c>
      <c r="F190" s="42">
        <v>43001</v>
      </c>
      <c r="G190" s="32" t="s">
        <v>14850</v>
      </c>
      <c r="H190" s="32" t="s">
        <v>14851</v>
      </c>
      <c r="I190" s="28">
        <v>109.88</v>
      </c>
      <c r="J190" s="57"/>
      <c r="K190" s="18">
        <f t="shared" si="2"/>
        <v>-6.8965517240826557E-4</v>
      </c>
    </row>
    <row r="191" spans="1:11">
      <c r="A191" s="60" t="s">
        <v>1077</v>
      </c>
      <c r="B191" s="60">
        <v>15649</v>
      </c>
      <c r="C191" s="5">
        <v>80.060344827586221</v>
      </c>
      <c r="D191" s="120"/>
      <c r="E191" s="32" t="s">
        <v>8587</v>
      </c>
      <c r="F191" s="42">
        <v>43003</v>
      </c>
      <c r="G191" s="32" t="s">
        <v>14852</v>
      </c>
      <c r="H191" s="32" t="s">
        <v>14853</v>
      </c>
      <c r="I191" s="28">
        <v>80.06</v>
      </c>
      <c r="J191" s="57"/>
      <c r="K191" s="18">
        <f t="shared" si="2"/>
        <v>3.4482758621834364E-4</v>
      </c>
    </row>
    <row r="192" spans="1:11">
      <c r="A192" s="60" t="s">
        <v>1077</v>
      </c>
      <c r="B192" s="60">
        <v>15650</v>
      </c>
      <c r="C192" s="5">
        <v>523.98275862068976</v>
      </c>
      <c r="D192" s="120"/>
      <c r="E192" s="32" t="s">
        <v>14854</v>
      </c>
      <c r="F192" s="42">
        <v>43003</v>
      </c>
      <c r="G192" s="32" t="s">
        <v>14855</v>
      </c>
      <c r="H192" s="32" t="s">
        <v>10505</v>
      </c>
      <c r="I192" s="28">
        <v>523.98</v>
      </c>
      <c r="J192" s="57"/>
      <c r="K192" s="18">
        <f t="shared" si="2"/>
        <v>2.7586206897467491E-3</v>
      </c>
    </row>
    <row r="193" spans="1:11">
      <c r="A193" s="60" t="s">
        <v>1077</v>
      </c>
      <c r="B193" s="60">
        <v>15651</v>
      </c>
      <c r="C193" s="5">
        <v>172.16379310344828</v>
      </c>
      <c r="D193" s="120"/>
      <c r="E193" s="32" t="s">
        <v>10418</v>
      </c>
      <c r="F193" s="42">
        <v>43003</v>
      </c>
      <c r="G193" s="32" t="s">
        <v>14856</v>
      </c>
      <c r="H193" s="32" t="s">
        <v>14857</v>
      </c>
      <c r="I193" s="28">
        <v>172.16</v>
      </c>
      <c r="J193" s="57"/>
      <c r="K193" s="18">
        <f t="shared" si="2"/>
        <v>3.7931034482880932E-3</v>
      </c>
    </row>
    <row r="194" spans="1:11">
      <c r="A194" s="60" t="s">
        <v>1077</v>
      </c>
      <c r="B194" s="60">
        <v>15652</v>
      </c>
      <c r="C194" s="5">
        <v>1467.8017241379312</v>
      </c>
      <c r="D194" s="120"/>
      <c r="E194" s="32" t="s">
        <v>2948</v>
      </c>
      <c r="F194" s="42">
        <v>43003</v>
      </c>
      <c r="G194" s="32" t="s">
        <v>14858</v>
      </c>
      <c r="H194" s="32" t="s">
        <v>14859</v>
      </c>
      <c r="I194" s="28">
        <v>1467.8</v>
      </c>
      <c r="J194" s="57"/>
      <c r="K194" s="18">
        <f t="shared" si="2"/>
        <v>1.724137931205405E-3</v>
      </c>
    </row>
    <row r="195" spans="1:11">
      <c r="A195" s="60" t="s">
        <v>1077</v>
      </c>
      <c r="B195" s="60">
        <v>15653</v>
      </c>
      <c r="C195" s="5">
        <v>182.68103448275863</v>
      </c>
      <c r="D195" s="120"/>
      <c r="E195" s="32" t="s">
        <v>8595</v>
      </c>
      <c r="F195" s="42">
        <v>43003</v>
      </c>
      <c r="G195" s="32" t="s">
        <v>14860</v>
      </c>
      <c r="H195" s="32" t="s">
        <v>14861</v>
      </c>
      <c r="I195" s="28">
        <v>182.68</v>
      </c>
      <c r="J195" s="57"/>
      <c r="K195" s="18">
        <f t="shared" si="2"/>
        <v>1.0344827586266092E-3</v>
      </c>
    </row>
    <row r="196" spans="1:11">
      <c r="A196" s="60" t="s">
        <v>1077</v>
      </c>
      <c r="B196" s="60">
        <v>15654</v>
      </c>
      <c r="C196" s="5">
        <v>239.60344827586209</v>
      </c>
      <c r="D196" s="120"/>
      <c r="E196" s="32" t="s">
        <v>6789</v>
      </c>
      <c r="F196" s="42">
        <v>43003</v>
      </c>
      <c r="G196" s="32" t="s">
        <v>14862</v>
      </c>
      <c r="H196" s="32" t="s">
        <v>14826</v>
      </c>
      <c r="I196" s="28">
        <v>239.6</v>
      </c>
      <c r="J196" s="57"/>
      <c r="K196" s="18">
        <f t="shared" si="2"/>
        <v>3.4482758620981713E-3</v>
      </c>
    </row>
    <row r="197" spans="1:11">
      <c r="A197" s="60" t="s">
        <v>1077</v>
      </c>
      <c r="B197" s="60">
        <v>15655</v>
      </c>
      <c r="C197" s="5">
        <v>646.70689655172418</v>
      </c>
      <c r="D197" s="120"/>
      <c r="E197" s="32" t="s">
        <v>8597</v>
      </c>
      <c r="F197" s="42">
        <v>43003</v>
      </c>
      <c r="G197" s="32" t="s">
        <v>14863</v>
      </c>
      <c r="H197" s="32" t="s">
        <v>14732</v>
      </c>
      <c r="I197" s="28">
        <v>646.71</v>
      </c>
      <c r="J197" s="57"/>
      <c r="K197" s="18">
        <f t="shared" si="2"/>
        <v>-3.1034482758514059E-3</v>
      </c>
    </row>
    <row r="198" spans="1:11">
      <c r="A198" s="60" t="s">
        <v>1077</v>
      </c>
      <c r="B198" s="60">
        <v>15656</v>
      </c>
      <c r="C198" s="5">
        <v>3271.2931034482758</v>
      </c>
      <c r="D198" s="120"/>
      <c r="E198" s="32" t="s">
        <v>8600</v>
      </c>
      <c r="F198" s="42">
        <v>43003</v>
      </c>
      <c r="G198" s="32" t="s">
        <v>14864</v>
      </c>
      <c r="H198" s="32" t="s">
        <v>441</v>
      </c>
      <c r="I198" s="28">
        <v>3271.29</v>
      </c>
      <c r="J198" s="57"/>
      <c r="K198" s="18">
        <f t="shared" si="2"/>
        <v>3.1034482758514059E-3</v>
      </c>
    </row>
    <row r="199" spans="1:11">
      <c r="A199" s="60" t="s">
        <v>1077</v>
      </c>
      <c r="B199" s="60">
        <v>15657</v>
      </c>
      <c r="C199" s="5">
        <v>160.25</v>
      </c>
      <c r="D199" s="120"/>
      <c r="E199" s="32" t="s">
        <v>5923</v>
      </c>
      <c r="F199" s="42">
        <v>43003</v>
      </c>
      <c r="G199" s="32" t="s">
        <v>14865</v>
      </c>
      <c r="H199" s="32" t="s">
        <v>14866</v>
      </c>
      <c r="I199" s="28">
        <v>160.25</v>
      </c>
      <c r="J199" s="57"/>
      <c r="K199" s="18">
        <f t="shared" si="2"/>
        <v>0</v>
      </c>
    </row>
    <row r="200" spans="1:11">
      <c r="A200" s="60" t="s">
        <v>1077</v>
      </c>
      <c r="B200" s="60">
        <v>15658</v>
      </c>
      <c r="C200" s="5">
        <v>969.02586206896558</v>
      </c>
      <c r="D200" s="120"/>
      <c r="E200" s="32" t="s">
        <v>14867</v>
      </c>
      <c r="F200" s="42">
        <v>43003</v>
      </c>
      <c r="G200" s="32" t="s">
        <v>14868</v>
      </c>
      <c r="H200" s="32" t="s">
        <v>6858</v>
      </c>
      <c r="I200" s="28">
        <v>969.03</v>
      </c>
      <c r="J200" s="57"/>
      <c r="K200" s="18">
        <f t="shared" si="2"/>
        <v>-4.13793103439275E-3</v>
      </c>
    </row>
    <row r="201" spans="1:11">
      <c r="A201" s="60" t="s">
        <v>1077</v>
      </c>
      <c r="B201" s="60">
        <v>15659</v>
      </c>
      <c r="C201" s="5">
        <v>1953.4310344827588</v>
      </c>
      <c r="D201" s="120"/>
      <c r="E201" s="32" t="s">
        <v>10426</v>
      </c>
      <c r="F201" s="42">
        <v>43003</v>
      </c>
      <c r="G201" s="32" t="s">
        <v>14869</v>
      </c>
      <c r="H201" s="32" t="s">
        <v>6858</v>
      </c>
      <c r="I201" s="28">
        <v>1953.43</v>
      </c>
      <c r="J201" s="57"/>
      <c r="K201" s="18">
        <f t="shared" ref="K201:K257" si="3">+C201-I201</f>
        <v>1.0344827587687178E-3</v>
      </c>
    </row>
    <row r="202" spans="1:11">
      <c r="A202" s="60" t="s">
        <v>1077</v>
      </c>
      <c r="B202" s="60">
        <v>15660</v>
      </c>
      <c r="C202" s="5">
        <v>1330.5517241379312</v>
      </c>
      <c r="D202" s="120"/>
      <c r="E202" s="32" t="s">
        <v>10431</v>
      </c>
      <c r="F202" s="42">
        <v>43003</v>
      </c>
      <c r="G202" s="32" t="s">
        <v>14870</v>
      </c>
      <c r="H202" s="32" t="s">
        <v>6858</v>
      </c>
      <c r="I202" s="28">
        <v>1330.55</v>
      </c>
      <c r="J202" s="57"/>
      <c r="K202" s="18">
        <f t="shared" si="3"/>
        <v>1.724137931205405E-3</v>
      </c>
    </row>
    <row r="203" spans="1:11">
      <c r="A203" s="60" t="s">
        <v>1077</v>
      </c>
      <c r="B203" s="60">
        <v>15661</v>
      </c>
      <c r="C203" s="5">
        <v>1953.4310344827588</v>
      </c>
      <c r="D203" s="120"/>
      <c r="E203" s="32" t="s">
        <v>14365</v>
      </c>
      <c r="F203" s="42">
        <v>43003</v>
      </c>
      <c r="G203" s="32" t="s">
        <v>14871</v>
      </c>
      <c r="H203" s="32" t="s">
        <v>6860</v>
      </c>
      <c r="I203" s="28">
        <v>1953.43</v>
      </c>
      <c r="J203" s="57"/>
      <c r="K203" s="18">
        <f t="shared" si="3"/>
        <v>1.0344827587687178E-3</v>
      </c>
    </row>
    <row r="204" spans="1:11">
      <c r="A204" s="60" t="s">
        <v>1077</v>
      </c>
      <c r="B204" s="60">
        <v>15662</v>
      </c>
      <c r="C204" s="5">
        <v>1330.5517241379312</v>
      </c>
      <c r="D204" s="120"/>
      <c r="E204" s="32" t="s">
        <v>14872</v>
      </c>
      <c r="F204" s="42">
        <v>43003</v>
      </c>
      <c r="G204" s="32" t="s">
        <v>14873</v>
      </c>
      <c r="H204" s="32" t="s">
        <v>6860</v>
      </c>
      <c r="I204" s="28">
        <v>1330.55</v>
      </c>
      <c r="J204" s="57"/>
      <c r="K204" s="18">
        <f t="shared" si="3"/>
        <v>1.724137931205405E-3</v>
      </c>
    </row>
    <row r="205" spans="1:11">
      <c r="A205" s="60" t="s">
        <v>1077</v>
      </c>
      <c r="B205" s="60">
        <v>15663</v>
      </c>
      <c r="C205" s="5">
        <v>318.76724137931035</v>
      </c>
      <c r="D205" s="120"/>
      <c r="E205" s="32" t="s">
        <v>2971</v>
      </c>
      <c r="F205" s="42">
        <v>43004</v>
      </c>
      <c r="G205" s="32" t="s">
        <v>14874</v>
      </c>
      <c r="H205" s="32" t="s">
        <v>14875</v>
      </c>
      <c r="I205" s="28">
        <v>318.77</v>
      </c>
      <c r="J205" s="57"/>
      <c r="K205" s="18">
        <f t="shared" si="3"/>
        <v>-2.7586206896330623E-3</v>
      </c>
    </row>
    <row r="206" spans="1:11">
      <c r="A206" s="60" t="s">
        <v>1077</v>
      </c>
      <c r="B206" s="60">
        <v>15664</v>
      </c>
      <c r="C206" s="5">
        <v>6040.6034482758632</v>
      </c>
      <c r="D206" s="120"/>
      <c r="E206" s="32" t="s">
        <v>14876</v>
      </c>
      <c r="F206" s="42">
        <v>43004</v>
      </c>
      <c r="G206" s="32" t="s">
        <v>14877</v>
      </c>
      <c r="H206" s="32" t="s">
        <v>14878</v>
      </c>
      <c r="I206" s="28">
        <v>6040.6</v>
      </c>
      <c r="J206" s="57"/>
      <c r="K206" s="18">
        <f t="shared" si="3"/>
        <v>3.4482758628655574E-3</v>
      </c>
    </row>
    <row r="207" spans="1:11">
      <c r="A207" s="60" t="s">
        <v>1077</v>
      </c>
      <c r="B207" s="60">
        <v>15665</v>
      </c>
      <c r="C207" s="5">
        <v>509.35344827586215</v>
      </c>
      <c r="D207" s="120"/>
      <c r="E207" s="32" t="s">
        <v>5930</v>
      </c>
      <c r="F207" s="42">
        <v>43004</v>
      </c>
      <c r="G207" s="32" t="s">
        <v>14879</v>
      </c>
      <c r="H207" s="32" t="s">
        <v>14880</v>
      </c>
      <c r="I207" s="28">
        <v>509.35</v>
      </c>
      <c r="J207" s="57"/>
      <c r="K207" s="18">
        <f t="shared" si="3"/>
        <v>3.448275862126593E-3</v>
      </c>
    </row>
    <row r="208" spans="1:11">
      <c r="A208" s="60" t="s">
        <v>1077</v>
      </c>
      <c r="B208" s="60">
        <v>15666</v>
      </c>
      <c r="C208" s="5">
        <v>140.06896551724137</v>
      </c>
      <c r="D208" s="120"/>
      <c r="E208" s="32" t="s">
        <v>805</v>
      </c>
      <c r="F208" s="42">
        <v>43004</v>
      </c>
      <c r="G208" s="32" t="s">
        <v>14881</v>
      </c>
      <c r="H208" s="32" t="s">
        <v>14882</v>
      </c>
      <c r="I208" s="28">
        <v>140.07</v>
      </c>
      <c r="J208" s="57"/>
      <c r="K208" s="18">
        <f t="shared" si="3"/>
        <v>-1.0344827586266092E-3</v>
      </c>
    </row>
    <row r="209" spans="1:11">
      <c r="A209" s="60" t="s">
        <v>1077</v>
      </c>
      <c r="B209" s="60">
        <v>15667</v>
      </c>
      <c r="C209" s="5">
        <v>2260.4396551724139</v>
      </c>
      <c r="D209" s="120"/>
      <c r="E209" s="32" t="s">
        <v>810</v>
      </c>
      <c r="F209" s="42">
        <v>43004</v>
      </c>
      <c r="G209" s="32" t="s">
        <v>14883</v>
      </c>
      <c r="H209" s="32" t="s">
        <v>585</v>
      </c>
      <c r="I209" s="28">
        <v>2260.44</v>
      </c>
      <c r="J209" s="57"/>
      <c r="K209" s="18">
        <f t="shared" si="3"/>
        <v>-3.448275861046568E-4</v>
      </c>
    </row>
    <row r="210" spans="1:11">
      <c r="A210" s="60" t="s">
        <v>1077</v>
      </c>
      <c r="B210" s="60">
        <v>15668</v>
      </c>
      <c r="C210" s="5">
        <v>224.57758620689657</v>
      </c>
      <c r="D210" s="120"/>
      <c r="E210" s="32" t="s">
        <v>5935</v>
      </c>
      <c r="F210" s="42">
        <v>43004</v>
      </c>
      <c r="G210" s="32" t="s">
        <v>14884</v>
      </c>
      <c r="H210" s="32" t="s">
        <v>8437</v>
      </c>
      <c r="I210" s="28">
        <v>224.58</v>
      </c>
      <c r="J210" s="57"/>
      <c r="K210" s="18">
        <f t="shared" si="3"/>
        <v>-2.4137931034431404E-3</v>
      </c>
    </row>
    <row r="211" spans="1:11">
      <c r="A211" s="60" t="s">
        <v>1077</v>
      </c>
      <c r="B211" s="60">
        <v>15669</v>
      </c>
      <c r="C211" s="5">
        <v>872.32758620689663</v>
      </c>
      <c r="D211" s="120"/>
      <c r="E211" s="32" t="s">
        <v>14885</v>
      </c>
      <c r="F211" s="42">
        <v>43004</v>
      </c>
      <c r="G211" s="32" t="s">
        <v>14886</v>
      </c>
      <c r="H211" s="32" t="s">
        <v>14887</v>
      </c>
      <c r="I211" s="28">
        <v>872.33</v>
      </c>
      <c r="J211" s="57"/>
      <c r="K211" s="18">
        <f t="shared" si="3"/>
        <v>-2.4137931034147186E-3</v>
      </c>
    </row>
    <row r="212" spans="1:11">
      <c r="A212" s="60" t="s">
        <v>1077</v>
      </c>
      <c r="B212" s="60">
        <v>15670</v>
      </c>
      <c r="C212" s="5">
        <v>732</v>
      </c>
      <c r="D212" s="120"/>
      <c r="E212" s="32" t="s">
        <v>14388</v>
      </c>
      <c r="F212" s="42">
        <v>43005</v>
      </c>
      <c r="G212" s="32" t="s">
        <v>14888</v>
      </c>
      <c r="H212" s="32" t="s">
        <v>13381</v>
      </c>
      <c r="I212" s="28">
        <v>732</v>
      </c>
      <c r="J212" s="57"/>
      <c r="K212" s="18">
        <f t="shared" si="3"/>
        <v>0</v>
      </c>
    </row>
    <row r="213" spans="1:11">
      <c r="A213" s="60" t="s">
        <v>1077</v>
      </c>
      <c r="B213" s="60">
        <v>15671</v>
      </c>
      <c r="C213" s="5">
        <v>3705.3620689655177</v>
      </c>
      <c r="D213" s="120"/>
      <c r="E213" s="32" t="s">
        <v>6810</v>
      </c>
      <c r="F213" s="42">
        <v>43005</v>
      </c>
      <c r="G213" s="32" t="s">
        <v>14889</v>
      </c>
      <c r="H213" s="32" t="s">
        <v>14890</v>
      </c>
      <c r="I213" s="28">
        <v>3705.36</v>
      </c>
      <c r="J213" s="57"/>
      <c r="K213" s="18">
        <f t="shared" si="3"/>
        <v>2.0689655175374355E-3</v>
      </c>
    </row>
    <row r="214" spans="1:11">
      <c r="A214" s="60" t="s">
        <v>1077</v>
      </c>
      <c r="B214" s="60">
        <v>15672</v>
      </c>
      <c r="C214" s="5">
        <v>218.38793103448279</v>
      </c>
      <c r="D214" s="120"/>
      <c r="E214" s="32" t="s">
        <v>2989</v>
      </c>
      <c r="F214" s="42">
        <v>43005</v>
      </c>
      <c r="G214" s="32" t="s">
        <v>14891</v>
      </c>
      <c r="H214" s="32" t="s">
        <v>14892</v>
      </c>
      <c r="I214" s="28">
        <v>218.39</v>
      </c>
      <c r="J214" s="57"/>
      <c r="K214" s="18">
        <f t="shared" si="3"/>
        <v>-2.068965517196375E-3</v>
      </c>
    </row>
    <row r="215" spans="1:11">
      <c r="A215" s="60" t="s">
        <v>1077</v>
      </c>
      <c r="B215" s="60">
        <v>15673</v>
      </c>
      <c r="C215" s="5">
        <v>486.20689655172418</v>
      </c>
      <c r="D215" s="120"/>
      <c r="E215" s="32" t="s">
        <v>2991</v>
      </c>
      <c r="F215" s="42">
        <v>43005</v>
      </c>
      <c r="G215" s="32" t="s">
        <v>14893</v>
      </c>
      <c r="H215" s="32" t="s">
        <v>357</v>
      </c>
      <c r="I215" s="28">
        <v>486.21</v>
      </c>
      <c r="J215" s="57"/>
      <c r="K215" s="18">
        <f t="shared" si="3"/>
        <v>-3.1034482757945625E-3</v>
      </c>
    </row>
    <row r="216" spans="1:11">
      <c r="A216" s="60" t="s">
        <v>1077</v>
      </c>
      <c r="B216" s="60">
        <v>15674</v>
      </c>
      <c r="C216" s="5">
        <v>68.482758620689651</v>
      </c>
      <c r="D216" s="120"/>
      <c r="E216" s="32" t="s">
        <v>5950</v>
      </c>
      <c r="F216" s="42">
        <v>43005</v>
      </c>
      <c r="G216" s="32" t="s">
        <v>14894</v>
      </c>
      <c r="H216" s="32" t="s">
        <v>14895</v>
      </c>
      <c r="I216" s="28">
        <v>68.48</v>
      </c>
      <c r="J216" s="57"/>
      <c r="K216" s="18">
        <f t="shared" si="3"/>
        <v>2.7586206896472731E-3</v>
      </c>
    </row>
    <row r="217" spans="1:11">
      <c r="A217" s="60" t="s">
        <v>1077</v>
      </c>
      <c r="B217" s="60">
        <v>15675</v>
      </c>
      <c r="C217" s="5">
        <v>714.42241379310349</v>
      </c>
      <c r="D217" s="120"/>
      <c r="E217" s="32" t="s">
        <v>8631</v>
      </c>
      <c r="F217" s="42">
        <v>43005</v>
      </c>
      <c r="G217" s="32" t="s">
        <v>14896</v>
      </c>
      <c r="H217" s="32" t="s">
        <v>475</v>
      </c>
      <c r="I217" s="28">
        <v>714.42</v>
      </c>
      <c r="J217" s="57"/>
      <c r="K217" s="18">
        <f t="shared" si="3"/>
        <v>2.4137931035284055E-3</v>
      </c>
    </row>
    <row r="218" spans="1:11">
      <c r="A218" s="60" t="s">
        <v>1077</v>
      </c>
      <c r="B218" s="60">
        <v>15676</v>
      </c>
      <c r="C218" s="5">
        <v>394.24137931034483</v>
      </c>
      <c r="D218" s="120"/>
      <c r="E218" s="32" t="s">
        <v>8635</v>
      </c>
      <c r="F218" s="42">
        <v>43005</v>
      </c>
      <c r="G218" s="32" t="s">
        <v>14897</v>
      </c>
      <c r="H218" s="32" t="s">
        <v>582</v>
      </c>
      <c r="I218" s="28">
        <v>394.24</v>
      </c>
      <c r="J218" s="57"/>
      <c r="K218" s="18">
        <f t="shared" si="3"/>
        <v>1.3793103448165311E-3</v>
      </c>
    </row>
    <row r="219" spans="1:11">
      <c r="A219" s="60" t="s">
        <v>1077</v>
      </c>
      <c r="B219" s="60">
        <v>15677</v>
      </c>
      <c r="C219" s="5">
        <v>361.51724137931041</v>
      </c>
      <c r="D219" s="120"/>
      <c r="E219" s="32" t="s">
        <v>844</v>
      </c>
      <c r="F219" s="42">
        <v>43005</v>
      </c>
      <c r="G219" s="32" t="s">
        <v>14898</v>
      </c>
      <c r="H219" s="32" t="s">
        <v>14899</v>
      </c>
      <c r="I219" s="28">
        <v>361.52</v>
      </c>
      <c r="J219" s="57"/>
      <c r="K219" s="18">
        <f t="shared" si="3"/>
        <v>-2.7586206895762189E-3</v>
      </c>
    </row>
    <row r="220" spans="1:11">
      <c r="A220" s="60" t="s">
        <v>1077</v>
      </c>
      <c r="B220" s="60">
        <v>15678</v>
      </c>
      <c r="C220" s="5">
        <v>289.80172413793105</v>
      </c>
      <c r="D220" s="120"/>
      <c r="E220" s="32" t="s">
        <v>5961</v>
      </c>
      <c r="F220" s="42">
        <v>43005</v>
      </c>
      <c r="G220" s="32" t="s">
        <v>14900</v>
      </c>
      <c r="H220" s="32" t="s">
        <v>14901</v>
      </c>
      <c r="I220" s="28">
        <v>289.8</v>
      </c>
      <c r="J220" s="57"/>
      <c r="K220" s="18">
        <f t="shared" si="3"/>
        <v>1.7241379310348748E-3</v>
      </c>
    </row>
    <row r="221" spans="1:11">
      <c r="A221" s="60" t="s">
        <v>1077</v>
      </c>
      <c r="B221" s="60">
        <v>15679</v>
      </c>
      <c r="C221" s="5">
        <v>387.08620689655174</v>
      </c>
      <c r="D221" s="120"/>
      <c r="E221" s="32" t="s">
        <v>10460</v>
      </c>
      <c r="F221" s="42">
        <v>43005</v>
      </c>
      <c r="G221" s="32" t="s">
        <v>14902</v>
      </c>
      <c r="H221" s="32" t="s">
        <v>14903</v>
      </c>
      <c r="I221" s="28">
        <v>387.09</v>
      </c>
      <c r="J221" s="57"/>
      <c r="K221" s="18">
        <f t="shared" si="3"/>
        <v>-3.7931034482312498E-3</v>
      </c>
    </row>
    <row r="222" spans="1:11">
      <c r="A222" s="60" t="s">
        <v>1077</v>
      </c>
      <c r="B222" s="60">
        <v>15680</v>
      </c>
      <c r="C222" s="5">
        <v>14.836206896551726</v>
      </c>
      <c r="D222" s="120"/>
      <c r="E222" s="32" t="s">
        <v>13433</v>
      </c>
      <c r="F222" s="42">
        <v>43005</v>
      </c>
      <c r="G222" s="32" t="s">
        <v>14904</v>
      </c>
      <c r="H222" s="32" t="s">
        <v>14205</v>
      </c>
      <c r="I222" s="28">
        <v>14.84</v>
      </c>
      <c r="J222" s="57"/>
      <c r="K222" s="18">
        <f t="shared" si="3"/>
        <v>-3.7931034482738823E-3</v>
      </c>
    </row>
    <row r="223" spans="1:11">
      <c r="A223" s="60" t="s">
        <v>1077</v>
      </c>
      <c r="B223" s="60">
        <v>15681</v>
      </c>
      <c r="C223" s="5">
        <v>517.24137931034488</v>
      </c>
      <c r="D223" s="120"/>
      <c r="E223" s="32" t="s">
        <v>866</v>
      </c>
      <c r="F223" s="42">
        <v>43006</v>
      </c>
      <c r="G223" s="32" t="s">
        <v>14905</v>
      </c>
      <c r="H223" s="32" t="s">
        <v>14789</v>
      </c>
      <c r="I223" s="28">
        <v>517.24</v>
      </c>
      <c r="J223" s="57"/>
      <c r="K223" s="18">
        <f t="shared" si="3"/>
        <v>1.3793103448733746E-3</v>
      </c>
    </row>
    <row r="224" spans="1:11">
      <c r="A224" s="60" t="s">
        <v>1077</v>
      </c>
      <c r="B224" s="60">
        <v>15682</v>
      </c>
      <c r="C224" s="5">
        <v>262.86206896551727</v>
      </c>
      <c r="D224" s="120"/>
      <c r="E224" s="32" t="s">
        <v>3008</v>
      </c>
      <c r="F224" s="42">
        <v>43006</v>
      </c>
      <c r="G224" s="32" t="s">
        <v>14906</v>
      </c>
      <c r="H224" s="32" t="s">
        <v>14907</v>
      </c>
      <c r="I224" s="28">
        <v>262.86</v>
      </c>
      <c r="J224" s="57"/>
      <c r="K224" s="18">
        <f t="shared" si="3"/>
        <v>2.0689655172532184E-3</v>
      </c>
    </row>
    <row r="225" spans="1:11">
      <c r="A225" s="60" t="s">
        <v>1077</v>
      </c>
      <c r="B225" s="60">
        <v>15683</v>
      </c>
      <c r="C225" s="5">
        <v>543.55172413793105</v>
      </c>
      <c r="D225" s="120"/>
      <c r="E225" s="32" t="s">
        <v>3011</v>
      </c>
      <c r="F225" s="42">
        <v>43006</v>
      </c>
      <c r="G225" s="32" t="s">
        <v>14908</v>
      </c>
      <c r="H225" s="32" t="s">
        <v>14909</v>
      </c>
      <c r="I225" s="28">
        <v>543.54999999999995</v>
      </c>
      <c r="J225" s="57"/>
      <c r="K225" s="18">
        <f t="shared" si="3"/>
        <v>1.7241379310917182E-3</v>
      </c>
    </row>
    <row r="226" spans="1:11">
      <c r="A226" s="60" t="s">
        <v>1077</v>
      </c>
      <c r="B226" s="60">
        <v>15684</v>
      </c>
      <c r="C226" s="5">
        <v>160.12068965517244</v>
      </c>
      <c r="D226" s="120"/>
      <c r="E226" s="32" t="s">
        <v>3014</v>
      </c>
      <c r="F226" s="42">
        <v>43006</v>
      </c>
      <c r="G226" s="32" t="s">
        <v>14910</v>
      </c>
      <c r="H226" s="32" t="s">
        <v>14911</v>
      </c>
      <c r="I226" s="28">
        <v>160.12</v>
      </c>
      <c r="J226" s="57"/>
      <c r="K226" s="18">
        <f t="shared" si="3"/>
        <v>6.8965517243668728E-4</v>
      </c>
    </row>
    <row r="227" spans="1:11">
      <c r="A227" s="60" t="s">
        <v>1077</v>
      </c>
      <c r="B227" s="60">
        <v>15685</v>
      </c>
      <c r="C227" s="5">
        <v>1337.2241379310346</v>
      </c>
      <c r="D227" s="120"/>
      <c r="E227" s="32" t="s">
        <v>3016</v>
      </c>
      <c r="F227" s="42">
        <v>43006</v>
      </c>
      <c r="G227" s="32" t="s">
        <v>14912</v>
      </c>
      <c r="H227" s="32" t="s">
        <v>5840</v>
      </c>
      <c r="I227" s="28">
        <v>1337.22</v>
      </c>
      <c r="J227" s="57"/>
      <c r="K227" s="18">
        <f t="shared" si="3"/>
        <v>4.1379310346201237E-3</v>
      </c>
    </row>
    <row r="228" spans="1:11">
      <c r="A228" s="60" t="s">
        <v>1077</v>
      </c>
      <c r="B228" s="60">
        <v>15686</v>
      </c>
      <c r="C228" s="5">
        <v>428.83620689655174</v>
      </c>
      <c r="D228" s="120"/>
      <c r="E228" s="32" t="s">
        <v>5976</v>
      </c>
      <c r="F228" s="42">
        <v>43006</v>
      </c>
      <c r="G228" s="32" t="s">
        <v>14913</v>
      </c>
      <c r="H228" s="32" t="s">
        <v>14914</v>
      </c>
      <c r="I228" s="28">
        <v>428.84</v>
      </c>
      <c r="J228" s="57"/>
      <c r="K228" s="18">
        <f t="shared" si="3"/>
        <v>-3.7931034482312498E-3</v>
      </c>
    </row>
    <row r="229" spans="1:11">
      <c r="A229" s="60" t="s">
        <v>1077</v>
      </c>
      <c r="B229" s="60">
        <v>15687</v>
      </c>
      <c r="C229" s="5">
        <v>554.63793103448279</v>
      </c>
      <c r="D229" s="120"/>
      <c r="E229" s="32" t="s">
        <v>3021</v>
      </c>
      <c r="F229" s="42">
        <v>43006</v>
      </c>
      <c r="G229" s="32" t="s">
        <v>14915</v>
      </c>
      <c r="H229" s="32" t="s">
        <v>14916</v>
      </c>
      <c r="I229" s="28">
        <v>554.64</v>
      </c>
      <c r="J229" s="57"/>
      <c r="K229" s="18">
        <f t="shared" si="3"/>
        <v>-2.068965517196375E-3</v>
      </c>
    </row>
    <row r="230" spans="1:11">
      <c r="A230" s="60" t="s">
        <v>1077</v>
      </c>
      <c r="B230" s="60">
        <v>15688</v>
      </c>
      <c r="C230" s="5">
        <v>1121.9396551724139</v>
      </c>
      <c r="D230" s="120"/>
      <c r="E230" s="32" t="s">
        <v>14917</v>
      </c>
      <c r="F230" s="42">
        <v>43006</v>
      </c>
      <c r="G230" s="32" t="s">
        <v>14918</v>
      </c>
      <c r="H230" s="32" t="s">
        <v>2607</v>
      </c>
      <c r="I230" s="28">
        <v>1121.94</v>
      </c>
      <c r="J230" s="57"/>
      <c r="K230" s="18">
        <f t="shared" si="3"/>
        <v>-3.448275861046568E-4</v>
      </c>
    </row>
    <row r="231" spans="1:11">
      <c r="A231" s="60" t="s">
        <v>1077</v>
      </c>
      <c r="B231" s="60">
        <v>15689</v>
      </c>
      <c r="C231" s="5">
        <v>350.35344827586209</v>
      </c>
      <c r="D231" s="120"/>
      <c r="E231" s="32" t="s">
        <v>6837</v>
      </c>
      <c r="F231" s="42">
        <v>43006</v>
      </c>
      <c r="G231" s="32" t="s">
        <v>14919</v>
      </c>
      <c r="H231" s="32" t="s">
        <v>2607</v>
      </c>
      <c r="I231" s="28">
        <v>350.35</v>
      </c>
      <c r="J231" s="57"/>
      <c r="K231" s="18">
        <f t="shared" si="3"/>
        <v>3.4482758620697496E-3</v>
      </c>
    </row>
    <row r="232" spans="1:11">
      <c r="A232" s="60" t="s">
        <v>1077</v>
      </c>
      <c r="B232" s="60">
        <v>15690</v>
      </c>
      <c r="C232" s="5">
        <v>509.35344827586215</v>
      </c>
      <c r="D232" s="120"/>
      <c r="E232" s="32" t="s">
        <v>884</v>
      </c>
      <c r="F232" s="42">
        <v>43006</v>
      </c>
      <c r="G232" s="32" t="s">
        <v>14920</v>
      </c>
      <c r="H232" s="32" t="s">
        <v>14921</v>
      </c>
      <c r="I232" s="28">
        <v>509.35</v>
      </c>
      <c r="J232" s="57"/>
      <c r="K232" s="18">
        <f t="shared" si="3"/>
        <v>3.448275862126593E-3</v>
      </c>
    </row>
    <row r="233" spans="1:11">
      <c r="A233" s="60" t="s">
        <v>1077</v>
      </c>
      <c r="B233" s="60">
        <v>15691</v>
      </c>
      <c r="C233" s="5">
        <v>329.63793103448279</v>
      </c>
      <c r="D233" s="120"/>
      <c r="E233" s="32" t="s">
        <v>6841</v>
      </c>
      <c r="F233" s="42">
        <v>43006</v>
      </c>
      <c r="G233" s="32" t="s">
        <v>14922</v>
      </c>
      <c r="H233" s="32" t="s">
        <v>14923</v>
      </c>
      <c r="I233" s="28">
        <v>329.64</v>
      </c>
      <c r="J233" s="57"/>
      <c r="K233" s="18">
        <f t="shared" si="3"/>
        <v>-2.068965517196375E-3</v>
      </c>
    </row>
    <row r="234" spans="1:11">
      <c r="A234" s="60" t="s">
        <v>1077</v>
      </c>
      <c r="B234" s="60">
        <v>15692</v>
      </c>
      <c r="C234" s="5">
        <v>1056</v>
      </c>
      <c r="D234" s="120"/>
      <c r="E234" s="32" t="s">
        <v>14924</v>
      </c>
      <c r="F234" s="42">
        <v>43007</v>
      </c>
      <c r="G234" s="32" t="s">
        <v>14925</v>
      </c>
      <c r="H234" s="32" t="s">
        <v>14926</v>
      </c>
      <c r="I234" s="28">
        <v>1056</v>
      </c>
      <c r="J234" s="57"/>
      <c r="K234" s="18">
        <f t="shared" si="3"/>
        <v>0</v>
      </c>
    </row>
    <row r="235" spans="1:11">
      <c r="A235" s="60" t="s">
        <v>1077</v>
      </c>
      <c r="B235" s="60">
        <v>15693</v>
      </c>
      <c r="C235" s="5">
        <v>2669.8275862068967</v>
      </c>
      <c r="D235" s="120"/>
      <c r="E235" s="32" t="s">
        <v>3045</v>
      </c>
      <c r="F235" s="42">
        <v>43007</v>
      </c>
      <c r="G235" s="32" t="s">
        <v>14927</v>
      </c>
      <c r="H235" s="32" t="s">
        <v>14928</v>
      </c>
      <c r="I235" s="28">
        <v>2669.83</v>
      </c>
      <c r="J235" s="57"/>
      <c r="K235" s="18">
        <f t="shared" si="3"/>
        <v>-2.413793103187345E-3</v>
      </c>
    </row>
    <row r="236" spans="1:11">
      <c r="A236" s="60" t="s">
        <v>1077</v>
      </c>
      <c r="B236" s="60">
        <v>15694</v>
      </c>
      <c r="C236" s="5">
        <v>80.060344827586221</v>
      </c>
      <c r="D236" s="120"/>
      <c r="E236" s="32" t="s">
        <v>14929</v>
      </c>
      <c r="F236" s="42">
        <v>43007</v>
      </c>
      <c r="G236" s="32" t="s">
        <v>14930</v>
      </c>
      <c r="H236" s="32" t="s">
        <v>715</v>
      </c>
      <c r="I236" s="28">
        <v>80.06</v>
      </c>
      <c r="J236" s="57"/>
      <c r="K236" s="18">
        <f t="shared" si="3"/>
        <v>3.4482758621834364E-4</v>
      </c>
    </row>
    <row r="237" spans="1:11">
      <c r="A237" s="60" t="s">
        <v>1077</v>
      </c>
      <c r="B237" s="60">
        <v>15695</v>
      </c>
      <c r="C237" s="5">
        <v>2345.3103448275865</v>
      </c>
      <c r="D237" s="120"/>
      <c r="E237" s="32" t="s">
        <v>6856</v>
      </c>
      <c r="F237" s="42">
        <v>43007</v>
      </c>
      <c r="G237" s="32" t="s">
        <v>14931</v>
      </c>
      <c r="H237" s="32" t="s">
        <v>10237</v>
      </c>
      <c r="I237" s="28">
        <v>2345.31</v>
      </c>
      <c r="J237" s="57"/>
      <c r="K237" s="18">
        <f t="shared" si="3"/>
        <v>3.4482758655940415E-4</v>
      </c>
    </row>
    <row r="238" spans="1:11">
      <c r="A238" s="60" t="s">
        <v>1077</v>
      </c>
      <c r="B238" s="60">
        <v>15696</v>
      </c>
      <c r="C238" s="5">
        <v>69.172413793103445</v>
      </c>
      <c r="D238" s="120"/>
      <c r="E238" s="32" t="s">
        <v>10480</v>
      </c>
      <c r="F238" s="42">
        <v>43007</v>
      </c>
      <c r="G238" s="32" t="s">
        <v>14932</v>
      </c>
      <c r="H238" s="32" t="s">
        <v>14933</v>
      </c>
      <c r="I238" s="28">
        <v>69.17</v>
      </c>
      <c r="J238" s="57"/>
      <c r="K238" s="18">
        <f t="shared" si="3"/>
        <v>2.4137931034431404E-3</v>
      </c>
    </row>
    <row r="239" spans="1:11">
      <c r="A239" s="60" t="s">
        <v>1077</v>
      </c>
      <c r="B239" s="60">
        <v>15697</v>
      </c>
      <c r="C239" s="5">
        <v>2164.1896551724139</v>
      </c>
      <c r="D239" s="120"/>
      <c r="E239" s="32" t="s">
        <v>3059</v>
      </c>
      <c r="F239" s="42">
        <v>43007</v>
      </c>
      <c r="G239" s="32" t="s">
        <v>14934</v>
      </c>
      <c r="H239" s="32" t="s">
        <v>14935</v>
      </c>
      <c r="I239" s="28">
        <v>2164.19</v>
      </c>
      <c r="J239" s="57"/>
      <c r="K239" s="18">
        <f t="shared" si="3"/>
        <v>-3.448275861046568E-4</v>
      </c>
    </row>
    <row r="240" spans="1:11">
      <c r="A240" s="60" t="s">
        <v>1077</v>
      </c>
      <c r="B240" s="60">
        <v>15698</v>
      </c>
      <c r="C240" s="5">
        <v>89.008620689655174</v>
      </c>
      <c r="D240" s="120"/>
      <c r="E240" s="32" t="s">
        <v>912</v>
      </c>
      <c r="F240" s="42">
        <v>43007</v>
      </c>
      <c r="G240" s="32" t="s">
        <v>14936</v>
      </c>
      <c r="H240" s="32" t="s">
        <v>14937</v>
      </c>
      <c r="I240" s="28">
        <v>89.01</v>
      </c>
      <c r="J240" s="57"/>
      <c r="K240" s="18">
        <f t="shared" si="3"/>
        <v>-1.379310344830742E-3</v>
      </c>
    </row>
    <row r="241" spans="1:11">
      <c r="A241" s="60" t="s">
        <v>1077</v>
      </c>
      <c r="B241" s="60">
        <v>15699</v>
      </c>
      <c r="C241" s="5">
        <v>219.75862068965517</v>
      </c>
      <c r="D241" s="120"/>
      <c r="E241" s="32" t="s">
        <v>6001</v>
      </c>
      <c r="F241" s="42">
        <v>43007</v>
      </c>
      <c r="G241" s="32" t="s">
        <v>14938</v>
      </c>
      <c r="H241" s="32" t="s">
        <v>14743</v>
      </c>
      <c r="I241" s="28">
        <v>219.76</v>
      </c>
      <c r="J241" s="57"/>
      <c r="K241" s="18">
        <f t="shared" si="3"/>
        <v>-1.3793103448165311E-3</v>
      </c>
    </row>
    <row r="242" spans="1:11">
      <c r="A242" s="60" t="s">
        <v>1077</v>
      </c>
      <c r="B242" s="60">
        <v>15700</v>
      </c>
      <c r="C242" s="5">
        <v>218.20689655172416</v>
      </c>
      <c r="D242" s="120"/>
      <c r="E242" s="32" t="s">
        <v>918</v>
      </c>
      <c r="F242" s="42">
        <v>43007</v>
      </c>
      <c r="G242" s="32" t="s">
        <v>14939</v>
      </c>
      <c r="H242" s="32" t="s">
        <v>3013</v>
      </c>
      <c r="I242" s="28">
        <v>218.21</v>
      </c>
      <c r="J242" s="57"/>
      <c r="K242" s="18">
        <f t="shared" si="3"/>
        <v>-3.1034482758514059E-3</v>
      </c>
    </row>
    <row r="243" spans="1:11">
      <c r="A243" s="60" t="s">
        <v>1077</v>
      </c>
      <c r="B243" s="60">
        <v>15701</v>
      </c>
      <c r="C243" s="5">
        <v>9491.3017241379312</v>
      </c>
      <c r="D243" s="120"/>
      <c r="E243" s="32" t="s">
        <v>921</v>
      </c>
      <c r="F243" s="42">
        <v>43007</v>
      </c>
      <c r="G243" s="32" t="s">
        <v>14940</v>
      </c>
      <c r="H243" s="32" t="s">
        <v>450</v>
      </c>
      <c r="I243" s="28">
        <v>9491.2999999999993</v>
      </c>
      <c r="J243" s="57"/>
      <c r="K243" s="18">
        <f t="shared" si="3"/>
        <v>1.7241379318875261E-3</v>
      </c>
    </row>
    <row r="244" spans="1:11">
      <c r="A244" s="60" t="s">
        <v>1077</v>
      </c>
      <c r="B244" s="60">
        <v>15702</v>
      </c>
      <c r="C244" s="5">
        <v>92.275862068965523</v>
      </c>
      <c r="D244" s="120"/>
      <c r="E244" s="32" t="s">
        <v>14446</v>
      </c>
      <c r="F244" s="42">
        <v>43007</v>
      </c>
      <c r="G244" s="32" t="s">
        <v>14941</v>
      </c>
      <c r="H244" s="32" t="s">
        <v>14942</v>
      </c>
      <c r="I244" s="28">
        <v>92.28</v>
      </c>
      <c r="J244" s="57"/>
      <c r="K244" s="18">
        <f t="shared" si="3"/>
        <v>-4.1379310344780151E-3</v>
      </c>
    </row>
    <row r="245" spans="1:11">
      <c r="A245" s="60" t="s">
        <v>1077</v>
      </c>
      <c r="B245" s="60">
        <v>15703</v>
      </c>
      <c r="C245" s="5">
        <v>719.33620689655174</v>
      </c>
      <c r="D245" s="120"/>
      <c r="E245" s="32" t="s">
        <v>14448</v>
      </c>
      <c r="F245" s="42">
        <v>43007</v>
      </c>
      <c r="G245" s="32" t="s">
        <v>14943</v>
      </c>
      <c r="H245" s="32" t="s">
        <v>14944</v>
      </c>
      <c r="I245" s="28">
        <v>719.34</v>
      </c>
      <c r="J245" s="57"/>
      <c r="K245" s="18">
        <f t="shared" si="3"/>
        <v>-3.7931034482880932E-3</v>
      </c>
    </row>
    <row r="246" spans="1:11">
      <c r="A246" s="60" t="s">
        <v>1077</v>
      </c>
      <c r="B246" s="60">
        <v>15704</v>
      </c>
      <c r="C246" s="5">
        <v>187.16379310344831</v>
      </c>
      <c r="D246" s="120"/>
      <c r="E246" s="32" t="s">
        <v>14945</v>
      </c>
      <c r="F246" s="42">
        <v>43008</v>
      </c>
      <c r="G246" s="32" t="s">
        <v>14946</v>
      </c>
      <c r="H246" s="32" t="s">
        <v>14947</v>
      </c>
      <c r="I246" s="28">
        <v>187.16</v>
      </c>
      <c r="J246" s="57"/>
      <c r="K246" s="18">
        <f t="shared" si="3"/>
        <v>3.7931034483165149E-3</v>
      </c>
    </row>
    <row r="247" spans="1:11">
      <c r="A247" s="60" t="s">
        <v>1077</v>
      </c>
      <c r="B247" s="60">
        <v>15705</v>
      </c>
      <c r="C247" s="5">
        <v>1174.5517241379312</v>
      </c>
      <c r="D247" s="120"/>
      <c r="E247" s="32" t="s">
        <v>13490</v>
      </c>
      <c r="F247" s="42">
        <v>43008</v>
      </c>
      <c r="G247" s="32" t="s">
        <v>14948</v>
      </c>
      <c r="H247" s="32" t="s">
        <v>14949</v>
      </c>
      <c r="I247" s="28">
        <v>1174.55</v>
      </c>
      <c r="J247" s="57"/>
      <c r="K247" s="18">
        <f t="shared" si="3"/>
        <v>1.724137931205405E-3</v>
      </c>
    </row>
    <row r="248" spans="1:11">
      <c r="A248" s="60" t="s">
        <v>1077</v>
      </c>
      <c r="B248" s="60">
        <v>15706</v>
      </c>
      <c r="C248" s="5">
        <v>3282.8965517241381</v>
      </c>
      <c r="D248" s="120"/>
      <c r="E248" s="32" t="s">
        <v>14950</v>
      </c>
      <c r="F248" s="42">
        <v>43008</v>
      </c>
      <c r="G248" s="32" t="s">
        <v>14951</v>
      </c>
      <c r="H248" s="32" t="s">
        <v>14952</v>
      </c>
      <c r="I248" s="28">
        <v>3282.9</v>
      </c>
      <c r="J248" s="57"/>
      <c r="K248" s="18">
        <f t="shared" si="3"/>
        <v>-3.4482758619560627E-3</v>
      </c>
    </row>
    <row r="249" spans="1:11">
      <c r="A249" s="60" t="s">
        <v>1077</v>
      </c>
      <c r="B249" s="60">
        <v>15707</v>
      </c>
      <c r="C249" s="5">
        <v>129.31034482758622</v>
      </c>
      <c r="D249" s="120"/>
      <c r="E249" s="32" t="s">
        <v>14953</v>
      </c>
      <c r="F249" s="42">
        <v>43008</v>
      </c>
      <c r="G249" s="32" t="s">
        <v>14954</v>
      </c>
      <c r="H249" s="32" t="s">
        <v>677</v>
      </c>
      <c r="I249" s="28">
        <v>129.31</v>
      </c>
      <c r="J249" s="57"/>
      <c r="K249" s="18">
        <f t="shared" si="3"/>
        <v>3.4482758621834364E-4</v>
      </c>
    </row>
    <row r="250" spans="1:11">
      <c r="A250" s="60" t="s">
        <v>1077</v>
      </c>
      <c r="B250" s="60">
        <v>15708</v>
      </c>
      <c r="C250" s="5">
        <v>588.92241379310349</v>
      </c>
      <c r="D250" s="120"/>
      <c r="E250" s="32" t="s">
        <v>14955</v>
      </c>
      <c r="F250" s="42">
        <v>43008</v>
      </c>
      <c r="G250" s="32" t="s">
        <v>14956</v>
      </c>
      <c r="H250" s="32" t="s">
        <v>13455</v>
      </c>
      <c r="I250" s="28">
        <v>588.91999999999996</v>
      </c>
      <c r="J250" s="57"/>
      <c r="K250" s="18">
        <f t="shared" si="3"/>
        <v>2.4137931035284055E-3</v>
      </c>
    </row>
    <row r="251" spans="1:11">
      <c r="A251" s="60" t="s">
        <v>1077</v>
      </c>
      <c r="B251" s="60">
        <v>15709</v>
      </c>
      <c r="C251" s="5">
        <v>260.81896551724139</v>
      </c>
      <c r="D251" s="120"/>
      <c r="E251" s="32" t="s">
        <v>14957</v>
      </c>
      <c r="F251" s="42">
        <v>43008</v>
      </c>
      <c r="G251" s="32" t="s">
        <v>14958</v>
      </c>
      <c r="H251" s="32" t="s">
        <v>14959</v>
      </c>
      <c r="I251" s="28">
        <v>260.82</v>
      </c>
      <c r="J251" s="57"/>
      <c r="K251" s="18">
        <f t="shared" si="3"/>
        <v>-1.0344827585981875E-3</v>
      </c>
    </row>
    <row r="252" spans="1:11">
      <c r="A252" s="60" t="s">
        <v>1077</v>
      </c>
      <c r="B252" s="60">
        <v>15710</v>
      </c>
      <c r="C252" s="5">
        <v>80.060344827586221</v>
      </c>
      <c r="D252" s="120"/>
      <c r="E252" s="32" t="s">
        <v>14960</v>
      </c>
      <c r="F252" s="42">
        <v>43008</v>
      </c>
      <c r="G252" s="32" t="s">
        <v>14961</v>
      </c>
      <c r="H252" s="32" t="s">
        <v>14962</v>
      </c>
      <c r="I252" s="28">
        <v>80.06</v>
      </c>
      <c r="J252" s="57"/>
      <c r="K252" s="18">
        <f t="shared" si="3"/>
        <v>3.4482758621834364E-4</v>
      </c>
    </row>
    <row r="253" spans="1:11">
      <c r="A253" s="60" t="s">
        <v>1077</v>
      </c>
      <c r="B253" s="60">
        <v>15711</v>
      </c>
      <c r="C253" s="5">
        <v>1681.0258620689656</v>
      </c>
      <c r="D253" s="120"/>
      <c r="E253" s="32" t="s">
        <v>14963</v>
      </c>
      <c r="F253" s="42">
        <v>43008</v>
      </c>
      <c r="G253" s="32" t="s">
        <v>14964</v>
      </c>
      <c r="H253" s="32" t="s">
        <v>14965</v>
      </c>
      <c r="I253" s="28">
        <v>1681.03</v>
      </c>
      <c r="J253" s="57"/>
      <c r="K253" s="18">
        <f t="shared" si="3"/>
        <v>-4.13793103439275E-3</v>
      </c>
    </row>
    <row r="254" spans="1:11">
      <c r="A254" s="60" t="s">
        <v>1077</v>
      </c>
      <c r="B254" s="60">
        <v>15712</v>
      </c>
      <c r="C254" s="5">
        <v>86.206896551724142</v>
      </c>
      <c r="D254" s="120"/>
      <c r="E254" s="32" t="s">
        <v>6024</v>
      </c>
      <c r="F254" s="42">
        <v>43008</v>
      </c>
      <c r="G254" s="32" t="s">
        <v>14966</v>
      </c>
      <c r="H254" s="32" t="s">
        <v>13455</v>
      </c>
      <c r="I254" s="28">
        <v>86.21</v>
      </c>
      <c r="J254" s="57"/>
      <c r="K254" s="18">
        <f t="shared" si="3"/>
        <v>-3.1034482758514059E-3</v>
      </c>
    </row>
    <row r="255" spans="1:11">
      <c r="A255" s="60" t="s">
        <v>1077</v>
      </c>
      <c r="B255" s="60">
        <v>15713</v>
      </c>
      <c r="C255" s="5">
        <v>2787.2586206896553</v>
      </c>
      <c r="D255" s="120"/>
      <c r="E255" s="32" t="s">
        <v>14967</v>
      </c>
      <c r="F255" s="42">
        <v>43008</v>
      </c>
      <c r="G255" s="32" t="s">
        <v>14968</v>
      </c>
      <c r="H255" s="32" t="s">
        <v>5564</v>
      </c>
      <c r="I255" s="28">
        <v>2787.26</v>
      </c>
      <c r="J255" s="57"/>
      <c r="K255" s="18">
        <f t="shared" si="3"/>
        <v>-1.3793103448733746E-3</v>
      </c>
    </row>
    <row r="256" spans="1:11">
      <c r="A256" s="60" t="s">
        <v>1077</v>
      </c>
      <c r="B256" s="60">
        <v>15714</v>
      </c>
      <c r="C256" s="5">
        <v>608.06034482758628</v>
      </c>
      <c r="D256" s="120"/>
      <c r="E256" s="32" t="s">
        <v>8678</v>
      </c>
      <c r="F256" s="42">
        <v>43008</v>
      </c>
      <c r="G256" s="32" t="s">
        <v>14969</v>
      </c>
      <c r="H256" s="32" t="s">
        <v>10205</v>
      </c>
      <c r="I256" s="28">
        <v>608.05999999999995</v>
      </c>
      <c r="J256" s="57"/>
      <c r="K256" s="18">
        <f t="shared" si="3"/>
        <v>3.4482758633203048E-4</v>
      </c>
    </row>
    <row r="257" spans="1:15">
      <c r="A257" s="60" t="s">
        <v>1077</v>
      </c>
      <c r="B257" s="60">
        <v>15715</v>
      </c>
      <c r="C257" s="5">
        <v>1684.9827586206898</v>
      </c>
      <c r="D257" s="120"/>
      <c r="E257" s="32" t="s">
        <v>10499</v>
      </c>
      <c r="F257" s="42">
        <v>43008</v>
      </c>
      <c r="G257" s="32" t="s">
        <v>14970</v>
      </c>
      <c r="H257" s="32" t="s">
        <v>14971</v>
      </c>
      <c r="I257" s="28">
        <v>1684.98</v>
      </c>
      <c r="J257" s="57"/>
      <c r="K257" s="18">
        <f t="shared" si="3"/>
        <v>2.7586206897467491E-3</v>
      </c>
    </row>
    <row r="258" spans="1:15">
      <c r="H258" s="115" t="s">
        <v>14025</v>
      </c>
      <c r="I258" s="85"/>
    </row>
    <row r="259" spans="1:15" s="107" customFormat="1" ht="12.75" thickBot="1">
      <c r="C259" s="39">
        <f>SUM(C8:C258)</f>
        <v>347375.06034482759</v>
      </c>
      <c r="D259" s="41"/>
      <c r="E259" s="41"/>
      <c r="F259" s="41"/>
      <c r="G259" s="41"/>
      <c r="H259" s="41"/>
      <c r="I259" s="39">
        <f>SUM(I8:I258)</f>
        <v>347375.03</v>
      </c>
      <c r="K259" s="58">
        <f>SUM(K8:K258)</f>
        <v>3.0344827611365588E-2</v>
      </c>
    </row>
    <row r="260" spans="1:15" ht="15.75" thickTop="1">
      <c r="N260" s="36" t="s">
        <v>2</v>
      </c>
      <c r="O260" s="107">
        <f>+C259+C272</f>
        <v>330944.1724137931</v>
      </c>
    </row>
    <row r="261" spans="1:15" ht="15.75" thickBot="1">
      <c r="N261" s="36" t="s">
        <v>277</v>
      </c>
      <c r="O261" s="40">
        <f>+I259+I272</f>
        <v>330944.14</v>
      </c>
    </row>
    <row r="262" spans="1:15" ht="15.75" thickTop="1">
      <c r="I262" s="85"/>
      <c r="N262" s="36" t="s">
        <v>223</v>
      </c>
      <c r="O262" s="107">
        <f>+O260-O261</f>
        <v>3.2413793087471277E-2</v>
      </c>
    </row>
    <row r="263" spans="1:15">
      <c r="A263" s="60" t="s">
        <v>1078</v>
      </c>
      <c r="B263" s="60">
        <v>924</v>
      </c>
      <c r="C263" s="5">
        <v>-2352.0431034482758</v>
      </c>
      <c r="D263" s="57"/>
      <c r="E263" s="32" t="s">
        <v>14972</v>
      </c>
      <c r="F263" s="42">
        <v>42982</v>
      </c>
      <c r="G263" s="32" t="s">
        <v>14973</v>
      </c>
      <c r="H263" s="32" t="s">
        <v>14205</v>
      </c>
      <c r="I263" s="28">
        <v>-2352.04</v>
      </c>
      <c r="J263" s="57"/>
      <c r="K263" s="87">
        <f>+C263-I263</f>
        <v>-3.1034482758514059E-3</v>
      </c>
    </row>
    <row r="264" spans="1:15">
      <c r="A264" s="60" t="s">
        <v>1078</v>
      </c>
      <c r="B264" s="60">
        <v>925</v>
      </c>
      <c r="C264" s="5">
        <v>-2101.5689655172418</v>
      </c>
      <c r="D264" s="57"/>
      <c r="E264" s="32" t="s">
        <v>14974</v>
      </c>
      <c r="F264" s="42">
        <v>42986</v>
      </c>
      <c r="G264" s="32" t="s">
        <v>14975</v>
      </c>
      <c r="H264" s="32" t="s">
        <v>14617</v>
      </c>
      <c r="I264" s="28">
        <v>-2101.5700000000002</v>
      </c>
      <c r="J264" s="57"/>
      <c r="K264" s="87">
        <f t="shared" ref="K264:K270" si="4">+C264-I264</f>
        <v>1.0344827583139704E-3</v>
      </c>
    </row>
    <row r="265" spans="1:15">
      <c r="A265" s="60" t="s">
        <v>1078</v>
      </c>
      <c r="B265" s="60">
        <v>926</v>
      </c>
      <c r="C265" s="5">
        <v>-4739.1034482758623</v>
      </c>
      <c r="D265" s="57"/>
      <c r="E265" s="32" t="s">
        <v>14976</v>
      </c>
      <c r="F265" s="42">
        <v>42987</v>
      </c>
      <c r="G265" s="32" t="s">
        <v>14977</v>
      </c>
      <c r="H265" s="32" t="s">
        <v>441</v>
      </c>
      <c r="I265" s="28">
        <v>-4739.1000000000004</v>
      </c>
      <c r="J265" s="57"/>
      <c r="K265" s="87">
        <f t="shared" si="4"/>
        <v>-3.4482758619560627E-3</v>
      </c>
    </row>
    <row r="266" spans="1:15">
      <c r="A266" s="60" t="s">
        <v>1078</v>
      </c>
      <c r="B266" s="60">
        <v>927</v>
      </c>
      <c r="C266" s="5">
        <v>-2264.6379310344828</v>
      </c>
      <c r="D266" s="57"/>
      <c r="E266" s="32" t="s">
        <v>14978</v>
      </c>
      <c r="F266" s="42">
        <v>42992</v>
      </c>
      <c r="G266" s="32" t="s">
        <v>14979</v>
      </c>
      <c r="H266" s="32" t="s">
        <v>524</v>
      </c>
      <c r="I266" s="28">
        <v>-2264.64</v>
      </c>
      <c r="J266" s="57"/>
      <c r="K266" s="87">
        <f t="shared" si="4"/>
        <v>2.0689655170826882E-3</v>
      </c>
    </row>
    <row r="267" spans="1:15">
      <c r="A267" s="60" t="s">
        <v>1078</v>
      </c>
      <c r="B267" s="60">
        <v>928</v>
      </c>
      <c r="C267" s="5">
        <v>-720.52586206896547</v>
      </c>
      <c r="D267" s="57"/>
      <c r="E267" s="32" t="s">
        <v>14980</v>
      </c>
      <c r="F267" s="42">
        <v>42992</v>
      </c>
      <c r="G267" s="32" t="s">
        <v>14981</v>
      </c>
      <c r="H267" s="32" t="s">
        <v>524</v>
      </c>
      <c r="I267" s="28">
        <v>-720.53</v>
      </c>
      <c r="J267" s="57"/>
      <c r="K267" s="87">
        <f t="shared" si="4"/>
        <v>4.1379310345064368E-3</v>
      </c>
    </row>
    <row r="268" spans="1:15">
      <c r="A268" s="60" t="s">
        <v>1078</v>
      </c>
      <c r="B268" s="60">
        <v>929</v>
      </c>
      <c r="C268" s="5">
        <v>-969.02586206896558</v>
      </c>
      <c r="D268" s="57"/>
      <c r="E268" s="32" t="s">
        <v>14982</v>
      </c>
      <c r="F268" s="42">
        <v>43003</v>
      </c>
      <c r="G268" s="32" t="s">
        <v>14983</v>
      </c>
      <c r="H268" s="32" t="s">
        <v>6858</v>
      </c>
      <c r="I268" s="28">
        <v>-969.03</v>
      </c>
      <c r="J268" s="57"/>
      <c r="K268" s="87">
        <f t="shared" si="4"/>
        <v>4.13793103439275E-3</v>
      </c>
    </row>
    <row r="269" spans="1:15">
      <c r="A269" s="60" t="s">
        <v>1078</v>
      </c>
      <c r="B269" s="60">
        <v>930</v>
      </c>
      <c r="C269" s="5">
        <v>-1953.4310344827588</v>
      </c>
      <c r="D269" s="57"/>
      <c r="E269" s="32" t="s">
        <v>14984</v>
      </c>
      <c r="F269" s="42">
        <v>43003</v>
      </c>
      <c r="G269" s="32" t="s">
        <v>14985</v>
      </c>
      <c r="H269" s="32" t="s">
        <v>6858</v>
      </c>
      <c r="I269" s="28">
        <v>-1953.43</v>
      </c>
      <c r="J269" s="57"/>
      <c r="K269" s="87">
        <f t="shared" si="4"/>
        <v>-1.0344827587687178E-3</v>
      </c>
    </row>
    <row r="270" spans="1:15">
      <c r="A270" s="60" t="s">
        <v>1078</v>
      </c>
      <c r="B270" s="60">
        <v>931</v>
      </c>
      <c r="C270" s="5">
        <v>-1330.5517241379312</v>
      </c>
      <c r="D270" s="57"/>
      <c r="E270" s="32" t="s">
        <v>14986</v>
      </c>
      <c r="F270" s="42">
        <v>43003</v>
      </c>
      <c r="G270" s="32" t="s">
        <v>14987</v>
      </c>
      <c r="H270" s="32" t="s">
        <v>6858</v>
      </c>
      <c r="I270" s="28">
        <v>-1330.55</v>
      </c>
      <c r="J270" s="57"/>
      <c r="K270" s="87">
        <f t="shared" si="4"/>
        <v>-1.724137931205405E-3</v>
      </c>
    </row>
    <row r="272" spans="1:15" s="41" customFormat="1" ht="12.75" thickBot="1">
      <c r="C272" s="39">
        <f>SUM(C263:C271)</f>
        <v>-16430.887931034486</v>
      </c>
      <c r="I272" s="39">
        <f>SUM(I263:I271)</f>
        <v>-16430.890000000003</v>
      </c>
      <c r="K272" s="58">
        <f>SUM(K263:K271)</f>
        <v>2.068965516514254E-3</v>
      </c>
    </row>
    <row r="273" ht="15.75" thickTop="1"/>
  </sheetData>
  <sortState ref="A8:C257">
    <sortCondition ref="B8:B257"/>
  </sortState>
  <mergeCells count="5">
    <mergeCell ref="A1:J1"/>
    <mergeCell ref="A2:J2"/>
    <mergeCell ref="A4:J4"/>
    <mergeCell ref="A7:C7"/>
    <mergeCell ref="E7:I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928"/>
  <sheetViews>
    <sheetView topLeftCell="A214" workbookViewId="0">
      <selection activeCell="O126" sqref="O126"/>
    </sheetView>
  </sheetViews>
  <sheetFormatPr baseColWidth="10" defaultRowHeight="15"/>
  <cols>
    <col min="1" max="1" width="6" customWidth="1"/>
    <col min="3" max="3" width="14.140625" style="84" bestFit="1" customWidth="1"/>
    <col min="4" max="4" width="4.5703125" customWidth="1"/>
    <col min="8" max="8" width="13.42578125" bestFit="1" customWidth="1"/>
    <col min="9" max="9" width="5.28515625" customWidth="1"/>
    <col min="10" max="10" width="13.85546875" bestFit="1" customWidth="1"/>
    <col min="11" max="11" width="11.5703125" bestFit="1" customWidth="1"/>
    <col min="14" max="14" width="13.140625" bestFit="1" customWidth="1"/>
    <col min="15" max="15" width="13.42578125" bestFit="1" customWidth="1"/>
    <col min="16" max="16" width="20" bestFit="1" customWidth="1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42795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0">
      <c r="C5"/>
    </row>
    <row r="6" spans="1:10" ht="15.75" thickBot="1">
      <c r="C6"/>
    </row>
    <row r="7" spans="1:10" ht="15.75" thickBot="1">
      <c r="A7" s="144" t="s">
        <v>2</v>
      </c>
      <c r="B7" s="145"/>
      <c r="C7" s="146"/>
      <c r="D7" s="22"/>
      <c r="E7" s="144" t="s">
        <v>5</v>
      </c>
      <c r="F7" s="145"/>
      <c r="G7" s="145"/>
      <c r="H7" s="146"/>
      <c r="I7" s="26"/>
      <c r="J7" s="49" t="s">
        <v>223</v>
      </c>
    </row>
    <row r="8" spans="1:10">
      <c r="A8" s="60" t="s">
        <v>3</v>
      </c>
      <c r="B8" s="60">
        <v>10562</v>
      </c>
      <c r="C8" s="61">
        <v>296120.68965517241</v>
      </c>
      <c r="D8" s="23"/>
      <c r="E8" s="64" t="s">
        <v>4167</v>
      </c>
      <c r="F8" s="83">
        <v>282019.7</v>
      </c>
      <c r="G8" s="83">
        <v>14100.99</v>
      </c>
      <c r="H8" s="66">
        <f>+F8+G8</f>
        <v>296120.69</v>
      </c>
      <c r="I8" s="47"/>
      <c r="J8" s="15">
        <f>+C8-H8</f>
        <v>-3.4482759656384587E-4</v>
      </c>
    </row>
    <row r="9" spans="1:10">
      <c r="A9" s="60" t="s">
        <v>3</v>
      </c>
      <c r="B9" s="60">
        <v>10563</v>
      </c>
      <c r="C9" s="61">
        <v>296120.68965517241</v>
      </c>
      <c r="D9" s="23"/>
      <c r="E9" s="65" t="s">
        <v>4177</v>
      </c>
      <c r="F9" s="63">
        <v>282019.7</v>
      </c>
      <c r="G9" s="63">
        <v>14100.99</v>
      </c>
      <c r="H9" s="67">
        <f t="shared" ref="H9:H72" si="0">+F9+G9</f>
        <v>296120.69</v>
      </c>
      <c r="I9" s="47"/>
      <c r="J9" s="18">
        <f t="shared" ref="J9:J72" si="1">+C9-H9</f>
        <v>-3.4482759656384587E-4</v>
      </c>
    </row>
    <row r="10" spans="1:10">
      <c r="A10" s="60" t="s">
        <v>3</v>
      </c>
      <c r="B10" s="60">
        <v>10564</v>
      </c>
      <c r="C10" s="61">
        <v>463448.27586206899</v>
      </c>
      <c r="D10" s="23"/>
      <c r="E10" s="65" t="s">
        <v>4157</v>
      </c>
      <c r="F10" s="63">
        <v>441379.31</v>
      </c>
      <c r="G10" s="63">
        <v>22068.97</v>
      </c>
      <c r="H10" s="67">
        <f t="shared" si="0"/>
        <v>463448.28</v>
      </c>
      <c r="I10" s="47"/>
      <c r="J10" s="18">
        <f t="shared" si="1"/>
        <v>-4.1379310423508286E-3</v>
      </c>
    </row>
    <row r="11" spans="1:10">
      <c r="A11" s="60" t="s">
        <v>3</v>
      </c>
      <c r="B11" s="60">
        <v>10565</v>
      </c>
      <c r="C11" s="61">
        <v>296120.68965517241</v>
      </c>
      <c r="D11" s="23"/>
      <c r="E11" s="65" t="s">
        <v>4174</v>
      </c>
      <c r="F11" s="63">
        <v>282019.7</v>
      </c>
      <c r="G11" s="63">
        <v>14100.99</v>
      </c>
      <c r="H11" s="67">
        <f t="shared" si="0"/>
        <v>296120.69</v>
      </c>
      <c r="I11" s="47"/>
      <c r="J11" s="18">
        <f t="shared" si="1"/>
        <v>-3.4482759656384587E-4</v>
      </c>
    </row>
    <row r="12" spans="1:10">
      <c r="A12" s="60" t="s">
        <v>3</v>
      </c>
      <c r="B12" s="60">
        <v>10566</v>
      </c>
      <c r="C12" s="61">
        <v>254741.37931034484</v>
      </c>
      <c r="D12" s="23"/>
      <c r="E12" s="65" t="s">
        <v>4083</v>
      </c>
      <c r="F12" s="63">
        <v>252134.41</v>
      </c>
      <c r="G12" s="63">
        <v>2606.9699999999998</v>
      </c>
      <c r="H12" s="67">
        <f t="shared" si="0"/>
        <v>254741.38</v>
      </c>
      <c r="I12" s="47"/>
      <c r="J12" s="18">
        <f t="shared" si="1"/>
        <v>-6.8965516402386129E-4</v>
      </c>
    </row>
    <row r="13" spans="1:10">
      <c r="A13" s="60" t="s">
        <v>3</v>
      </c>
      <c r="B13" s="60">
        <v>10567</v>
      </c>
      <c r="C13" s="61">
        <v>250000.00000000003</v>
      </c>
      <c r="D13" s="23"/>
      <c r="E13" s="65" t="s">
        <v>4149</v>
      </c>
      <c r="F13" s="63">
        <v>238095.24</v>
      </c>
      <c r="G13" s="63">
        <v>11904.76</v>
      </c>
      <c r="H13" s="67">
        <f t="shared" si="0"/>
        <v>250000</v>
      </c>
      <c r="I13" s="47"/>
      <c r="J13" s="18">
        <f t="shared" si="1"/>
        <v>0</v>
      </c>
    </row>
    <row r="14" spans="1:10">
      <c r="A14" s="60" t="s">
        <v>3</v>
      </c>
      <c r="B14" s="60">
        <v>10568</v>
      </c>
      <c r="C14" s="61">
        <v>205538.34482758623</v>
      </c>
      <c r="D14" s="23"/>
      <c r="E14" s="65" t="s">
        <v>4248</v>
      </c>
      <c r="F14" s="63">
        <v>205538.34</v>
      </c>
      <c r="G14" s="63">
        <v>0</v>
      </c>
      <c r="H14" s="67">
        <f t="shared" si="0"/>
        <v>205538.34</v>
      </c>
      <c r="I14" s="47"/>
      <c r="J14" s="18">
        <f t="shared" si="1"/>
        <v>4.8275862354785204E-3</v>
      </c>
    </row>
    <row r="15" spans="1:10">
      <c r="A15" s="60" t="s">
        <v>3</v>
      </c>
      <c r="B15" s="60">
        <v>10569</v>
      </c>
      <c r="C15" s="61">
        <v>296120.68965517241</v>
      </c>
      <c r="D15" s="23"/>
      <c r="E15" s="65" t="s">
        <v>4163</v>
      </c>
      <c r="F15" s="63">
        <v>282019.7</v>
      </c>
      <c r="G15" s="63">
        <v>14100.99</v>
      </c>
      <c r="H15" s="67">
        <f t="shared" si="0"/>
        <v>296120.69</v>
      </c>
      <c r="I15" s="47"/>
      <c r="J15" s="18">
        <f t="shared" si="1"/>
        <v>-3.4482759656384587E-4</v>
      </c>
    </row>
    <row r="16" spans="1:10">
      <c r="A16" s="60" t="s">
        <v>3</v>
      </c>
      <c r="B16" s="60">
        <v>10570</v>
      </c>
      <c r="C16" s="61">
        <v>331034.4827586207</v>
      </c>
      <c r="D16" s="23"/>
      <c r="E16" s="65" t="s">
        <v>4155</v>
      </c>
      <c r="F16" s="63">
        <v>315270.93</v>
      </c>
      <c r="G16" s="63">
        <v>15763.55</v>
      </c>
      <c r="H16" s="67">
        <f t="shared" si="0"/>
        <v>331034.48</v>
      </c>
      <c r="I16" s="47"/>
      <c r="J16" s="18">
        <f t="shared" si="1"/>
        <v>2.7586207143031061E-3</v>
      </c>
    </row>
    <row r="17" spans="1:10">
      <c r="A17" s="60" t="s">
        <v>3</v>
      </c>
      <c r="B17" s="60">
        <v>10571</v>
      </c>
      <c r="C17" s="61">
        <v>115862.07</v>
      </c>
      <c r="D17" s="23"/>
      <c r="E17" s="65" t="s">
        <v>4261</v>
      </c>
      <c r="F17" s="63">
        <v>115862.07</v>
      </c>
      <c r="G17" s="63">
        <v>0</v>
      </c>
      <c r="H17" s="67">
        <f t="shared" si="0"/>
        <v>115862.07</v>
      </c>
      <c r="I17" s="47"/>
      <c r="J17" s="18">
        <f t="shared" si="1"/>
        <v>0</v>
      </c>
    </row>
    <row r="18" spans="1:10">
      <c r="A18" s="60" t="s">
        <v>3</v>
      </c>
      <c r="B18" s="60">
        <v>10572</v>
      </c>
      <c r="C18" s="61">
        <v>312327.58620689658</v>
      </c>
      <c r="D18" s="23"/>
      <c r="E18" s="65" t="s">
        <v>4194</v>
      </c>
      <c r="F18" s="63">
        <v>312327.59000000003</v>
      </c>
      <c r="G18" s="63">
        <v>0</v>
      </c>
      <c r="H18" s="67">
        <f t="shared" si="0"/>
        <v>312327.59000000003</v>
      </c>
      <c r="I18" s="47"/>
      <c r="J18" s="18">
        <f t="shared" si="1"/>
        <v>-3.7931034457869828E-3</v>
      </c>
    </row>
    <row r="19" spans="1:10">
      <c r="A19" s="60" t="s">
        <v>3</v>
      </c>
      <c r="B19" s="60">
        <v>10573</v>
      </c>
      <c r="C19" s="61">
        <v>215603.44827586209</v>
      </c>
      <c r="D19" s="23"/>
      <c r="E19" s="65" t="s">
        <v>4146</v>
      </c>
      <c r="F19" s="63">
        <v>215603.45</v>
      </c>
      <c r="G19" s="63">
        <v>0</v>
      </c>
      <c r="H19" s="67">
        <f t="shared" si="0"/>
        <v>215603.45</v>
      </c>
      <c r="I19" s="47"/>
      <c r="J19" s="18">
        <f t="shared" si="1"/>
        <v>-1.7241379246115685E-3</v>
      </c>
    </row>
    <row r="20" spans="1:10">
      <c r="A20" s="60" t="s">
        <v>3</v>
      </c>
      <c r="B20" s="60">
        <v>10574</v>
      </c>
      <c r="C20" s="61">
        <v>197586.20689655174</v>
      </c>
      <c r="D20" s="23"/>
      <c r="E20" s="65" t="s">
        <v>4134</v>
      </c>
      <c r="F20" s="63">
        <v>197586.21</v>
      </c>
      <c r="G20" s="63">
        <v>0</v>
      </c>
      <c r="H20" s="67">
        <f t="shared" si="0"/>
        <v>197586.21</v>
      </c>
      <c r="I20" s="47"/>
      <c r="J20" s="18">
        <f t="shared" si="1"/>
        <v>-3.103448252659291E-3</v>
      </c>
    </row>
    <row r="21" spans="1:10">
      <c r="A21" s="60" t="s">
        <v>3</v>
      </c>
      <c r="B21" s="60">
        <v>10575</v>
      </c>
      <c r="C21" s="61">
        <v>178189.6551724138</v>
      </c>
      <c r="D21" s="23"/>
      <c r="E21" s="65" t="s">
        <v>4214</v>
      </c>
      <c r="F21" s="63">
        <v>178189.66</v>
      </c>
      <c r="G21" s="63">
        <v>0</v>
      </c>
      <c r="H21" s="67">
        <f t="shared" si="0"/>
        <v>178189.66</v>
      </c>
      <c r="I21" s="47"/>
      <c r="J21" s="18">
        <f t="shared" si="1"/>
        <v>-4.8275862063746899E-3</v>
      </c>
    </row>
    <row r="22" spans="1:10">
      <c r="A22" s="60" t="s">
        <v>3</v>
      </c>
      <c r="B22" s="60">
        <v>10576</v>
      </c>
      <c r="C22" s="61">
        <v>178189.6551724138</v>
      </c>
      <c r="D22" s="23"/>
      <c r="E22" s="65" t="s">
        <v>4215</v>
      </c>
      <c r="F22" s="63">
        <v>178189.66</v>
      </c>
      <c r="G22" s="63">
        <v>0</v>
      </c>
      <c r="H22" s="67">
        <f t="shared" si="0"/>
        <v>178189.66</v>
      </c>
      <c r="I22" s="47"/>
      <c r="J22" s="18">
        <f t="shared" si="1"/>
        <v>-4.8275862063746899E-3</v>
      </c>
    </row>
    <row r="23" spans="1:10">
      <c r="A23" s="60" t="s">
        <v>3</v>
      </c>
      <c r="B23" s="60">
        <v>10577</v>
      </c>
      <c r="C23" s="61">
        <v>296120.68965517241</v>
      </c>
      <c r="D23" s="23"/>
      <c r="E23" s="65" t="s">
        <v>4164</v>
      </c>
      <c r="F23" s="63">
        <v>282019.7</v>
      </c>
      <c r="G23" s="63">
        <v>14100.99</v>
      </c>
      <c r="H23" s="67">
        <f t="shared" si="0"/>
        <v>296120.69</v>
      </c>
      <c r="I23" s="47"/>
      <c r="J23" s="18">
        <f t="shared" si="1"/>
        <v>-3.4482759656384587E-4</v>
      </c>
    </row>
    <row r="24" spans="1:10">
      <c r="A24" s="60" t="s">
        <v>3</v>
      </c>
      <c r="B24" s="60">
        <v>10578</v>
      </c>
      <c r="C24" s="61">
        <v>195172.41379310345</v>
      </c>
      <c r="D24" s="23"/>
      <c r="E24" s="65" t="s">
        <v>4132</v>
      </c>
      <c r="F24" s="63">
        <v>195172.41</v>
      </c>
      <c r="G24" s="63">
        <v>0</v>
      </c>
      <c r="H24" s="67">
        <f t="shared" si="0"/>
        <v>195172.41</v>
      </c>
      <c r="I24" s="47"/>
      <c r="J24" s="18">
        <f t="shared" si="1"/>
        <v>3.7931034457869828E-3</v>
      </c>
    </row>
    <row r="25" spans="1:10">
      <c r="A25" s="60" t="s">
        <v>3</v>
      </c>
      <c r="B25" s="60">
        <v>10579</v>
      </c>
      <c r="C25" s="61">
        <v>350172.41379310348</v>
      </c>
      <c r="D25" s="23"/>
      <c r="E25" s="65" t="s">
        <v>4105</v>
      </c>
      <c r="F25" s="63">
        <v>350172.41</v>
      </c>
      <c r="G25" s="63">
        <v>0</v>
      </c>
      <c r="H25" s="67">
        <f t="shared" si="0"/>
        <v>350172.41</v>
      </c>
      <c r="I25" s="47"/>
      <c r="J25" s="18">
        <f t="shared" si="1"/>
        <v>3.7931035039946437E-3</v>
      </c>
    </row>
    <row r="26" spans="1:10">
      <c r="A26" s="60" t="s">
        <v>3</v>
      </c>
      <c r="B26" s="60">
        <v>10580</v>
      </c>
      <c r="C26" s="61">
        <v>296120.68965517241</v>
      </c>
      <c r="D26" s="23"/>
      <c r="E26" s="65" t="s">
        <v>4168</v>
      </c>
      <c r="F26" s="63">
        <v>282019.7</v>
      </c>
      <c r="G26" s="63">
        <v>14100.99</v>
      </c>
      <c r="H26" s="67">
        <f t="shared" si="0"/>
        <v>296120.69</v>
      </c>
      <c r="I26" s="47"/>
      <c r="J26" s="18">
        <f t="shared" si="1"/>
        <v>-3.4482759656384587E-4</v>
      </c>
    </row>
    <row r="27" spans="1:10">
      <c r="A27" s="60" t="s">
        <v>3</v>
      </c>
      <c r="B27" s="60">
        <v>10581</v>
      </c>
      <c r="C27" s="61">
        <v>554655.17241379316</v>
      </c>
      <c r="D27" s="23"/>
      <c r="E27" s="65" t="s">
        <v>4189</v>
      </c>
      <c r="F27" s="63">
        <v>515345.49</v>
      </c>
      <c r="G27" s="63">
        <v>39309.68</v>
      </c>
      <c r="H27" s="67">
        <f t="shared" si="0"/>
        <v>554655.17000000004</v>
      </c>
      <c r="I27" s="47"/>
      <c r="J27" s="18">
        <f t="shared" si="1"/>
        <v>2.4137931177392602E-3</v>
      </c>
    </row>
    <row r="28" spans="1:10">
      <c r="A28" s="60" t="s">
        <v>3</v>
      </c>
      <c r="B28" s="60">
        <v>10582</v>
      </c>
      <c r="C28" s="61">
        <v>284022.18103448278</v>
      </c>
      <c r="D28" s="23"/>
      <c r="E28" s="65" t="s">
        <v>4218</v>
      </c>
      <c r="F28" s="63">
        <v>284022.18</v>
      </c>
      <c r="G28" s="63">
        <v>0</v>
      </c>
      <c r="H28" s="67">
        <f t="shared" si="0"/>
        <v>284022.18</v>
      </c>
      <c r="I28" s="47"/>
      <c r="J28" s="18">
        <f t="shared" si="1"/>
        <v>1.0344827896915376E-3</v>
      </c>
    </row>
    <row r="29" spans="1:10">
      <c r="A29" s="60" t="s">
        <v>3</v>
      </c>
      <c r="B29" s="60">
        <v>10583</v>
      </c>
      <c r="C29" s="61">
        <v>296120.68965517241</v>
      </c>
      <c r="D29" s="23"/>
      <c r="E29" s="65" t="s">
        <v>4173</v>
      </c>
      <c r="F29" s="63">
        <v>282019.7</v>
      </c>
      <c r="G29" s="63">
        <v>14100.99</v>
      </c>
      <c r="H29" s="67">
        <f t="shared" si="0"/>
        <v>296120.69</v>
      </c>
      <c r="I29" s="47"/>
      <c r="J29" s="18">
        <f t="shared" si="1"/>
        <v>-3.4482759656384587E-4</v>
      </c>
    </row>
    <row r="30" spans="1:10">
      <c r="A30" s="60" t="s">
        <v>3</v>
      </c>
      <c r="B30" s="60">
        <v>10584</v>
      </c>
      <c r="C30" s="61">
        <v>201982.75862068968</v>
      </c>
      <c r="D30" s="23"/>
      <c r="E30" s="65" t="s">
        <v>4136</v>
      </c>
      <c r="F30" s="63">
        <v>201982.76</v>
      </c>
      <c r="G30" s="63">
        <v>0</v>
      </c>
      <c r="H30" s="67">
        <f t="shared" si="0"/>
        <v>201982.76</v>
      </c>
      <c r="I30" s="47"/>
      <c r="J30" s="18">
        <f t="shared" si="1"/>
        <v>-1.3793103280477226E-3</v>
      </c>
    </row>
    <row r="31" spans="1:10">
      <c r="A31" s="60" t="s">
        <v>3</v>
      </c>
      <c r="B31" s="60">
        <v>10585</v>
      </c>
      <c r="C31" s="61">
        <v>250000.00000000003</v>
      </c>
      <c r="D31" s="23"/>
      <c r="E31" s="65" t="s">
        <v>4148</v>
      </c>
      <c r="F31" s="63">
        <v>238095.24</v>
      </c>
      <c r="G31" s="63">
        <v>11904.76</v>
      </c>
      <c r="H31" s="67">
        <f t="shared" si="0"/>
        <v>250000</v>
      </c>
      <c r="I31" s="47"/>
      <c r="J31" s="18">
        <f t="shared" si="1"/>
        <v>0</v>
      </c>
    </row>
    <row r="32" spans="1:10">
      <c r="A32" s="60" t="s">
        <v>3</v>
      </c>
      <c r="B32" s="60">
        <v>10586</v>
      </c>
      <c r="C32" s="61">
        <v>501982.75862068968</v>
      </c>
      <c r="D32" s="23"/>
      <c r="E32" s="65" t="s">
        <v>4092</v>
      </c>
      <c r="F32" s="63">
        <v>470326.34</v>
      </c>
      <c r="G32" s="63">
        <v>31656.42</v>
      </c>
      <c r="H32" s="67">
        <f t="shared" si="0"/>
        <v>501982.76</v>
      </c>
      <c r="I32" s="47"/>
      <c r="J32" s="18">
        <f t="shared" si="1"/>
        <v>-1.3793103280477226E-3</v>
      </c>
    </row>
    <row r="33" spans="1:10">
      <c r="A33" s="60" t="s">
        <v>3</v>
      </c>
      <c r="B33" s="60">
        <v>10587</v>
      </c>
      <c r="C33" s="61">
        <v>279990.18103448278</v>
      </c>
      <c r="D33" s="23"/>
      <c r="E33" s="65" t="s">
        <v>4245</v>
      </c>
      <c r="F33" s="63">
        <v>279990.18</v>
      </c>
      <c r="G33" s="63">
        <v>0</v>
      </c>
      <c r="H33" s="67">
        <f t="shared" si="0"/>
        <v>279990.18</v>
      </c>
      <c r="I33" s="47"/>
      <c r="J33" s="18">
        <f t="shared" si="1"/>
        <v>1.0344827896915376E-3</v>
      </c>
    </row>
    <row r="34" spans="1:10">
      <c r="A34" s="60" t="s">
        <v>3</v>
      </c>
      <c r="B34" s="60">
        <v>10588</v>
      </c>
      <c r="C34" s="61">
        <v>109482.75862068967</v>
      </c>
      <c r="D34" s="23"/>
      <c r="E34" s="65" t="s">
        <v>4262</v>
      </c>
      <c r="F34" s="63">
        <v>109482.76</v>
      </c>
      <c r="G34" s="63">
        <v>0</v>
      </c>
      <c r="H34" s="67">
        <f t="shared" si="0"/>
        <v>109482.76</v>
      </c>
      <c r="I34" s="47"/>
      <c r="J34" s="18">
        <f t="shared" si="1"/>
        <v>-1.3793103280477226E-3</v>
      </c>
    </row>
    <row r="35" spans="1:10">
      <c r="A35" s="60" t="s">
        <v>3</v>
      </c>
      <c r="B35" s="60">
        <v>10589</v>
      </c>
      <c r="C35" s="61">
        <v>205538.34482758623</v>
      </c>
      <c r="D35" s="23"/>
      <c r="E35" s="65" t="s">
        <v>4249</v>
      </c>
      <c r="F35" s="63">
        <v>205538.34</v>
      </c>
      <c r="G35" s="63">
        <v>0</v>
      </c>
      <c r="H35" s="67">
        <f t="shared" si="0"/>
        <v>205538.34</v>
      </c>
      <c r="I35" s="47"/>
      <c r="J35" s="18">
        <f t="shared" si="1"/>
        <v>4.8275862354785204E-3</v>
      </c>
    </row>
    <row r="36" spans="1:10">
      <c r="A36" s="60" t="s">
        <v>3</v>
      </c>
      <c r="B36" s="60">
        <v>10590</v>
      </c>
      <c r="C36" s="61">
        <v>396551.72413793107</v>
      </c>
      <c r="D36" s="23"/>
      <c r="E36" s="65" t="s">
        <v>4195</v>
      </c>
      <c r="F36" s="63">
        <v>379112.61</v>
      </c>
      <c r="G36" s="63">
        <v>17439.11</v>
      </c>
      <c r="H36" s="67">
        <f t="shared" si="0"/>
        <v>396551.72</v>
      </c>
      <c r="I36" s="47"/>
      <c r="J36" s="18">
        <f t="shared" si="1"/>
        <v>4.1379311005584896E-3</v>
      </c>
    </row>
    <row r="37" spans="1:10">
      <c r="A37" s="60" t="s">
        <v>3</v>
      </c>
      <c r="B37" s="60">
        <v>10591</v>
      </c>
      <c r="C37" s="61">
        <v>159482.75862068965</v>
      </c>
      <c r="D37" s="23"/>
      <c r="E37" s="65" t="s">
        <v>4263</v>
      </c>
      <c r="F37" s="63">
        <v>159482.76</v>
      </c>
      <c r="G37" s="63">
        <v>0</v>
      </c>
      <c r="H37" s="67">
        <f t="shared" si="0"/>
        <v>159482.76</v>
      </c>
      <c r="I37" s="47"/>
      <c r="J37" s="18">
        <f t="shared" si="1"/>
        <v>-1.379310357151553E-3</v>
      </c>
    </row>
    <row r="38" spans="1:10">
      <c r="A38" s="60" t="s">
        <v>3</v>
      </c>
      <c r="B38" s="60">
        <v>10592</v>
      </c>
      <c r="C38" s="61">
        <v>278793.09999999998</v>
      </c>
      <c r="D38" s="23"/>
      <c r="E38" s="65" t="s">
        <v>4293</v>
      </c>
      <c r="F38" s="63">
        <v>278793.09999999998</v>
      </c>
      <c r="G38" s="63">
        <v>0</v>
      </c>
      <c r="H38" s="67">
        <f t="shared" si="0"/>
        <v>278793.09999999998</v>
      </c>
      <c r="I38" s="47"/>
      <c r="J38" s="18">
        <f t="shared" si="1"/>
        <v>0</v>
      </c>
    </row>
    <row r="39" spans="1:10">
      <c r="A39" s="60" t="s">
        <v>3</v>
      </c>
      <c r="B39" s="60">
        <v>10593</v>
      </c>
      <c r="C39" s="61">
        <v>201982.75862068968</v>
      </c>
      <c r="D39" s="23"/>
      <c r="E39" s="65" t="s">
        <v>4139</v>
      </c>
      <c r="F39" s="63">
        <v>201982.76</v>
      </c>
      <c r="G39" s="63">
        <v>0</v>
      </c>
      <c r="H39" s="67">
        <f t="shared" si="0"/>
        <v>201982.76</v>
      </c>
      <c r="I39" s="47"/>
      <c r="J39" s="18">
        <f t="shared" si="1"/>
        <v>-1.3793103280477226E-3</v>
      </c>
    </row>
    <row r="40" spans="1:10">
      <c r="A40" s="60" t="s">
        <v>3</v>
      </c>
      <c r="B40" s="60">
        <v>10594</v>
      </c>
      <c r="C40" s="61">
        <v>177413.79310344829</v>
      </c>
      <c r="D40" s="23"/>
      <c r="E40" s="65" t="s">
        <v>4211</v>
      </c>
      <c r="F40" s="63">
        <v>177413.79</v>
      </c>
      <c r="G40" s="63">
        <v>0</v>
      </c>
      <c r="H40" s="67">
        <f t="shared" si="0"/>
        <v>177413.79</v>
      </c>
      <c r="I40" s="47"/>
      <c r="J40" s="18">
        <f t="shared" si="1"/>
        <v>3.1034482817631215E-3</v>
      </c>
    </row>
    <row r="41" spans="1:10">
      <c r="A41" s="60" t="s">
        <v>3</v>
      </c>
      <c r="B41" s="60">
        <v>10595</v>
      </c>
      <c r="C41" s="61">
        <v>554655.17241379316</v>
      </c>
      <c r="D41" s="23"/>
      <c r="E41" s="65" t="s">
        <v>4187</v>
      </c>
      <c r="F41" s="63">
        <v>515345.49</v>
      </c>
      <c r="G41" s="63">
        <v>39309.68</v>
      </c>
      <c r="H41" s="67">
        <f t="shared" si="0"/>
        <v>554655.17000000004</v>
      </c>
      <c r="I41" s="47"/>
      <c r="J41" s="18">
        <f t="shared" si="1"/>
        <v>2.4137931177392602E-3</v>
      </c>
    </row>
    <row r="42" spans="1:10">
      <c r="A42" s="60" t="s">
        <v>3</v>
      </c>
      <c r="B42" s="60">
        <v>10596</v>
      </c>
      <c r="C42" s="61">
        <v>555775.86206896557</v>
      </c>
      <c r="D42" s="23"/>
      <c r="E42" s="65" t="s">
        <v>4159</v>
      </c>
      <c r="F42" s="63">
        <v>529310.34</v>
      </c>
      <c r="G42" s="63">
        <v>26465.52</v>
      </c>
      <c r="H42" s="67">
        <f t="shared" si="0"/>
        <v>555775.86</v>
      </c>
      <c r="I42" s="47"/>
      <c r="J42" s="18">
        <f t="shared" si="1"/>
        <v>2.0689655793830752E-3</v>
      </c>
    </row>
    <row r="43" spans="1:10">
      <c r="A43" s="60" t="s">
        <v>3</v>
      </c>
      <c r="B43" s="60">
        <v>10597</v>
      </c>
      <c r="C43" s="61">
        <v>201982.75862068968</v>
      </c>
      <c r="D43" s="23"/>
      <c r="E43" s="65" t="s">
        <v>4199</v>
      </c>
      <c r="F43" s="63">
        <v>201982.76</v>
      </c>
      <c r="G43" s="63">
        <v>0</v>
      </c>
      <c r="H43" s="67">
        <f t="shared" si="0"/>
        <v>201982.76</v>
      </c>
      <c r="I43" s="47"/>
      <c r="J43" s="18">
        <f t="shared" si="1"/>
        <v>-1.3793103280477226E-3</v>
      </c>
    </row>
    <row r="44" spans="1:10">
      <c r="A44" s="60" t="s">
        <v>3</v>
      </c>
      <c r="B44" s="60">
        <v>10598</v>
      </c>
      <c r="C44" s="61">
        <v>177413.79310344829</v>
      </c>
      <c r="D44" s="23"/>
      <c r="E44" s="65" t="s">
        <v>4212</v>
      </c>
      <c r="F44" s="63">
        <v>177413.79</v>
      </c>
      <c r="G44" s="63">
        <v>0</v>
      </c>
      <c r="H44" s="67">
        <f t="shared" si="0"/>
        <v>177413.79</v>
      </c>
      <c r="I44" s="47"/>
      <c r="J44" s="18">
        <f t="shared" si="1"/>
        <v>3.1034482817631215E-3</v>
      </c>
    </row>
    <row r="45" spans="1:10">
      <c r="A45" s="60" t="s">
        <v>3</v>
      </c>
      <c r="B45" s="60">
        <v>10599</v>
      </c>
      <c r="C45" s="61">
        <v>312327.58620689658</v>
      </c>
      <c r="D45" s="23"/>
      <c r="E45" s="65" t="s">
        <v>4110</v>
      </c>
      <c r="F45" s="63">
        <v>312327.59000000003</v>
      </c>
      <c r="G45" s="63">
        <v>0</v>
      </c>
      <c r="H45" s="67">
        <f t="shared" si="0"/>
        <v>312327.59000000003</v>
      </c>
      <c r="I45" s="47"/>
      <c r="J45" s="18">
        <f t="shared" si="1"/>
        <v>-3.7931034457869828E-3</v>
      </c>
    </row>
    <row r="46" spans="1:10">
      <c r="A46" s="60" t="s">
        <v>3</v>
      </c>
      <c r="B46" s="60">
        <v>10600</v>
      </c>
      <c r="C46" s="61">
        <v>178189.6551724138</v>
      </c>
      <c r="D46" s="23"/>
      <c r="E46" s="65" t="s">
        <v>4216</v>
      </c>
      <c r="F46" s="63">
        <v>178189.66</v>
      </c>
      <c r="G46" s="63">
        <v>0</v>
      </c>
      <c r="H46" s="67">
        <f t="shared" si="0"/>
        <v>178189.66</v>
      </c>
      <c r="I46" s="47"/>
      <c r="J46" s="18">
        <f t="shared" si="1"/>
        <v>-4.8275862063746899E-3</v>
      </c>
    </row>
    <row r="47" spans="1:10">
      <c r="A47" s="60" t="s">
        <v>3</v>
      </c>
      <c r="B47" s="60">
        <v>10601</v>
      </c>
      <c r="C47" s="61">
        <v>296120.68965517241</v>
      </c>
      <c r="D47" s="23"/>
      <c r="E47" s="65" t="s">
        <v>4203</v>
      </c>
      <c r="F47" s="63">
        <v>282019.7</v>
      </c>
      <c r="G47" s="63">
        <v>14100.99</v>
      </c>
      <c r="H47" s="67">
        <f t="shared" si="0"/>
        <v>296120.69</v>
      </c>
      <c r="I47" s="47"/>
      <c r="J47" s="18">
        <f t="shared" si="1"/>
        <v>-3.4482759656384587E-4</v>
      </c>
    </row>
    <row r="48" spans="1:10">
      <c r="A48" s="60" t="s">
        <v>3</v>
      </c>
      <c r="B48" s="60">
        <v>10602</v>
      </c>
      <c r="C48" s="61">
        <v>195172.41379310345</v>
      </c>
      <c r="D48" s="23"/>
      <c r="E48" s="65" t="s">
        <v>4206</v>
      </c>
      <c r="F48" s="63">
        <v>195172.41</v>
      </c>
      <c r="G48" s="63">
        <v>0</v>
      </c>
      <c r="H48" s="67">
        <f t="shared" si="0"/>
        <v>195172.41</v>
      </c>
      <c r="I48" s="47"/>
      <c r="J48" s="18">
        <f t="shared" si="1"/>
        <v>3.7931034457869828E-3</v>
      </c>
    </row>
    <row r="49" spans="1:10">
      <c r="A49" s="60" t="s">
        <v>3</v>
      </c>
      <c r="B49" s="60">
        <v>10603</v>
      </c>
      <c r="C49" s="61">
        <v>674051.72413793113</v>
      </c>
      <c r="D49" s="23"/>
      <c r="E49" s="65" t="s">
        <v>4190</v>
      </c>
      <c r="F49" s="63">
        <v>641954.02</v>
      </c>
      <c r="G49" s="63">
        <v>32097.7</v>
      </c>
      <c r="H49" s="67">
        <f t="shared" si="0"/>
        <v>674051.72</v>
      </c>
      <c r="I49" s="47"/>
      <c r="J49" s="18">
        <f t="shared" si="1"/>
        <v>4.1379311587661505E-3</v>
      </c>
    </row>
    <row r="50" spans="1:10">
      <c r="A50" s="60" t="s">
        <v>3</v>
      </c>
      <c r="B50" s="60">
        <v>10604</v>
      </c>
      <c r="C50" s="61">
        <v>125000.00000000001</v>
      </c>
      <c r="D50" s="23"/>
      <c r="E50" s="65" t="s">
        <v>4264</v>
      </c>
      <c r="F50" s="63">
        <v>125000</v>
      </c>
      <c r="G50" s="63">
        <v>0</v>
      </c>
      <c r="H50" s="67">
        <f t="shared" si="0"/>
        <v>125000</v>
      </c>
      <c r="I50" s="47"/>
      <c r="J50" s="18">
        <f t="shared" si="1"/>
        <v>0</v>
      </c>
    </row>
    <row r="51" spans="1:10">
      <c r="A51" s="60" t="s">
        <v>3</v>
      </c>
      <c r="B51" s="60">
        <v>10605</v>
      </c>
      <c r="C51" s="61">
        <v>296120.68965517241</v>
      </c>
      <c r="D51" s="23"/>
      <c r="E51" s="65" t="s">
        <v>4166</v>
      </c>
      <c r="F51" s="63">
        <v>282019.7</v>
      </c>
      <c r="G51" s="63">
        <v>14100.99</v>
      </c>
      <c r="H51" s="67">
        <f t="shared" si="0"/>
        <v>296120.69</v>
      </c>
      <c r="I51" s="47"/>
      <c r="J51" s="18">
        <f t="shared" si="1"/>
        <v>-3.4482759656384587E-4</v>
      </c>
    </row>
    <row r="52" spans="1:10">
      <c r="A52" s="60" t="s">
        <v>3</v>
      </c>
      <c r="B52" s="60">
        <v>10606</v>
      </c>
      <c r="C52" s="61">
        <v>296120.68965517241</v>
      </c>
      <c r="D52" s="23"/>
      <c r="E52" s="65" t="s">
        <v>4165</v>
      </c>
      <c r="F52" s="63">
        <v>282019.7</v>
      </c>
      <c r="G52" s="63">
        <v>14100.99</v>
      </c>
      <c r="H52" s="67">
        <f t="shared" si="0"/>
        <v>296120.69</v>
      </c>
      <c r="I52" s="47"/>
      <c r="J52" s="18">
        <f t="shared" si="1"/>
        <v>-3.4482759656384587E-4</v>
      </c>
    </row>
    <row r="53" spans="1:10">
      <c r="A53" s="60" t="s">
        <v>3</v>
      </c>
      <c r="B53" s="60">
        <v>10607</v>
      </c>
      <c r="C53" s="61">
        <v>125000.00000000001</v>
      </c>
      <c r="D53" s="23"/>
      <c r="E53" s="65" t="s">
        <v>4265</v>
      </c>
      <c r="F53" s="63">
        <v>125000</v>
      </c>
      <c r="G53" s="63">
        <v>0</v>
      </c>
      <c r="H53" s="67">
        <f t="shared" si="0"/>
        <v>125000</v>
      </c>
      <c r="I53" s="47"/>
      <c r="J53" s="18">
        <f t="shared" si="1"/>
        <v>0</v>
      </c>
    </row>
    <row r="54" spans="1:10">
      <c r="A54" s="60" t="s">
        <v>3</v>
      </c>
      <c r="B54" s="60">
        <v>10608</v>
      </c>
      <c r="C54" s="61">
        <v>293793.10344827588</v>
      </c>
      <c r="D54" s="23"/>
      <c r="E54" s="65" t="s">
        <v>4090</v>
      </c>
      <c r="F54" s="63">
        <v>290233.65000000002</v>
      </c>
      <c r="G54" s="63">
        <v>3559.45</v>
      </c>
      <c r="H54" s="67">
        <f t="shared" si="0"/>
        <v>293793.10000000003</v>
      </c>
      <c r="I54" s="47"/>
      <c r="J54" s="18">
        <f t="shared" si="1"/>
        <v>3.4482758492231369E-3</v>
      </c>
    </row>
    <row r="55" spans="1:10">
      <c r="A55" s="60" t="s">
        <v>3</v>
      </c>
      <c r="B55" s="60">
        <v>10609</v>
      </c>
      <c r="C55" s="61">
        <v>457586.20689655177</v>
      </c>
      <c r="D55" s="23"/>
      <c r="E55" s="65" t="s">
        <v>4184</v>
      </c>
      <c r="F55" s="63">
        <v>432186.08</v>
      </c>
      <c r="G55" s="63">
        <v>25400.13</v>
      </c>
      <c r="H55" s="67">
        <f t="shared" si="0"/>
        <v>457586.21</v>
      </c>
      <c r="I55" s="47"/>
      <c r="J55" s="18">
        <f t="shared" si="1"/>
        <v>-3.103448252659291E-3</v>
      </c>
    </row>
    <row r="56" spans="1:10">
      <c r="A56" s="60" t="s">
        <v>3</v>
      </c>
      <c r="B56" s="60">
        <v>10610</v>
      </c>
      <c r="C56" s="61">
        <v>457586.20689655177</v>
      </c>
      <c r="D56" s="23"/>
      <c r="E56" s="65" t="s">
        <v>4185</v>
      </c>
      <c r="F56" s="63">
        <v>432186.08</v>
      </c>
      <c r="G56" s="63">
        <v>25400.13</v>
      </c>
      <c r="H56" s="67">
        <f t="shared" si="0"/>
        <v>457586.21</v>
      </c>
      <c r="I56" s="47"/>
      <c r="J56" s="18">
        <f t="shared" si="1"/>
        <v>-3.103448252659291E-3</v>
      </c>
    </row>
    <row r="57" spans="1:10">
      <c r="A57" s="60" t="s">
        <v>3</v>
      </c>
      <c r="B57" s="60">
        <v>10611</v>
      </c>
      <c r="C57" s="61">
        <v>195172.41379310345</v>
      </c>
      <c r="D57" s="23"/>
      <c r="E57" s="65" t="s">
        <v>4127</v>
      </c>
      <c r="F57" s="63">
        <v>195172.41</v>
      </c>
      <c r="G57" s="63">
        <v>0</v>
      </c>
      <c r="H57" s="67">
        <f t="shared" si="0"/>
        <v>195172.41</v>
      </c>
      <c r="I57" s="47"/>
      <c r="J57" s="18">
        <f t="shared" si="1"/>
        <v>3.7931034457869828E-3</v>
      </c>
    </row>
    <row r="58" spans="1:10">
      <c r="A58" s="60" t="s">
        <v>3</v>
      </c>
      <c r="B58" s="60">
        <v>10612</v>
      </c>
      <c r="C58" s="61">
        <v>296120.68965517241</v>
      </c>
      <c r="D58" s="23"/>
      <c r="E58" s="65" t="s">
        <v>4169</v>
      </c>
      <c r="F58" s="63">
        <v>282019.7</v>
      </c>
      <c r="G58" s="63">
        <v>14100.99</v>
      </c>
      <c r="H58" s="67">
        <f t="shared" si="0"/>
        <v>296120.69</v>
      </c>
      <c r="I58" s="47"/>
      <c r="J58" s="18">
        <f t="shared" si="1"/>
        <v>-3.4482759656384587E-4</v>
      </c>
    </row>
    <row r="59" spans="1:10">
      <c r="A59" s="60" t="s">
        <v>3</v>
      </c>
      <c r="B59" s="60">
        <v>10613</v>
      </c>
      <c r="C59" s="61">
        <v>396551.72413793107</v>
      </c>
      <c r="D59" s="23"/>
      <c r="E59" s="65" t="s">
        <v>4196</v>
      </c>
      <c r="F59" s="63">
        <v>379112.61</v>
      </c>
      <c r="G59" s="63">
        <v>17439.11</v>
      </c>
      <c r="H59" s="67">
        <f t="shared" si="0"/>
        <v>396551.72</v>
      </c>
      <c r="I59" s="47"/>
      <c r="J59" s="18">
        <f t="shared" si="1"/>
        <v>4.1379311005584896E-3</v>
      </c>
    </row>
    <row r="60" spans="1:10">
      <c r="A60" s="60" t="s">
        <v>3</v>
      </c>
      <c r="B60" s="60">
        <v>10614</v>
      </c>
      <c r="C60" s="61">
        <v>132241.38</v>
      </c>
      <c r="D60" s="23"/>
      <c r="E60" s="65" t="s">
        <v>4266</v>
      </c>
      <c r="F60" s="63">
        <v>132241.38</v>
      </c>
      <c r="G60" s="63">
        <v>0</v>
      </c>
      <c r="H60" s="67">
        <f t="shared" si="0"/>
        <v>132241.38</v>
      </c>
      <c r="I60" s="47"/>
      <c r="J60" s="18">
        <f t="shared" si="1"/>
        <v>0</v>
      </c>
    </row>
    <row r="61" spans="1:10">
      <c r="A61" s="60" t="s">
        <v>3</v>
      </c>
      <c r="B61" s="60">
        <v>10615</v>
      </c>
      <c r="C61" s="61">
        <v>457586.20689655177</v>
      </c>
      <c r="D61" s="23"/>
      <c r="E61" s="65" t="s">
        <v>4091</v>
      </c>
      <c r="F61" s="63">
        <v>432186.08</v>
      </c>
      <c r="G61" s="63">
        <v>25400.13</v>
      </c>
      <c r="H61" s="67">
        <f t="shared" si="0"/>
        <v>457586.21</v>
      </c>
      <c r="I61" s="47"/>
      <c r="J61" s="18">
        <f t="shared" si="1"/>
        <v>-3.103448252659291E-3</v>
      </c>
    </row>
    <row r="62" spans="1:10">
      <c r="A62" s="60" t="s">
        <v>3</v>
      </c>
      <c r="B62" s="60">
        <v>10616</v>
      </c>
      <c r="C62" s="61">
        <v>296120.68965517241</v>
      </c>
      <c r="D62" s="23"/>
      <c r="E62" s="65" t="s">
        <v>4202</v>
      </c>
      <c r="F62" s="63">
        <v>282019.7</v>
      </c>
      <c r="G62" s="63">
        <v>14100.99</v>
      </c>
      <c r="H62" s="67">
        <f t="shared" si="0"/>
        <v>296120.69</v>
      </c>
      <c r="I62" s="47"/>
      <c r="J62" s="18">
        <f t="shared" si="1"/>
        <v>-3.4482759656384587E-4</v>
      </c>
    </row>
    <row r="63" spans="1:10">
      <c r="A63" s="60" t="s">
        <v>3</v>
      </c>
      <c r="B63" s="60">
        <v>10617</v>
      </c>
      <c r="C63" s="61">
        <v>296120.68965517241</v>
      </c>
      <c r="D63" s="23"/>
      <c r="E63" s="65" t="s">
        <v>4172</v>
      </c>
      <c r="F63" s="63">
        <v>282019.7</v>
      </c>
      <c r="G63" s="63">
        <v>14100.99</v>
      </c>
      <c r="H63" s="67">
        <f t="shared" si="0"/>
        <v>296120.69</v>
      </c>
      <c r="I63" s="47"/>
      <c r="J63" s="18">
        <f t="shared" si="1"/>
        <v>-3.4482759656384587E-4</v>
      </c>
    </row>
    <row r="64" spans="1:10">
      <c r="A64" s="60" t="s">
        <v>3</v>
      </c>
      <c r="B64" s="60">
        <v>10618</v>
      </c>
      <c r="C64" s="61">
        <v>224137.93103448278</v>
      </c>
      <c r="D64" s="23"/>
      <c r="E64" s="65" t="s">
        <v>4267</v>
      </c>
      <c r="F64" s="63">
        <v>224137.93</v>
      </c>
      <c r="G64" s="63">
        <v>0</v>
      </c>
      <c r="H64" s="67">
        <f t="shared" si="0"/>
        <v>224137.93</v>
      </c>
      <c r="I64" s="47"/>
      <c r="J64" s="18">
        <f t="shared" si="1"/>
        <v>1.0344827896915376E-3</v>
      </c>
    </row>
    <row r="65" spans="1:10">
      <c r="A65" s="60" t="s">
        <v>3</v>
      </c>
      <c r="B65" s="60">
        <v>10619</v>
      </c>
      <c r="C65" s="61">
        <v>396551.72413793107</v>
      </c>
      <c r="D65" s="23"/>
      <c r="E65" s="65" t="s">
        <v>4198</v>
      </c>
      <c r="F65" s="63">
        <v>379112.61</v>
      </c>
      <c r="G65" s="63">
        <v>17439.11</v>
      </c>
      <c r="H65" s="67">
        <f t="shared" si="0"/>
        <v>396551.72</v>
      </c>
      <c r="I65" s="47"/>
      <c r="J65" s="18">
        <f t="shared" si="1"/>
        <v>4.1379311005584896E-3</v>
      </c>
    </row>
    <row r="66" spans="1:10">
      <c r="A66" s="60" t="s">
        <v>3</v>
      </c>
      <c r="B66" s="60">
        <v>10620</v>
      </c>
      <c r="C66" s="61">
        <v>205538.62068965519</v>
      </c>
      <c r="D66" s="23"/>
      <c r="E66" s="65" t="s">
        <v>4250</v>
      </c>
      <c r="F66" s="63">
        <v>205538.62</v>
      </c>
      <c r="G66" s="63">
        <v>0</v>
      </c>
      <c r="H66" s="67">
        <f t="shared" si="0"/>
        <v>205538.62</v>
      </c>
      <c r="I66" s="47"/>
      <c r="J66" s="18">
        <f t="shared" si="1"/>
        <v>6.8965519312769175E-4</v>
      </c>
    </row>
    <row r="67" spans="1:10">
      <c r="A67" s="60" t="s">
        <v>3</v>
      </c>
      <c r="B67" s="60">
        <v>10621</v>
      </c>
      <c r="C67" s="61">
        <v>396551.72413793107</v>
      </c>
      <c r="D67" s="23"/>
      <c r="E67" s="65" t="s">
        <v>4115</v>
      </c>
      <c r="F67" s="63">
        <v>379112.61</v>
      </c>
      <c r="G67" s="63">
        <v>17439.11</v>
      </c>
      <c r="H67" s="67">
        <f t="shared" si="0"/>
        <v>396551.72</v>
      </c>
      <c r="I67" s="47"/>
      <c r="J67" s="18">
        <f t="shared" si="1"/>
        <v>4.1379311005584896E-3</v>
      </c>
    </row>
    <row r="68" spans="1:10">
      <c r="A68" s="60" t="s">
        <v>3</v>
      </c>
      <c r="B68" s="60">
        <v>10622</v>
      </c>
      <c r="C68" s="61">
        <v>396551.72413793107</v>
      </c>
      <c r="D68" s="23"/>
      <c r="E68" s="65" t="s">
        <v>4118</v>
      </c>
      <c r="F68" s="63">
        <v>379112.61</v>
      </c>
      <c r="G68" s="63">
        <v>17439.11</v>
      </c>
      <c r="H68" s="67">
        <f t="shared" si="0"/>
        <v>396551.72</v>
      </c>
      <c r="I68" s="47"/>
      <c r="J68" s="18">
        <f t="shared" si="1"/>
        <v>4.1379311005584896E-3</v>
      </c>
    </row>
    <row r="69" spans="1:10">
      <c r="A69" s="60" t="s">
        <v>3</v>
      </c>
      <c r="B69" s="60">
        <v>10623</v>
      </c>
      <c r="C69" s="61">
        <v>195172.41379310345</v>
      </c>
      <c r="D69" s="23"/>
      <c r="E69" s="65" t="s">
        <v>4131</v>
      </c>
      <c r="F69" s="63">
        <v>195172.41</v>
      </c>
      <c r="G69" s="63">
        <v>0</v>
      </c>
      <c r="H69" s="67">
        <f t="shared" si="0"/>
        <v>195172.41</v>
      </c>
      <c r="I69" s="47"/>
      <c r="J69" s="18">
        <f t="shared" si="1"/>
        <v>3.7931034457869828E-3</v>
      </c>
    </row>
    <row r="70" spans="1:10">
      <c r="A70" s="60" t="s">
        <v>3</v>
      </c>
      <c r="B70" s="60">
        <v>10624</v>
      </c>
      <c r="C70" s="61">
        <v>219137.93</v>
      </c>
      <c r="D70" s="23"/>
      <c r="E70" s="65" t="s">
        <v>4268</v>
      </c>
      <c r="F70" s="63">
        <v>219137.93</v>
      </c>
      <c r="G70" s="63">
        <v>0</v>
      </c>
      <c r="H70" s="67">
        <f t="shared" si="0"/>
        <v>219137.93</v>
      </c>
      <c r="I70" s="47"/>
      <c r="J70" s="18">
        <f t="shared" si="1"/>
        <v>0</v>
      </c>
    </row>
    <row r="71" spans="1:10">
      <c r="A71" s="60" t="s">
        <v>3</v>
      </c>
      <c r="B71" s="60">
        <v>10625</v>
      </c>
      <c r="C71" s="61">
        <v>250000.00000000003</v>
      </c>
      <c r="D71" s="23"/>
      <c r="E71" s="65" t="s">
        <v>4150</v>
      </c>
      <c r="F71" s="63">
        <v>238095.24</v>
      </c>
      <c r="G71" s="63">
        <v>11904.76</v>
      </c>
      <c r="H71" s="67">
        <f t="shared" si="0"/>
        <v>250000</v>
      </c>
      <c r="I71" s="47"/>
      <c r="J71" s="18">
        <f t="shared" si="1"/>
        <v>0</v>
      </c>
    </row>
    <row r="72" spans="1:10">
      <c r="A72" s="60" t="s">
        <v>3</v>
      </c>
      <c r="B72" s="60">
        <v>10626</v>
      </c>
      <c r="C72" s="61">
        <v>178189.6551724138</v>
      </c>
      <c r="D72" s="23"/>
      <c r="E72" s="65" t="s">
        <v>4102</v>
      </c>
      <c r="F72" s="63">
        <v>178189.66</v>
      </c>
      <c r="G72" s="63">
        <v>0</v>
      </c>
      <c r="H72" s="67">
        <f t="shared" si="0"/>
        <v>178189.66</v>
      </c>
      <c r="I72" s="47"/>
      <c r="J72" s="18">
        <f t="shared" si="1"/>
        <v>-4.8275862063746899E-3</v>
      </c>
    </row>
    <row r="73" spans="1:10">
      <c r="A73" s="60" t="s">
        <v>3</v>
      </c>
      <c r="B73" s="60">
        <v>10627</v>
      </c>
      <c r="C73" s="61">
        <v>312327.58620689658</v>
      </c>
      <c r="D73" s="23"/>
      <c r="E73" s="65" t="s">
        <v>4109</v>
      </c>
      <c r="F73" s="63">
        <v>312327.59000000003</v>
      </c>
      <c r="G73" s="63">
        <v>0</v>
      </c>
      <c r="H73" s="67">
        <f t="shared" ref="H73:H136" si="2">+F73+G73</f>
        <v>312327.59000000003</v>
      </c>
      <c r="I73" s="47"/>
      <c r="J73" s="18">
        <f t="shared" ref="J73:J136" si="3">+C73-H73</f>
        <v>-3.7931034457869828E-3</v>
      </c>
    </row>
    <row r="74" spans="1:10">
      <c r="A74" s="60" t="s">
        <v>3</v>
      </c>
      <c r="B74" s="60">
        <v>10628</v>
      </c>
      <c r="C74" s="61">
        <v>426034.48</v>
      </c>
      <c r="D74" s="23"/>
      <c r="E74" s="65" t="s">
        <v>4269</v>
      </c>
      <c r="F74" s="63">
        <v>426034.48</v>
      </c>
      <c r="G74" s="63">
        <v>0</v>
      </c>
      <c r="H74" s="67">
        <f t="shared" si="2"/>
        <v>426034.48</v>
      </c>
      <c r="I74" s="47"/>
      <c r="J74" s="18">
        <f t="shared" si="3"/>
        <v>0</v>
      </c>
    </row>
    <row r="75" spans="1:10">
      <c r="A75" s="60" t="s">
        <v>3</v>
      </c>
      <c r="B75" s="60">
        <v>10629</v>
      </c>
      <c r="C75" s="61">
        <v>603362.06896551733</v>
      </c>
      <c r="D75" s="23"/>
      <c r="E75" s="65" t="s">
        <v>4140</v>
      </c>
      <c r="F75" s="63">
        <v>556975.31999999995</v>
      </c>
      <c r="G75" s="63">
        <v>46386.75</v>
      </c>
      <c r="H75" s="67">
        <f t="shared" si="2"/>
        <v>603362.06999999995</v>
      </c>
      <c r="I75" s="47"/>
      <c r="J75" s="18">
        <f t="shared" si="3"/>
        <v>-1.0344826150685549E-3</v>
      </c>
    </row>
    <row r="76" spans="1:10">
      <c r="A76" s="60" t="s">
        <v>3</v>
      </c>
      <c r="B76" s="60">
        <v>10630</v>
      </c>
      <c r="C76" s="61">
        <v>224137.93103448278</v>
      </c>
      <c r="D76" s="23"/>
      <c r="E76" s="65" t="s">
        <v>4145</v>
      </c>
      <c r="F76" s="63">
        <v>224137.93</v>
      </c>
      <c r="G76" s="63">
        <v>0</v>
      </c>
      <c r="H76" s="67">
        <f t="shared" si="2"/>
        <v>224137.93</v>
      </c>
      <c r="I76" s="47"/>
      <c r="J76" s="18">
        <f t="shared" si="3"/>
        <v>1.0344827896915376E-3</v>
      </c>
    </row>
    <row r="77" spans="1:10">
      <c r="A77" s="60" t="s">
        <v>3</v>
      </c>
      <c r="B77" s="60">
        <v>10631</v>
      </c>
      <c r="C77" s="61">
        <v>195172.41379310345</v>
      </c>
      <c r="D77" s="23"/>
      <c r="E77" s="65" t="s">
        <v>4209</v>
      </c>
      <c r="F77" s="63">
        <v>195172.41</v>
      </c>
      <c r="G77" s="63">
        <v>0</v>
      </c>
      <c r="H77" s="67">
        <f t="shared" si="2"/>
        <v>195172.41</v>
      </c>
      <c r="I77" s="47"/>
      <c r="J77" s="18">
        <f t="shared" si="3"/>
        <v>3.7931034457869828E-3</v>
      </c>
    </row>
    <row r="78" spans="1:10">
      <c r="A78" s="60" t="s">
        <v>3</v>
      </c>
      <c r="B78" s="60">
        <v>10632</v>
      </c>
      <c r="C78" s="61">
        <v>224137.93103448278</v>
      </c>
      <c r="D78" s="23"/>
      <c r="E78" s="65" t="s">
        <v>4181</v>
      </c>
      <c r="F78" s="63">
        <v>224137.93</v>
      </c>
      <c r="G78" s="63">
        <v>0</v>
      </c>
      <c r="H78" s="67">
        <f t="shared" si="2"/>
        <v>224137.93</v>
      </c>
      <c r="I78" s="47"/>
      <c r="J78" s="18">
        <f t="shared" si="3"/>
        <v>1.0344827896915376E-3</v>
      </c>
    </row>
    <row r="79" spans="1:10">
      <c r="A79" s="60" t="s">
        <v>3</v>
      </c>
      <c r="B79" s="60">
        <v>10633</v>
      </c>
      <c r="C79" s="61">
        <v>205538.62068965519</v>
      </c>
      <c r="D79" s="23"/>
      <c r="E79" s="65" t="s">
        <v>4252</v>
      </c>
      <c r="F79" s="63">
        <v>205538.62</v>
      </c>
      <c r="G79" s="63">
        <v>0</v>
      </c>
      <c r="H79" s="67">
        <f t="shared" si="2"/>
        <v>205538.62</v>
      </c>
      <c r="I79" s="47"/>
      <c r="J79" s="18">
        <f t="shared" si="3"/>
        <v>6.8965519312769175E-4</v>
      </c>
    </row>
    <row r="80" spans="1:10">
      <c r="A80" s="60" t="s">
        <v>3</v>
      </c>
      <c r="B80" s="60">
        <v>10634</v>
      </c>
      <c r="C80" s="61">
        <v>204308.65517241383</v>
      </c>
      <c r="D80" s="23"/>
      <c r="E80" s="65" t="s">
        <v>4225</v>
      </c>
      <c r="F80" s="63">
        <v>204308.66</v>
      </c>
      <c r="G80" s="63">
        <v>0</v>
      </c>
      <c r="H80" s="67">
        <f t="shared" si="2"/>
        <v>204308.66</v>
      </c>
      <c r="I80" s="47"/>
      <c r="J80" s="18">
        <f t="shared" si="3"/>
        <v>-4.8275861772708595E-3</v>
      </c>
    </row>
    <row r="81" spans="1:10">
      <c r="A81" s="60" t="s">
        <v>3</v>
      </c>
      <c r="B81" s="60">
        <v>10635</v>
      </c>
      <c r="C81" s="61">
        <v>205538.34482758623</v>
      </c>
      <c r="D81" s="23"/>
      <c r="E81" s="65" t="s">
        <v>4253</v>
      </c>
      <c r="F81" s="63">
        <v>205538.34</v>
      </c>
      <c r="G81" s="63">
        <v>0</v>
      </c>
      <c r="H81" s="67">
        <f t="shared" si="2"/>
        <v>205538.34</v>
      </c>
      <c r="I81" s="47"/>
      <c r="J81" s="18">
        <f t="shared" si="3"/>
        <v>4.8275862354785204E-3</v>
      </c>
    </row>
    <row r="82" spans="1:10">
      <c r="A82" s="60" t="s">
        <v>3</v>
      </c>
      <c r="B82" s="60">
        <v>10636</v>
      </c>
      <c r="C82" s="61">
        <v>205538.34482758623</v>
      </c>
      <c r="D82" s="23"/>
      <c r="E82" s="65" t="s">
        <v>4251</v>
      </c>
      <c r="F82" s="63">
        <v>205538.34</v>
      </c>
      <c r="G82" s="63">
        <v>0</v>
      </c>
      <c r="H82" s="67">
        <f t="shared" si="2"/>
        <v>205538.34</v>
      </c>
      <c r="I82" s="47"/>
      <c r="J82" s="18">
        <f t="shared" si="3"/>
        <v>4.8275862354785204E-3</v>
      </c>
    </row>
    <row r="83" spans="1:10">
      <c r="A83" s="60" t="s">
        <v>3</v>
      </c>
      <c r="B83" s="60">
        <v>10637</v>
      </c>
      <c r="C83" s="61">
        <v>179254.94827586209</v>
      </c>
      <c r="D83" s="23"/>
      <c r="E83" s="65" t="s">
        <v>4228</v>
      </c>
      <c r="F83" s="63">
        <v>179254.95</v>
      </c>
      <c r="G83" s="63">
        <v>0</v>
      </c>
      <c r="H83" s="67">
        <f t="shared" si="2"/>
        <v>179254.95</v>
      </c>
      <c r="I83" s="47"/>
      <c r="J83" s="18">
        <f t="shared" si="3"/>
        <v>-1.7241379246115685E-3</v>
      </c>
    </row>
    <row r="84" spans="1:10">
      <c r="A84" s="60" t="s">
        <v>3</v>
      </c>
      <c r="B84" s="60">
        <v>10638</v>
      </c>
      <c r="C84" s="61">
        <v>203013.77586206899</v>
      </c>
      <c r="D84" s="23"/>
      <c r="E84" s="65" t="s">
        <v>4217</v>
      </c>
      <c r="F84" s="63">
        <v>203013.78</v>
      </c>
      <c r="G84" s="63">
        <v>0</v>
      </c>
      <c r="H84" s="67">
        <f t="shared" si="2"/>
        <v>203013.78</v>
      </c>
      <c r="I84" s="47"/>
      <c r="J84" s="18">
        <f t="shared" si="3"/>
        <v>-4.1379310132469982E-3</v>
      </c>
    </row>
    <row r="85" spans="1:10">
      <c r="A85" s="60" t="s">
        <v>3</v>
      </c>
      <c r="B85" s="60">
        <v>10639</v>
      </c>
      <c r="C85" s="61">
        <v>463448.27586206899</v>
      </c>
      <c r="D85" s="23"/>
      <c r="E85" s="65" t="s">
        <v>4156</v>
      </c>
      <c r="F85" s="63">
        <v>441379.31</v>
      </c>
      <c r="G85" s="63">
        <v>22068.97</v>
      </c>
      <c r="H85" s="67">
        <f t="shared" si="2"/>
        <v>463448.28</v>
      </c>
      <c r="I85" s="47"/>
      <c r="J85" s="18">
        <f t="shared" si="3"/>
        <v>-4.1379310423508286E-3</v>
      </c>
    </row>
    <row r="86" spans="1:10">
      <c r="A86" s="60" t="s">
        <v>3</v>
      </c>
      <c r="B86" s="60">
        <v>10640</v>
      </c>
      <c r="C86" s="61">
        <v>178189.6551724138</v>
      </c>
      <c r="D86" s="23"/>
      <c r="E86" s="65" t="s">
        <v>4100</v>
      </c>
      <c r="F86" s="63">
        <v>178189.66</v>
      </c>
      <c r="G86" s="63">
        <v>0</v>
      </c>
      <c r="H86" s="67">
        <f t="shared" si="2"/>
        <v>178189.66</v>
      </c>
      <c r="I86" s="47"/>
      <c r="J86" s="18">
        <f t="shared" si="3"/>
        <v>-4.8275862063746899E-3</v>
      </c>
    </row>
    <row r="87" spans="1:10">
      <c r="A87" s="60" t="s">
        <v>3</v>
      </c>
      <c r="B87" s="60">
        <v>10641</v>
      </c>
      <c r="C87" s="61">
        <v>224137.93103448278</v>
      </c>
      <c r="D87" s="23"/>
      <c r="E87" s="65" t="s">
        <v>4142</v>
      </c>
      <c r="F87" s="63">
        <v>224137.93</v>
      </c>
      <c r="G87" s="63">
        <v>0</v>
      </c>
      <c r="H87" s="67">
        <f t="shared" si="2"/>
        <v>224137.93</v>
      </c>
      <c r="I87" s="47"/>
      <c r="J87" s="18">
        <f t="shared" si="3"/>
        <v>1.0344827896915376E-3</v>
      </c>
    </row>
    <row r="88" spans="1:10">
      <c r="A88" s="60" t="s">
        <v>3</v>
      </c>
      <c r="B88" s="60">
        <v>10642</v>
      </c>
      <c r="C88" s="61">
        <v>250000.00000000003</v>
      </c>
      <c r="D88" s="23"/>
      <c r="E88" s="65" t="s">
        <v>4151</v>
      </c>
      <c r="F88" s="63">
        <v>238095.24</v>
      </c>
      <c r="G88" s="63">
        <v>11904.76</v>
      </c>
      <c r="H88" s="67">
        <f t="shared" si="2"/>
        <v>250000</v>
      </c>
      <c r="I88" s="47"/>
      <c r="J88" s="18">
        <f t="shared" si="3"/>
        <v>0</v>
      </c>
    </row>
    <row r="89" spans="1:10">
      <c r="A89" s="60" t="s">
        <v>3</v>
      </c>
      <c r="B89" s="60">
        <v>10643</v>
      </c>
      <c r="C89" s="61">
        <v>596684.68965517241</v>
      </c>
      <c r="D89" s="23"/>
      <c r="E89" s="65" t="s">
        <v>4260</v>
      </c>
      <c r="F89" s="63">
        <v>596684.68999999994</v>
      </c>
      <c r="G89" s="63">
        <v>0</v>
      </c>
      <c r="H89" s="67">
        <f t="shared" si="2"/>
        <v>596684.68999999994</v>
      </c>
      <c r="I89" s="47"/>
      <c r="J89" s="18">
        <f t="shared" si="3"/>
        <v>-3.4482753835618496E-4</v>
      </c>
    </row>
    <row r="90" spans="1:10">
      <c r="A90" s="60" t="s">
        <v>3</v>
      </c>
      <c r="B90" s="60">
        <v>10644</v>
      </c>
      <c r="C90" s="61">
        <v>336170.86206896557</v>
      </c>
      <c r="D90" s="23"/>
      <c r="E90" s="65" t="s">
        <v>4246</v>
      </c>
      <c r="F90" s="63">
        <v>336170.86</v>
      </c>
      <c r="G90" s="63">
        <v>0</v>
      </c>
      <c r="H90" s="67">
        <f t="shared" si="2"/>
        <v>336170.86</v>
      </c>
      <c r="I90" s="47"/>
      <c r="J90" s="18">
        <f t="shared" si="3"/>
        <v>2.0689655793830752E-3</v>
      </c>
    </row>
    <row r="91" spans="1:10">
      <c r="A91" s="60" t="s">
        <v>3</v>
      </c>
      <c r="B91" s="60">
        <v>10645</v>
      </c>
      <c r="C91" s="61">
        <v>195172.41379310345</v>
      </c>
      <c r="D91" s="23"/>
      <c r="E91" s="65" t="s">
        <v>4207</v>
      </c>
      <c r="F91" s="63">
        <v>195172.41</v>
      </c>
      <c r="G91" s="63">
        <v>0</v>
      </c>
      <c r="H91" s="67">
        <f t="shared" si="2"/>
        <v>195172.41</v>
      </c>
      <c r="I91" s="47"/>
      <c r="J91" s="18">
        <f t="shared" si="3"/>
        <v>3.7931034457869828E-3</v>
      </c>
    </row>
    <row r="92" spans="1:10">
      <c r="A92" s="60" t="s">
        <v>3</v>
      </c>
      <c r="B92" s="60">
        <v>10646</v>
      </c>
      <c r="C92" s="61">
        <v>396551.72413793107</v>
      </c>
      <c r="D92" s="23"/>
      <c r="E92" s="65" t="s">
        <v>4113</v>
      </c>
      <c r="F92" s="63">
        <v>379112.61</v>
      </c>
      <c r="G92" s="63">
        <v>17439.11</v>
      </c>
      <c r="H92" s="67">
        <f t="shared" si="2"/>
        <v>396551.72</v>
      </c>
      <c r="I92" s="47"/>
      <c r="J92" s="18">
        <f t="shared" si="3"/>
        <v>4.1379311005584896E-3</v>
      </c>
    </row>
    <row r="93" spans="1:10">
      <c r="A93" s="60" t="s">
        <v>3</v>
      </c>
      <c r="B93" s="60">
        <v>10647</v>
      </c>
      <c r="C93" s="61">
        <v>195172.41379310345</v>
      </c>
      <c r="D93" s="23"/>
      <c r="E93" s="65" t="s">
        <v>4208</v>
      </c>
      <c r="F93" s="63">
        <v>195172.41</v>
      </c>
      <c r="G93" s="63">
        <v>0</v>
      </c>
      <c r="H93" s="67">
        <f t="shared" si="2"/>
        <v>195172.41</v>
      </c>
      <c r="I93" s="47"/>
      <c r="J93" s="18">
        <f t="shared" si="3"/>
        <v>3.7931034457869828E-3</v>
      </c>
    </row>
    <row r="94" spans="1:10">
      <c r="A94" s="60" t="s">
        <v>3</v>
      </c>
      <c r="B94" s="60">
        <v>10648</v>
      </c>
      <c r="C94" s="61">
        <v>112068.96551724139</v>
      </c>
      <c r="D94" s="23"/>
      <c r="E94" s="65" t="s">
        <v>4270</v>
      </c>
      <c r="F94" s="63">
        <v>112068.97</v>
      </c>
      <c r="G94" s="63">
        <v>0</v>
      </c>
      <c r="H94" s="67">
        <f t="shared" si="2"/>
        <v>112068.97</v>
      </c>
      <c r="I94" s="47"/>
      <c r="J94" s="18">
        <f t="shared" si="3"/>
        <v>-4.4827586098108441E-3</v>
      </c>
    </row>
    <row r="95" spans="1:10">
      <c r="A95" s="60" t="s">
        <v>3</v>
      </c>
      <c r="B95" s="60">
        <v>10649</v>
      </c>
      <c r="C95" s="61">
        <v>226206.89655172414</v>
      </c>
      <c r="D95" s="23"/>
      <c r="E95" s="65" t="s">
        <v>4138</v>
      </c>
      <c r="F95" s="63">
        <v>226206.9</v>
      </c>
      <c r="G95" s="63">
        <v>0</v>
      </c>
      <c r="H95" s="67">
        <f t="shared" si="2"/>
        <v>226206.9</v>
      </c>
      <c r="I95" s="47"/>
      <c r="J95" s="18">
        <f t="shared" si="3"/>
        <v>-3.4482758492231369E-3</v>
      </c>
    </row>
    <row r="96" spans="1:10">
      <c r="A96" s="60" t="s">
        <v>3</v>
      </c>
      <c r="B96" s="60">
        <v>10650</v>
      </c>
      <c r="C96" s="61">
        <v>105172.41379310345</v>
      </c>
      <c r="D96" s="23"/>
      <c r="E96" s="65" t="s">
        <v>4271</v>
      </c>
      <c r="F96" s="63">
        <v>105172.41</v>
      </c>
      <c r="G96" s="63">
        <v>0</v>
      </c>
      <c r="H96" s="67">
        <f t="shared" si="2"/>
        <v>105172.41</v>
      </c>
      <c r="I96" s="47"/>
      <c r="J96" s="18">
        <f t="shared" si="3"/>
        <v>3.7931034457869828E-3</v>
      </c>
    </row>
    <row r="97" spans="1:10">
      <c r="A97" s="60" t="s">
        <v>3</v>
      </c>
      <c r="B97" s="60">
        <v>10651</v>
      </c>
      <c r="C97" s="61">
        <v>172413.79310344829</v>
      </c>
      <c r="D97" s="23"/>
      <c r="E97" s="65" t="s">
        <v>4273</v>
      </c>
      <c r="F97" s="63">
        <v>172413.79</v>
      </c>
      <c r="G97" s="63">
        <v>0</v>
      </c>
      <c r="H97" s="67">
        <f t="shared" si="2"/>
        <v>172413.79</v>
      </c>
      <c r="I97" s="47"/>
      <c r="J97" s="18">
        <f t="shared" si="3"/>
        <v>3.1034482817631215E-3</v>
      </c>
    </row>
    <row r="98" spans="1:10">
      <c r="A98" s="60" t="s">
        <v>3</v>
      </c>
      <c r="B98" s="60">
        <v>10652</v>
      </c>
      <c r="C98" s="61">
        <v>276724.13793103449</v>
      </c>
      <c r="D98" s="23"/>
      <c r="E98" s="65" t="s">
        <v>4089</v>
      </c>
      <c r="F98" s="63">
        <v>273581.01</v>
      </c>
      <c r="G98" s="63">
        <v>3143.13</v>
      </c>
      <c r="H98" s="67">
        <f t="shared" si="2"/>
        <v>276724.14</v>
      </c>
      <c r="I98" s="47"/>
      <c r="J98" s="18">
        <f t="shared" si="3"/>
        <v>-2.0689655211754143E-3</v>
      </c>
    </row>
    <row r="99" spans="1:10">
      <c r="A99" s="60" t="s">
        <v>3</v>
      </c>
      <c r="B99" s="60">
        <v>10653</v>
      </c>
      <c r="C99" s="61">
        <v>179137.93</v>
      </c>
      <c r="D99" s="23"/>
      <c r="E99" s="65" t="s">
        <v>4272</v>
      </c>
      <c r="F99" s="63">
        <v>179137.93</v>
      </c>
      <c r="G99" s="63">
        <v>0</v>
      </c>
      <c r="H99" s="67">
        <f t="shared" si="2"/>
        <v>179137.93</v>
      </c>
      <c r="I99" s="47"/>
      <c r="J99" s="18">
        <f t="shared" si="3"/>
        <v>0</v>
      </c>
    </row>
    <row r="100" spans="1:10">
      <c r="A100" s="60" t="s">
        <v>3</v>
      </c>
      <c r="B100" s="60">
        <v>10654</v>
      </c>
      <c r="C100" s="61">
        <v>537413.79310344835</v>
      </c>
      <c r="D100" s="23"/>
      <c r="E100" s="65" t="s">
        <v>4095</v>
      </c>
      <c r="F100" s="63">
        <v>500609.27</v>
      </c>
      <c r="G100" s="63">
        <v>36804.519999999997</v>
      </c>
      <c r="H100" s="67">
        <f t="shared" si="2"/>
        <v>537413.79</v>
      </c>
      <c r="I100" s="47"/>
      <c r="J100" s="18">
        <f t="shared" si="3"/>
        <v>3.1034483108669519E-3</v>
      </c>
    </row>
    <row r="101" spans="1:10">
      <c r="A101" s="60" t="s">
        <v>3</v>
      </c>
      <c r="B101" s="60">
        <v>10655</v>
      </c>
      <c r="C101" s="61">
        <v>195172.41379310345</v>
      </c>
      <c r="D101" s="23"/>
      <c r="E101" s="65" t="s">
        <v>4130</v>
      </c>
      <c r="F101" s="63">
        <v>195172.41</v>
      </c>
      <c r="G101" s="63">
        <v>0</v>
      </c>
      <c r="H101" s="67">
        <f t="shared" si="2"/>
        <v>195172.41</v>
      </c>
      <c r="I101" s="47"/>
      <c r="J101" s="18">
        <f t="shared" si="3"/>
        <v>3.7931034457869828E-3</v>
      </c>
    </row>
    <row r="102" spans="1:10">
      <c r="A102" s="60" t="s">
        <v>3</v>
      </c>
      <c r="B102" s="60">
        <v>10656</v>
      </c>
      <c r="C102" s="61">
        <v>178189.6551724138</v>
      </c>
      <c r="D102" s="23"/>
      <c r="E102" s="65" t="s">
        <v>4101</v>
      </c>
      <c r="F102" s="63">
        <v>178189.66</v>
      </c>
      <c r="G102" s="63">
        <v>0</v>
      </c>
      <c r="H102" s="67">
        <f t="shared" si="2"/>
        <v>178189.66</v>
      </c>
      <c r="I102" s="47"/>
      <c r="J102" s="18">
        <f t="shared" si="3"/>
        <v>-4.8275862063746899E-3</v>
      </c>
    </row>
    <row r="103" spans="1:10">
      <c r="A103" s="60" t="s">
        <v>3</v>
      </c>
      <c r="B103" s="60">
        <v>10657</v>
      </c>
      <c r="C103" s="61">
        <v>172413.79310344829</v>
      </c>
      <c r="D103" s="23"/>
      <c r="E103" s="65" t="s">
        <v>4275</v>
      </c>
      <c r="F103" s="63">
        <v>172413.79</v>
      </c>
      <c r="G103" s="63">
        <v>0</v>
      </c>
      <c r="H103" s="67">
        <f t="shared" si="2"/>
        <v>172413.79</v>
      </c>
      <c r="I103" s="47"/>
      <c r="J103" s="18">
        <f t="shared" si="3"/>
        <v>3.1034482817631215E-3</v>
      </c>
    </row>
    <row r="104" spans="1:10">
      <c r="A104" s="60" t="s">
        <v>3</v>
      </c>
      <c r="B104" s="60">
        <v>10658</v>
      </c>
      <c r="C104" s="61">
        <v>172413.79310344829</v>
      </c>
      <c r="D104" s="23"/>
      <c r="E104" s="65" t="s">
        <v>4276</v>
      </c>
      <c r="F104" s="63">
        <v>172413.79</v>
      </c>
      <c r="G104" s="63">
        <v>0</v>
      </c>
      <c r="H104" s="67">
        <f t="shared" si="2"/>
        <v>172413.79</v>
      </c>
      <c r="I104" s="47"/>
      <c r="J104" s="18">
        <f t="shared" si="3"/>
        <v>3.1034482817631215E-3</v>
      </c>
    </row>
    <row r="105" spans="1:10">
      <c r="A105" s="60" t="s">
        <v>3</v>
      </c>
      <c r="B105" s="60">
        <v>10659</v>
      </c>
      <c r="C105" s="61">
        <v>224137.93103448278</v>
      </c>
      <c r="D105" s="23"/>
      <c r="E105" s="65" t="s">
        <v>4143</v>
      </c>
      <c r="F105" s="63">
        <v>224137.93</v>
      </c>
      <c r="G105" s="63">
        <v>0</v>
      </c>
      <c r="H105" s="67">
        <f t="shared" si="2"/>
        <v>224137.93</v>
      </c>
      <c r="I105" s="47"/>
      <c r="J105" s="18">
        <f t="shared" si="3"/>
        <v>1.0344827896915376E-3</v>
      </c>
    </row>
    <row r="106" spans="1:10">
      <c r="A106" s="60" t="s">
        <v>3</v>
      </c>
      <c r="B106" s="60">
        <v>10660</v>
      </c>
      <c r="C106" s="61">
        <v>166379.31034482759</v>
      </c>
      <c r="D106" s="23"/>
      <c r="E106" s="65" t="s">
        <v>4274</v>
      </c>
      <c r="F106" s="63">
        <v>166379.31</v>
      </c>
      <c r="G106" s="63">
        <v>0</v>
      </c>
      <c r="H106" s="67">
        <f t="shared" si="2"/>
        <v>166379.31</v>
      </c>
      <c r="I106" s="47"/>
      <c r="J106" s="18">
        <f t="shared" si="3"/>
        <v>3.4482759656384587E-4</v>
      </c>
    </row>
    <row r="107" spans="1:10">
      <c r="A107" s="60" t="s">
        <v>3</v>
      </c>
      <c r="B107" s="60">
        <v>10661</v>
      </c>
      <c r="C107" s="61">
        <v>315517.24137931038</v>
      </c>
      <c r="D107" s="23"/>
      <c r="E107" s="65" t="s">
        <v>4097</v>
      </c>
      <c r="F107" s="63">
        <v>306995.76</v>
      </c>
      <c r="G107" s="63">
        <v>8521.48</v>
      </c>
      <c r="H107" s="67">
        <f t="shared" si="2"/>
        <v>315517.24</v>
      </c>
      <c r="I107" s="47"/>
      <c r="J107" s="18">
        <f t="shared" si="3"/>
        <v>1.3793103862553835E-3</v>
      </c>
    </row>
    <row r="108" spans="1:10">
      <c r="A108" s="60" t="s">
        <v>3</v>
      </c>
      <c r="B108" s="60">
        <v>10662</v>
      </c>
      <c r="C108" s="61">
        <v>296120.68965517241</v>
      </c>
      <c r="D108" s="23"/>
      <c r="E108" s="65" t="s">
        <v>4162</v>
      </c>
      <c r="F108" s="63">
        <v>282019.7</v>
      </c>
      <c r="G108" s="63">
        <v>14100.99</v>
      </c>
      <c r="H108" s="67">
        <f t="shared" si="2"/>
        <v>296120.69</v>
      </c>
      <c r="I108" s="47"/>
      <c r="J108" s="18">
        <f t="shared" si="3"/>
        <v>-3.4482759656384587E-4</v>
      </c>
    </row>
    <row r="109" spans="1:10">
      <c r="A109" s="60" t="s">
        <v>3</v>
      </c>
      <c r="B109" s="60">
        <v>10663</v>
      </c>
      <c r="C109" s="61">
        <v>296120.68965517241</v>
      </c>
      <c r="D109" s="23"/>
      <c r="E109" s="65" t="s">
        <v>4179</v>
      </c>
      <c r="F109" s="63">
        <v>282019.7</v>
      </c>
      <c r="G109" s="63">
        <v>14100.99</v>
      </c>
      <c r="H109" s="67">
        <f t="shared" si="2"/>
        <v>296120.69</v>
      </c>
      <c r="I109" s="47"/>
      <c r="J109" s="18">
        <f t="shared" si="3"/>
        <v>-3.4482759656384587E-4</v>
      </c>
    </row>
    <row r="110" spans="1:10">
      <c r="A110" s="60" t="s">
        <v>3</v>
      </c>
      <c r="B110" s="60">
        <v>10664</v>
      </c>
      <c r="C110" s="61">
        <v>195172.41379310345</v>
      </c>
      <c r="D110" s="23"/>
      <c r="E110" s="65" t="s">
        <v>4128</v>
      </c>
      <c r="F110" s="63">
        <v>195172.41</v>
      </c>
      <c r="G110" s="63">
        <v>0</v>
      </c>
      <c r="H110" s="67">
        <f t="shared" si="2"/>
        <v>195172.41</v>
      </c>
      <c r="I110" s="47"/>
      <c r="J110" s="18">
        <f t="shared" si="3"/>
        <v>3.7931034457869828E-3</v>
      </c>
    </row>
    <row r="111" spans="1:10">
      <c r="A111" s="60" t="s">
        <v>3</v>
      </c>
      <c r="B111" s="60">
        <v>10665</v>
      </c>
      <c r="C111" s="61">
        <v>358965.51724137936</v>
      </c>
      <c r="D111" s="23"/>
      <c r="E111" s="65" t="s">
        <v>4099</v>
      </c>
      <c r="F111" s="63">
        <v>346428.96</v>
      </c>
      <c r="G111" s="63">
        <v>12536.56</v>
      </c>
      <c r="H111" s="67">
        <f t="shared" si="2"/>
        <v>358965.52</v>
      </c>
      <c r="I111" s="47"/>
      <c r="J111" s="18">
        <f t="shared" si="3"/>
        <v>-2.7586206560954452E-3</v>
      </c>
    </row>
    <row r="112" spans="1:10">
      <c r="A112" s="60" t="s">
        <v>3</v>
      </c>
      <c r="B112" s="60">
        <v>10666</v>
      </c>
      <c r="C112" s="61">
        <v>235172.41379310348</v>
      </c>
      <c r="D112" s="23"/>
      <c r="E112" s="65" t="s">
        <v>4153</v>
      </c>
      <c r="F112" s="63">
        <v>223973.72</v>
      </c>
      <c r="G112" s="63">
        <v>11198.69</v>
      </c>
      <c r="H112" s="67">
        <f t="shared" si="2"/>
        <v>235172.41</v>
      </c>
      <c r="I112" s="47"/>
      <c r="J112" s="18">
        <f t="shared" si="3"/>
        <v>3.7931034748908132E-3</v>
      </c>
    </row>
    <row r="113" spans="1:10">
      <c r="A113" s="60" t="s">
        <v>3</v>
      </c>
      <c r="B113" s="60">
        <v>10667</v>
      </c>
      <c r="C113" s="61">
        <v>213965.51724137933</v>
      </c>
      <c r="D113" s="23"/>
      <c r="E113" s="65" t="s">
        <v>4213</v>
      </c>
      <c r="F113" s="63">
        <v>213965.52</v>
      </c>
      <c r="G113" s="63">
        <v>0</v>
      </c>
      <c r="H113" s="67">
        <f t="shared" si="2"/>
        <v>213965.52</v>
      </c>
      <c r="I113" s="47"/>
      <c r="J113" s="18">
        <f t="shared" si="3"/>
        <v>-2.7586206560954452E-3</v>
      </c>
    </row>
    <row r="114" spans="1:10">
      <c r="A114" s="60" t="s">
        <v>3</v>
      </c>
      <c r="B114" s="60">
        <v>10668</v>
      </c>
      <c r="C114" s="61">
        <v>265172.40999999997</v>
      </c>
      <c r="D114" s="23"/>
      <c r="E114" s="65" t="s">
        <v>4277</v>
      </c>
      <c r="F114" s="63">
        <v>265172.40999999997</v>
      </c>
      <c r="G114" s="63">
        <v>0</v>
      </c>
      <c r="H114" s="67">
        <f t="shared" si="2"/>
        <v>265172.40999999997</v>
      </c>
      <c r="I114" s="47"/>
      <c r="J114" s="18">
        <f t="shared" si="3"/>
        <v>0</v>
      </c>
    </row>
    <row r="115" spans="1:10">
      <c r="A115" s="60" t="s">
        <v>3</v>
      </c>
      <c r="B115" s="60">
        <v>10669</v>
      </c>
      <c r="C115" s="61">
        <v>323448.27586206899</v>
      </c>
      <c r="D115" s="23"/>
      <c r="E115" s="65" t="s">
        <v>4081</v>
      </c>
      <c r="F115" s="63">
        <v>314205.78999999998</v>
      </c>
      <c r="G115" s="63">
        <v>9242.49</v>
      </c>
      <c r="H115" s="67">
        <f t="shared" si="2"/>
        <v>323448.27999999997</v>
      </c>
      <c r="I115" s="47"/>
      <c r="J115" s="18">
        <f t="shared" si="3"/>
        <v>-4.1379309841431677E-3</v>
      </c>
    </row>
    <row r="116" spans="1:10">
      <c r="A116" s="60" t="s">
        <v>3</v>
      </c>
      <c r="B116" s="60">
        <v>10670</v>
      </c>
      <c r="C116" s="61">
        <v>265172.40999999997</v>
      </c>
      <c r="D116" s="23"/>
      <c r="E116" s="65" t="s">
        <v>4278</v>
      </c>
      <c r="F116" s="63">
        <v>265172.40999999997</v>
      </c>
      <c r="G116" s="63">
        <v>0</v>
      </c>
      <c r="H116" s="67">
        <f t="shared" si="2"/>
        <v>265172.40999999997</v>
      </c>
      <c r="I116" s="47"/>
      <c r="J116" s="18">
        <f t="shared" si="3"/>
        <v>0</v>
      </c>
    </row>
    <row r="117" spans="1:10">
      <c r="A117" s="60" t="s">
        <v>3</v>
      </c>
      <c r="B117" s="60">
        <v>10671</v>
      </c>
      <c r="C117" s="61">
        <v>396551.72413793107</v>
      </c>
      <c r="D117" s="23"/>
      <c r="E117" s="65" t="s">
        <v>4116</v>
      </c>
      <c r="F117" s="63">
        <v>379112.61</v>
      </c>
      <c r="G117" s="63">
        <v>17439.11</v>
      </c>
      <c r="H117" s="67">
        <f t="shared" si="2"/>
        <v>396551.72</v>
      </c>
      <c r="I117" s="47"/>
      <c r="J117" s="18">
        <f t="shared" si="3"/>
        <v>4.1379311005584896E-3</v>
      </c>
    </row>
    <row r="118" spans="1:10">
      <c r="A118" s="60" t="s">
        <v>3</v>
      </c>
      <c r="B118" s="60">
        <v>10672</v>
      </c>
      <c r="C118" s="61">
        <v>265172.40999999997</v>
      </c>
      <c r="D118" s="23"/>
      <c r="E118" s="65" t="s">
        <v>4279</v>
      </c>
      <c r="F118" s="63">
        <v>265172.40999999997</v>
      </c>
      <c r="G118" s="63">
        <v>0</v>
      </c>
      <c r="H118" s="67">
        <f t="shared" si="2"/>
        <v>265172.40999999997</v>
      </c>
      <c r="I118" s="47"/>
      <c r="J118" s="18">
        <f t="shared" si="3"/>
        <v>0</v>
      </c>
    </row>
    <row r="119" spans="1:10">
      <c r="A119" s="60" t="s">
        <v>3</v>
      </c>
      <c r="B119" s="60">
        <v>10673</v>
      </c>
      <c r="C119" s="61">
        <v>177413.79310344829</v>
      </c>
      <c r="D119" s="23"/>
      <c r="E119" s="65" t="s">
        <v>4124</v>
      </c>
      <c r="F119" s="63">
        <v>177413.79</v>
      </c>
      <c r="G119" s="63">
        <v>0</v>
      </c>
      <c r="H119" s="67">
        <f t="shared" si="2"/>
        <v>177413.79</v>
      </c>
      <c r="I119" s="47"/>
      <c r="J119" s="18">
        <f t="shared" si="3"/>
        <v>3.1034482817631215E-3</v>
      </c>
    </row>
    <row r="120" spans="1:10">
      <c r="A120" s="60" t="s">
        <v>3</v>
      </c>
      <c r="B120" s="60">
        <v>10674</v>
      </c>
      <c r="C120" s="61">
        <v>213965.51724137933</v>
      </c>
      <c r="D120" s="23"/>
      <c r="E120" s="65" t="s">
        <v>4103</v>
      </c>
      <c r="F120" s="63">
        <v>213965.52</v>
      </c>
      <c r="G120" s="63">
        <v>0</v>
      </c>
      <c r="H120" s="67">
        <f t="shared" si="2"/>
        <v>213965.52</v>
      </c>
      <c r="I120" s="47"/>
      <c r="J120" s="18">
        <f t="shared" si="3"/>
        <v>-2.7586206560954452E-3</v>
      </c>
    </row>
    <row r="121" spans="1:10">
      <c r="A121" s="60" t="s">
        <v>3</v>
      </c>
      <c r="B121" s="60">
        <v>10675</v>
      </c>
      <c r="C121" s="61">
        <v>350172.41379310348</v>
      </c>
      <c r="D121" s="23"/>
      <c r="E121" s="65" t="s">
        <v>4193</v>
      </c>
      <c r="F121" s="63">
        <v>350172.41</v>
      </c>
      <c r="G121" s="63">
        <v>0</v>
      </c>
      <c r="H121" s="67">
        <f t="shared" si="2"/>
        <v>350172.41</v>
      </c>
      <c r="I121" s="47"/>
      <c r="J121" s="18">
        <f t="shared" si="3"/>
        <v>3.7931035039946437E-3</v>
      </c>
    </row>
    <row r="122" spans="1:10">
      <c r="A122" s="60" t="s">
        <v>3</v>
      </c>
      <c r="B122" s="60">
        <v>10676</v>
      </c>
      <c r="C122" s="61">
        <v>177413.79310344829</v>
      </c>
      <c r="D122" s="23"/>
      <c r="E122" s="65" t="s">
        <v>4125</v>
      </c>
      <c r="F122" s="63">
        <v>177413.79</v>
      </c>
      <c r="G122" s="63">
        <v>0</v>
      </c>
      <c r="H122" s="67">
        <f t="shared" si="2"/>
        <v>177413.79</v>
      </c>
      <c r="I122" s="47"/>
      <c r="J122" s="18">
        <f t="shared" si="3"/>
        <v>3.1034482817631215E-3</v>
      </c>
    </row>
    <row r="123" spans="1:10">
      <c r="A123" s="60" t="s">
        <v>3</v>
      </c>
      <c r="B123" s="60">
        <v>10677</v>
      </c>
      <c r="C123" s="61">
        <v>284022.18103448278</v>
      </c>
      <c r="D123" s="23"/>
      <c r="E123" s="65" t="s">
        <v>4219</v>
      </c>
      <c r="F123" s="63">
        <v>284022.18</v>
      </c>
      <c r="G123" s="63">
        <v>0</v>
      </c>
      <c r="H123" s="67">
        <f t="shared" si="2"/>
        <v>284022.18</v>
      </c>
      <c r="I123" s="47"/>
      <c r="J123" s="18">
        <f t="shared" si="3"/>
        <v>1.0344827896915376E-3</v>
      </c>
    </row>
    <row r="124" spans="1:10">
      <c r="A124" s="60" t="s">
        <v>3</v>
      </c>
      <c r="B124" s="60">
        <v>10678</v>
      </c>
      <c r="C124" s="61">
        <v>255782.20689655174</v>
      </c>
      <c r="D124" s="23"/>
      <c r="E124" s="65" t="s">
        <v>4256</v>
      </c>
      <c r="F124" s="63">
        <v>255782.21</v>
      </c>
      <c r="G124" s="63">
        <v>0</v>
      </c>
      <c r="H124" s="67">
        <f t="shared" si="2"/>
        <v>255782.21</v>
      </c>
      <c r="I124" s="47"/>
      <c r="J124" s="18">
        <f t="shared" si="3"/>
        <v>-3.103448252659291E-3</v>
      </c>
    </row>
    <row r="125" spans="1:10">
      <c r="A125" s="60" t="s">
        <v>3</v>
      </c>
      <c r="B125" s="60">
        <v>10679</v>
      </c>
      <c r="C125" s="61">
        <v>205688.04310344829</v>
      </c>
      <c r="D125" s="23"/>
      <c r="E125" s="65" t="s">
        <v>4255</v>
      </c>
      <c r="F125" s="63">
        <v>205688.04</v>
      </c>
      <c r="G125" s="63">
        <v>0</v>
      </c>
      <c r="H125" s="67">
        <f t="shared" si="2"/>
        <v>205688.04</v>
      </c>
      <c r="I125" s="47"/>
      <c r="J125" s="18">
        <f t="shared" si="3"/>
        <v>3.1034482817631215E-3</v>
      </c>
    </row>
    <row r="126" spans="1:10">
      <c r="A126" s="60" t="s">
        <v>3</v>
      </c>
      <c r="B126" s="60">
        <v>10680</v>
      </c>
      <c r="C126" s="61">
        <v>205538.34482758623</v>
      </c>
      <c r="D126" s="23"/>
      <c r="E126" s="65" t="s">
        <v>4254</v>
      </c>
      <c r="F126" s="63">
        <v>205538.34</v>
      </c>
      <c r="G126" s="63">
        <v>0</v>
      </c>
      <c r="H126" s="67">
        <f t="shared" si="2"/>
        <v>205538.34</v>
      </c>
      <c r="I126" s="47"/>
      <c r="J126" s="18">
        <f t="shared" si="3"/>
        <v>4.8275862354785204E-3</v>
      </c>
    </row>
    <row r="127" spans="1:10">
      <c r="A127" s="60" t="s">
        <v>3</v>
      </c>
      <c r="B127" s="60">
        <v>10681</v>
      </c>
      <c r="C127" s="61">
        <v>327612.69827586209</v>
      </c>
      <c r="D127" s="23"/>
      <c r="E127" s="65" t="s">
        <v>4243</v>
      </c>
      <c r="F127" s="63">
        <v>327612.7</v>
      </c>
      <c r="G127" s="63">
        <v>0</v>
      </c>
      <c r="H127" s="67">
        <f t="shared" si="2"/>
        <v>327612.7</v>
      </c>
      <c r="I127" s="47"/>
      <c r="J127" s="18">
        <f t="shared" si="3"/>
        <v>-1.7241379246115685E-3</v>
      </c>
    </row>
    <row r="128" spans="1:10">
      <c r="A128" s="60" t="s">
        <v>3</v>
      </c>
      <c r="B128" s="60">
        <v>10682</v>
      </c>
      <c r="C128" s="61">
        <v>286637.93103448278</v>
      </c>
      <c r="D128" s="23"/>
      <c r="E128" s="65" t="s">
        <v>4161</v>
      </c>
      <c r="F128" s="63">
        <v>272988.5</v>
      </c>
      <c r="G128" s="63">
        <v>13649.43</v>
      </c>
      <c r="H128" s="67">
        <f t="shared" si="2"/>
        <v>286637.93</v>
      </c>
      <c r="I128" s="47"/>
      <c r="J128" s="18">
        <f t="shared" si="3"/>
        <v>1.0344827896915376E-3</v>
      </c>
    </row>
    <row r="129" spans="1:10">
      <c r="A129" s="60" t="s">
        <v>3</v>
      </c>
      <c r="B129" s="60">
        <v>10683</v>
      </c>
      <c r="C129" s="61">
        <v>213965.51724137933</v>
      </c>
      <c r="D129" s="23"/>
      <c r="E129" s="65" t="s">
        <v>4104</v>
      </c>
      <c r="F129" s="63">
        <v>213965.52</v>
      </c>
      <c r="G129" s="63">
        <v>0</v>
      </c>
      <c r="H129" s="67">
        <f t="shared" si="2"/>
        <v>213965.52</v>
      </c>
      <c r="I129" s="47"/>
      <c r="J129" s="18">
        <f t="shared" si="3"/>
        <v>-2.7586206560954452E-3</v>
      </c>
    </row>
    <row r="130" spans="1:10">
      <c r="A130" s="60" t="s">
        <v>3</v>
      </c>
      <c r="B130" s="60">
        <v>10684</v>
      </c>
      <c r="C130" s="61">
        <v>396551.72413793107</v>
      </c>
      <c r="D130" s="23"/>
      <c r="E130" s="65" t="s">
        <v>4197</v>
      </c>
      <c r="F130" s="63">
        <v>379112.61</v>
      </c>
      <c r="G130" s="63">
        <v>17439.11</v>
      </c>
      <c r="H130" s="67">
        <f t="shared" si="2"/>
        <v>396551.72</v>
      </c>
      <c r="I130" s="47"/>
      <c r="J130" s="18">
        <f t="shared" si="3"/>
        <v>4.1379311005584896E-3</v>
      </c>
    </row>
    <row r="131" spans="1:10">
      <c r="A131" s="60" t="s">
        <v>3</v>
      </c>
      <c r="B131" s="60">
        <v>10685</v>
      </c>
      <c r="C131" s="61">
        <v>254741.37931034484</v>
      </c>
      <c r="D131" s="23"/>
      <c r="E131" s="65" t="s">
        <v>4085</v>
      </c>
      <c r="F131" s="63">
        <v>252134.41</v>
      </c>
      <c r="G131" s="63">
        <v>2606.9699999999998</v>
      </c>
      <c r="H131" s="67">
        <f t="shared" si="2"/>
        <v>254741.38</v>
      </c>
      <c r="I131" s="47"/>
      <c r="J131" s="18">
        <f t="shared" si="3"/>
        <v>-6.8965516402386129E-4</v>
      </c>
    </row>
    <row r="132" spans="1:10">
      <c r="A132" s="60" t="s">
        <v>3</v>
      </c>
      <c r="B132" s="60">
        <v>10686</v>
      </c>
      <c r="C132" s="61">
        <v>221896.55</v>
      </c>
      <c r="D132" s="23"/>
      <c r="E132" s="65" t="s">
        <v>4282</v>
      </c>
      <c r="F132" s="63">
        <v>221896.55</v>
      </c>
      <c r="G132" s="63">
        <v>0</v>
      </c>
      <c r="H132" s="67">
        <f t="shared" si="2"/>
        <v>221896.55</v>
      </c>
      <c r="I132" s="47"/>
      <c r="J132" s="18">
        <f t="shared" si="3"/>
        <v>0</v>
      </c>
    </row>
    <row r="133" spans="1:10">
      <c r="A133" s="60" t="s">
        <v>3</v>
      </c>
      <c r="B133" s="60">
        <v>10687</v>
      </c>
      <c r="C133" s="61">
        <v>130689.66</v>
      </c>
      <c r="D133" s="23"/>
      <c r="E133" s="65" t="s">
        <v>4281</v>
      </c>
      <c r="F133" s="63">
        <v>130689.66</v>
      </c>
      <c r="G133" s="63">
        <v>0</v>
      </c>
      <c r="H133" s="67">
        <f t="shared" si="2"/>
        <v>130689.66</v>
      </c>
      <c r="I133" s="47"/>
      <c r="J133" s="18">
        <f t="shared" si="3"/>
        <v>0</v>
      </c>
    </row>
    <row r="134" spans="1:10">
      <c r="A134" s="60" t="s">
        <v>3</v>
      </c>
      <c r="B134" s="60">
        <v>10688</v>
      </c>
      <c r="C134" s="61">
        <v>265086.20689655177</v>
      </c>
      <c r="D134" s="23"/>
      <c r="E134" s="65" t="s">
        <v>4192</v>
      </c>
      <c r="F134" s="63">
        <v>262226.93</v>
      </c>
      <c r="G134" s="63">
        <v>2859.28</v>
      </c>
      <c r="H134" s="67">
        <f t="shared" si="2"/>
        <v>265086.21000000002</v>
      </c>
      <c r="I134" s="47"/>
      <c r="J134" s="18">
        <f t="shared" si="3"/>
        <v>-3.103448252659291E-3</v>
      </c>
    </row>
    <row r="135" spans="1:10">
      <c r="A135" s="60" t="s">
        <v>3</v>
      </c>
      <c r="B135" s="60">
        <v>10689</v>
      </c>
      <c r="C135" s="61">
        <v>326375.9051724138</v>
      </c>
      <c r="D135" s="23"/>
      <c r="E135" s="65" t="s">
        <v>4220</v>
      </c>
      <c r="F135" s="63">
        <v>326375.90999999997</v>
      </c>
      <c r="G135" s="63">
        <v>0</v>
      </c>
      <c r="H135" s="67">
        <f t="shared" si="2"/>
        <v>326375.90999999997</v>
      </c>
      <c r="I135" s="47"/>
      <c r="J135" s="18">
        <f t="shared" si="3"/>
        <v>-4.8275861772708595E-3</v>
      </c>
    </row>
    <row r="136" spans="1:10">
      <c r="A136" s="60" t="s">
        <v>3</v>
      </c>
      <c r="B136" s="60">
        <v>10690</v>
      </c>
      <c r="C136" s="61">
        <v>210172.41</v>
      </c>
      <c r="D136" s="23"/>
      <c r="E136" s="65" t="s">
        <v>4280</v>
      </c>
      <c r="F136" s="63">
        <v>210172.41</v>
      </c>
      <c r="G136" s="63">
        <v>0</v>
      </c>
      <c r="H136" s="67">
        <f t="shared" si="2"/>
        <v>210172.41</v>
      </c>
      <c r="I136" s="47"/>
      <c r="J136" s="18">
        <f t="shared" si="3"/>
        <v>0</v>
      </c>
    </row>
    <row r="137" spans="1:10">
      <c r="A137" s="60" t="s">
        <v>3</v>
      </c>
      <c r="B137" s="60">
        <v>10691</v>
      </c>
      <c r="C137" s="61">
        <v>189655.17241379313</v>
      </c>
      <c r="D137" s="23"/>
      <c r="E137" s="65" t="s">
        <v>4283</v>
      </c>
      <c r="F137" s="63">
        <v>189655.17</v>
      </c>
      <c r="G137" s="63">
        <v>0</v>
      </c>
      <c r="H137" s="67">
        <f t="shared" ref="H137:H200" si="4">+F137+G137</f>
        <v>189655.17</v>
      </c>
      <c r="I137" s="47"/>
      <c r="J137" s="18">
        <f t="shared" ref="J137:J200" si="5">+C137-H137</f>
        <v>2.4137931177392602E-3</v>
      </c>
    </row>
    <row r="138" spans="1:10">
      <c r="A138" s="60" t="s">
        <v>3</v>
      </c>
      <c r="B138" s="60">
        <v>10692</v>
      </c>
      <c r="C138" s="61">
        <v>396551.72413793107</v>
      </c>
      <c r="D138" s="23"/>
      <c r="E138" s="65" t="s">
        <v>4117</v>
      </c>
      <c r="F138" s="63">
        <v>379112.61</v>
      </c>
      <c r="G138" s="63">
        <v>17439.11</v>
      </c>
      <c r="H138" s="67">
        <f t="shared" si="4"/>
        <v>396551.72</v>
      </c>
      <c r="I138" s="47"/>
      <c r="J138" s="18">
        <f t="shared" si="5"/>
        <v>4.1379311005584896E-3</v>
      </c>
    </row>
    <row r="139" spans="1:10">
      <c r="A139" s="60" t="s">
        <v>3</v>
      </c>
      <c r="B139" s="60">
        <v>10693</v>
      </c>
      <c r="C139" s="61">
        <v>161270.96551724139</v>
      </c>
      <c r="D139" s="23"/>
      <c r="E139" s="65" t="s">
        <v>4226</v>
      </c>
      <c r="F139" s="63">
        <v>161270.97</v>
      </c>
      <c r="G139" s="63">
        <v>0</v>
      </c>
      <c r="H139" s="67">
        <f t="shared" si="4"/>
        <v>161270.97</v>
      </c>
      <c r="I139" s="47"/>
      <c r="J139" s="18">
        <f t="shared" si="5"/>
        <v>-4.4827586098108441E-3</v>
      </c>
    </row>
    <row r="140" spans="1:10">
      <c r="A140" s="60" t="s">
        <v>3</v>
      </c>
      <c r="B140" s="60">
        <v>10694</v>
      </c>
      <c r="C140" s="61">
        <v>350172.41379310348</v>
      </c>
      <c r="D140" s="23"/>
      <c r="E140" s="65" t="s">
        <v>4107</v>
      </c>
      <c r="F140" s="63">
        <v>350172.41</v>
      </c>
      <c r="G140" s="63">
        <v>0</v>
      </c>
      <c r="H140" s="67">
        <f t="shared" si="4"/>
        <v>350172.41</v>
      </c>
      <c r="I140" s="47"/>
      <c r="J140" s="18">
        <f t="shared" si="5"/>
        <v>3.7931035039946437E-3</v>
      </c>
    </row>
    <row r="141" spans="1:10">
      <c r="A141" s="60" t="s">
        <v>3</v>
      </c>
      <c r="B141" s="60">
        <v>10695</v>
      </c>
      <c r="C141" s="61">
        <v>224137.93103448278</v>
      </c>
      <c r="D141" s="23"/>
      <c r="E141" s="65" t="s">
        <v>4182</v>
      </c>
      <c r="F141" s="63">
        <v>224137.93</v>
      </c>
      <c r="G141" s="63">
        <v>0</v>
      </c>
      <c r="H141" s="67">
        <f t="shared" si="4"/>
        <v>224137.93</v>
      </c>
      <c r="I141" s="47"/>
      <c r="J141" s="18">
        <f t="shared" si="5"/>
        <v>1.0344827896915376E-3</v>
      </c>
    </row>
    <row r="142" spans="1:10">
      <c r="A142" s="60" t="s">
        <v>3</v>
      </c>
      <c r="B142" s="60">
        <v>10696</v>
      </c>
      <c r="C142" s="61">
        <v>265086.20689655177</v>
      </c>
      <c r="D142" s="23"/>
      <c r="E142" s="65" t="s">
        <v>4084</v>
      </c>
      <c r="F142" s="63">
        <v>262226.93</v>
      </c>
      <c r="G142" s="63">
        <v>2859.28</v>
      </c>
      <c r="H142" s="67">
        <f t="shared" si="4"/>
        <v>265086.21000000002</v>
      </c>
      <c r="I142" s="47"/>
      <c r="J142" s="18">
        <f t="shared" si="5"/>
        <v>-3.103448252659291E-3</v>
      </c>
    </row>
    <row r="143" spans="1:10">
      <c r="A143" s="60" t="s">
        <v>3</v>
      </c>
      <c r="B143" s="60">
        <v>10697</v>
      </c>
      <c r="C143" s="61">
        <v>396551.72413793107</v>
      </c>
      <c r="D143" s="23"/>
      <c r="E143" s="65" t="s">
        <v>4122</v>
      </c>
      <c r="F143" s="63">
        <v>379112.61</v>
      </c>
      <c r="G143" s="63">
        <v>17439.11</v>
      </c>
      <c r="H143" s="67">
        <f t="shared" si="4"/>
        <v>396551.72</v>
      </c>
      <c r="I143" s="47"/>
      <c r="J143" s="18">
        <f t="shared" si="5"/>
        <v>4.1379311005584896E-3</v>
      </c>
    </row>
    <row r="144" spans="1:10">
      <c r="A144" s="60" t="s">
        <v>3</v>
      </c>
      <c r="B144" s="60">
        <v>10698</v>
      </c>
      <c r="C144" s="61">
        <v>201982.75862068968</v>
      </c>
      <c r="D144" s="23"/>
      <c r="E144" s="65" t="s">
        <v>4200</v>
      </c>
      <c r="F144" s="63">
        <v>201982.76</v>
      </c>
      <c r="G144" s="63">
        <v>0</v>
      </c>
      <c r="H144" s="67">
        <f t="shared" si="4"/>
        <v>201982.76</v>
      </c>
      <c r="I144" s="47"/>
      <c r="J144" s="18">
        <f t="shared" si="5"/>
        <v>-1.3793103280477226E-3</v>
      </c>
    </row>
    <row r="145" spans="1:10">
      <c r="A145" s="60" t="s">
        <v>3</v>
      </c>
      <c r="B145" s="60">
        <v>10699</v>
      </c>
      <c r="C145" s="61">
        <v>164482.76</v>
      </c>
      <c r="D145" s="23"/>
      <c r="E145" s="65" t="s">
        <v>4294</v>
      </c>
      <c r="F145" s="63">
        <v>164482.76</v>
      </c>
      <c r="G145" s="63">
        <v>0</v>
      </c>
      <c r="H145" s="67">
        <f t="shared" si="4"/>
        <v>164482.76</v>
      </c>
      <c r="I145" s="47"/>
      <c r="J145" s="18">
        <f t="shared" si="5"/>
        <v>0</v>
      </c>
    </row>
    <row r="146" spans="1:10">
      <c r="A146" s="60" t="s">
        <v>3</v>
      </c>
      <c r="B146" s="60">
        <v>10700</v>
      </c>
      <c r="C146" s="61">
        <v>250000.00000000003</v>
      </c>
      <c r="D146" s="23"/>
      <c r="E146" s="65" t="s">
        <v>4201</v>
      </c>
      <c r="F146" s="63">
        <v>238095.24</v>
      </c>
      <c r="G146" s="63">
        <v>11904.76</v>
      </c>
      <c r="H146" s="67">
        <f t="shared" si="4"/>
        <v>250000</v>
      </c>
      <c r="I146" s="47"/>
      <c r="J146" s="18">
        <f t="shared" si="5"/>
        <v>0</v>
      </c>
    </row>
    <row r="147" spans="1:10">
      <c r="A147" s="60" t="s">
        <v>3</v>
      </c>
      <c r="B147" s="60">
        <v>10701</v>
      </c>
      <c r="C147" s="61">
        <v>396551.72413793107</v>
      </c>
      <c r="D147" s="23"/>
      <c r="E147" s="65" t="s">
        <v>4121</v>
      </c>
      <c r="F147" s="63">
        <v>379112.61</v>
      </c>
      <c r="G147" s="63">
        <v>17439.11</v>
      </c>
      <c r="H147" s="67">
        <f t="shared" si="4"/>
        <v>396551.72</v>
      </c>
      <c r="I147" s="47"/>
      <c r="J147" s="18">
        <f t="shared" si="5"/>
        <v>4.1379311005584896E-3</v>
      </c>
    </row>
    <row r="148" spans="1:10">
      <c r="A148" s="60" t="s">
        <v>3</v>
      </c>
      <c r="B148" s="60">
        <v>10702</v>
      </c>
      <c r="C148" s="61">
        <v>179254.94827586209</v>
      </c>
      <c r="D148" s="23"/>
      <c r="E148" s="65" t="s">
        <v>4229</v>
      </c>
      <c r="F148" s="63">
        <v>179254.95</v>
      </c>
      <c r="G148" s="63">
        <v>0</v>
      </c>
      <c r="H148" s="67">
        <f t="shared" si="4"/>
        <v>179254.95</v>
      </c>
      <c r="I148" s="47"/>
      <c r="J148" s="18">
        <f t="shared" si="5"/>
        <v>-1.7241379246115685E-3</v>
      </c>
    </row>
    <row r="149" spans="1:10">
      <c r="A149" s="60" t="s">
        <v>3</v>
      </c>
      <c r="B149" s="60">
        <v>10703</v>
      </c>
      <c r="C149" s="61">
        <v>230840.26724137933</v>
      </c>
      <c r="D149" s="23"/>
      <c r="E149" s="65" t="s">
        <v>4223</v>
      </c>
      <c r="F149" s="63">
        <v>230840.27</v>
      </c>
      <c r="G149" s="63">
        <v>0</v>
      </c>
      <c r="H149" s="67">
        <f t="shared" si="4"/>
        <v>230840.27</v>
      </c>
      <c r="I149" s="47"/>
      <c r="J149" s="18">
        <f t="shared" si="5"/>
        <v>-2.7586206560954452E-3</v>
      </c>
    </row>
    <row r="150" spans="1:10">
      <c r="A150" s="60" t="s">
        <v>3</v>
      </c>
      <c r="B150" s="60">
        <v>10704</v>
      </c>
      <c r="C150" s="61">
        <v>183211.8448275862</v>
      </c>
      <c r="D150" s="23"/>
      <c r="E150" s="65" t="s">
        <v>4231</v>
      </c>
      <c r="F150" s="63">
        <v>183211.84</v>
      </c>
      <c r="G150" s="63">
        <v>0</v>
      </c>
      <c r="H150" s="67">
        <f t="shared" si="4"/>
        <v>183211.84</v>
      </c>
      <c r="I150" s="47"/>
      <c r="J150" s="18">
        <f t="shared" si="5"/>
        <v>4.8275862063746899E-3</v>
      </c>
    </row>
    <row r="151" spans="1:10">
      <c r="A151" s="60" t="s">
        <v>3</v>
      </c>
      <c r="B151" s="60">
        <v>10705</v>
      </c>
      <c r="C151" s="61">
        <v>179254.94827586209</v>
      </c>
      <c r="D151" s="23"/>
      <c r="E151" s="65" t="s">
        <v>4230</v>
      </c>
      <c r="F151" s="63">
        <v>179254.95</v>
      </c>
      <c r="G151" s="63">
        <v>0</v>
      </c>
      <c r="H151" s="67">
        <f t="shared" si="4"/>
        <v>179254.95</v>
      </c>
      <c r="I151" s="47"/>
      <c r="J151" s="18">
        <f t="shared" si="5"/>
        <v>-1.7241379246115685E-3</v>
      </c>
    </row>
    <row r="152" spans="1:10">
      <c r="A152" s="60" t="s">
        <v>3</v>
      </c>
      <c r="B152" s="60">
        <v>10706</v>
      </c>
      <c r="C152" s="61">
        <v>478612.19827586215</v>
      </c>
      <c r="D152" s="23"/>
      <c r="E152" s="65" t="s">
        <v>4247</v>
      </c>
      <c r="F152" s="63">
        <v>478612.2</v>
      </c>
      <c r="G152" s="63">
        <v>0</v>
      </c>
      <c r="H152" s="67">
        <f t="shared" si="4"/>
        <v>478612.2</v>
      </c>
      <c r="I152" s="47"/>
      <c r="J152" s="18">
        <f t="shared" si="5"/>
        <v>-1.7241378664039075E-3</v>
      </c>
    </row>
    <row r="153" spans="1:10">
      <c r="A153" s="60" t="s">
        <v>3</v>
      </c>
      <c r="B153" s="60">
        <v>10707</v>
      </c>
      <c r="C153" s="61">
        <v>269451.42241379316</v>
      </c>
      <c r="D153" s="23"/>
      <c r="E153" s="65" t="s">
        <v>4240</v>
      </c>
      <c r="F153" s="63">
        <v>269451.42</v>
      </c>
      <c r="G153" s="63">
        <v>0</v>
      </c>
      <c r="H153" s="67">
        <f t="shared" si="4"/>
        <v>269451.42</v>
      </c>
      <c r="I153" s="47"/>
      <c r="J153" s="18">
        <f t="shared" si="5"/>
        <v>2.4137931759469211E-3</v>
      </c>
    </row>
    <row r="154" spans="1:10">
      <c r="A154" s="60" t="s">
        <v>3</v>
      </c>
      <c r="B154" s="60">
        <v>10708</v>
      </c>
      <c r="C154" s="61">
        <v>396551.72413793107</v>
      </c>
      <c r="D154" s="23"/>
      <c r="E154" s="65" t="s">
        <v>4112</v>
      </c>
      <c r="F154" s="63">
        <v>379112.61</v>
      </c>
      <c r="G154" s="63">
        <v>17439.11</v>
      </c>
      <c r="H154" s="67">
        <f t="shared" si="4"/>
        <v>396551.72</v>
      </c>
      <c r="I154" s="47"/>
      <c r="J154" s="18">
        <f t="shared" si="5"/>
        <v>4.1379311005584896E-3</v>
      </c>
    </row>
    <row r="155" spans="1:10">
      <c r="A155" s="60" t="s">
        <v>3</v>
      </c>
      <c r="B155" s="60">
        <v>10709</v>
      </c>
      <c r="C155" s="61">
        <v>250000.00000000003</v>
      </c>
      <c r="D155" s="23"/>
      <c r="E155" s="65" t="s">
        <v>4152</v>
      </c>
      <c r="F155" s="63">
        <v>238095.24</v>
      </c>
      <c r="G155" s="63">
        <v>11904.76</v>
      </c>
      <c r="H155" s="67">
        <f t="shared" si="4"/>
        <v>250000</v>
      </c>
      <c r="I155" s="47"/>
      <c r="J155" s="18">
        <f t="shared" si="5"/>
        <v>0</v>
      </c>
    </row>
    <row r="156" spans="1:10">
      <c r="A156" s="60" t="s">
        <v>3</v>
      </c>
      <c r="B156" s="60">
        <v>10710</v>
      </c>
      <c r="C156" s="61">
        <v>235172.41379310348</v>
      </c>
      <c r="D156" s="23"/>
      <c r="E156" s="65" t="s">
        <v>4154</v>
      </c>
      <c r="F156" s="63">
        <v>223973.72</v>
      </c>
      <c r="G156" s="63">
        <v>11198.69</v>
      </c>
      <c r="H156" s="67">
        <f t="shared" si="4"/>
        <v>235172.41</v>
      </c>
      <c r="I156" s="47"/>
      <c r="J156" s="18">
        <f t="shared" si="5"/>
        <v>3.7931034748908132E-3</v>
      </c>
    </row>
    <row r="157" spans="1:10">
      <c r="A157" s="60" t="s">
        <v>3</v>
      </c>
      <c r="B157" s="60">
        <v>10711</v>
      </c>
      <c r="C157" s="61">
        <v>224137.93103448278</v>
      </c>
      <c r="D157" s="23"/>
      <c r="E157" s="65" t="s">
        <v>4144</v>
      </c>
      <c r="F157" s="63">
        <v>224137.93</v>
      </c>
      <c r="G157" s="63">
        <v>0</v>
      </c>
      <c r="H157" s="67">
        <f t="shared" si="4"/>
        <v>224137.93</v>
      </c>
      <c r="I157" s="47"/>
      <c r="J157" s="18">
        <f t="shared" si="5"/>
        <v>1.0344827896915376E-3</v>
      </c>
    </row>
    <row r="158" spans="1:10">
      <c r="A158" s="60" t="s">
        <v>3</v>
      </c>
      <c r="B158" s="60">
        <v>10712</v>
      </c>
      <c r="C158" s="61">
        <v>269501.46551724139</v>
      </c>
      <c r="D158" s="23"/>
      <c r="E158" s="65" t="s">
        <v>4239</v>
      </c>
      <c r="F158" s="63">
        <v>269501.46999999997</v>
      </c>
      <c r="G158" s="63">
        <v>0</v>
      </c>
      <c r="H158" s="67">
        <f t="shared" si="4"/>
        <v>269501.46999999997</v>
      </c>
      <c r="I158" s="47"/>
      <c r="J158" s="18">
        <f t="shared" si="5"/>
        <v>-4.4827585807070136E-3</v>
      </c>
    </row>
    <row r="159" spans="1:10">
      <c r="A159" s="60" t="s">
        <v>3</v>
      </c>
      <c r="B159" s="60">
        <v>10713</v>
      </c>
      <c r="C159" s="61">
        <v>269452.28448275867</v>
      </c>
      <c r="D159" s="23"/>
      <c r="E159" s="65" t="s">
        <v>4241</v>
      </c>
      <c r="F159" s="63">
        <v>269452.28000000003</v>
      </c>
      <c r="G159" s="63">
        <v>0</v>
      </c>
      <c r="H159" s="67">
        <f t="shared" si="4"/>
        <v>269452.28000000003</v>
      </c>
      <c r="I159" s="47"/>
      <c r="J159" s="18">
        <f t="shared" si="5"/>
        <v>4.4827586389146745E-3</v>
      </c>
    </row>
    <row r="160" spans="1:10">
      <c r="A160" s="60" t="s">
        <v>3</v>
      </c>
      <c r="B160" s="60">
        <v>10714</v>
      </c>
      <c r="C160" s="61">
        <v>269452.28448275867</v>
      </c>
      <c r="D160" s="23"/>
      <c r="E160" s="65" t="s">
        <v>4242</v>
      </c>
      <c r="F160" s="63">
        <v>269452.28000000003</v>
      </c>
      <c r="G160" s="63">
        <v>0</v>
      </c>
      <c r="H160" s="67">
        <f t="shared" si="4"/>
        <v>269452.28000000003</v>
      </c>
      <c r="I160" s="47"/>
      <c r="J160" s="18">
        <f t="shared" si="5"/>
        <v>4.4827586389146745E-3</v>
      </c>
    </row>
    <row r="161" spans="1:10">
      <c r="A161" s="60" t="s">
        <v>3</v>
      </c>
      <c r="B161" s="60">
        <v>10715</v>
      </c>
      <c r="C161" s="61">
        <v>127586.20689655174</v>
      </c>
      <c r="D161" s="23"/>
      <c r="E161" s="65" t="s">
        <v>4284</v>
      </c>
      <c r="F161" s="63">
        <v>127586.21</v>
      </c>
      <c r="G161" s="63">
        <v>0</v>
      </c>
      <c r="H161" s="67">
        <f t="shared" si="4"/>
        <v>127586.21</v>
      </c>
      <c r="I161" s="47"/>
      <c r="J161" s="18">
        <f t="shared" si="5"/>
        <v>-3.1034482672112063E-3</v>
      </c>
    </row>
    <row r="162" spans="1:10">
      <c r="A162" s="60" t="s">
        <v>3</v>
      </c>
      <c r="B162" s="60">
        <v>10716</v>
      </c>
      <c r="C162" s="61">
        <v>143862.07</v>
      </c>
      <c r="D162" s="23"/>
      <c r="E162" s="65" t="s">
        <v>4286</v>
      </c>
      <c r="F162" s="63">
        <v>143862.07</v>
      </c>
      <c r="G162" s="63">
        <v>0</v>
      </c>
      <c r="H162" s="67">
        <f t="shared" si="4"/>
        <v>143862.07</v>
      </c>
      <c r="I162" s="47"/>
      <c r="J162" s="18">
        <f t="shared" si="5"/>
        <v>0</v>
      </c>
    </row>
    <row r="163" spans="1:10">
      <c r="A163" s="60" t="s">
        <v>3</v>
      </c>
      <c r="B163" s="60">
        <v>10717</v>
      </c>
      <c r="C163" s="61">
        <v>315517.24137931038</v>
      </c>
      <c r="D163" s="23"/>
      <c r="E163" s="65" t="s">
        <v>4098</v>
      </c>
      <c r="F163" s="63">
        <v>306995.76</v>
      </c>
      <c r="G163" s="63">
        <v>8521.48</v>
      </c>
      <c r="H163" s="67">
        <f t="shared" si="4"/>
        <v>315517.24</v>
      </c>
      <c r="I163" s="47"/>
      <c r="J163" s="18">
        <f t="shared" si="5"/>
        <v>1.3793103862553835E-3</v>
      </c>
    </row>
    <row r="164" spans="1:10">
      <c r="A164" s="60" t="s">
        <v>3</v>
      </c>
      <c r="B164" s="60">
        <v>10718</v>
      </c>
      <c r="C164" s="61">
        <v>120862.07</v>
      </c>
      <c r="D164" s="23"/>
      <c r="E164" s="65" t="s">
        <v>4285</v>
      </c>
      <c r="F164" s="63">
        <v>120862.07</v>
      </c>
      <c r="G164" s="63">
        <v>0</v>
      </c>
      <c r="H164" s="67">
        <f t="shared" si="4"/>
        <v>120862.07</v>
      </c>
      <c r="I164" s="47"/>
      <c r="J164" s="18">
        <f t="shared" si="5"/>
        <v>0</v>
      </c>
    </row>
    <row r="165" spans="1:10">
      <c r="A165" s="60" t="s">
        <v>3</v>
      </c>
      <c r="B165" s="60">
        <v>10719</v>
      </c>
      <c r="C165" s="61">
        <v>350172.41379310348</v>
      </c>
      <c r="D165" s="23"/>
      <c r="E165" s="65" t="s">
        <v>4106</v>
      </c>
      <c r="F165" s="63">
        <v>350172.41</v>
      </c>
      <c r="G165" s="63">
        <v>0</v>
      </c>
      <c r="H165" s="67">
        <f t="shared" si="4"/>
        <v>350172.41</v>
      </c>
      <c r="I165" s="47"/>
      <c r="J165" s="18">
        <f t="shared" si="5"/>
        <v>3.7931035039946437E-3</v>
      </c>
    </row>
    <row r="166" spans="1:10">
      <c r="A166" s="60" t="s">
        <v>3</v>
      </c>
      <c r="B166" s="60">
        <v>10720</v>
      </c>
      <c r="C166" s="61">
        <v>215517.24137931035</v>
      </c>
      <c r="D166" s="23"/>
      <c r="E166" s="65" t="s">
        <v>4287</v>
      </c>
      <c r="F166" s="63">
        <v>215517.24</v>
      </c>
      <c r="G166" s="63">
        <v>0</v>
      </c>
      <c r="H166" s="67">
        <f t="shared" si="4"/>
        <v>215517.24</v>
      </c>
      <c r="I166" s="47"/>
      <c r="J166" s="18">
        <f t="shared" si="5"/>
        <v>1.379310357151553E-3</v>
      </c>
    </row>
    <row r="167" spans="1:10">
      <c r="A167" s="60" t="s">
        <v>3</v>
      </c>
      <c r="B167" s="60">
        <v>10721</v>
      </c>
      <c r="C167" s="61">
        <v>396551.72413793107</v>
      </c>
      <c r="D167" s="23"/>
      <c r="E167" s="65" t="s">
        <v>4120</v>
      </c>
      <c r="F167" s="63">
        <v>379112.61</v>
      </c>
      <c r="G167" s="63">
        <v>17439.11</v>
      </c>
      <c r="H167" s="67">
        <f t="shared" si="4"/>
        <v>396551.72</v>
      </c>
      <c r="I167" s="47"/>
      <c r="J167" s="18">
        <f t="shared" si="5"/>
        <v>4.1379311005584896E-3</v>
      </c>
    </row>
    <row r="168" spans="1:10">
      <c r="A168" s="60" t="s">
        <v>3</v>
      </c>
      <c r="B168" s="60">
        <v>10722</v>
      </c>
      <c r="C168" s="61">
        <v>201982.75862068968</v>
      </c>
      <c r="D168" s="23"/>
      <c r="E168" s="65" t="s">
        <v>4137</v>
      </c>
      <c r="F168" s="63">
        <v>201982.76</v>
      </c>
      <c r="G168" s="63">
        <v>0</v>
      </c>
      <c r="H168" s="67">
        <f t="shared" si="4"/>
        <v>201982.76</v>
      </c>
      <c r="I168" s="47"/>
      <c r="J168" s="18">
        <f t="shared" si="5"/>
        <v>-1.3793103280477226E-3</v>
      </c>
    </row>
    <row r="169" spans="1:10">
      <c r="A169" s="60" t="s">
        <v>3</v>
      </c>
      <c r="B169" s="60">
        <v>10723</v>
      </c>
      <c r="C169" s="61">
        <v>463448.27586206899</v>
      </c>
      <c r="D169" s="23"/>
      <c r="E169" s="65" t="s">
        <v>4183</v>
      </c>
      <c r="F169" s="63">
        <v>441379.31</v>
      </c>
      <c r="G169" s="63">
        <v>22068.97</v>
      </c>
      <c r="H169" s="67">
        <f t="shared" si="4"/>
        <v>463448.28</v>
      </c>
      <c r="I169" s="47"/>
      <c r="J169" s="18">
        <f t="shared" si="5"/>
        <v>-4.1379310423508286E-3</v>
      </c>
    </row>
    <row r="170" spans="1:10">
      <c r="A170" s="60" t="s">
        <v>3</v>
      </c>
      <c r="B170" s="60">
        <v>10724</v>
      </c>
      <c r="C170" s="61">
        <v>463448.27586206899</v>
      </c>
      <c r="D170" s="23"/>
      <c r="E170" s="65" t="s">
        <v>4158</v>
      </c>
      <c r="F170" s="63">
        <v>441379.31</v>
      </c>
      <c r="G170" s="63">
        <v>22068.97</v>
      </c>
      <c r="H170" s="67">
        <f t="shared" si="4"/>
        <v>463448.28</v>
      </c>
      <c r="I170" s="47"/>
      <c r="J170" s="18">
        <f t="shared" si="5"/>
        <v>-4.1379310423508286E-3</v>
      </c>
    </row>
    <row r="171" spans="1:10">
      <c r="A171" s="60" t="s">
        <v>3</v>
      </c>
      <c r="B171" s="60">
        <v>10725</v>
      </c>
      <c r="C171" s="61">
        <v>136551.72</v>
      </c>
      <c r="D171" s="23"/>
      <c r="E171" s="65" t="s">
        <v>4289</v>
      </c>
      <c r="F171" s="63">
        <v>136551.72</v>
      </c>
      <c r="G171" s="63">
        <v>0</v>
      </c>
      <c r="H171" s="67">
        <f t="shared" si="4"/>
        <v>136551.72</v>
      </c>
      <c r="I171" s="47"/>
      <c r="J171" s="18">
        <f t="shared" si="5"/>
        <v>0</v>
      </c>
    </row>
    <row r="172" spans="1:10">
      <c r="A172" s="60" t="s">
        <v>3</v>
      </c>
      <c r="B172" s="60">
        <v>10726</v>
      </c>
      <c r="C172" s="61">
        <v>234224.13793103449</v>
      </c>
      <c r="D172" s="23"/>
      <c r="E172" s="65" t="s">
        <v>4086</v>
      </c>
      <c r="F172" s="63">
        <v>231905.09</v>
      </c>
      <c r="G172" s="63">
        <v>2319.0500000000002</v>
      </c>
      <c r="H172" s="67">
        <f t="shared" si="4"/>
        <v>234224.13999999998</v>
      </c>
      <c r="I172" s="47"/>
      <c r="J172" s="18">
        <f t="shared" si="5"/>
        <v>-2.0689654920715839E-3</v>
      </c>
    </row>
    <row r="173" spans="1:10">
      <c r="A173" s="60" t="s">
        <v>3</v>
      </c>
      <c r="B173" s="60">
        <v>10727</v>
      </c>
      <c r="C173" s="61">
        <v>254741.37931034484</v>
      </c>
      <c r="D173" s="23"/>
      <c r="E173" s="65" t="s">
        <v>4082</v>
      </c>
      <c r="F173" s="63">
        <v>252134.41</v>
      </c>
      <c r="G173" s="63">
        <v>2606.9699999999998</v>
      </c>
      <c r="H173" s="67">
        <f t="shared" si="4"/>
        <v>254741.38</v>
      </c>
      <c r="I173" s="47"/>
      <c r="J173" s="18">
        <f t="shared" si="5"/>
        <v>-6.8965516402386129E-4</v>
      </c>
    </row>
    <row r="174" spans="1:10">
      <c r="A174" s="60" t="s">
        <v>3</v>
      </c>
      <c r="B174" s="60">
        <v>10728</v>
      </c>
      <c r="C174" s="61">
        <v>554655.17241379316</v>
      </c>
      <c r="D174" s="23"/>
      <c r="E174" s="65" t="s">
        <v>4094</v>
      </c>
      <c r="F174" s="63">
        <v>515345.49</v>
      </c>
      <c r="G174" s="63">
        <v>39309.68</v>
      </c>
      <c r="H174" s="67">
        <f t="shared" si="4"/>
        <v>554655.17000000004</v>
      </c>
      <c r="I174" s="47"/>
      <c r="J174" s="18">
        <f t="shared" si="5"/>
        <v>2.4137931177392602E-3</v>
      </c>
    </row>
    <row r="175" spans="1:10">
      <c r="A175" s="60" t="s">
        <v>3</v>
      </c>
      <c r="B175" s="60">
        <v>10729</v>
      </c>
      <c r="C175" s="61">
        <v>255782.20689655174</v>
      </c>
      <c r="D175" s="23"/>
      <c r="E175" s="65" t="s">
        <v>4258</v>
      </c>
      <c r="F175" s="63">
        <v>255782.21</v>
      </c>
      <c r="G175" s="63">
        <v>0</v>
      </c>
      <c r="H175" s="67">
        <f t="shared" si="4"/>
        <v>255782.21</v>
      </c>
      <c r="I175" s="47"/>
      <c r="J175" s="18">
        <f t="shared" si="5"/>
        <v>-3.103448252659291E-3</v>
      </c>
    </row>
    <row r="176" spans="1:10">
      <c r="A176" s="60" t="s">
        <v>3</v>
      </c>
      <c r="B176" s="60">
        <v>10730</v>
      </c>
      <c r="C176" s="61">
        <v>255782.20689655174</v>
      </c>
      <c r="D176" s="23"/>
      <c r="E176" s="65" t="s">
        <v>4257</v>
      </c>
      <c r="F176" s="63">
        <v>255782.21</v>
      </c>
      <c r="G176" s="63">
        <v>0</v>
      </c>
      <c r="H176" s="67">
        <f t="shared" si="4"/>
        <v>255782.21</v>
      </c>
      <c r="I176" s="47"/>
      <c r="J176" s="18">
        <f t="shared" si="5"/>
        <v>-3.103448252659291E-3</v>
      </c>
    </row>
    <row r="177" spans="1:10">
      <c r="A177" s="60" t="s">
        <v>3</v>
      </c>
      <c r="B177" s="60">
        <v>10731</v>
      </c>
      <c r="C177" s="61">
        <v>98965.52</v>
      </c>
      <c r="D177" s="23"/>
      <c r="E177" s="65" t="s">
        <v>4288</v>
      </c>
      <c r="F177" s="63">
        <v>98965.52</v>
      </c>
      <c r="G177" s="63">
        <v>0</v>
      </c>
      <c r="H177" s="67">
        <f t="shared" si="4"/>
        <v>98965.52</v>
      </c>
      <c r="I177" s="47"/>
      <c r="J177" s="18">
        <f t="shared" si="5"/>
        <v>0</v>
      </c>
    </row>
    <row r="178" spans="1:10">
      <c r="A178" s="60" t="s">
        <v>3</v>
      </c>
      <c r="B178" s="60">
        <v>10732</v>
      </c>
      <c r="C178" s="61">
        <v>67931.03</v>
      </c>
      <c r="D178" s="23"/>
      <c r="E178" s="65" t="s">
        <v>4290</v>
      </c>
      <c r="F178" s="63">
        <v>67931.03</v>
      </c>
      <c r="G178" s="63">
        <v>0</v>
      </c>
      <c r="H178" s="67">
        <f t="shared" si="4"/>
        <v>67931.03</v>
      </c>
      <c r="I178" s="47"/>
      <c r="J178" s="18">
        <f t="shared" si="5"/>
        <v>0</v>
      </c>
    </row>
    <row r="179" spans="1:10">
      <c r="A179" s="60" t="s">
        <v>3</v>
      </c>
      <c r="B179" s="60">
        <v>10733</v>
      </c>
      <c r="C179" s="61">
        <v>204655.17241379313</v>
      </c>
      <c r="D179" s="23"/>
      <c r="E179" s="65" t="s">
        <v>4147</v>
      </c>
      <c r="F179" s="63">
        <v>204655.17</v>
      </c>
      <c r="G179" s="63">
        <v>0</v>
      </c>
      <c r="H179" s="67">
        <f t="shared" si="4"/>
        <v>204655.17</v>
      </c>
      <c r="I179" s="47"/>
      <c r="J179" s="18">
        <f t="shared" si="5"/>
        <v>2.4137931177392602E-3</v>
      </c>
    </row>
    <row r="180" spans="1:10">
      <c r="A180" s="60" t="s">
        <v>3</v>
      </c>
      <c r="B180" s="60">
        <v>10734</v>
      </c>
      <c r="C180" s="61">
        <v>674051.72413793113</v>
      </c>
      <c r="D180" s="23"/>
      <c r="E180" s="65" t="s">
        <v>4160</v>
      </c>
      <c r="F180" s="63">
        <v>641954.02</v>
      </c>
      <c r="G180" s="63">
        <v>32097.7</v>
      </c>
      <c r="H180" s="67">
        <f t="shared" si="4"/>
        <v>674051.72</v>
      </c>
      <c r="I180" s="47"/>
      <c r="J180" s="18">
        <f t="shared" si="5"/>
        <v>4.1379311587661505E-3</v>
      </c>
    </row>
    <row r="181" spans="1:10">
      <c r="A181" s="60" t="s">
        <v>3</v>
      </c>
      <c r="B181" s="60">
        <v>10735</v>
      </c>
      <c r="C181" s="61">
        <v>238420.0775862069</v>
      </c>
      <c r="D181" s="23"/>
      <c r="E181" s="65" t="s">
        <v>4221</v>
      </c>
      <c r="F181" s="63">
        <v>238420.08</v>
      </c>
      <c r="G181" s="63">
        <v>0</v>
      </c>
      <c r="H181" s="67">
        <f t="shared" si="4"/>
        <v>238420.08</v>
      </c>
      <c r="I181" s="47"/>
      <c r="J181" s="18">
        <f t="shared" si="5"/>
        <v>-2.4137930886354297E-3</v>
      </c>
    </row>
    <row r="182" spans="1:10">
      <c r="A182" s="60" t="s">
        <v>3</v>
      </c>
      <c r="B182" s="60">
        <v>10736</v>
      </c>
      <c r="C182" s="61">
        <v>296120.68965517241</v>
      </c>
      <c r="D182" s="23"/>
      <c r="E182" s="65" t="s">
        <v>4176</v>
      </c>
      <c r="F182" s="63">
        <v>282019.7</v>
      </c>
      <c r="G182" s="63">
        <v>14100.99</v>
      </c>
      <c r="H182" s="67">
        <f t="shared" si="4"/>
        <v>296120.69</v>
      </c>
      <c r="I182" s="47"/>
      <c r="J182" s="18">
        <f t="shared" si="5"/>
        <v>-3.4482759656384587E-4</v>
      </c>
    </row>
    <row r="183" spans="1:10">
      <c r="A183" s="60" t="s">
        <v>3</v>
      </c>
      <c r="B183" s="60">
        <v>10737</v>
      </c>
      <c r="C183" s="61">
        <v>195172.41379310345</v>
      </c>
      <c r="D183" s="23"/>
      <c r="E183" s="65" t="s">
        <v>4129</v>
      </c>
      <c r="F183" s="63">
        <v>195172.41</v>
      </c>
      <c r="G183" s="63">
        <v>0</v>
      </c>
      <c r="H183" s="67">
        <f t="shared" si="4"/>
        <v>195172.41</v>
      </c>
      <c r="I183" s="47"/>
      <c r="J183" s="18">
        <f t="shared" si="5"/>
        <v>3.7931034457869828E-3</v>
      </c>
    </row>
    <row r="184" spans="1:10">
      <c r="A184" s="60" t="s">
        <v>3</v>
      </c>
      <c r="B184" s="60">
        <v>10738</v>
      </c>
      <c r="C184" s="61">
        <v>258448.27586206899</v>
      </c>
      <c r="D184" s="23"/>
      <c r="E184" s="65" t="s">
        <v>4191</v>
      </c>
      <c r="F184" s="63">
        <v>255750.9</v>
      </c>
      <c r="G184" s="63">
        <v>2697.38</v>
      </c>
      <c r="H184" s="67">
        <f t="shared" si="4"/>
        <v>258448.28</v>
      </c>
      <c r="I184" s="47"/>
      <c r="J184" s="18">
        <f t="shared" si="5"/>
        <v>-4.1379310132469982E-3</v>
      </c>
    </row>
    <row r="185" spans="1:10">
      <c r="A185" s="60" t="s">
        <v>3</v>
      </c>
      <c r="B185" s="60">
        <v>10739</v>
      </c>
      <c r="C185" s="61">
        <v>258448.27586206899</v>
      </c>
      <c r="D185" s="23"/>
      <c r="E185" s="65" t="s">
        <v>4088</v>
      </c>
      <c r="F185" s="63">
        <v>255750.9</v>
      </c>
      <c r="G185" s="63">
        <v>2697.38</v>
      </c>
      <c r="H185" s="67">
        <f t="shared" si="4"/>
        <v>258448.28</v>
      </c>
      <c r="I185" s="47"/>
      <c r="J185" s="18">
        <f t="shared" si="5"/>
        <v>-4.1379310132469982E-3</v>
      </c>
    </row>
    <row r="186" spans="1:10">
      <c r="A186" s="60" t="s">
        <v>3</v>
      </c>
      <c r="B186" s="60">
        <v>10740</v>
      </c>
      <c r="C186" s="61">
        <v>243017.24137931035</v>
      </c>
      <c r="D186" s="23"/>
      <c r="E186" s="65" t="s">
        <v>4087</v>
      </c>
      <c r="F186" s="63">
        <v>240611.13</v>
      </c>
      <c r="G186" s="63">
        <v>2406.11</v>
      </c>
      <c r="H186" s="67">
        <f t="shared" si="4"/>
        <v>243017.24</v>
      </c>
      <c r="I186" s="47"/>
      <c r="J186" s="18">
        <f t="shared" si="5"/>
        <v>1.379310357151553E-3</v>
      </c>
    </row>
    <row r="187" spans="1:10">
      <c r="A187" s="60" t="s">
        <v>3</v>
      </c>
      <c r="B187" s="60">
        <v>10741</v>
      </c>
      <c r="C187" s="61">
        <v>554655.17241379316</v>
      </c>
      <c r="D187" s="23"/>
      <c r="E187" s="65" t="s">
        <v>4093</v>
      </c>
      <c r="F187" s="63">
        <v>515345.49</v>
      </c>
      <c r="G187" s="63">
        <v>39309.68</v>
      </c>
      <c r="H187" s="67">
        <f t="shared" si="4"/>
        <v>554655.17000000004</v>
      </c>
      <c r="I187" s="47"/>
      <c r="J187" s="18">
        <f t="shared" si="5"/>
        <v>2.4137931177392602E-3</v>
      </c>
    </row>
    <row r="188" spans="1:10">
      <c r="A188" s="60" t="s">
        <v>3</v>
      </c>
      <c r="B188" s="60">
        <v>10742</v>
      </c>
      <c r="C188" s="61">
        <v>210172.41</v>
      </c>
      <c r="D188" s="23"/>
      <c r="E188" s="65" t="s">
        <v>4291</v>
      </c>
      <c r="F188" s="63">
        <v>210172.41</v>
      </c>
      <c r="G188" s="63">
        <v>0</v>
      </c>
      <c r="H188" s="67">
        <f t="shared" si="4"/>
        <v>210172.41</v>
      </c>
      <c r="I188" s="47"/>
      <c r="J188" s="18">
        <f t="shared" si="5"/>
        <v>0</v>
      </c>
    </row>
    <row r="189" spans="1:10">
      <c r="A189" s="60" t="s">
        <v>3</v>
      </c>
      <c r="B189" s="60">
        <v>10743</v>
      </c>
      <c r="C189" s="61">
        <v>350172.41379310348</v>
      </c>
      <c r="D189" s="23"/>
      <c r="E189" s="65" t="s">
        <v>4108</v>
      </c>
      <c r="F189" s="63">
        <v>350172.41</v>
      </c>
      <c r="G189" s="63">
        <v>0</v>
      </c>
      <c r="H189" s="67">
        <f t="shared" si="4"/>
        <v>350172.41</v>
      </c>
      <c r="I189" s="47"/>
      <c r="J189" s="18">
        <f t="shared" si="5"/>
        <v>3.7931035039946437E-3</v>
      </c>
    </row>
    <row r="190" spans="1:10">
      <c r="A190" s="60" t="s">
        <v>3</v>
      </c>
      <c r="B190" s="60">
        <v>10744</v>
      </c>
      <c r="C190" s="61">
        <v>396551.72413793107</v>
      </c>
      <c r="D190" s="23"/>
      <c r="E190" s="65" t="s">
        <v>4119</v>
      </c>
      <c r="F190" s="63">
        <v>379112.61</v>
      </c>
      <c r="G190" s="63">
        <v>17439.11</v>
      </c>
      <c r="H190" s="67">
        <f t="shared" si="4"/>
        <v>396551.72</v>
      </c>
      <c r="I190" s="47"/>
      <c r="J190" s="18">
        <f t="shared" si="5"/>
        <v>4.1379311005584896E-3</v>
      </c>
    </row>
    <row r="191" spans="1:10">
      <c r="A191" s="60" t="s">
        <v>3</v>
      </c>
      <c r="B191" s="60">
        <v>10745</v>
      </c>
      <c r="C191" s="61">
        <v>296120.68965517241</v>
      </c>
      <c r="D191" s="23"/>
      <c r="E191" s="65" t="s">
        <v>4204</v>
      </c>
      <c r="F191" s="63">
        <v>282019.7</v>
      </c>
      <c r="G191" s="63">
        <v>14100.99</v>
      </c>
      <c r="H191" s="67">
        <f t="shared" si="4"/>
        <v>296120.69</v>
      </c>
      <c r="I191" s="47"/>
      <c r="J191" s="18">
        <f t="shared" si="5"/>
        <v>-3.4482759656384587E-4</v>
      </c>
    </row>
    <row r="192" spans="1:10">
      <c r="A192" s="60" t="s">
        <v>3</v>
      </c>
      <c r="B192" s="60">
        <v>10746</v>
      </c>
      <c r="C192" s="61">
        <v>183211.8448275862</v>
      </c>
      <c r="D192" s="23"/>
      <c r="E192" s="65" t="s">
        <v>4232</v>
      </c>
      <c r="F192" s="63">
        <v>183211.84</v>
      </c>
      <c r="G192" s="63">
        <v>0</v>
      </c>
      <c r="H192" s="67">
        <f t="shared" si="4"/>
        <v>183211.84</v>
      </c>
      <c r="I192" s="47"/>
      <c r="J192" s="18">
        <f t="shared" si="5"/>
        <v>4.8275862063746899E-3</v>
      </c>
    </row>
    <row r="193" spans="1:10">
      <c r="A193" s="60" t="s">
        <v>3</v>
      </c>
      <c r="B193" s="60">
        <v>10747</v>
      </c>
      <c r="C193" s="61">
        <v>296120.68965517241</v>
      </c>
      <c r="D193" s="23"/>
      <c r="E193" s="65" t="s">
        <v>4205</v>
      </c>
      <c r="F193" s="63">
        <v>282019.7</v>
      </c>
      <c r="G193" s="63">
        <v>14100.99</v>
      </c>
      <c r="H193" s="67">
        <f t="shared" si="4"/>
        <v>296120.69</v>
      </c>
      <c r="I193" s="47"/>
      <c r="J193" s="18">
        <f t="shared" si="5"/>
        <v>-3.4482759656384587E-4</v>
      </c>
    </row>
    <row r="194" spans="1:10">
      <c r="A194" s="60" t="s">
        <v>3</v>
      </c>
      <c r="B194" s="60">
        <v>10748</v>
      </c>
      <c r="C194" s="61">
        <v>296120.68965517241</v>
      </c>
      <c r="D194" s="23"/>
      <c r="E194" s="65" t="s">
        <v>4180</v>
      </c>
      <c r="F194" s="63">
        <v>282019.7</v>
      </c>
      <c r="G194" s="63">
        <v>14100.99</v>
      </c>
      <c r="H194" s="67">
        <f t="shared" si="4"/>
        <v>296120.69</v>
      </c>
      <c r="I194" s="47"/>
      <c r="J194" s="18">
        <f t="shared" si="5"/>
        <v>-3.4482759656384587E-4</v>
      </c>
    </row>
    <row r="195" spans="1:10">
      <c r="A195" s="60" t="s">
        <v>3</v>
      </c>
      <c r="B195" s="60">
        <v>10749</v>
      </c>
      <c r="C195" s="61">
        <v>195172.41379310345</v>
      </c>
      <c r="D195" s="23"/>
      <c r="E195" s="65" t="s">
        <v>4126</v>
      </c>
      <c r="F195" s="63">
        <v>195172.41</v>
      </c>
      <c r="G195" s="63">
        <v>0</v>
      </c>
      <c r="H195" s="67">
        <f t="shared" si="4"/>
        <v>195172.41</v>
      </c>
      <c r="I195" s="47"/>
      <c r="J195" s="18">
        <f t="shared" si="5"/>
        <v>3.7931034457869828E-3</v>
      </c>
    </row>
    <row r="196" spans="1:10">
      <c r="A196" s="60" t="s">
        <v>3</v>
      </c>
      <c r="B196" s="60">
        <v>10750</v>
      </c>
      <c r="C196" s="61">
        <v>396551.72413793107</v>
      </c>
      <c r="D196" s="23"/>
      <c r="E196" s="65" t="s">
        <v>4114</v>
      </c>
      <c r="F196" s="63">
        <v>379112.61</v>
      </c>
      <c r="G196" s="63">
        <v>17439.11</v>
      </c>
      <c r="H196" s="67">
        <f t="shared" si="4"/>
        <v>396551.72</v>
      </c>
      <c r="I196" s="47"/>
      <c r="J196" s="18">
        <f t="shared" si="5"/>
        <v>4.1379311005584896E-3</v>
      </c>
    </row>
    <row r="197" spans="1:10">
      <c r="A197" s="60" t="s">
        <v>3</v>
      </c>
      <c r="B197" s="60">
        <v>10751</v>
      </c>
      <c r="C197" s="61">
        <v>205013.56896551725</v>
      </c>
      <c r="D197" s="23"/>
      <c r="E197" s="65" t="s">
        <v>4237</v>
      </c>
      <c r="F197" s="63">
        <v>205013.57</v>
      </c>
      <c r="G197" s="63">
        <v>0</v>
      </c>
      <c r="H197" s="67">
        <f t="shared" si="4"/>
        <v>205013.57</v>
      </c>
      <c r="I197" s="47"/>
      <c r="J197" s="18">
        <f t="shared" si="5"/>
        <v>-1.0344827605877072E-3</v>
      </c>
    </row>
    <row r="198" spans="1:10">
      <c r="A198" s="60" t="s">
        <v>3</v>
      </c>
      <c r="B198" s="60">
        <v>10752</v>
      </c>
      <c r="C198" s="61">
        <v>416755.4224137931</v>
      </c>
      <c r="D198" s="23"/>
      <c r="E198" s="65" t="s">
        <v>4244</v>
      </c>
      <c r="F198" s="63">
        <v>416755.42</v>
      </c>
      <c r="G198" s="63">
        <v>0</v>
      </c>
      <c r="H198" s="67">
        <f t="shared" si="4"/>
        <v>416755.42</v>
      </c>
      <c r="I198" s="47"/>
      <c r="J198" s="18">
        <f t="shared" si="5"/>
        <v>2.4137931177392602E-3</v>
      </c>
    </row>
    <row r="199" spans="1:10">
      <c r="A199" s="60" t="s">
        <v>3</v>
      </c>
      <c r="B199" s="60">
        <v>10753</v>
      </c>
      <c r="C199" s="61">
        <v>205013.56896551725</v>
      </c>
      <c r="D199" s="23"/>
      <c r="E199" s="65" t="s">
        <v>4234</v>
      </c>
      <c r="F199" s="63">
        <v>205013.57</v>
      </c>
      <c r="G199" s="63">
        <v>0</v>
      </c>
      <c r="H199" s="67">
        <f t="shared" si="4"/>
        <v>205013.57</v>
      </c>
      <c r="I199" s="47"/>
      <c r="J199" s="18">
        <f t="shared" si="5"/>
        <v>-1.0344827605877072E-3</v>
      </c>
    </row>
    <row r="200" spans="1:10">
      <c r="A200" s="60" t="s">
        <v>3</v>
      </c>
      <c r="B200" s="60">
        <v>10754</v>
      </c>
      <c r="C200" s="61">
        <v>205013.56896551725</v>
      </c>
      <c r="D200" s="23"/>
      <c r="E200" s="65" t="s">
        <v>4235</v>
      </c>
      <c r="F200" s="63">
        <v>205013.57</v>
      </c>
      <c r="G200" s="63">
        <v>0</v>
      </c>
      <c r="H200" s="67">
        <f t="shared" si="4"/>
        <v>205013.57</v>
      </c>
      <c r="I200" s="47"/>
      <c r="J200" s="18">
        <f t="shared" si="5"/>
        <v>-1.0344827605877072E-3</v>
      </c>
    </row>
    <row r="201" spans="1:10">
      <c r="A201" s="60" t="s">
        <v>3</v>
      </c>
      <c r="B201" s="60">
        <v>10755</v>
      </c>
      <c r="C201" s="61">
        <v>285517.24137931038</v>
      </c>
      <c r="D201" s="23"/>
      <c r="E201" s="65" t="s">
        <v>4171</v>
      </c>
      <c r="F201" s="63">
        <v>271921.18</v>
      </c>
      <c r="G201" s="63">
        <v>13596.06</v>
      </c>
      <c r="H201" s="67">
        <f t="shared" ref="H201:H223" si="6">+F201+G201</f>
        <v>285517.24</v>
      </c>
      <c r="I201" s="47"/>
      <c r="J201" s="18">
        <f t="shared" ref="J201:J223" si="7">+C201-H201</f>
        <v>1.3793103862553835E-3</v>
      </c>
    </row>
    <row r="202" spans="1:10">
      <c r="A202" s="60" t="s">
        <v>3</v>
      </c>
      <c r="B202" s="60">
        <v>10756</v>
      </c>
      <c r="C202" s="61">
        <v>195172.41379310345</v>
      </c>
      <c r="D202" s="23"/>
      <c r="E202" s="65" t="s">
        <v>4210</v>
      </c>
      <c r="F202" s="63">
        <v>195172.41</v>
      </c>
      <c r="G202" s="63">
        <v>0</v>
      </c>
      <c r="H202" s="67">
        <f t="shared" si="6"/>
        <v>195172.41</v>
      </c>
      <c r="I202" s="47"/>
      <c r="J202" s="18">
        <f t="shared" si="7"/>
        <v>3.7931034457869828E-3</v>
      </c>
    </row>
    <row r="203" spans="1:10">
      <c r="A203" s="60" t="s">
        <v>3</v>
      </c>
      <c r="B203" s="60">
        <v>10757</v>
      </c>
      <c r="C203" s="61">
        <v>255782.20689655174</v>
      </c>
      <c r="D203" s="23"/>
      <c r="E203" s="65" t="s">
        <v>4259</v>
      </c>
      <c r="F203" s="63">
        <v>255782.21</v>
      </c>
      <c r="G203" s="63">
        <v>0</v>
      </c>
      <c r="H203" s="67">
        <f t="shared" si="6"/>
        <v>255782.21</v>
      </c>
      <c r="I203" s="47"/>
      <c r="J203" s="18">
        <f t="shared" si="7"/>
        <v>-3.103448252659291E-3</v>
      </c>
    </row>
    <row r="204" spans="1:10">
      <c r="A204" s="60" t="s">
        <v>3</v>
      </c>
      <c r="B204" s="60">
        <v>10758</v>
      </c>
      <c r="C204" s="61">
        <v>205013.56896551725</v>
      </c>
      <c r="D204" s="23"/>
      <c r="E204" s="65" t="s">
        <v>4236</v>
      </c>
      <c r="F204" s="63">
        <v>205013.57</v>
      </c>
      <c r="G204" s="63">
        <v>0</v>
      </c>
      <c r="H204" s="67">
        <f t="shared" si="6"/>
        <v>205013.57</v>
      </c>
      <c r="I204" s="47"/>
      <c r="J204" s="18">
        <f t="shared" si="7"/>
        <v>-1.0344827605877072E-3</v>
      </c>
    </row>
    <row r="205" spans="1:10">
      <c r="A205" s="60" t="s">
        <v>3</v>
      </c>
      <c r="B205" s="60">
        <v>10759</v>
      </c>
      <c r="C205" s="61">
        <v>159470.46551724139</v>
      </c>
      <c r="D205" s="23"/>
      <c r="E205" s="65" t="s">
        <v>4233</v>
      </c>
      <c r="F205" s="63">
        <v>159470.47</v>
      </c>
      <c r="G205" s="63">
        <v>0</v>
      </c>
      <c r="H205" s="67">
        <f t="shared" si="6"/>
        <v>159470.47</v>
      </c>
      <c r="I205" s="47"/>
      <c r="J205" s="18">
        <f t="shared" si="7"/>
        <v>-4.4827586098108441E-3</v>
      </c>
    </row>
    <row r="206" spans="1:10">
      <c r="A206" s="60" t="s">
        <v>3</v>
      </c>
      <c r="B206" s="60">
        <v>10760</v>
      </c>
      <c r="C206" s="61">
        <v>109482.75862068967</v>
      </c>
      <c r="D206" s="23"/>
      <c r="E206" s="65" t="s">
        <v>4292</v>
      </c>
      <c r="F206" s="63">
        <v>109482.76</v>
      </c>
      <c r="G206" s="63">
        <v>0</v>
      </c>
      <c r="H206" s="67">
        <f t="shared" si="6"/>
        <v>109482.76</v>
      </c>
      <c r="I206" s="47"/>
      <c r="J206" s="18">
        <f t="shared" si="7"/>
        <v>-1.3793103280477226E-3</v>
      </c>
    </row>
    <row r="207" spans="1:10">
      <c r="A207" s="60" t="s">
        <v>3</v>
      </c>
      <c r="B207" s="60">
        <v>10761</v>
      </c>
      <c r="C207" s="61">
        <v>226206.89655172414</v>
      </c>
      <c r="D207" s="23"/>
      <c r="E207" s="65" t="s">
        <v>4135</v>
      </c>
      <c r="F207" s="63">
        <v>226206.9</v>
      </c>
      <c r="G207" s="63">
        <v>0</v>
      </c>
      <c r="H207" s="67">
        <f t="shared" si="6"/>
        <v>226206.9</v>
      </c>
      <c r="I207" s="47"/>
      <c r="J207" s="18">
        <f t="shared" si="7"/>
        <v>-3.4482758492231369E-3</v>
      </c>
    </row>
    <row r="208" spans="1:10">
      <c r="A208" s="60" t="s">
        <v>3</v>
      </c>
      <c r="B208" s="60">
        <v>10762</v>
      </c>
      <c r="C208" s="61">
        <v>221896.55</v>
      </c>
      <c r="D208" s="23"/>
      <c r="E208" s="65" t="s">
        <v>4296</v>
      </c>
      <c r="F208" s="63">
        <v>221896.55</v>
      </c>
      <c r="G208" s="63">
        <v>0</v>
      </c>
      <c r="H208" s="67">
        <f t="shared" si="6"/>
        <v>221896.55</v>
      </c>
      <c r="I208" s="47"/>
      <c r="J208" s="18">
        <f t="shared" si="7"/>
        <v>0</v>
      </c>
    </row>
    <row r="209" spans="1:16">
      <c r="A209" s="60" t="s">
        <v>3</v>
      </c>
      <c r="B209" s="60">
        <v>10763</v>
      </c>
      <c r="C209" s="61">
        <v>296120.68965517241</v>
      </c>
      <c r="D209" s="23"/>
      <c r="E209" s="65" t="s">
        <v>4178</v>
      </c>
      <c r="F209" s="63">
        <v>282019.7</v>
      </c>
      <c r="G209" s="63">
        <v>14100.99</v>
      </c>
      <c r="H209" s="67">
        <f t="shared" si="6"/>
        <v>296120.69</v>
      </c>
      <c r="I209" s="47"/>
      <c r="J209" s="18">
        <f t="shared" si="7"/>
        <v>-3.4482759656384587E-4</v>
      </c>
    </row>
    <row r="210" spans="1:16">
      <c r="A210" s="60" t="s">
        <v>3</v>
      </c>
      <c r="B210" s="60">
        <v>10764</v>
      </c>
      <c r="C210" s="61">
        <v>554655.17241379316</v>
      </c>
      <c r="D210" s="23"/>
      <c r="E210" s="65" t="s">
        <v>4188</v>
      </c>
      <c r="F210" s="63">
        <v>515345.49</v>
      </c>
      <c r="G210" s="63">
        <v>39309.68</v>
      </c>
      <c r="H210" s="67">
        <f t="shared" si="6"/>
        <v>554655.17000000004</v>
      </c>
      <c r="I210" s="47"/>
      <c r="J210" s="18">
        <f t="shared" si="7"/>
        <v>2.4137931177392602E-3</v>
      </c>
    </row>
    <row r="211" spans="1:16">
      <c r="A211" s="60" t="s">
        <v>3</v>
      </c>
      <c r="B211" s="60">
        <v>10765</v>
      </c>
      <c r="C211" s="61">
        <v>554655.17241379316</v>
      </c>
      <c r="D211" s="23"/>
      <c r="E211" s="65" t="s">
        <v>4096</v>
      </c>
      <c r="F211" s="63">
        <v>515345.49</v>
      </c>
      <c r="G211" s="63">
        <v>39309.68</v>
      </c>
      <c r="H211" s="67">
        <f t="shared" si="6"/>
        <v>554655.17000000004</v>
      </c>
      <c r="I211" s="47"/>
      <c r="J211" s="18">
        <f t="shared" si="7"/>
        <v>2.4137931177392602E-3</v>
      </c>
    </row>
    <row r="212" spans="1:16">
      <c r="A212" s="60" t="s">
        <v>3</v>
      </c>
      <c r="B212" s="60">
        <v>10766</v>
      </c>
      <c r="C212" s="61">
        <v>554655.17241379316</v>
      </c>
      <c r="D212" s="23"/>
      <c r="E212" s="65" t="s">
        <v>4186</v>
      </c>
      <c r="F212" s="63">
        <v>515345.49</v>
      </c>
      <c r="G212" s="63">
        <v>39309.68</v>
      </c>
      <c r="H212" s="67">
        <f t="shared" si="6"/>
        <v>554655.17000000004</v>
      </c>
      <c r="I212" s="47"/>
      <c r="J212" s="18">
        <f t="shared" si="7"/>
        <v>2.4137931177392602E-3</v>
      </c>
    </row>
    <row r="213" spans="1:16">
      <c r="A213" s="60" t="s">
        <v>3</v>
      </c>
      <c r="B213" s="60">
        <v>10767</v>
      </c>
      <c r="C213" s="61">
        <v>195172.41379310345</v>
      </c>
      <c r="D213" s="23"/>
      <c r="E213" s="65" t="s">
        <v>4133</v>
      </c>
      <c r="F213" s="63">
        <v>195172.41</v>
      </c>
      <c r="G213" s="63">
        <v>0</v>
      </c>
      <c r="H213" s="67">
        <f t="shared" si="6"/>
        <v>195172.41</v>
      </c>
      <c r="I213" s="47"/>
      <c r="J213" s="18">
        <f t="shared" si="7"/>
        <v>3.7931034457869828E-3</v>
      </c>
    </row>
    <row r="214" spans="1:16">
      <c r="A214" s="60" t="s">
        <v>3</v>
      </c>
      <c r="B214" s="60">
        <v>10768</v>
      </c>
      <c r="C214" s="61">
        <v>350172.41379310348</v>
      </c>
      <c r="D214" s="23"/>
      <c r="E214" s="65" t="s">
        <v>4111</v>
      </c>
      <c r="F214" s="63">
        <v>350172.41</v>
      </c>
      <c r="G214" s="63">
        <v>0</v>
      </c>
      <c r="H214" s="67">
        <f t="shared" si="6"/>
        <v>350172.41</v>
      </c>
      <c r="I214" s="47"/>
      <c r="J214" s="18">
        <f t="shared" si="7"/>
        <v>3.7931035039946437E-3</v>
      </c>
    </row>
    <row r="215" spans="1:16">
      <c r="A215" s="60" t="s">
        <v>3</v>
      </c>
      <c r="B215" s="60">
        <v>10769</v>
      </c>
      <c r="C215" s="61">
        <v>193997.33620689658</v>
      </c>
      <c r="D215" s="23"/>
      <c r="E215" s="65" t="s">
        <v>4227</v>
      </c>
      <c r="F215" s="63">
        <v>193997.34</v>
      </c>
      <c r="G215" s="63">
        <v>0</v>
      </c>
      <c r="H215" s="67">
        <f t="shared" si="6"/>
        <v>193997.34</v>
      </c>
      <c r="I215" s="47"/>
      <c r="J215" s="18">
        <f t="shared" si="7"/>
        <v>-3.7931034166831523E-3</v>
      </c>
    </row>
    <row r="216" spans="1:16">
      <c r="A216" s="60" t="s">
        <v>3</v>
      </c>
      <c r="B216" s="60">
        <v>10770</v>
      </c>
      <c r="C216" s="61">
        <v>263058.05172413797</v>
      </c>
      <c r="D216" s="23"/>
      <c r="E216" s="65" t="s">
        <v>4238</v>
      </c>
      <c r="F216" s="63">
        <v>263058.05</v>
      </c>
      <c r="G216" s="63">
        <v>0</v>
      </c>
      <c r="H216" s="67">
        <f t="shared" si="6"/>
        <v>263058.05</v>
      </c>
      <c r="I216" s="47"/>
      <c r="J216" s="18">
        <f t="shared" si="7"/>
        <v>1.7241379828192294E-3</v>
      </c>
    </row>
    <row r="217" spans="1:16">
      <c r="A217" s="60" t="s">
        <v>3</v>
      </c>
      <c r="B217" s="60">
        <v>10771</v>
      </c>
      <c r="C217" s="61">
        <v>224137.93103448278</v>
      </c>
      <c r="D217" s="23"/>
      <c r="E217" s="65" t="s">
        <v>4141</v>
      </c>
      <c r="F217" s="63">
        <v>224137.93</v>
      </c>
      <c r="G217" s="63">
        <v>0</v>
      </c>
      <c r="H217" s="67">
        <f t="shared" si="6"/>
        <v>224137.93</v>
      </c>
      <c r="I217" s="47"/>
      <c r="J217" s="18">
        <f t="shared" si="7"/>
        <v>1.0344827896915376E-3</v>
      </c>
    </row>
    <row r="218" spans="1:16">
      <c r="A218" s="60" t="s">
        <v>3</v>
      </c>
      <c r="B218" s="60">
        <v>10772</v>
      </c>
      <c r="C218" s="61">
        <v>192310.34</v>
      </c>
      <c r="D218" s="23"/>
      <c r="E218" s="65" t="s">
        <v>4295</v>
      </c>
      <c r="F218" s="63">
        <v>192310.34</v>
      </c>
      <c r="G218" s="63">
        <v>0</v>
      </c>
      <c r="H218" s="67">
        <f t="shared" si="6"/>
        <v>192310.34</v>
      </c>
      <c r="I218" s="47"/>
      <c r="J218" s="18">
        <f t="shared" si="7"/>
        <v>0</v>
      </c>
    </row>
    <row r="219" spans="1:16">
      <c r="A219" s="60" t="s">
        <v>3</v>
      </c>
      <c r="B219" s="60">
        <v>10773</v>
      </c>
      <c r="C219" s="61">
        <v>296120.68965517241</v>
      </c>
      <c r="D219" s="23"/>
      <c r="E219" s="65" t="s">
        <v>4175</v>
      </c>
      <c r="F219" s="63">
        <v>282019.7</v>
      </c>
      <c r="G219" s="63">
        <v>14100.99</v>
      </c>
      <c r="H219" s="67">
        <f t="shared" si="6"/>
        <v>296120.69</v>
      </c>
      <c r="I219" s="47"/>
      <c r="J219" s="18">
        <f t="shared" si="7"/>
        <v>-3.4482759656384587E-4</v>
      </c>
    </row>
    <row r="220" spans="1:16">
      <c r="A220" s="60" t="s">
        <v>3</v>
      </c>
      <c r="B220" s="60">
        <v>10774</v>
      </c>
      <c r="C220" s="61">
        <v>230831.08620689658</v>
      </c>
      <c r="D220" s="23"/>
      <c r="E220" s="65" t="s">
        <v>4224</v>
      </c>
      <c r="F220" s="63">
        <v>230831.09</v>
      </c>
      <c r="G220" s="63">
        <v>0</v>
      </c>
      <c r="H220" s="67">
        <f t="shared" si="6"/>
        <v>230831.09</v>
      </c>
      <c r="I220" s="47"/>
      <c r="J220" s="18">
        <f t="shared" si="7"/>
        <v>-3.7931034166831523E-3</v>
      </c>
    </row>
    <row r="221" spans="1:16">
      <c r="A221" s="60" t="s">
        <v>3</v>
      </c>
      <c r="B221" s="60">
        <v>10775</v>
      </c>
      <c r="C221" s="61">
        <v>265024.3448275862</v>
      </c>
      <c r="D221" s="23"/>
      <c r="E221" s="65" t="s">
        <v>4222</v>
      </c>
      <c r="F221" s="63">
        <v>265024.34000000003</v>
      </c>
      <c r="G221" s="63">
        <v>0</v>
      </c>
      <c r="H221" s="67">
        <f t="shared" si="6"/>
        <v>265024.34000000003</v>
      </c>
      <c r="I221" s="47"/>
      <c r="J221" s="18">
        <f t="shared" si="7"/>
        <v>4.8275861772708595E-3</v>
      </c>
    </row>
    <row r="222" spans="1:16">
      <c r="A222" s="60" t="s">
        <v>3</v>
      </c>
      <c r="B222" s="60">
        <v>10776</v>
      </c>
      <c r="C222" s="61">
        <v>296120.68965517241</v>
      </c>
      <c r="D222" s="23"/>
      <c r="E222" s="65" t="s">
        <v>4170</v>
      </c>
      <c r="F222" s="63">
        <v>282019.7</v>
      </c>
      <c r="G222" s="63">
        <v>14100.99</v>
      </c>
      <c r="H222" s="67">
        <f t="shared" si="6"/>
        <v>296120.69</v>
      </c>
      <c r="I222" s="47"/>
      <c r="J222" s="18">
        <f t="shared" si="7"/>
        <v>-3.4482759656384587E-4</v>
      </c>
    </row>
    <row r="223" spans="1:16">
      <c r="A223" s="60" t="s">
        <v>3</v>
      </c>
      <c r="B223" s="60">
        <v>10777</v>
      </c>
      <c r="C223" s="61">
        <v>177413.79310344829</v>
      </c>
      <c r="D223" s="23"/>
      <c r="E223" s="65" t="s">
        <v>4123</v>
      </c>
      <c r="F223" s="63">
        <v>177413.79</v>
      </c>
      <c r="G223" s="63">
        <v>0</v>
      </c>
      <c r="H223" s="67">
        <f t="shared" si="6"/>
        <v>177413.79</v>
      </c>
      <c r="I223" s="47"/>
      <c r="J223" s="18">
        <f t="shared" si="7"/>
        <v>3.1034482817631215E-3</v>
      </c>
    </row>
    <row r="224" spans="1:16">
      <c r="C224"/>
      <c r="N224" s="36" t="s">
        <v>2</v>
      </c>
      <c r="O224" s="35">
        <f>+C225+C287</f>
        <v>43481590.760689646</v>
      </c>
      <c r="P224" s="12"/>
    </row>
    <row r="225" spans="1:16" s="36" customFormat="1" ht="12.75" thickBot="1">
      <c r="C225" s="31">
        <f>+SUM(C8:C223)</f>
        <v>59290132.934137926</v>
      </c>
      <c r="H225" s="31">
        <f>+SUM(H8:H223)</f>
        <v>59290132.849999972</v>
      </c>
      <c r="J225" s="58">
        <f>+C225-H225</f>
        <v>8.4137953817844391E-2</v>
      </c>
      <c r="N225" s="36" t="s">
        <v>277</v>
      </c>
      <c r="O225" s="38">
        <f>+H225+H287</f>
        <v>43503056.219999976</v>
      </c>
    </row>
    <row r="226" spans="1:16" ht="15.75" thickTop="1">
      <c r="C226"/>
      <c r="N226" s="36" t="s">
        <v>223</v>
      </c>
      <c r="O226" s="68">
        <f>+O224-O225</f>
        <v>-21465.459310330451</v>
      </c>
      <c r="P226" s="12"/>
    </row>
    <row r="227" spans="1:16">
      <c r="C227"/>
      <c r="N227" s="12"/>
      <c r="O227" s="12"/>
      <c r="P227" s="12"/>
    </row>
    <row r="228" spans="1:16">
      <c r="A228" s="60" t="s">
        <v>4</v>
      </c>
      <c r="B228" s="60">
        <v>3935</v>
      </c>
      <c r="C228" s="61">
        <v>-367413.79310344829</v>
      </c>
      <c r="D228" s="23"/>
      <c r="E228" s="32" t="s">
        <v>4299</v>
      </c>
      <c r="F228" s="28">
        <v>-367413.79</v>
      </c>
      <c r="G228" s="28">
        <v>0</v>
      </c>
      <c r="H228" s="18">
        <f>+F228+G228</f>
        <v>-367413.79</v>
      </c>
      <c r="I228" s="47"/>
      <c r="J228" s="87">
        <f>+C228-H228</f>
        <v>-3.1034483108669519E-3</v>
      </c>
      <c r="K228" s="85"/>
      <c r="N228" s="12"/>
      <c r="O228" s="12"/>
      <c r="P228" s="12"/>
    </row>
    <row r="229" spans="1:16">
      <c r="A229" s="60" t="s">
        <v>4</v>
      </c>
      <c r="B229" s="60">
        <v>3936</v>
      </c>
      <c r="C229" s="61">
        <v>-367413.79310344829</v>
      </c>
      <c r="D229" s="23"/>
      <c r="E229" s="32" t="s">
        <v>4298</v>
      </c>
      <c r="F229" s="28">
        <v>-367413.79</v>
      </c>
      <c r="G229" s="28">
        <v>0</v>
      </c>
      <c r="H229" s="18">
        <f t="shared" ref="H229:H253" si="8">+F229+G229</f>
        <v>-367413.79</v>
      </c>
      <c r="I229" s="47"/>
      <c r="J229" s="87">
        <f t="shared" ref="J229:J285" si="9">+C229-H229</f>
        <v>-3.1034483108669519E-3</v>
      </c>
      <c r="K229" s="85"/>
      <c r="N229" s="72" t="s">
        <v>4352</v>
      </c>
      <c r="O229" s="73">
        <v>-7500.0000000000009</v>
      </c>
      <c r="P229" s="12" t="s">
        <v>287</v>
      </c>
    </row>
    <row r="230" spans="1:16">
      <c r="A230" s="60" t="s">
        <v>4</v>
      </c>
      <c r="B230" s="60">
        <v>3937</v>
      </c>
      <c r="C230" s="61">
        <v>-312327.58620689658</v>
      </c>
      <c r="D230" s="23"/>
      <c r="E230" s="32" t="s">
        <v>4297</v>
      </c>
      <c r="F230" s="28">
        <v>-312327.59000000003</v>
      </c>
      <c r="G230" s="28">
        <v>0</v>
      </c>
      <c r="H230" s="18">
        <f t="shared" si="8"/>
        <v>-312327.59000000003</v>
      </c>
      <c r="I230" s="47"/>
      <c r="J230" s="87">
        <f t="shared" si="9"/>
        <v>3.7931034457869828E-3</v>
      </c>
      <c r="K230" s="85"/>
      <c r="N230" s="72" t="s">
        <v>4353</v>
      </c>
      <c r="O230" s="73">
        <v>-2758.6206896551726</v>
      </c>
      <c r="P230" s="12" t="s">
        <v>288</v>
      </c>
    </row>
    <row r="231" spans="1:16" ht="15.75" thickBot="1">
      <c r="A231" s="60" t="s">
        <v>4</v>
      </c>
      <c r="B231" s="60">
        <v>3938</v>
      </c>
      <c r="C231" s="61">
        <v>-396551.72413793107</v>
      </c>
      <c r="D231" s="23"/>
      <c r="E231" s="32" t="s">
        <v>4317</v>
      </c>
      <c r="F231" s="28">
        <v>-379112.61</v>
      </c>
      <c r="G231" s="28">
        <v>-17439.11</v>
      </c>
      <c r="H231" s="18">
        <f t="shared" si="8"/>
        <v>-396551.72</v>
      </c>
      <c r="I231" s="47"/>
      <c r="J231" s="87">
        <f t="shared" si="9"/>
        <v>-4.1379311005584896E-3</v>
      </c>
      <c r="K231" s="85"/>
      <c r="N231" s="72" t="s">
        <v>4354</v>
      </c>
      <c r="O231" s="78">
        <v>-11206.896551724139</v>
      </c>
      <c r="P231" s="12" t="s">
        <v>287</v>
      </c>
    </row>
    <row r="232" spans="1:16" ht="15.75" thickTop="1">
      <c r="A232" s="60" t="s">
        <v>4</v>
      </c>
      <c r="B232" s="60">
        <v>3939</v>
      </c>
      <c r="C232" s="61">
        <v>-178189.6551724138</v>
      </c>
      <c r="D232" s="23"/>
      <c r="E232" s="32" t="s">
        <v>4334</v>
      </c>
      <c r="F232" s="28">
        <v>-178189.66</v>
      </c>
      <c r="G232" s="28">
        <v>0</v>
      </c>
      <c r="H232" s="18">
        <f t="shared" si="8"/>
        <v>-178189.66</v>
      </c>
      <c r="I232" s="47"/>
      <c r="J232" s="87">
        <f t="shared" si="9"/>
        <v>4.8275862063746899E-3</v>
      </c>
      <c r="K232" s="85"/>
      <c r="N232" s="12"/>
      <c r="O232" s="68">
        <f>+O229+O230+O231</f>
        <v>-21465.517241379312</v>
      </c>
      <c r="P232" s="12"/>
    </row>
    <row r="233" spans="1:16">
      <c r="A233" s="60" t="s">
        <v>4</v>
      </c>
      <c r="B233" s="60">
        <v>3940</v>
      </c>
      <c r="C233" s="61">
        <v>-177413.79310344829</v>
      </c>
      <c r="D233" s="23"/>
      <c r="E233" s="32" t="s">
        <v>4331</v>
      </c>
      <c r="F233" s="28">
        <v>-177413.79</v>
      </c>
      <c r="G233" s="28">
        <v>0</v>
      </c>
      <c r="H233" s="18">
        <f t="shared" si="8"/>
        <v>-177413.79</v>
      </c>
      <c r="I233" s="47"/>
      <c r="J233" s="87">
        <f t="shared" si="9"/>
        <v>-3.1034482817631215E-3</v>
      </c>
      <c r="K233" s="85"/>
      <c r="N233" s="12"/>
      <c r="O233" s="12"/>
      <c r="P233" s="12"/>
    </row>
    <row r="234" spans="1:16">
      <c r="A234" s="60" t="s">
        <v>4</v>
      </c>
      <c r="B234" s="60">
        <v>3941</v>
      </c>
      <c r="C234" s="61">
        <v>-279990.18103448278</v>
      </c>
      <c r="D234" s="23"/>
      <c r="E234" s="32" t="s">
        <v>4342</v>
      </c>
      <c r="F234" s="28">
        <v>-279990.18</v>
      </c>
      <c r="G234" s="28">
        <v>0</v>
      </c>
      <c r="H234" s="18">
        <f t="shared" si="8"/>
        <v>-279990.18</v>
      </c>
      <c r="I234" s="47"/>
      <c r="J234" s="87">
        <f t="shared" si="9"/>
        <v>-1.0344827896915376E-3</v>
      </c>
      <c r="K234" s="85"/>
      <c r="N234" s="12"/>
      <c r="O234" s="12"/>
      <c r="P234" s="12"/>
    </row>
    <row r="235" spans="1:16">
      <c r="A235" s="60" t="s">
        <v>4</v>
      </c>
      <c r="B235" s="60">
        <v>3942</v>
      </c>
      <c r="C235" s="61">
        <v>-177413.79310344829</v>
      </c>
      <c r="D235" s="23"/>
      <c r="E235" s="32" t="s">
        <v>4332</v>
      </c>
      <c r="F235" s="28">
        <v>-177413.79</v>
      </c>
      <c r="G235" s="28">
        <v>0</v>
      </c>
      <c r="H235" s="18">
        <f t="shared" si="8"/>
        <v>-177413.79</v>
      </c>
      <c r="I235" s="47"/>
      <c r="J235" s="87">
        <f t="shared" si="9"/>
        <v>-3.1034482817631215E-3</v>
      </c>
      <c r="K235" s="85"/>
      <c r="N235" s="12"/>
      <c r="O235" s="12"/>
      <c r="P235" s="12"/>
    </row>
    <row r="236" spans="1:16">
      <c r="A236" s="60" t="s">
        <v>4</v>
      </c>
      <c r="B236" s="60">
        <v>3943</v>
      </c>
      <c r="C236" s="61">
        <v>-312327.58620689658</v>
      </c>
      <c r="D236" s="23"/>
      <c r="E236" s="32" t="s">
        <v>4314</v>
      </c>
      <c r="F236" s="28">
        <v>-312327.59000000003</v>
      </c>
      <c r="G236" s="28">
        <v>0</v>
      </c>
      <c r="H236" s="18">
        <f t="shared" si="8"/>
        <v>-312327.59000000003</v>
      </c>
      <c r="I236" s="47"/>
      <c r="J236" s="87">
        <f t="shared" si="9"/>
        <v>3.7931034457869828E-3</v>
      </c>
      <c r="K236" s="85"/>
      <c r="N236" s="12"/>
      <c r="O236" s="12"/>
      <c r="P236" s="12"/>
    </row>
    <row r="237" spans="1:16">
      <c r="A237" s="60" t="s">
        <v>4</v>
      </c>
      <c r="B237" s="60">
        <v>3944</v>
      </c>
      <c r="C237" s="61">
        <v>-178189.6551724138</v>
      </c>
      <c r="D237" s="23"/>
      <c r="E237" s="32" t="s">
        <v>4335</v>
      </c>
      <c r="F237" s="28">
        <v>-178189.66</v>
      </c>
      <c r="G237" s="28">
        <v>0</v>
      </c>
      <c r="H237" s="18">
        <f t="shared" si="8"/>
        <v>-178189.66</v>
      </c>
      <c r="I237" s="47"/>
      <c r="J237" s="87">
        <f t="shared" si="9"/>
        <v>4.8275862063746899E-3</v>
      </c>
      <c r="K237" s="85"/>
    </row>
    <row r="238" spans="1:16">
      <c r="A238" s="60" t="s">
        <v>4</v>
      </c>
      <c r="B238" s="60">
        <v>3945</v>
      </c>
      <c r="C238" s="61">
        <v>-674051.72413793113</v>
      </c>
      <c r="D238" s="23"/>
      <c r="E238" s="32" t="s">
        <v>4310</v>
      </c>
      <c r="F238" s="28">
        <v>-641954.02</v>
      </c>
      <c r="G238" s="28">
        <v>-32097.7</v>
      </c>
      <c r="H238" s="18">
        <f t="shared" si="8"/>
        <v>-674051.72</v>
      </c>
      <c r="I238" s="47"/>
      <c r="J238" s="87">
        <f t="shared" si="9"/>
        <v>-4.1379311587661505E-3</v>
      </c>
      <c r="K238" s="85"/>
    </row>
    <row r="239" spans="1:16">
      <c r="A239" s="60" t="s">
        <v>4</v>
      </c>
      <c r="B239" s="60">
        <v>3946</v>
      </c>
      <c r="C239" s="61">
        <v>-125000.00000000001</v>
      </c>
      <c r="D239" s="23"/>
      <c r="E239" s="32" t="s">
        <v>4344</v>
      </c>
      <c r="F239" s="28">
        <v>-125000</v>
      </c>
      <c r="G239" s="28">
        <v>0</v>
      </c>
      <c r="H239" s="18">
        <f t="shared" si="8"/>
        <v>-125000</v>
      </c>
      <c r="I239" s="47"/>
      <c r="J239" s="87">
        <f t="shared" si="9"/>
        <v>0</v>
      </c>
      <c r="K239" s="85"/>
    </row>
    <row r="240" spans="1:16">
      <c r="A240" s="60" t="s">
        <v>4</v>
      </c>
      <c r="B240" s="60">
        <v>3947</v>
      </c>
      <c r="C240" s="61">
        <v>-367413.79310344829</v>
      </c>
      <c r="D240" s="23"/>
      <c r="E240" s="32" t="s">
        <v>4300</v>
      </c>
      <c r="F240" s="28">
        <v>-367413.79</v>
      </c>
      <c r="G240" s="28">
        <v>0</v>
      </c>
      <c r="H240" s="18">
        <f t="shared" si="8"/>
        <v>-367413.79</v>
      </c>
      <c r="I240" s="47"/>
      <c r="J240" s="87">
        <f t="shared" si="9"/>
        <v>-3.1034483108669519E-3</v>
      </c>
      <c r="K240" s="85"/>
    </row>
    <row r="241" spans="1:11">
      <c r="A241" s="60" t="s">
        <v>4</v>
      </c>
      <c r="B241" s="60">
        <v>3948</v>
      </c>
      <c r="C241" s="61">
        <v>-457586.20689655177</v>
      </c>
      <c r="D241" s="23"/>
      <c r="E241" s="32" t="s">
        <v>4304</v>
      </c>
      <c r="F241" s="28">
        <v>-432186.08</v>
      </c>
      <c r="G241" s="28">
        <v>-25400.13</v>
      </c>
      <c r="H241" s="18">
        <f t="shared" si="8"/>
        <v>-457586.21</v>
      </c>
      <c r="I241" s="47"/>
      <c r="J241" s="87">
        <f t="shared" si="9"/>
        <v>3.103448252659291E-3</v>
      </c>
      <c r="K241" s="85"/>
    </row>
    <row r="242" spans="1:11">
      <c r="A242" s="60" t="s">
        <v>4</v>
      </c>
      <c r="B242" s="60">
        <v>3949</v>
      </c>
      <c r="C242" s="61">
        <v>-195172.41379310345</v>
      </c>
      <c r="D242" s="23"/>
      <c r="E242" s="32" t="s">
        <v>4326</v>
      </c>
      <c r="F242" s="28">
        <v>-195172.41</v>
      </c>
      <c r="G242" s="28">
        <v>0</v>
      </c>
      <c r="H242" s="18">
        <f t="shared" si="8"/>
        <v>-195172.41</v>
      </c>
      <c r="I242" s="47"/>
      <c r="J242" s="87">
        <f t="shared" si="9"/>
        <v>-3.7931034457869828E-3</v>
      </c>
      <c r="K242" s="85"/>
    </row>
    <row r="243" spans="1:11">
      <c r="A243" s="60" t="s">
        <v>4</v>
      </c>
      <c r="B243" s="60">
        <v>3950</v>
      </c>
      <c r="C243" s="61">
        <v>-296120.68965517241</v>
      </c>
      <c r="D243" s="23"/>
      <c r="E243" s="32" t="s">
        <v>4323</v>
      </c>
      <c r="F243" s="28">
        <v>-282019.7</v>
      </c>
      <c r="G243" s="28">
        <v>-14100.99</v>
      </c>
      <c r="H243" s="18">
        <f t="shared" si="8"/>
        <v>-296120.69</v>
      </c>
      <c r="I243" s="47"/>
      <c r="J243" s="87">
        <f t="shared" si="9"/>
        <v>3.4482759656384587E-4</v>
      </c>
      <c r="K243" s="85"/>
    </row>
    <row r="244" spans="1:11">
      <c r="A244" s="60" t="s">
        <v>4</v>
      </c>
      <c r="B244" s="60">
        <v>3951</v>
      </c>
      <c r="C244" s="61">
        <v>-396551.72413793107</v>
      </c>
      <c r="D244" s="23"/>
      <c r="E244" s="32" t="s">
        <v>4316</v>
      </c>
      <c r="F244" s="28">
        <v>-379112.61</v>
      </c>
      <c r="G244" s="28">
        <v>-17439.11</v>
      </c>
      <c r="H244" s="18">
        <f t="shared" si="8"/>
        <v>-396551.72</v>
      </c>
      <c r="I244" s="47"/>
      <c r="J244" s="87">
        <f t="shared" si="9"/>
        <v>-4.1379311005584896E-3</v>
      </c>
      <c r="K244" s="85"/>
    </row>
    <row r="245" spans="1:11">
      <c r="A245" s="60" t="s">
        <v>4</v>
      </c>
      <c r="B245" s="60">
        <v>3952</v>
      </c>
      <c r="C245" s="61">
        <v>-457586.20689655177</v>
      </c>
      <c r="D245" s="23"/>
      <c r="E245" s="32" t="s">
        <v>4305</v>
      </c>
      <c r="F245" s="28">
        <v>-432186.08</v>
      </c>
      <c r="G245" s="28">
        <v>-25400.13</v>
      </c>
      <c r="H245" s="18">
        <f t="shared" si="8"/>
        <v>-457586.21</v>
      </c>
      <c r="I245" s="47"/>
      <c r="J245" s="87">
        <f t="shared" si="9"/>
        <v>3.103448252659291E-3</v>
      </c>
      <c r="K245" s="85"/>
    </row>
    <row r="246" spans="1:11">
      <c r="A246" s="60" t="s">
        <v>4</v>
      </c>
      <c r="B246" s="60">
        <v>3953</v>
      </c>
      <c r="C246" s="61">
        <v>-296120.68965517241</v>
      </c>
      <c r="D246" s="23"/>
      <c r="E246" s="32" t="s">
        <v>4322</v>
      </c>
      <c r="F246" s="28">
        <v>-282019.7</v>
      </c>
      <c r="G246" s="28">
        <v>-14100.99</v>
      </c>
      <c r="H246" s="18">
        <f t="shared" si="8"/>
        <v>-296120.69</v>
      </c>
      <c r="I246" s="47"/>
      <c r="J246" s="87">
        <f t="shared" si="9"/>
        <v>3.4482759656384587E-4</v>
      </c>
      <c r="K246" s="85"/>
    </row>
    <row r="247" spans="1:11">
      <c r="A247" s="60" t="s">
        <v>4</v>
      </c>
      <c r="B247" s="60">
        <v>3954</v>
      </c>
      <c r="C247" s="61">
        <v>-396551.72413793107</v>
      </c>
      <c r="D247" s="23"/>
      <c r="E247" s="32" t="s">
        <v>4318</v>
      </c>
      <c r="F247" s="28">
        <v>-379112.61</v>
      </c>
      <c r="G247" s="28">
        <v>-17439.11</v>
      </c>
      <c r="H247" s="18">
        <f t="shared" si="8"/>
        <v>-396551.72</v>
      </c>
      <c r="I247" s="47"/>
      <c r="J247" s="87">
        <f t="shared" si="9"/>
        <v>-4.1379311005584896E-3</v>
      </c>
      <c r="K247" s="85"/>
    </row>
    <row r="248" spans="1:11">
      <c r="A248" s="60" t="s">
        <v>4</v>
      </c>
      <c r="B248" s="60">
        <v>3955</v>
      </c>
      <c r="C248" s="61">
        <v>-195172.41379310345</v>
      </c>
      <c r="D248" s="23"/>
      <c r="E248" s="32" t="s">
        <v>4329</v>
      </c>
      <c r="F248" s="28">
        <v>-195172.41</v>
      </c>
      <c r="G248" s="28">
        <v>0</v>
      </c>
      <c r="H248" s="18">
        <f t="shared" si="8"/>
        <v>-195172.41</v>
      </c>
      <c r="I248" s="47"/>
      <c r="J248" s="87">
        <f t="shared" si="9"/>
        <v>-3.7931034457869828E-3</v>
      </c>
      <c r="K248" s="85"/>
    </row>
    <row r="249" spans="1:11">
      <c r="A249" s="60" t="s">
        <v>4</v>
      </c>
      <c r="B249" s="60">
        <v>3956</v>
      </c>
      <c r="C249" s="61">
        <v>-224137.93103448278</v>
      </c>
      <c r="D249" s="23"/>
      <c r="E249" s="32" t="s">
        <v>4301</v>
      </c>
      <c r="F249" s="28">
        <v>-224137.93</v>
      </c>
      <c r="G249" s="28">
        <v>0</v>
      </c>
      <c r="H249" s="18">
        <f t="shared" si="8"/>
        <v>-224137.93</v>
      </c>
      <c r="I249" s="47"/>
      <c r="J249" s="87">
        <f t="shared" si="9"/>
        <v>-1.0344827896915376E-3</v>
      </c>
      <c r="K249" s="85"/>
    </row>
    <row r="250" spans="1:11">
      <c r="A250" s="60" t="s">
        <v>4</v>
      </c>
      <c r="B250" s="60">
        <v>3957</v>
      </c>
      <c r="C250" s="61">
        <v>-205538.62068965519</v>
      </c>
      <c r="D250" s="23"/>
      <c r="E250" s="32" t="s">
        <v>4343</v>
      </c>
      <c r="F250" s="28">
        <v>-205538.62</v>
      </c>
      <c r="G250" s="28">
        <v>0</v>
      </c>
      <c r="H250" s="18">
        <f t="shared" si="8"/>
        <v>-205538.62</v>
      </c>
      <c r="I250" s="47"/>
      <c r="J250" s="87">
        <f t="shared" si="9"/>
        <v>-6.8965519312769175E-4</v>
      </c>
      <c r="K250" s="85"/>
    </row>
    <row r="251" spans="1:11">
      <c r="A251" s="60" t="s">
        <v>4</v>
      </c>
      <c r="B251" s="60">
        <v>3958</v>
      </c>
      <c r="C251" s="61">
        <v>-195172.41379310345</v>
      </c>
      <c r="D251" s="23"/>
      <c r="E251" s="32" t="s">
        <v>4327</v>
      </c>
      <c r="F251" s="28">
        <v>-195172.41</v>
      </c>
      <c r="G251" s="28">
        <v>0</v>
      </c>
      <c r="H251" s="18">
        <f t="shared" si="8"/>
        <v>-195172.41</v>
      </c>
      <c r="I251" s="47"/>
      <c r="J251" s="87">
        <f t="shared" si="9"/>
        <v>-3.7931034457869828E-3</v>
      </c>
      <c r="K251" s="85"/>
    </row>
    <row r="252" spans="1:11">
      <c r="A252" s="60" t="s">
        <v>4</v>
      </c>
      <c r="B252" s="60">
        <v>3959</v>
      </c>
      <c r="C252" s="61">
        <v>-396551.72413793107</v>
      </c>
      <c r="D252" s="23"/>
      <c r="E252" s="32" t="s">
        <v>4315</v>
      </c>
      <c r="F252" s="28">
        <v>-379112.61</v>
      </c>
      <c r="G252" s="28">
        <v>-17439.11</v>
      </c>
      <c r="H252" s="18">
        <f t="shared" si="8"/>
        <v>-396551.72</v>
      </c>
      <c r="I252" s="47"/>
      <c r="J252" s="87">
        <f t="shared" si="9"/>
        <v>-4.1379311005584896E-3</v>
      </c>
      <c r="K252" s="85"/>
    </row>
    <row r="253" spans="1:11">
      <c r="A253" s="60" t="s">
        <v>4</v>
      </c>
      <c r="B253" s="60">
        <v>3960</v>
      </c>
      <c r="C253" s="61">
        <v>-112068.96551724139</v>
      </c>
      <c r="D253" s="23"/>
      <c r="E253" s="32" t="s">
        <v>4345</v>
      </c>
      <c r="F253" s="28">
        <v>-112068.97</v>
      </c>
      <c r="G253" s="28">
        <v>0</v>
      </c>
      <c r="H253" s="18">
        <f t="shared" si="8"/>
        <v>-112068.97</v>
      </c>
      <c r="I253" s="47"/>
      <c r="J253" s="87">
        <f t="shared" si="9"/>
        <v>4.4827586098108441E-3</v>
      </c>
      <c r="K253" s="85"/>
    </row>
    <row r="254" spans="1:11">
      <c r="A254" s="60" t="s">
        <v>4</v>
      </c>
      <c r="B254" s="60">
        <v>3961</v>
      </c>
      <c r="C254" s="61">
        <v>-7500.0000000000009</v>
      </c>
      <c r="D254" s="23"/>
      <c r="E254" s="86"/>
      <c r="F254" s="86"/>
      <c r="G254" s="86"/>
      <c r="H254" s="86"/>
      <c r="I254" s="47"/>
      <c r="J254" s="87">
        <f t="shared" si="9"/>
        <v>-7500.0000000000009</v>
      </c>
      <c r="K254" s="85"/>
    </row>
    <row r="255" spans="1:11">
      <c r="A255" s="60" t="s">
        <v>4</v>
      </c>
      <c r="B255" s="60">
        <v>3962</v>
      </c>
      <c r="C255" s="61">
        <v>-178189.6551724138</v>
      </c>
      <c r="D255" s="23"/>
      <c r="E255" s="32" t="s">
        <v>4336</v>
      </c>
      <c r="F255" s="28">
        <v>-178189.66</v>
      </c>
      <c r="G255" s="28">
        <v>0</v>
      </c>
      <c r="H255" s="18">
        <f t="shared" ref="H255:H260" si="10">+F255+G255</f>
        <v>-178189.66</v>
      </c>
      <c r="I255" s="47"/>
      <c r="J255" s="87">
        <f t="shared" si="9"/>
        <v>4.8275862063746899E-3</v>
      </c>
      <c r="K255" s="85"/>
    </row>
    <row r="256" spans="1:11">
      <c r="A256" s="60" t="s">
        <v>4</v>
      </c>
      <c r="B256" s="60">
        <v>3963</v>
      </c>
      <c r="C256" s="61">
        <v>-172413.79310344829</v>
      </c>
      <c r="D256" s="23"/>
      <c r="E256" s="32" t="s">
        <v>4346</v>
      </c>
      <c r="F256" s="28">
        <v>-172413.79</v>
      </c>
      <c r="G256" s="28">
        <v>0</v>
      </c>
      <c r="H256" s="18">
        <f t="shared" si="10"/>
        <v>-172413.79</v>
      </c>
      <c r="I256" s="47"/>
      <c r="J256" s="87">
        <f t="shared" si="9"/>
        <v>-3.1034482817631215E-3</v>
      </c>
      <c r="K256" s="85"/>
    </row>
    <row r="257" spans="1:11">
      <c r="A257" s="60" t="s">
        <v>4</v>
      </c>
      <c r="B257" s="60">
        <v>3964</v>
      </c>
      <c r="C257" s="61">
        <v>-172413.79310344829</v>
      </c>
      <c r="D257" s="23"/>
      <c r="E257" s="32" t="s">
        <v>4347</v>
      </c>
      <c r="F257" s="28">
        <v>-172413.79</v>
      </c>
      <c r="G257" s="28">
        <v>0</v>
      </c>
      <c r="H257" s="18">
        <f t="shared" si="10"/>
        <v>-172413.79</v>
      </c>
      <c r="I257" s="47"/>
      <c r="J257" s="87">
        <f t="shared" si="9"/>
        <v>-3.1034482817631215E-3</v>
      </c>
      <c r="K257" s="85"/>
    </row>
    <row r="258" spans="1:11">
      <c r="A258" s="60" t="s">
        <v>4</v>
      </c>
      <c r="B258" s="60">
        <v>3965</v>
      </c>
      <c r="C258" s="61">
        <v>-265172.40999999997</v>
      </c>
      <c r="D258" s="23"/>
      <c r="E258" s="32" t="s">
        <v>4348</v>
      </c>
      <c r="F258" s="28">
        <v>-265172.40999999997</v>
      </c>
      <c r="G258" s="28">
        <v>0</v>
      </c>
      <c r="H258" s="18">
        <f t="shared" si="10"/>
        <v>-265172.40999999997</v>
      </c>
      <c r="I258" s="47"/>
      <c r="J258" s="87">
        <f t="shared" si="9"/>
        <v>0</v>
      </c>
      <c r="K258" s="85"/>
    </row>
    <row r="259" spans="1:11">
      <c r="A259" s="60" t="s">
        <v>4</v>
      </c>
      <c r="B259" s="60">
        <v>3966</v>
      </c>
      <c r="C259" s="61">
        <v>-201982.75862068968</v>
      </c>
      <c r="D259" s="23"/>
      <c r="E259" s="32" t="s">
        <v>4319</v>
      </c>
      <c r="F259" s="28">
        <v>-201982.76</v>
      </c>
      <c r="G259" s="28">
        <v>0</v>
      </c>
      <c r="H259" s="18">
        <f t="shared" si="10"/>
        <v>-201982.76</v>
      </c>
      <c r="I259" s="47"/>
      <c r="J259" s="87">
        <f t="shared" si="9"/>
        <v>1.3793103280477226E-3</v>
      </c>
      <c r="K259" s="85"/>
    </row>
    <row r="260" spans="1:11">
      <c r="A260" s="60" t="s">
        <v>4</v>
      </c>
      <c r="B260" s="60">
        <v>3967</v>
      </c>
      <c r="C260" s="61">
        <v>-265172.40999999997</v>
      </c>
      <c r="D260" s="23"/>
      <c r="E260" s="32" t="s">
        <v>4349</v>
      </c>
      <c r="F260" s="28">
        <v>-265172.40999999997</v>
      </c>
      <c r="G260" s="28">
        <v>0</v>
      </c>
      <c r="H260" s="18">
        <f t="shared" si="10"/>
        <v>-265172.40999999997</v>
      </c>
      <c r="I260" s="47"/>
      <c r="J260" s="87">
        <f t="shared" si="9"/>
        <v>0</v>
      </c>
      <c r="K260" s="85"/>
    </row>
    <row r="261" spans="1:11">
      <c r="A261" s="60" t="s">
        <v>4</v>
      </c>
      <c r="B261" s="60">
        <v>3968</v>
      </c>
      <c r="C261" s="61">
        <v>-2758.6206896551726</v>
      </c>
      <c r="D261" s="23"/>
      <c r="E261" s="86"/>
      <c r="F261" s="86"/>
      <c r="G261" s="86"/>
      <c r="H261" s="86"/>
      <c r="I261" s="47"/>
      <c r="J261" s="87">
        <f t="shared" si="9"/>
        <v>-2758.6206896551726</v>
      </c>
      <c r="K261" s="85"/>
    </row>
    <row r="262" spans="1:11">
      <c r="A262" s="60" t="s">
        <v>4</v>
      </c>
      <c r="B262" s="60">
        <v>3969</v>
      </c>
      <c r="C262" s="61">
        <v>-213965.51724137933</v>
      </c>
      <c r="D262" s="23"/>
      <c r="E262" s="32" t="s">
        <v>4333</v>
      </c>
      <c r="F262" s="28">
        <v>-213965.52</v>
      </c>
      <c r="G262" s="28">
        <v>0</v>
      </c>
      <c r="H262" s="18">
        <f>+F262+G262</f>
        <v>-213965.52</v>
      </c>
      <c r="I262" s="47"/>
      <c r="J262" s="87">
        <f t="shared" si="9"/>
        <v>2.7586206560954452E-3</v>
      </c>
      <c r="K262" s="85"/>
    </row>
    <row r="263" spans="1:11">
      <c r="A263" s="60" t="s">
        <v>4</v>
      </c>
      <c r="B263" s="60">
        <v>3970</v>
      </c>
      <c r="C263" s="61">
        <v>-265086.20689655177</v>
      </c>
      <c r="D263" s="23"/>
      <c r="E263" s="32" t="s">
        <v>4312</v>
      </c>
      <c r="F263" s="28">
        <v>-262226.93</v>
      </c>
      <c r="G263" s="28">
        <v>-2859.28</v>
      </c>
      <c r="H263" s="18">
        <f>+F263+G263</f>
        <v>-265086.21000000002</v>
      </c>
      <c r="I263" s="47"/>
      <c r="J263" s="87">
        <f t="shared" si="9"/>
        <v>3.103448252659291E-3</v>
      </c>
      <c r="K263" s="85"/>
    </row>
    <row r="264" spans="1:11">
      <c r="A264" s="60" t="s">
        <v>4</v>
      </c>
      <c r="B264" s="60">
        <v>3971</v>
      </c>
      <c r="C264" s="61">
        <v>-11206.896551724139</v>
      </c>
      <c r="D264" s="23"/>
      <c r="E264" s="86"/>
      <c r="F264" s="86"/>
      <c r="G264" s="86"/>
      <c r="H264" s="86"/>
      <c r="I264" s="47"/>
      <c r="J264" s="87">
        <f t="shared" si="9"/>
        <v>-11206.896551724139</v>
      </c>
      <c r="K264" s="85"/>
    </row>
    <row r="265" spans="1:11">
      <c r="A265" s="60" t="s">
        <v>4</v>
      </c>
      <c r="B265" s="60">
        <v>3972</v>
      </c>
      <c r="C265" s="61">
        <v>-201982.75862068968</v>
      </c>
      <c r="D265" s="23"/>
      <c r="E265" s="32" t="s">
        <v>4320</v>
      </c>
      <c r="F265" s="28">
        <v>-201982.76</v>
      </c>
      <c r="G265" s="28">
        <v>0</v>
      </c>
      <c r="H265" s="18">
        <f t="shared" ref="H265:H285" si="11">+F265+G265</f>
        <v>-201982.76</v>
      </c>
      <c r="I265" s="47"/>
      <c r="J265" s="87">
        <f t="shared" si="9"/>
        <v>1.3793103280477226E-3</v>
      </c>
      <c r="K265" s="85"/>
    </row>
    <row r="266" spans="1:11">
      <c r="A266" s="60" t="s">
        <v>4</v>
      </c>
      <c r="B266" s="60">
        <v>3973</v>
      </c>
      <c r="C266" s="61">
        <v>-179254.94827586209</v>
      </c>
      <c r="D266" s="23"/>
      <c r="E266" s="32" t="s">
        <v>4337</v>
      </c>
      <c r="F266" s="28">
        <v>-179254.95</v>
      </c>
      <c r="G266" s="28">
        <v>0</v>
      </c>
      <c r="H266" s="18">
        <f t="shared" si="11"/>
        <v>-179254.95</v>
      </c>
      <c r="I266" s="47"/>
      <c r="J266" s="87">
        <f t="shared" si="9"/>
        <v>1.7241379246115685E-3</v>
      </c>
      <c r="K266" s="85"/>
    </row>
    <row r="267" spans="1:11">
      <c r="A267" s="60" t="s">
        <v>4</v>
      </c>
      <c r="B267" s="60">
        <v>3974</v>
      </c>
      <c r="C267" s="61">
        <v>-250000.00000000003</v>
      </c>
      <c r="D267" s="23"/>
      <c r="E267" s="32" t="s">
        <v>4321</v>
      </c>
      <c r="F267" s="28">
        <v>-238095.24</v>
      </c>
      <c r="G267" s="28">
        <v>-11904.76</v>
      </c>
      <c r="H267" s="18">
        <f t="shared" si="11"/>
        <v>-250000</v>
      </c>
      <c r="I267" s="47"/>
      <c r="J267" s="87">
        <f t="shared" si="9"/>
        <v>0</v>
      </c>
      <c r="K267" s="85"/>
    </row>
    <row r="268" spans="1:11">
      <c r="A268" s="60" t="s">
        <v>4</v>
      </c>
      <c r="B268" s="60">
        <v>3975</v>
      </c>
      <c r="C268" s="61">
        <v>-224137.93103448278</v>
      </c>
      <c r="D268" s="23"/>
      <c r="E268" s="32" t="s">
        <v>4302</v>
      </c>
      <c r="F268" s="28">
        <v>-224137.93</v>
      </c>
      <c r="G268" s="28">
        <v>0</v>
      </c>
      <c r="H268" s="18">
        <f t="shared" si="11"/>
        <v>-224137.93</v>
      </c>
      <c r="I268" s="47"/>
      <c r="J268" s="87">
        <f t="shared" si="9"/>
        <v>-1.0344827896915376E-3</v>
      </c>
      <c r="K268" s="85"/>
    </row>
    <row r="269" spans="1:11">
      <c r="A269" s="60" t="s">
        <v>4</v>
      </c>
      <c r="B269" s="60">
        <v>3976</v>
      </c>
      <c r="C269" s="61">
        <v>-269451.42241379316</v>
      </c>
      <c r="D269" s="23"/>
      <c r="E269" s="32" t="s">
        <v>4340</v>
      </c>
      <c r="F269" s="28">
        <v>-269451.42</v>
      </c>
      <c r="G269" s="28">
        <v>0</v>
      </c>
      <c r="H269" s="18">
        <f t="shared" si="11"/>
        <v>-269451.42</v>
      </c>
      <c r="I269" s="47"/>
      <c r="J269" s="87">
        <f t="shared" si="9"/>
        <v>-2.4137931759469211E-3</v>
      </c>
      <c r="K269" s="85"/>
    </row>
    <row r="270" spans="1:11">
      <c r="A270" s="60" t="s">
        <v>4</v>
      </c>
      <c r="B270" s="60">
        <v>3977</v>
      </c>
      <c r="C270" s="61">
        <v>-269452.28448275867</v>
      </c>
      <c r="D270" s="23"/>
      <c r="E270" s="32" t="s">
        <v>4341</v>
      </c>
      <c r="F270" s="28">
        <v>-269452.28000000003</v>
      </c>
      <c r="G270" s="28">
        <v>0</v>
      </c>
      <c r="H270" s="18">
        <f t="shared" si="11"/>
        <v>-269452.28000000003</v>
      </c>
      <c r="I270" s="47"/>
      <c r="J270" s="87">
        <f t="shared" si="9"/>
        <v>-4.4827586389146745E-3</v>
      </c>
      <c r="K270" s="85"/>
    </row>
    <row r="271" spans="1:11">
      <c r="A271" s="60" t="s">
        <v>4</v>
      </c>
      <c r="B271" s="60">
        <v>3978</v>
      </c>
      <c r="C271" s="61">
        <v>-127586.20689655174</v>
      </c>
      <c r="D271" s="23"/>
      <c r="E271" s="32" t="s">
        <v>4350</v>
      </c>
      <c r="F271" s="28">
        <v>-127586.21</v>
      </c>
      <c r="G271" s="28">
        <v>0</v>
      </c>
      <c r="H271" s="18">
        <f t="shared" si="11"/>
        <v>-127586.21</v>
      </c>
      <c r="I271" s="47"/>
      <c r="J271" s="87">
        <f t="shared" si="9"/>
        <v>3.1034482672112063E-3</v>
      </c>
      <c r="K271" s="85"/>
    </row>
    <row r="272" spans="1:11">
      <c r="A272" s="60" t="s">
        <v>4</v>
      </c>
      <c r="B272" s="60">
        <v>3979</v>
      </c>
      <c r="C272" s="61">
        <v>-350172.41379310348</v>
      </c>
      <c r="D272" s="23"/>
      <c r="E272" s="32" t="s">
        <v>4313</v>
      </c>
      <c r="F272" s="28">
        <v>-350172.41</v>
      </c>
      <c r="G272" s="28">
        <v>0</v>
      </c>
      <c r="H272" s="18">
        <f t="shared" si="11"/>
        <v>-350172.41</v>
      </c>
      <c r="I272" s="47"/>
      <c r="J272" s="87">
        <f t="shared" si="9"/>
        <v>-3.7931035039946437E-3</v>
      </c>
      <c r="K272" s="85"/>
    </row>
    <row r="273" spans="1:11">
      <c r="A273" s="60" t="s">
        <v>4</v>
      </c>
      <c r="B273" s="60">
        <v>3980</v>
      </c>
      <c r="C273" s="61">
        <v>-463448.27586206899</v>
      </c>
      <c r="D273" s="23"/>
      <c r="E273" s="32" t="s">
        <v>4303</v>
      </c>
      <c r="F273" s="28">
        <v>-441379.31</v>
      </c>
      <c r="G273" s="28">
        <v>-22068.97</v>
      </c>
      <c r="H273" s="18">
        <f t="shared" si="11"/>
        <v>-463448.28</v>
      </c>
      <c r="I273" s="47"/>
      <c r="J273" s="87">
        <f t="shared" si="9"/>
        <v>4.1379310423508286E-3</v>
      </c>
      <c r="K273" s="85"/>
    </row>
    <row r="274" spans="1:11">
      <c r="A274" s="60" t="s">
        <v>4</v>
      </c>
      <c r="B274" s="60">
        <v>3981</v>
      </c>
      <c r="C274" s="61">
        <v>-554655.17241379316</v>
      </c>
      <c r="D274" s="23"/>
      <c r="E274" s="32" t="s">
        <v>4307</v>
      </c>
      <c r="F274" s="28">
        <v>-515345.49</v>
      </c>
      <c r="G274" s="28">
        <v>-39309.68</v>
      </c>
      <c r="H274" s="18">
        <f t="shared" si="11"/>
        <v>-554655.17000000004</v>
      </c>
      <c r="I274" s="47"/>
      <c r="J274" s="87">
        <f t="shared" si="9"/>
        <v>-2.4137931177392602E-3</v>
      </c>
      <c r="K274" s="85"/>
    </row>
    <row r="275" spans="1:11">
      <c r="A275" s="60" t="s">
        <v>4</v>
      </c>
      <c r="B275" s="60">
        <v>3982</v>
      </c>
      <c r="C275" s="61">
        <v>-195172.41379310345</v>
      </c>
      <c r="D275" s="23"/>
      <c r="E275" s="32" t="s">
        <v>4328</v>
      </c>
      <c r="F275" s="28">
        <v>-195172.41</v>
      </c>
      <c r="G275" s="28">
        <v>0</v>
      </c>
      <c r="H275" s="18">
        <f t="shared" si="11"/>
        <v>-195172.41</v>
      </c>
      <c r="I275" s="47"/>
      <c r="J275" s="87">
        <f t="shared" si="9"/>
        <v>-3.7931034457869828E-3</v>
      </c>
      <c r="K275" s="85"/>
    </row>
    <row r="276" spans="1:11">
      <c r="A276" s="60" t="s">
        <v>4</v>
      </c>
      <c r="B276" s="60">
        <v>3983</v>
      </c>
      <c r="C276" s="61">
        <v>-258448.27586206899</v>
      </c>
      <c r="D276" s="23"/>
      <c r="E276" s="32" t="s">
        <v>4311</v>
      </c>
      <c r="F276" s="28">
        <v>-255750.9</v>
      </c>
      <c r="G276" s="28">
        <v>-2697.38</v>
      </c>
      <c r="H276" s="18">
        <f t="shared" si="11"/>
        <v>-258448.28</v>
      </c>
      <c r="I276" s="47"/>
      <c r="J276" s="87">
        <f t="shared" si="9"/>
        <v>4.1379310132469982E-3</v>
      </c>
      <c r="K276" s="85"/>
    </row>
    <row r="277" spans="1:11">
      <c r="A277" s="60" t="s">
        <v>4</v>
      </c>
      <c r="B277" s="60">
        <v>3984</v>
      </c>
      <c r="C277" s="61">
        <v>-296120.68965517241</v>
      </c>
      <c r="D277" s="23"/>
      <c r="E277" s="32" t="s">
        <v>4325</v>
      </c>
      <c r="F277" s="28">
        <v>-282019.7</v>
      </c>
      <c r="G277" s="28">
        <v>-14100.99</v>
      </c>
      <c r="H277" s="18">
        <f t="shared" si="11"/>
        <v>-296120.69</v>
      </c>
      <c r="I277" s="47"/>
      <c r="J277" s="87">
        <f t="shared" si="9"/>
        <v>3.4482759656384587E-4</v>
      </c>
      <c r="K277" s="85"/>
    </row>
    <row r="278" spans="1:11">
      <c r="A278" s="60" t="s">
        <v>4</v>
      </c>
      <c r="B278" s="60">
        <v>3985</v>
      </c>
      <c r="C278" s="61">
        <v>-205013.56896551725</v>
      </c>
      <c r="D278" s="23"/>
      <c r="E278" s="32" t="s">
        <v>4338</v>
      </c>
      <c r="F278" s="28">
        <v>-205013.57</v>
      </c>
      <c r="G278" s="28">
        <v>0</v>
      </c>
      <c r="H278" s="18">
        <f t="shared" si="11"/>
        <v>-205013.57</v>
      </c>
      <c r="I278" s="47"/>
      <c r="J278" s="87">
        <f t="shared" si="9"/>
        <v>1.0344827605877072E-3</v>
      </c>
      <c r="K278" s="85"/>
    </row>
    <row r="279" spans="1:11">
      <c r="A279" s="60" t="s">
        <v>4</v>
      </c>
      <c r="B279" s="60">
        <v>3986</v>
      </c>
      <c r="C279" s="61">
        <v>-554655.17241379316</v>
      </c>
      <c r="D279" s="23"/>
      <c r="E279" s="32" t="s">
        <v>4309</v>
      </c>
      <c r="F279" s="28">
        <v>-515345.49</v>
      </c>
      <c r="G279" s="28">
        <v>-39309.68</v>
      </c>
      <c r="H279" s="18">
        <f t="shared" si="11"/>
        <v>-554655.17000000004</v>
      </c>
      <c r="I279" s="47"/>
      <c r="J279" s="87">
        <f t="shared" si="9"/>
        <v>-2.4137931177392602E-3</v>
      </c>
      <c r="K279" s="85"/>
    </row>
    <row r="280" spans="1:11">
      <c r="A280" s="60" t="s">
        <v>4</v>
      </c>
      <c r="B280" s="60">
        <v>3987</v>
      </c>
      <c r="C280" s="61">
        <v>-205013.56896551725</v>
      </c>
      <c r="D280" s="23"/>
      <c r="E280" s="32" t="s">
        <v>4339</v>
      </c>
      <c r="F280" s="28">
        <v>-205013.57</v>
      </c>
      <c r="G280" s="28">
        <v>0</v>
      </c>
      <c r="H280" s="18">
        <f t="shared" si="11"/>
        <v>-205013.57</v>
      </c>
      <c r="I280" s="47"/>
      <c r="J280" s="87">
        <f t="shared" si="9"/>
        <v>1.0344827605877072E-3</v>
      </c>
      <c r="K280" s="85"/>
    </row>
    <row r="281" spans="1:11">
      <c r="A281" s="60" t="s">
        <v>4</v>
      </c>
      <c r="B281" s="60">
        <v>3988</v>
      </c>
      <c r="C281" s="61">
        <v>-109482.75862068967</v>
      </c>
      <c r="D281" s="23"/>
      <c r="E281" s="32" t="s">
        <v>4351</v>
      </c>
      <c r="F281" s="28">
        <v>-109482.76</v>
      </c>
      <c r="G281" s="28">
        <v>0</v>
      </c>
      <c r="H281" s="18">
        <f t="shared" si="11"/>
        <v>-109482.76</v>
      </c>
      <c r="I281" s="47"/>
      <c r="J281" s="87">
        <f t="shared" si="9"/>
        <v>1.3793103280477226E-3</v>
      </c>
      <c r="K281" s="85"/>
    </row>
    <row r="282" spans="1:11">
      <c r="A282" s="60" t="s">
        <v>4</v>
      </c>
      <c r="B282" s="60">
        <v>3989</v>
      </c>
      <c r="C282" s="61">
        <v>-195172.41379310345</v>
      </c>
      <c r="D282" s="23"/>
      <c r="E282" s="32" t="s">
        <v>4330</v>
      </c>
      <c r="F282" s="28">
        <v>-195172.41</v>
      </c>
      <c r="G282" s="28">
        <v>0</v>
      </c>
      <c r="H282" s="18">
        <f t="shared" si="11"/>
        <v>-195172.41</v>
      </c>
      <c r="I282" s="47"/>
      <c r="J282" s="87">
        <f t="shared" si="9"/>
        <v>-3.7931034457869828E-3</v>
      </c>
      <c r="K282" s="85"/>
    </row>
    <row r="283" spans="1:11">
      <c r="A283" s="60" t="s">
        <v>4</v>
      </c>
      <c r="B283" s="60">
        <v>3990</v>
      </c>
      <c r="C283" s="61">
        <v>-296120.68965517241</v>
      </c>
      <c r="D283" s="23"/>
      <c r="E283" s="32" t="s">
        <v>4324</v>
      </c>
      <c r="F283" s="28">
        <v>-282019.7</v>
      </c>
      <c r="G283" s="28">
        <v>-14100.99</v>
      </c>
      <c r="H283" s="18">
        <f t="shared" si="11"/>
        <v>-296120.69</v>
      </c>
      <c r="I283" s="47"/>
      <c r="J283" s="87">
        <f t="shared" si="9"/>
        <v>3.4482759656384587E-4</v>
      </c>
      <c r="K283" s="85"/>
    </row>
    <row r="284" spans="1:11">
      <c r="A284" s="60" t="s">
        <v>4</v>
      </c>
      <c r="B284" s="60">
        <v>3991</v>
      </c>
      <c r="C284" s="61">
        <v>-554655.17241379316</v>
      </c>
      <c r="D284" s="23"/>
      <c r="E284" s="32" t="s">
        <v>4308</v>
      </c>
      <c r="F284" s="28">
        <v>-515345.49</v>
      </c>
      <c r="G284" s="28">
        <v>-39309.68</v>
      </c>
      <c r="H284" s="18">
        <f t="shared" si="11"/>
        <v>-554655.17000000004</v>
      </c>
      <c r="I284" s="47"/>
      <c r="J284" s="87">
        <f t="shared" si="9"/>
        <v>-2.4137931177392602E-3</v>
      </c>
      <c r="K284" s="85"/>
    </row>
    <row r="285" spans="1:11">
      <c r="A285" s="60" t="s">
        <v>4</v>
      </c>
      <c r="B285" s="60">
        <v>3992</v>
      </c>
      <c r="C285" s="61">
        <v>-554655.17241379316</v>
      </c>
      <c r="D285" s="23"/>
      <c r="E285" s="32" t="s">
        <v>4306</v>
      </c>
      <c r="F285" s="28">
        <v>-515345.49</v>
      </c>
      <c r="G285" s="28">
        <v>-39309.68</v>
      </c>
      <c r="H285" s="18">
        <f t="shared" si="11"/>
        <v>-554655.17000000004</v>
      </c>
      <c r="I285" s="47"/>
      <c r="J285" s="87">
        <f t="shared" si="9"/>
        <v>-2.4137931177392602E-3</v>
      </c>
      <c r="K285" s="85"/>
    </row>
    <row r="286" spans="1:11">
      <c r="C286" s="73"/>
    </row>
    <row r="287" spans="1:11" s="12" customFormat="1" ht="12.75" thickBot="1">
      <c r="C287" s="88">
        <f>SUM(C228:C285)</f>
        <v>-15808542.173448278</v>
      </c>
      <c r="H287" s="88">
        <f>SUM(H228:H285)</f>
        <v>-15787076.629999997</v>
      </c>
      <c r="J287" s="34">
        <f>+C287-H287</f>
        <v>-21465.543448280543</v>
      </c>
    </row>
    <row r="288" spans="1:11" ht="15.75" thickTop="1">
      <c r="C288" s="73"/>
    </row>
    <row r="289" spans="3:3">
      <c r="C289" s="73"/>
    </row>
    <row r="290" spans="3:3">
      <c r="C290" s="73"/>
    </row>
    <row r="291" spans="3:3">
      <c r="C291" s="73"/>
    </row>
    <row r="292" spans="3:3">
      <c r="C292" s="73"/>
    </row>
    <row r="293" spans="3:3">
      <c r="C293" s="73"/>
    </row>
    <row r="294" spans="3:3">
      <c r="C294" s="73"/>
    </row>
    <row r="295" spans="3:3">
      <c r="C295" s="73"/>
    </row>
    <row r="296" spans="3:3">
      <c r="C296" s="73"/>
    </row>
    <row r="297" spans="3:3">
      <c r="C297" s="73"/>
    </row>
    <row r="298" spans="3:3">
      <c r="C298" s="73"/>
    </row>
    <row r="299" spans="3:3">
      <c r="C299" s="73"/>
    </row>
    <row r="300" spans="3:3">
      <c r="C300" s="73"/>
    </row>
    <row r="301" spans="3:3">
      <c r="C301" s="73"/>
    </row>
    <row r="302" spans="3:3">
      <c r="C302" s="73"/>
    </row>
    <row r="303" spans="3:3">
      <c r="C303" s="73"/>
    </row>
    <row r="304" spans="3:3">
      <c r="C304" s="73"/>
    </row>
    <row r="305" spans="3:3">
      <c r="C305" s="73"/>
    </row>
    <row r="306" spans="3:3">
      <c r="C306" s="73"/>
    </row>
    <row r="307" spans="3:3">
      <c r="C307" s="73"/>
    </row>
    <row r="308" spans="3:3">
      <c r="C308" s="73"/>
    </row>
    <row r="309" spans="3:3">
      <c r="C309" s="73"/>
    </row>
    <row r="310" spans="3:3">
      <c r="C310" s="73"/>
    </row>
    <row r="311" spans="3:3">
      <c r="C311" s="73"/>
    </row>
    <row r="312" spans="3:3">
      <c r="C312" s="73"/>
    </row>
    <row r="313" spans="3:3">
      <c r="C313" s="73"/>
    </row>
    <row r="314" spans="3:3">
      <c r="C314" s="73"/>
    </row>
    <row r="315" spans="3:3">
      <c r="C315" s="73"/>
    </row>
    <row r="316" spans="3:3">
      <c r="C316" s="73"/>
    </row>
    <row r="317" spans="3:3">
      <c r="C317" s="73"/>
    </row>
    <row r="318" spans="3:3">
      <c r="C318" s="73"/>
    </row>
    <row r="319" spans="3:3">
      <c r="C319" s="73"/>
    </row>
    <row r="320" spans="3:3">
      <c r="C320" s="73"/>
    </row>
    <row r="321" spans="3:3">
      <c r="C321" s="73"/>
    </row>
    <row r="322" spans="3:3">
      <c r="C322" s="73"/>
    </row>
    <row r="323" spans="3:3">
      <c r="C323" s="73"/>
    </row>
    <row r="324" spans="3:3">
      <c r="C324" s="73"/>
    </row>
    <row r="325" spans="3:3">
      <c r="C325" s="73"/>
    </row>
    <row r="326" spans="3:3">
      <c r="C326" s="73"/>
    </row>
    <row r="327" spans="3:3">
      <c r="C327" s="73"/>
    </row>
    <row r="328" spans="3:3">
      <c r="C328" s="73"/>
    </row>
    <row r="329" spans="3:3">
      <c r="C329" s="73"/>
    </row>
    <row r="330" spans="3:3">
      <c r="C330" s="73"/>
    </row>
    <row r="331" spans="3:3">
      <c r="C331" s="73"/>
    </row>
    <row r="332" spans="3:3">
      <c r="C332" s="73"/>
    </row>
    <row r="333" spans="3:3">
      <c r="C333" s="73"/>
    </row>
    <row r="334" spans="3:3">
      <c r="C334" s="73"/>
    </row>
    <row r="335" spans="3:3">
      <c r="C335" s="73"/>
    </row>
    <row r="336" spans="3:3">
      <c r="C336" s="73"/>
    </row>
    <row r="337" spans="3:3">
      <c r="C337" s="73"/>
    </row>
    <row r="338" spans="3:3">
      <c r="C338" s="73"/>
    </row>
    <row r="339" spans="3:3">
      <c r="C339" s="73"/>
    </row>
    <row r="340" spans="3:3">
      <c r="C340" s="73"/>
    </row>
    <row r="341" spans="3:3">
      <c r="C341" s="73"/>
    </row>
    <row r="342" spans="3:3">
      <c r="C342" s="73"/>
    </row>
    <row r="343" spans="3:3">
      <c r="C343" s="73"/>
    </row>
    <row r="344" spans="3:3">
      <c r="C344" s="73"/>
    </row>
    <row r="345" spans="3:3">
      <c r="C345" s="73"/>
    </row>
    <row r="346" spans="3:3">
      <c r="C346" s="73"/>
    </row>
    <row r="347" spans="3:3">
      <c r="C347" s="73"/>
    </row>
    <row r="348" spans="3:3">
      <c r="C348" s="73"/>
    </row>
    <row r="349" spans="3:3">
      <c r="C349" s="73"/>
    </row>
    <row r="350" spans="3:3">
      <c r="C350" s="73"/>
    </row>
    <row r="351" spans="3:3">
      <c r="C351" s="73"/>
    </row>
    <row r="352" spans="3:3">
      <c r="C352" s="73"/>
    </row>
    <row r="353" spans="3:3">
      <c r="C353" s="73"/>
    </row>
    <row r="354" spans="3:3">
      <c r="C354" s="73"/>
    </row>
    <row r="355" spans="3:3">
      <c r="C355" s="73"/>
    </row>
    <row r="356" spans="3:3">
      <c r="C356" s="73"/>
    </row>
    <row r="357" spans="3:3">
      <c r="C357" s="73"/>
    </row>
    <row r="358" spans="3:3">
      <c r="C358" s="73"/>
    </row>
    <row r="359" spans="3:3">
      <c r="C359" s="73"/>
    </row>
    <row r="360" spans="3:3">
      <c r="C360" s="73"/>
    </row>
    <row r="361" spans="3:3">
      <c r="C361" s="73"/>
    </row>
    <row r="362" spans="3:3">
      <c r="C362" s="73"/>
    </row>
    <row r="363" spans="3:3">
      <c r="C363" s="73"/>
    </row>
    <row r="364" spans="3:3">
      <c r="C364" s="73"/>
    </row>
    <row r="365" spans="3:3">
      <c r="C365" s="73"/>
    </row>
    <row r="366" spans="3:3">
      <c r="C366" s="73"/>
    </row>
    <row r="367" spans="3:3">
      <c r="C367" s="73"/>
    </row>
    <row r="368" spans="3:3">
      <c r="C368" s="73"/>
    </row>
    <row r="369" spans="3:3">
      <c r="C369" s="73"/>
    </row>
    <row r="370" spans="3:3">
      <c r="C370" s="73"/>
    </row>
    <row r="371" spans="3:3">
      <c r="C371" s="73"/>
    </row>
    <row r="372" spans="3:3">
      <c r="C372" s="73"/>
    </row>
    <row r="373" spans="3:3">
      <c r="C373" s="73"/>
    </row>
    <row r="374" spans="3:3">
      <c r="C374" s="73"/>
    </row>
    <row r="375" spans="3:3">
      <c r="C375" s="73"/>
    </row>
    <row r="376" spans="3:3">
      <c r="C376" s="73"/>
    </row>
    <row r="377" spans="3:3">
      <c r="C377" s="73"/>
    </row>
    <row r="378" spans="3:3">
      <c r="C378" s="73"/>
    </row>
    <row r="379" spans="3:3">
      <c r="C379" s="73"/>
    </row>
    <row r="380" spans="3:3">
      <c r="C380" s="73"/>
    </row>
    <row r="381" spans="3:3">
      <c r="C381" s="73"/>
    </row>
    <row r="382" spans="3:3">
      <c r="C382" s="73"/>
    </row>
    <row r="383" spans="3:3">
      <c r="C383" s="73"/>
    </row>
    <row r="384" spans="3:3">
      <c r="C384" s="73"/>
    </row>
    <row r="385" spans="3:3">
      <c r="C385" s="73"/>
    </row>
    <row r="386" spans="3:3">
      <c r="C386" s="73"/>
    </row>
    <row r="387" spans="3:3">
      <c r="C387" s="73"/>
    </row>
    <row r="388" spans="3:3">
      <c r="C388" s="73"/>
    </row>
    <row r="389" spans="3:3">
      <c r="C389" s="73"/>
    </row>
    <row r="390" spans="3:3">
      <c r="C390" s="73"/>
    </row>
    <row r="391" spans="3:3">
      <c r="C391" s="73"/>
    </row>
    <row r="392" spans="3:3">
      <c r="C392" s="73"/>
    </row>
    <row r="393" spans="3:3">
      <c r="C393" s="73"/>
    </row>
    <row r="394" spans="3:3">
      <c r="C394" s="73"/>
    </row>
    <row r="395" spans="3:3">
      <c r="C395" s="73"/>
    </row>
    <row r="396" spans="3:3">
      <c r="C396" s="73"/>
    </row>
    <row r="397" spans="3:3">
      <c r="C397" s="73"/>
    </row>
    <row r="398" spans="3:3">
      <c r="C398" s="73"/>
    </row>
    <row r="399" spans="3:3">
      <c r="C399" s="73"/>
    </row>
    <row r="400" spans="3:3">
      <c r="C400" s="73"/>
    </row>
    <row r="401" spans="3:3">
      <c r="C401" s="73"/>
    </row>
    <row r="402" spans="3:3">
      <c r="C402" s="73"/>
    </row>
    <row r="403" spans="3:3">
      <c r="C403" s="73"/>
    </row>
    <row r="404" spans="3:3">
      <c r="C404" s="73"/>
    </row>
    <row r="405" spans="3:3">
      <c r="C405" s="73"/>
    </row>
    <row r="406" spans="3:3">
      <c r="C406" s="73"/>
    </row>
    <row r="407" spans="3:3">
      <c r="C407" s="73"/>
    </row>
    <row r="408" spans="3:3">
      <c r="C408" s="73"/>
    </row>
    <row r="409" spans="3:3">
      <c r="C409" s="73"/>
    </row>
    <row r="410" spans="3:3">
      <c r="C410" s="73"/>
    </row>
    <row r="411" spans="3:3">
      <c r="C411" s="73"/>
    </row>
    <row r="412" spans="3:3">
      <c r="C412" s="73"/>
    </row>
    <row r="413" spans="3:3">
      <c r="C413" s="73"/>
    </row>
    <row r="414" spans="3:3">
      <c r="C414" s="73"/>
    </row>
    <row r="415" spans="3:3">
      <c r="C415" s="73"/>
    </row>
    <row r="416" spans="3:3">
      <c r="C416" s="73"/>
    </row>
    <row r="417" spans="3:3">
      <c r="C417" s="73"/>
    </row>
    <row r="418" spans="3:3">
      <c r="C418" s="73"/>
    </row>
    <row r="419" spans="3:3">
      <c r="C419" s="73"/>
    </row>
    <row r="420" spans="3:3">
      <c r="C420" s="73"/>
    </row>
    <row r="421" spans="3:3">
      <c r="C421" s="73"/>
    </row>
    <row r="422" spans="3:3">
      <c r="C422" s="73"/>
    </row>
    <row r="423" spans="3:3">
      <c r="C423" s="73"/>
    </row>
    <row r="424" spans="3:3">
      <c r="C424" s="73"/>
    </row>
    <row r="425" spans="3:3">
      <c r="C425" s="73"/>
    </row>
    <row r="426" spans="3:3">
      <c r="C426" s="73"/>
    </row>
    <row r="427" spans="3:3">
      <c r="C427" s="73"/>
    </row>
    <row r="428" spans="3:3">
      <c r="C428" s="73"/>
    </row>
    <row r="429" spans="3:3">
      <c r="C429" s="73"/>
    </row>
    <row r="430" spans="3:3">
      <c r="C430" s="73"/>
    </row>
    <row r="431" spans="3:3">
      <c r="C431" s="73"/>
    </row>
    <row r="432" spans="3:3">
      <c r="C432" s="73"/>
    </row>
    <row r="433" spans="3:3">
      <c r="C433" s="73"/>
    </row>
    <row r="434" spans="3:3">
      <c r="C434" s="73"/>
    </row>
    <row r="435" spans="3:3">
      <c r="C435" s="73"/>
    </row>
    <row r="436" spans="3:3">
      <c r="C436" s="73"/>
    </row>
    <row r="437" spans="3:3">
      <c r="C437" s="73"/>
    </row>
    <row r="438" spans="3:3">
      <c r="C438" s="73"/>
    </row>
    <row r="439" spans="3:3">
      <c r="C439" s="73"/>
    </row>
    <row r="440" spans="3:3">
      <c r="C440" s="73"/>
    </row>
    <row r="441" spans="3:3">
      <c r="C441" s="73"/>
    </row>
    <row r="442" spans="3:3">
      <c r="C442" s="73"/>
    </row>
    <row r="443" spans="3:3">
      <c r="C443" s="73"/>
    </row>
    <row r="444" spans="3:3">
      <c r="C444" s="73"/>
    </row>
    <row r="445" spans="3:3">
      <c r="C445" s="73"/>
    </row>
    <row r="446" spans="3:3">
      <c r="C446" s="73"/>
    </row>
    <row r="447" spans="3:3">
      <c r="C447" s="73"/>
    </row>
    <row r="448" spans="3:3">
      <c r="C448" s="73"/>
    </row>
    <row r="449" spans="3:3">
      <c r="C449" s="73"/>
    </row>
    <row r="450" spans="3:3">
      <c r="C450" s="73"/>
    </row>
    <row r="451" spans="3:3">
      <c r="C451" s="73"/>
    </row>
    <row r="452" spans="3:3">
      <c r="C452" s="73"/>
    </row>
    <row r="453" spans="3:3">
      <c r="C453" s="73"/>
    </row>
    <row r="454" spans="3:3">
      <c r="C454" s="73"/>
    </row>
    <row r="455" spans="3:3">
      <c r="C455" s="73"/>
    </row>
    <row r="456" spans="3:3">
      <c r="C456" s="73"/>
    </row>
    <row r="457" spans="3:3">
      <c r="C457" s="73"/>
    </row>
    <row r="458" spans="3:3">
      <c r="C458" s="73"/>
    </row>
    <row r="459" spans="3:3">
      <c r="C459" s="73"/>
    </row>
    <row r="460" spans="3:3">
      <c r="C460" s="73"/>
    </row>
    <row r="461" spans="3:3">
      <c r="C461" s="73"/>
    </row>
    <row r="462" spans="3:3">
      <c r="C462" s="73"/>
    </row>
    <row r="463" spans="3:3">
      <c r="C463" s="73"/>
    </row>
    <row r="464" spans="3:3">
      <c r="C464" s="73"/>
    </row>
    <row r="465" spans="3:3">
      <c r="C465" s="73"/>
    </row>
    <row r="466" spans="3:3">
      <c r="C466" s="73"/>
    </row>
    <row r="467" spans="3:3">
      <c r="C467" s="73"/>
    </row>
    <row r="468" spans="3:3">
      <c r="C468" s="73"/>
    </row>
    <row r="469" spans="3:3">
      <c r="C469" s="73"/>
    </row>
    <row r="470" spans="3:3">
      <c r="C470" s="73"/>
    </row>
    <row r="471" spans="3:3">
      <c r="C471" s="73"/>
    </row>
    <row r="472" spans="3:3">
      <c r="C472" s="73"/>
    </row>
    <row r="473" spans="3:3">
      <c r="C473" s="73"/>
    </row>
    <row r="474" spans="3:3">
      <c r="C474" s="73"/>
    </row>
    <row r="475" spans="3:3">
      <c r="C475" s="73"/>
    </row>
    <row r="476" spans="3:3">
      <c r="C476" s="73"/>
    </row>
    <row r="477" spans="3:3">
      <c r="C477" s="73"/>
    </row>
    <row r="478" spans="3:3">
      <c r="C478" s="73"/>
    </row>
    <row r="479" spans="3:3">
      <c r="C479" s="73"/>
    </row>
    <row r="480" spans="3:3">
      <c r="C480" s="73"/>
    </row>
    <row r="481" spans="3:3">
      <c r="C481" s="73"/>
    </row>
    <row r="482" spans="3:3">
      <c r="C482" s="73"/>
    </row>
    <row r="483" spans="3:3">
      <c r="C483" s="73"/>
    </row>
    <row r="484" spans="3:3">
      <c r="C484" s="73"/>
    </row>
    <row r="485" spans="3:3">
      <c r="C485" s="73"/>
    </row>
    <row r="486" spans="3:3">
      <c r="C486" s="73"/>
    </row>
    <row r="487" spans="3:3">
      <c r="C487" s="73"/>
    </row>
    <row r="488" spans="3:3">
      <c r="C488" s="73"/>
    </row>
    <row r="489" spans="3:3">
      <c r="C489" s="73"/>
    </row>
    <row r="490" spans="3:3">
      <c r="C490" s="73"/>
    </row>
    <row r="491" spans="3:3">
      <c r="C491" s="73"/>
    </row>
    <row r="492" spans="3:3">
      <c r="C492" s="73"/>
    </row>
    <row r="493" spans="3:3">
      <c r="C493" s="73"/>
    </row>
    <row r="494" spans="3:3">
      <c r="C494" s="73"/>
    </row>
    <row r="495" spans="3:3">
      <c r="C495" s="73"/>
    </row>
    <row r="496" spans="3:3">
      <c r="C496" s="73"/>
    </row>
    <row r="497" spans="3:3">
      <c r="C497" s="73"/>
    </row>
    <row r="498" spans="3:3">
      <c r="C498" s="73"/>
    </row>
    <row r="499" spans="3:3">
      <c r="C499" s="73"/>
    </row>
    <row r="500" spans="3:3">
      <c r="C500" s="73"/>
    </row>
    <row r="501" spans="3:3">
      <c r="C501" s="73"/>
    </row>
    <row r="502" spans="3:3">
      <c r="C502" s="73"/>
    </row>
    <row r="503" spans="3:3">
      <c r="C503" s="73"/>
    </row>
    <row r="504" spans="3:3">
      <c r="C504" s="73"/>
    </row>
    <row r="505" spans="3:3">
      <c r="C505" s="73"/>
    </row>
    <row r="506" spans="3:3">
      <c r="C506" s="73"/>
    </row>
    <row r="507" spans="3:3">
      <c r="C507" s="73"/>
    </row>
    <row r="508" spans="3:3">
      <c r="C508" s="73"/>
    </row>
    <row r="509" spans="3:3">
      <c r="C509" s="73"/>
    </row>
    <row r="510" spans="3:3">
      <c r="C510" s="73"/>
    </row>
    <row r="511" spans="3:3">
      <c r="C511" s="73"/>
    </row>
    <row r="512" spans="3:3">
      <c r="C512" s="73"/>
    </row>
    <row r="513" spans="3:3">
      <c r="C513" s="73"/>
    </row>
    <row r="514" spans="3:3">
      <c r="C514" s="73"/>
    </row>
    <row r="515" spans="3:3">
      <c r="C515" s="73"/>
    </row>
    <row r="516" spans="3:3">
      <c r="C516" s="73"/>
    </row>
    <row r="517" spans="3:3">
      <c r="C517" s="73"/>
    </row>
    <row r="518" spans="3:3">
      <c r="C518" s="73"/>
    </row>
    <row r="519" spans="3:3">
      <c r="C519" s="73"/>
    </row>
    <row r="520" spans="3:3">
      <c r="C520" s="73"/>
    </row>
    <row r="521" spans="3:3">
      <c r="C521" s="73"/>
    </row>
    <row r="522" spans="3:3">
      <c r="C522" s="73"/>
    </row>
    <row r="523" spans="3:3">
      <c r="C523" s="73"/>
    </row>
    <row r="524" spans="3:3">
      <c r="C524" s="73"/>
    </row>
    <row r="525" spans="3:3">
      <c r="C525" s="73"/>
    </row>
    <row r="526" spans="3:3">
      <c r="C526" s="73"/>
    </row>
    <row r="527" spans="3:3">
      <c r="C527" s="73"/>
    </row>
    <row r="528" spans="3:3">
      <c r="C528" s="73"/>
    </row>
    <row r="529" spans="3:3">
      <c r="C529" s="73"/>
    </row>
    <row r="530" spans="3:3">
      <c r="C530" s="73"/>
    </row>
    <row r="531" spans="3:3">
      <c r="C531" s="73"/>
    </row>
    <row r="532" spans="3:3">
      <c r="C532" s="73"/>
    </row>
    <row r="533" spans="3:3">
      <c r="C533" s="73"/>
    </row>
    <row r="534" spans="3:3">
      <c r="C534" s="73"/>
    </row>
    <row r="535" spans="3:3">
      <c r="C535" s="73"/>
    </row>
    <row r="536" spans="3:3">
      <c r="C536" s="73"/>
    </row>
    <row r="537" spans="3:3">
      <c r="C537" s="73"/>
    </row>
    <row r="538" spans="3:3">
      <c r="C538" s="73"/>
    </row>
    <row r="539" spans="3:3">
      <c r="C539" s="73"/>
    </row>
    <row r="540" spans="3:3">
      <c r="C540" s="73"/>
    </row>
    <row r="541" spans="3:3">
      <c r="C541" s="73"/>
    </row>
    <row r="542" spans="3:3">
      <c r="C542" s="73"/>
    </row>
    <row r="543" spans="3:3">
      <c r="C543" s="73"/>
    </row>
    <row r="544" spans="3:3">
      <c r="C544" s="73"/>
    </row>
    <row r="545" spans="3:3">
      <c r="C545" s="73"/>
    </row>
    <row r="546" spans="3:3">
      <c r="C546" s="73"/>
    </row>
    <row r="547" spans="3:3">
      <c r="C547" s="73"/>
    </row>
    <row r="548" spans="3:3">
      <c r="C548" s="73"/>
    </row>
    <row r="549" spans="3:3">
      <c r="C549" s="73"/>
    </row>
    <row r="550" spans="3:3">
      <c r="C550" s="73"/>
    </row>
    <row r="551" spans="3:3">
      <c r="C551" s="73"/>
    </row>
    <row r="552" spans="3:3">
      <c r="C552" s="73"/>
    </row>
    <row r="553" spans="3:3">
      <c r="C553" s="73"/>
    </row>
    <row r="554" spans="3:3">
      <c r="C554" s="73"/>
    </row>
    <row r="555" spans="3:3">
      <c r="C555" s="73"/>
    </row>
    <row r="556" spans="3:3">
      <c r="C556" s="73"/>
    </row>
    <row r="557" spans="3:3">
      <c r="C557" s="73"/>
    </row>
    <row r="558" spans="3:3">
      <c r="C558" s="73"/>
    </row>
    <row r="559" spans="3:3">
      <c r="C559" s="73"/>
    </row>
    <row r="560" spans="3:3">
      <c r="C560" s="73"/>
    </row>
    <row r="561" spans="3:3">
      <c r="C561" s="73"/>
    </row>
    <row r="562" spans="3:3">
      <c r="C562" s="73"/>
    </row>
    <row r="563" spans="3:3">
      <c r="C563" s="73"/>
    </row>
    <row r="564" spans="3:3">
      <c r="C564" s="73"/>
    </row>
    <row r="565" spans="3:3">
      <c r="C565" s="73"/>
    </row>
    <row r="566" spans="3:3">
      <c r="C566" s="73"/>
    </row>
    <row r="567" spans="3:3">
      <c r="C567" s="73"/>
    </row>
    <row r="568" spans="3:3">
      <c r="C568" s="73"/>
    </row>
    <row r="569" spans="3:3">
      <c r="C569" s="73"/>
    </row>
    <row r="570" spans="3:3">
      <c r="C570" s="73"/>
    </row>
    <row r="571" spans="3:3">
      <c r="C571" s="73"/>
    </row>
    <row r="572" spans="3:3">
      <c r="C572" s="73"/>
    </row>
    <row r="573" spans="3:3">
      <c r="C573" s="73"/>
    </row>
    <row r="574" spans="3:3">
      <c r="C574" s="73"/>
    </row>
    <row r="575" spans="3:3">
      <c r="C575" s="73"/>
    </row>
    <row r="576" spans="3:3">
      <c r="C576" s="73"/>
    </row>
    <row r="577" spans="3:3">
      <c r="C577" s="73"/>
    </row>
    <row r="578" spans="3:3">
      <c r="C578" s="73"/>
    </row>
    <row r="579" spans="3:3">
      <c r="C579" s="73"/>
    </row>
    <row r="580" spans="3:3">
      <c r="C580" s="73"/>
    </row>
    <row r="581" spans="3:3">
      <c r="C581" s="73"/>
    </row>
    <row r="582" spans="3:3">
      <c r="C582" s="73"/>
    </row>
    <row r="583" spans="3:3">
      <c r="C583" s="73"/>
    </row>
    <row r="584" spans="3:3">
      <c r="C584" s="73"/>
    </row>
    <row r="585" spans="3:3">
      <c r="C585" s="73"/>
    </row>
    <row r="586" spans="3:3">
      <c r="C586" s="73"/>
    </row>
    <row r="587" spans="3:3">
      <c r="C587" s="73"/>
    </row>
    <row r="588" spans="3:3">
      <c r="C588" s="73"/>
    </row>
    <row r="589" spans="3:3">
      <c r="C589" s="73"/>
    </row>
    <row r="590" spans="3:3">
      <c r="C590" s="73"/>
    </row>
    <row r="591" spans="3:3">
      <c r="C591" s="73"/>
    </row>
    <row r="592" spans="3:3">
      <c r="C592" s="73"/>
    </row>
    <row r="593" spans="3:3">
      <c r="C593" s="73"/>
    </row>
    <row r="594" spans="3:3">
      <c r="C594" s="73"/>
    </row>
    <row r="595" spans="3:3">
      <c r="C595" s="73"/>
    </row>
    <row r="596" spans="3:3">
      <c r="C596" s="73"/>
    </row>
    <row r="597" spans="3:3">
      <c r="C597" s="73"/>
    </row>
    <row r="598" spans="3:3">
      <c r="C598" s="73"/>
    </row>
    <row r="599" spans="3:3">
      <c r="C599" s="73"/>
    </row>
    <row r="600" spans="3:3">
      <c r="C600" s="73"/>
    </row>
    <row r="601" spans="3:3">
      <c r="C601" s="73"/>
    </row>
    <row r="602" spans="3:3">
      <c r="C602" s="73"/>
    </row>
    <row r="603" spans="3:3">
      <c r="C603" s="73"/>
    </row>
    <row r="604" spans="3:3">
      <c r="C604" s="73"/>
    </row>
    <row r="605" spans="3:3">
      <c r="C605" s="73"/>
    </row>
    <row r="606" spans="3:3">
      <c r="C606" s="73"/>
    </row>
    <row r="607" spans="3:3">
      <c r="C607" s="73"/>
    </row>
    <row r="608" spans="3:3">
      <c r="C608" s="73"/>
    </row>
    <row r="609" spans="3:3">
      <c r="C609" s="73"/>
    </row>
    <row r="610" spans="3:3">
      <c r="C610" s="73"/>
    </row>
    <row r="611" spans="3:3">
      <c r="C611" s="73"/>
    </row>
    <row r="612" spans="3:3">
      <c r="C612" s="73"/>
    </row>
    <row r="613" spans="3:3">
      <c r="C613" s="73"/>
    </row>
    <row r="614" spans="3:3">
      <c r="C614" s="73"/>
    </row>
    <row r="615" spans="3:3">
      <c r="C615" s="73"/>
    </row>
    <row r="616" spans="3:3">
      <c r="C616" s="73"/>
    </row>
    <row r="617" spans="3:3">
      <c r="C617" s="73"/>
    </row>
    <row r="618" spans="3:3">
      <c r="C618" s="73"/>
    </row>
    <row r="619" spans="3:3">
      <c r="C619" s="73"/>
    </row>
    <row r="620" spans="3:3">
      <c r="C620" s="73"/>
    </row>
    <row r="621" spans="3:3">
      <c r="C621" s="73"/>
    </row>
    <row r="622" spans="3:3">
      <c r="C622" s="73"/>
    </row>
    <row r="623" spans="3:3">
      <c r="C623" s="73"/>
    </row>
    <row r="624" spans="3:3">
      <c r="C624" s="73"/>
    </row>
    <row r="625" spans="3:3">
      <c r="C625" s="73"/>
    </row>
    <row r="626" spans="3:3">
      <c r="C626" s="73"/>
    </row>
    <row r="627" spans="3:3">
      <c r="C627" s="73"/>
    </row>
    <row r="628" spans="3:3">
      <c r="C628" s="73"/>
    </row>
    <row r="629" spans="3:3">
      <c r="C629" s="73"/>
    </row>
    <row r="630" spans="3:3">
      <c r="C630" s="73"/>
    </row>
    <row r="631" spans="3:3">
      <c r="C631" s="73"/>
    </row>
    <row r="632" spans="3:3">
      <c r="C632" s="73"/>
    </row>
    <row r="633" spans="3:3">
      <c r="C633" s="73"/>
    </row>
    <row r="634" spans="3:3">
      <c r="C634" s="73"/>
    </row>
    <row r="635" spans="3:3">
      <c r="C635" s="73"/>
    </row>
    <row r="636" spans="3:3">
      <c r="C636" s="73"/>
    </row>
    <row r="637" spans="3:3">
      <c r="C637" s="73"/>
    </row>
    <row r="638" spans="3:3">
      <c r="C638" s="73"/>
    </row>
    <row r="639" spans="3:3">
      <c r="C639" s="73"/>
    </row>
    <row r="640" spans="3:3">
      <c r="C640" s="73"/>
    </row>
    <row r="641" spans="3:3">
      <c r="C641" s="73"/>
    </row>
    <row r="642" spans="3:3">
      <c r="C642" s="73"/>
    </row>
    <row r="643" spans="3:3">
      <c r="C643" s="73"/>
    </row>
    <row r="644" spans="3:3">
      <c r="C644" s="73"/>
    </row>
    <row r="645" spans="3:3">
      <c r="C645" s="73"/>
    </row>
    <row r="646" spans="3:3">
      <c r="C646" s="73"/>
    </row>
    <row r="647" spans="3:3">
      <c r="C647" s="73"/>
    </row>
    <row r="648" spans="3:3">
      <c r="C648" s="73"/>
    </row>
    <row r="649" spans="3:3">
      <c r="C649" s="73"/>
    </row>
    <row r="650" spans="3:3">
      <c r="C650" s="73"/>
    </row>
    <row r="651" spans="3:3">
      <c r="C651" s="73"/>
    </row>
    <row r="652" spans="3:3">
      <c r="C652" s="73"/>
    </row>
    <row r="653" spans="3:3">
      <c r="C653" s="73"/>
    </row>
    <row r="654" spans="3:3">
      <c r="C654" s="73"/>
    </row>
    <row r="655" spans="3:3">
      <c r="C655" s="73"/>
    </row>
    <row r="656" spans="3:3">
      <c r="C656" s="73"/>
    </row>
    <row r="657" spans="3:3">
      <c r="C657" s="73"/>
    </row>
    <row r="658" spans="3:3">
      <c r="C658" s="73"/>
    </row>
    <row r="659" spans="3:3">
      <c r="C659" s="73"/>
    </row>
    <row r="660" spans="3:3">
      <c r="C660" s="73"/>
    </row>
    <row r="661" spans="3:3">
      <c r="C661" s="73"/>
    </row>
    <row r="662" spans="3:3">
      <c r="C662" s="73"/>
    </row>
    <row r="663" spans="3:3">
      <c r="C663" s="73"/>
    </row>
    <row r="664" spans="3:3">
      <c r="C664" s="73"/>
    </row>
    <row r="665" spans="3:3">
      <c r="C665" s="73"/>
    </row>
    <row r="666" spans="3:3">
      <c r="C666" s="73"/>
    </row>
    <row r="667" spans="3:3">
      <c r="C667" s="73"/>
    </row>
    <row r="668" spans="3:3">
      <c r="C668" s="73"/>
    </row>
    <row r="669" spans="3:3">
      <c r="C669" s="73"/>
    </row>
    <row r="670" spans="3:3">
      <c r="C670" s="73"/>
    </row>
    <row r="671" spans="3:3">
      <c r="C671" s="73"/>
    </row>
    <row r="672" spans="3:3">
      <c r="C672" s="73"/>
    </row>
    <row r="673" spans="3:3">
      <c r="C673" s="73"/>
    </row>
    <row r="674" spans="3:3">
      <c r="C674" s="73"/>
    </row>
    <row r="675" spans="3:3">
      <c r="C675" s="73"/>
    </row>
    <row r="676" spans="3:3">
      <c r="C676" s="73"/>
    </row>
    <row r="677" spans="3:3">
      <c r="C677" s="73"/>
    </row>
    <row r="678" spans="3:3">
      <c r="C678" s="73"/>
    </row>
    <row r="679" spans="3:3">
      <c r="C679" s="73"/>
    </row>
    <row r="680" spans="3:3">
      <c r="C680" s="73"/>
    </row>
    <row r="681" spans="3:3">
      <c r="C681" s="73"/>
    </row>
    <row r="682" spans="3:3">
      <c r="C682" s="73"/>
    </row>
    <row r="683" spans="3:3">
      <c r="C683" s="73"/>
    </row>
    <row r="684" spans="3:3">
      <c r="C684" s="73"/>
    </row>
    <row r="685" spans="3:3">
      <c r="C685" s="73"/>
    </row>
    <row r="686" spans="3:3">
      <c r="C686" s="73"/>
    </row>
    <row r="687" spans="3:3">
      <c r="C687" s="73"/>
    </row>
    <row r="688" spans="3:3">
      <c r="C688" s="73"/>
    </row>
    <row r="689" spans="3:3">
      <c r="C689" s="73"/>
    </row>
    <row r="690" spans="3:3">
      <c r="C690" s="73"/>
    </row>
    <row r="691" spans="3:3">
      <c r="C691" s="73"/>
    </row>
    <row r="692" spans="3:3">
      <c r="C692" s="73"/>
    </row>
    <row r="693" spans="3:3">
      <c r="C693" s="73"/>
    </row>
    <row r="694" spans="3:3">
      <c r="C694" s="73"/>
    </row>
    <row r="695" spans="3:3">
      <c r="C695" s="73"/>
    </row>
    <row r="696" spans="3:3">
      <c r="C696" s="73"/>
    </row>
    <row r="697" spans="3:3">
      <c r="C697" s="73"/>
    </row>
    <row r="698" spans="3:3">
      <c r="C698" s="73"/>
    </row>
    <row r="699" spans="3:3">
      <c r="C699" s="73"/>
    </row>
    <row r="700" spans="3:3">
      <c r="C700" s="73"/>
    </row>
    <row r="701" spans="3:3">
      <c r="C701" s="73"/>
    </row>
    <row r="702" spans="3:3">
      <c r="C702" s="73"/>
    </row>
    <row r="703" spans="3:3">
      <c r="C703" s="73"/>
    </row>
    <row r="704" spans="3:3">
      <c r="C704" s="73"/>
    </row>
    <row r="705" spans="3:3">
      <c r="C705" s="73"/>
    </row>
    <row r="706" spans="3:3">
      <c r="C706" s="73"/>
    </row>
    <row r="707" spans="3:3">
      <c r="C707" s="73"/>
    </row>
    <row r="708" spans="3:3">
      <c r="C708" s="73"/>
    </row>
    <row r="709" spans="3:3">
      <c r="C709" s="73"/>
    </row>
    <row r="710" spans="3:3">
      <c r="C710" s="73"/>
    </row>
    <row r="711" spans="3:3">
      <c r="C711" s="73"/>
    </row>
    <row r="712" spans="3:3">
      <c r="C712" s="73"/>
    </row>
    <row r="713" spans="3:3">
      <c r="C713" s="73"/>
    </row>
    <row r="714" spans="3:3">
      <c r="C714" s="73"/>
    </row>
    <row r="715" spans="3:3">
      <c r="C715" s="73"/>
    </row>
    <row r="716" spans="3:3">
      <c r="C716" s="73"/>
    </row>
    <row r="717" spans="3:3">
      <c r="C717" s="73"/>
    </row>
    <row r="718" spans="3:3">
      <c r="C718" s="73"/>
    </row>
    <row r="719" spans="3:3">
      <c r="C719" s="73"/>
    </row>
    <row r="720" spans="3:3">
      <c r="C720" s="73"/>
    </row>
    <row r="721" spans="3:3">
      <c r="C721" s="73"/>
    </row>
    <row r="722" spans="3:3">
      <c r="C722" s="73"/>
    </row>
    <row r="723" spans="3:3">
      <c r="C723" s="73"/>
    </row>
    <row r="724" spans="3:3">
      <c r="C724" s="73"/>
    </row>
    <row r="725" spans="3:3">
      <c r="C725" s="73"/>
    </row>
    <row r="726" spans="3:3">
      <c r="C726" s="73"/>
    </row>
    <row r="727" spans="3:3">
      <c r="C727" s="73"/>
    </row>
    <row r="728" spans="3:3">
      <c r="C728" s="73"/>
    </row>
    <row r="729" spans="3:3">
      <c r="C729" s="73"/>
    </row>
    <row r="730" spans="3:3">
      <c r="C730" s="73"/>
    </row>
    <row r="731" spans="3:3">
      <c r="C731" s="73"/>
    </row>
    <row r="732" spans="3:3">
      <c r="C732" s="73"/>
    </row>
    <row r="733" spans="3:3">
      <c r="C733" s="73"/>
    </row>
    <row r="734" spans="3:3">
      <c r="C734" s="73"/>
    </row>
    <row r="735" spans="3:3">
      <c r="C735" s="73"/>
    </row>
    <row r="736" spans="3:3">
      <c r="C736" s="73"/>
    </row>
    <row r="737" spans="3:3">
      <c r="C737" s="73"/>
    </row>
    <row r="738" spans="3:3">
      <c r="C738" s="73"/>
    </row>
    <row r="739" spans="3:3">
      <c r="C739" s="73"/>
    </row>
    <row r="740" spans="3:3">
      <c r="C740" s="73"/>
    </row>
    <row r="741" spans="3:3">
      <c r="C741" s="73"/>
    </row>
    <row r="742" spans="3:3">
      <c r="C742" s="73"/>
    </row>
    <row r="743" spans="3:3">
      <c r="C743" s="73"/>
    </row>
    <row r="744" spans="3:3">
      <c r="C744" s="73"/>
    </row>
    <row r="745" spans="3:3">
      <c r="C745" s="73"/>
    </row>
    <row r="746" spans="3:3">
      <c r="C746" s="73"/>
    </row>
    <row r="747" spans="3:3">
      <c r="C747" s="73"/>
    </row>
    <row r="748" spans="3:3">
      <c r="C748" s="73"/>
    </row>
    <row r="749" spans="3:3">
      <c r="C749" s="73"/>
    </row>
    <row r="750" spans="3:3">
      <c r="C750" s="73"/>
    </row>
    <row r="751" spans="3:3">
      <c r="C751" s="73"/>
    </row>
    <row r="752" spans="3:3">
      <c r="C752" s="73"/>
    </row>
    <row r="753" spans="3:3">
      <c r="C753" s="73"/>
    </row>
    <row r="754" spans="3:3">
      <c r="C754" s="73"/>
    </row>
    <row r="755" spans="3:3">
      <c r="C755" s="73"/>
    </row>
    <row r="756" spans="3:3">
      <c r="C756" s="73"/>
    </row>
    <row r="757" spans="3:3">
      <c r="C757" s="73"/>
    </row>
    <row r="758" spans="3:3">
      <c r="C758" s="73"/>
    </row>
    <row r="759" spans="3:3">
      <c r="C759" s="73"/>
    </row>
    <row r="760" spans="3:3">
      <c r="C760" s="73"/>
    </row>
    <row r="761" spans="3:3">
      <c r="C761" s="73"/>
    </row>
    <row r="762" spans="3:3">
      <c r="C762" s="73"/>
    </row>
    <row r="763" spans="3:3">
      <c r="C763" s="73"/>
    </row>
    <row r="764" spans="3:3">
      <c r="C764" s="73"/>
    </row>
    <row r="765" spans="3:3">
      <c r="C765" s="73"/>
    </row>
    <row r="766" spans="3:3">
      <c r="C766" s="73"/>
    </row>
    <row r="767" spans="3:3">
      <c r="C767" s="73"/>
    </row>
    <row r="768" spans="3:3">
      <c r="C768" s="73"/>
    </row>
    <row r="769" spans="3:3">
      <c r="C769" s="73"/>
    </row>
    <row r="770" spans="3:3">
      <c r="C770" s="73"/>
    </row>
    <row r="771" spans="3:3">
      <c r="C771" s="73"/>
    </row>
    <row r="772" spans="3:3">
      <c r="C772" s="73"/>
    </row>
    <row r="773" spans="3:3">
      <c r="C773" s="73"/>
    </row>
    <row r="774" spans="3:3">
      <c r="C774" s="73"/>
    </row>
    <row r="775" spans="3:3">
      <c r="C775" s="73"/>
    </row>
    <row r="776" spans="3:3">
      <c r="C776" s="73"/>
    </row>
    <row r="777" spans="3:3">
      <c r="C777" s="73"/>
    </row>
    <row r="778" spans="3:3">
      <c r="C778" s="73"/>
    </row>
    <row r="779" spans="3:3">
      <c r="C779" s="73"/>
    </row>
    <row r="780" spans="3:3">
      <c r="C780" s="73"/>
    </row>
    <row r="781" spans="3:3">
      <c r="C781" s="73"/>
    </row>
    <row r="782" spans="3:3">
      <c r="C782" s="73"/>
    </row>
    <row r="783" spans="3:3">
      <c r="C783" s="73"/>
    </row>
    <row r="784" spans="3:3">
      <c r="C784" s="73"/>
    </row>
    <row r="785" spans="3:3">
      <c r="C785" s="73"/>
    </row>
    <row r="786" spans="3:3">
      <c r="C786" s="73"/>
    </row>
    <row r="787" spans="3:3">
      <c r="C787" s="73"/>
    </row>
    <row r="788" spans="3:3">
      <c r="C788" s="73"/>
    </row>
    <row r="789" spans="3:3">
      <c r="C789" s="73"/>
    </row>
    <row r="790" spans="3:3">
      <c r="C790" s="73"/>
    </row>
    <row r="791" spans="3:3">
      <c r="C791" s="73"/>
    </row>
    <row r="792" spans="3:3">
      <c r="C792" s="73"/>
    </row>
    <row r="793" spans="3:3">
      <c r="C793" s="73"/>
    </row>
    <row r="794" spans="3:3">
      <c r="C794" s="73"/>
    </row>
    <row r="795" spans="3:3">
      <c r="C795" s="73"/>
    </row>
    <row r="796" spans="3:3">
      <c r="C796" s="73"/>
    </row>
    <row r="797" spans="3:3">
      <c r="C797" s="73"/>
    </row>
    <row r="798" spans="3:3">
      <c r="C798" s="73"/>
    </row>
    <row r="799" spans="3:3">
      <c r="C799" s="73"/>
    </row>
    <row r="800" spans="3:3">
      <c r="C800" s="73"/>
    </row>
    <row r="801" spans="3:3">
      <c r="C801" s="73"/>
    </row>
    <row r="802" spans="3:3">
      <c r="C802" s="73"/>
    </row>
    <row r="803" spans="3:3">
      <c r="C803" s="73"/>
    </row>
    <row r="804" spans="3:3">
      <c r="C804" s="73"/>
    </row>
    <row r="805" spans="3:3">
      <c r="C805" s="73"/>
    </row>
    <row r="806" spans="3:3">
      <c r="C806" s="73"/>
    </row>
    <row r="807" spans="3:3">
      <c r="C807" s="73"/>
    </row>
    <row r="808" spans="3:3">
      <c r="C808" s="73"/>
    </row>
    <row r="809" spans="3:3">
      <c r="C809" s="73"/>
    </row>
    <row r="810" spans="3:3">
      <c r="C810" s="73"/>
    </row>
    <row r="811" spans="3:3">
      <c r="C811" s="73"/>
    </row>
    <row r="812" spans="3:3">
      <c r="C812" s="73"/>
    </row>
    <row r="813" spans="3:3">
      <c r="C813" s="73"/>
    </row>
    <row r="814" spans="3:3">
      <c r="C814" s="73"/>
    </row>
    <row r="815" spans="3:3">
      <c r="C815" s="73"/>
    </row>
    <row r="816" spans="3:3">
      <c r="C816" s="73"/>
    </row>
    <row r="817" spans="3:3">
      <c r="C817" s="73"/>
    </row>
    <row r="818" spans="3:3">
      <c r="C818" s="73"/>
    </row>
    <row r="819" spans="3:3">
      <c r="C819" s="73"/>
    </row>
    <row r="820" spans="3:3">
      <c r="C820" s="73"/>
    </row>
    <row r="821" spans="3:3">
      <c r="C821" s="73"/>
    </row>
    <row r="822" spans="3:3">
      <c r="C822" s="73"/>
    </row>
    <row r="823" spans="3:3">
      <c r="C823" s="73"/>
    </row>
    <row r="824" spans="3:3">
      <c r="C824" s="73"/>
    </row>
    <row r="825" spans="3:3">
      <c r="C825" s="73"/>
    </row>
    <row r="826" spans="3:3">
      <c r="C826" s="73"/>
    </row>
    <row r="827" spans="3:3">
      <c r="C827" s="73"/>
    </row>
    <row r="828" spans="3:3">
      <c r="C828" s="73"/>
    </row>
    <row r="829" spans="3:3">
      <c r="C829" s="73"/>
    </row>
    <row r="830" spans="3:3">
      <c r="C830" s="73"/>
    </row>
    <row r="831" spans="3:3">
      <c r="C831" s="73"/>
    </row>
    <row r="832" spans="3:3">
      <c r="C832" s="73"/>
    </row>
    <row r="833" spans="3:3">
      <c r="C833" s="73"/>
    </row>
    <row r="834" spans="3:3">
      <c r="C834" s="73"/>
    </row>
    <row r="835" spans="3:3">
      <c r="C835" s="73"/>
    </row>
    <row r="836" spans="3:3">
      <c r="C836" s="73"/>
    </row>
    <row r="837" spans="3:3">
      <c r="C837" s="73"/>
    </row>
    <row r="838" spans="3:3">
      <c r="C838" s="73"/>
    </row>
    <row r="839" spans="3:3">
      <c r="C839" s="73"/>
    </row>
    <row r="840" spans="3:3">
      <c r="C840" s="73"/>
    </row>
    <row r="841" spans="3:3">
      <c r="C841" s="73"/>
    </row>
    <row r="842" spans="3:3">
      <c r="C842" s="73"/>
    </row>
    <row r="843" spans="3:3">
      <c r="C843" s="73"/>
    </row>
    <row r="844" spans="3:3">
      <c r="C844" s="73"/>
    </row>
    <row r="845" spans="3:3">
      <c r="C845" s="73"/>
    </row>
    <row r="846" spans="3:3">
      <c r="C846" s="73"/>
    </row>
    <row r="847" spans="3:3">
      <c r="C847" s="73"/>
    </row>
    <row r="848" spans="3:3">
      <c r="C848" s="73"/>
    </row>
    <row r="849" spans="3:3">
      <c r="C849" s="73"/>
    </row>
    <row r="850" spans="3:3">
      <c r="C850" s="73"/>
    </row>
    <row r="851" spans="3:3">
      <c r="C851" s="73"/>
    </row>
    <row r="852" spans="3:3">
      <c r="C852" s="73"/>
    </row>
    <row r="853" spans="3:3">
      <c r="C853" s="73"/>
    </row>
    <row r="854" spans="3:3">
      <c r="C854" s="73"/>
    </row>
    <row r="855" spans="3:3">
      <c r="C855" s="73"/>
    </row>
    <row r="856" spans="3:3">
      <c r="C856" s="73"/>
    </row>
    <row r="857" spans="3:3">
      <c r="C857" s="73"/>
    </row>
    <row r="858" spans="3:3">
      <c r="C858" s="73"/>
    </row>
    <row r="859" spans="3:3">
      <c r="C859" s="73"/>
    </row>
    <row r="860" spans="3:3">
      <c r="C860" s="73"/>
    </row>
    <row r="861" spans="3:3">
      <c r="C861" s="73"/>
    </row>
    <row r="862" spans="3:3">
      <c r="C862" s="73"/>
    </row>
    <row r="863" spans="3:3">
      <c r="C863" s="73"/>
    </row>
    <row r="864" spans="3:3">
      <c r="C864" s="73"/>
    </row>
    <row r="865" spans="3:3">
      <c r="C865" s="73"/>
    </row>
    <row r="866" spans="3:3">
      <c r="C866" s="73"/>
    </row>
    <row r="867" spans="3:3">
      <c r="C867" s="73"/>
    </row>
    <row r="868" spans="3:3">
      <c r="C868" s="73"/>
    </row>
    <row r="869" spans="3:3">
      <c r="C869" s="73"/>
    </row>
    <row r="870" spans="3:3">
      <c r="C870" s="73"/>
    </row>
    <row r="871" spans="3:3">
      <c r="C871" s="73"/>
    </row>
    <row r="872" spans="3:3">
      <c r="C872" s="73"/>
    </row>
    <row r="873" spans="3:3">
      <c r="C873" s="73"/>
    </row>
    <row r="874" spans="3:3">
      <c r="C874" s="73"/>
    </row>
    <row r="875" spans="3:3">
      <c r="C875" s="73"/>
    </row>
    <row r="876" spans="3:3">
      <c r="C876" s="73"/>
    </row>
    <row r="877" spans="3:3">
      <c r="C877" s="73"/>
    </row>
    <row r="878" spans="3:3">
      <c r="C878" s="73"/>
    </row>
    <row r="879" spans="3:3">
      <c r="C879" s="73"/>
    </row>
    <row r="880" spans="3:3">
      <c r="C880" s="73"/>
    </row>
    <row r="881" spans="3:3">
      <c r="C881" s="73"/>
    </row>
    <row r="882" spans="3:3">
      <c r="C882" s="73"/>
    </row>
    <row r="883" spans="3:3">
      <c r="C883" s="73"/>
    </row>
    <row r="884" spans="3:3">
      <c r="C884" s="73"/>
    </row>
    <row r="885" spans="3:3">
      <c r="C885" s="73"/>
    </row>
    <row r="886" spans="3:3">
      <c r="C886" s="73"/>
    </row>
    <row r="887" spans="3:3">
      <c r="C887" s="73"/>
    </row>
    <row r="888" spans="3:3">
      <c r="C888" s="73"/>
    </row>
    <row r="889" spans="3:3">
      <c r="C889" s="73"/>
    </row>
    <row r="890" spans="3:3">
      <c r="C890" s="73"/>
    </row>
    <row r="891" spans="3:3">
      <c r="C891" s="73"/>
    </row>
    <row r="892" spans="3:3">
      <c r="C892" s="73"/>
    </row>
    <row r="893" spans="3:3">
      <c r="C893" s="73"/>
    </row>
    <row r="894" spans="3:3">
      <c r="C894" s="73"/>
    </row>
    <row r="895" spans="3:3">
      <c r="C895" s="73"/>
    </row>
    <row r="896" spans="3:3">
      <c r="C896" s="73"/>
    </row>
    <row r="897" spans="3:3">
      <c r="C897" s="73"/>
    </row>
    <row r="898" spans="3:3">
      <c r="C898" s="73"/>
    </row>
    <row r="899" spans="3:3">
      <c r="C899" s="73"/>
    </row>
    <row r="900" spans="3:3">
      <c r="C900" s="73"/>
    </row>
    <row r="901" spans="3:3">
      <c r="C901" s="73"/>
    </row>
    <row r="902" spans="3:3">
      <c r="C902" s="73"/>
    </row>
    <row r="903" spans="3:3">
      <c r="C903" s="73"/>
    </row>
    <row r="904" spans="3:3">
      <c r="C904" s="73"/>
    </row>
    <row r="905" spans="3:3">
      <c r="C905" s="73"/>
    </row>
    <row r="906" spans="3:3">
      <c r="C906" s="73"/>
    </row>
    <row r="907" spans="3:3">
      <c r="C907" s="73"/>
    </row>
    <row r="908" spans="3:3">
      <c r="C908" s="73"/>
    </row>
    <row r="909" spans="3:3">
      <c r="C909" s="73"/>
    </row>
    <row r="910" spans="3:3">
      <c r="C910" s="73"/>
    </row>
    <row r="911" spans="3:3">
      <c r="C911" s="73"/>
    </row>
    <row r="912" spans="3:3">
      <c r="C912" s="73"/>
    </row>
    <row r="913" spans="3:3">
      <c r="C913" s="73"/>
    </row>
    <row r="914" spans="3:3">
      <c r="C914" s="73"/>
    </row>
    <row r="915" spans="3:3">
      <c r="C915" s="73"/>
    </row>
    <row r="916" spans="3:3">
      <c r="C916" s="73"/>
    </row>
    <row r="917" spans="3:3">
      <c r="C917" s="73"/>
    </row>
    <row r="918" spans="3:3">
      <c r="C918" s="73"/>
    </row>
    <row r="919" spans="3:3">
      <c r="C919" s="73"/>
    </row>
    <row r="920" spans="3:3">
      <c r="C920" s="73"/>
    </row>
    <row r="921" spans="3:3">
      <c r="C921" s="73"/>
    </row>
    <row r="922" spans="3:3">
      <c r="C922" s="73"/>
    </row>
    <row r="923" spans="3:3">
      <c r="C923" s="73"/>
    </row>
    <row r="924" spans="3:3">
      <c r="C924" s="73"/>
    </row>
    <row r="925" spans="3:3">
      <c r="C925" s="73"/>
    </row>
    <row r="926" spans="3:3">
      <c r="C926" s="73"/>
    </row>
    <row r="927" spans="3:3">
      <c r="C927" s="73"/>
    </row>
    <row r="928" spans="3:3">
      <c r="C928" s="73"/>
    </row>
    <row r="929" spans="3:3">
      <c r="C929" s="73"/>
    </row>
    <row r="930" spans="3:3">
      <c r="C930" s="73"/>
    </row>
    <row r="931" spans="3:3">
      <c r="C931" s="73"/>
    </row>
    <row r="932" spans="3:3">
      <c r="C932" s="73"/>
    </row>
    <row r="933" spans="3:3">
      <c r="C933" s="73"/>
    </row>
    <row r="934" spans="3:3">
      <c r="C934" s="73"/>
    </row>
    <row r="935" spans="3:3">
      <c r="C935" s="73"/>
    </row>
    <row r="936" spans="3:3">
      <c r="C936" s="73"/>
    </row>
    <row r="937" spans="3:3">
      <c r="C937" s="73"/>
    </row>
    <row r="938" spans="3:3">
      <c r="C938" s="73"/>
    </row>
    <row r="939" spans="3:3">
      <c r="C939" s="73"/>
    </row>
    <row r="940" spans="3:3">
      <c r="C940" s="73"/>
    </row>
    <row r="941" spans="3:3">
      <c r="C941" s="73"/>
    </row>
    <row r="942" spans="3:3">
      <c r="C942" s="73"/>
    </row>
    <row r="943" spans="3:3">
      <c r="C943" s="73"/>
    </row>
    <row r="944" spans="3:3">
      <c r="C944" s="73"/>
    </row>
    <row r="945" spans="3:3">
      <c r="C945" s="73"/>
    </row>
    <row r="946" spans="3:3">
      <c r="C946" s="73"/>
    </row>
    <row r="947" spans="3:3">
      <c r="C947" s="73"/>
    </row>
    <row r="948" spans="3:3">
      <c r="C948" s="73"/>
    </row>
    <row r="949" spans="3:3">
      <c r="C949" s="73"/>
    </row>
    <row r="950" spans="3:3">
      <c r="C950" s="73"/>
    </row>
    <row r="951" spans="3:3">
      <c r="C951" s="73"/>
    </row>
    <row r="952" spans="3:3">
      <c r="C952" s="73"/>
    </row>
    <row r="953" spans="3:3">
      <c r="C953" s="73"/>
    </row>
    <row r="954" spans="3:3">
      <c r="C954" s="73"/>
    </row>
    <row r="955" spans="3:3">
      <c r="C955" s="73"/>
    </row>
    <row r="956" spans="3:3">
      <c r="C956" s="73"/>
    </row>
    <row r="957" spans="3:3">
      <c r="C957" s="73"/>
    </row>
    <row r="958" spans="3:3">
      <c r="C958" s="73"/>
    </row>
    <row r="959" spans="3:3">
      <c r="C959" s="73"/>
    </row>
    <row r="960" spans="3:3">
      <c r="C960" s="73"/>
    </row>
    <row r="961" spans="3:3">
      <c r="C961" s="73"/>
    </row>
    <row r="962" spans="3:3">
      <c r="C962" s="73"/>
    </row>
    <row r="963" spans="3:3">
      <c r="C963" s="73"/>
    </row>
    <row r="964" spans="3:3">
      <c r="C964" s="73"/>
    </row>
    <row r="965" spans="3:3">
      <c r="C965" s="73"/>
    </row>
    <row r="966" spans="3:3">
      <c r="C966" s="73"/>
    </row>
    <row r="967" spans="3:3">
      <c r="C967" s="73"/>
    </row>
    <row r="968" spans="3:3">
      <c r="C968" s="73"/>
    </row>
    <row r="969" spans="3:3">
      <c r="C969" s="73"/>
    </row>
    <row r="970" spans="3:3">
      <c r="C970" s="73"/>
    </row>
    <row r="971" spans="3:3">
      <c r="C971" s="73"/>
    </row>
    <row r="972" spans="3:3">
      <c r="C972" s="73"/>
    </row>
    <row r="973" spans="3:3">
      <c r="C973" s="73"/>
    </row>
    <row r="974" spans="3:3">
      <c r="C974" s="73"/>
    </row>
    <row r="975" spans="3:3">
      <c r="C975" s="73"/>
    </row>
    <row r="976" spans="3:3">
      <c r="C976" s="73"/>
    </row>
    <row r="977" spans="3:3">
      <c r="C977" s="73"/>
    </row>
    <row r="978" spans="3:3">
      <c r="C978" s="73"/>
    </row>
    <row r="979" spans="3:3">
      <c r="C979" s="73"/>
    </row>
    <row r="980" spans="3:3">
      <c r="C980" s="73"/>
    </row>
    <row r="981" spans="3:3">
      <c r="C981" s="73"/>
    </row>
    <row r="982" spans="3:3">
      <c r="C982" s="73"/>
    </row>
    <row r="983" spans="3:3">
      <c r="C983" s="73"/>
    </row>
    <row r="984" spans="3:3">
      <c r="C984" s="73"/>
    </row>
    <row r="985" spans="3:3">
      <c r="C985" s="73"/>
    </row>
    <row r="986" spans="3:3">
      <c r="C986" s="73"/>
    </row>
    <row r="987" spans="3:3">
      <c r="C987" s="73"/>
    </row>
    <row r="988" spans="3:3">
      <c r="C988" s="73"/>
    </row>
    <row r="989" spans="3:3">
      <c r="C989" s="73"/>
    </row>
    <row r="990" spans="3:3">
      <c r="C990" s="73"/>
    </row>
    <row r="991" spans="3:3">
      <c r="C991" s="73"/>
    </row>
    <row r="992" spans="3:3">
      <c r="C992" s="73"/>
    </row>
    <row r="993" spans="3:3">
      <c r="C993" s="73"/>
    </row>
    <row r="994" spans="3:3">
      <c r="C994" s="73"/>
    </row>
    <row r="995" spans="3:3">
      <c r="C995" s="73"/>
    </row>
    <row r="996" spans="3:3">
      <c r="C996" s="73"/>
    </row>
    <row r="997" spans="3:3">
      <c r="C997" s="73"/>
    </row>
    <row r="998" spans="3:3">
      <c r="C998" s="73"/>
    </row>
    <row r="999" spans="3:3">
      <c r="C999" s="73"/>
    </row>
    <row r="1000" spans="3:3">
      <c r="C1000" s="73"/>
    </row>
    <row r="1001" spans="3:3">
      <c r="C1001" s="73"/>
    </row>
    <row r="1002" spans="3:3">
      <c r="C1002" s="73"/>
    </row>
    <row r="1003" spans="3:3">
      <c r="C1003" s="73"/>
    </row>
    <row r="1004" spans="3:3">
      <c r="C1004" s="73"/>
    </row>
    <row r="1005" spans="3:3">
      <c r="C1005" s="73"/>
    </row>
    <row r="1006" spans="3:3">
      <c r="C1006" s="73"/>
    </row>
    <row r="1007" spans="3:3">
      <c r="C1007" s="73"/>
    </row>
    <row r="1008" spans="3:3">
      <c r="C1008" s="73"/>
    </row>
    <row r="1009" spans="3:3">
      <c r="C1009" s="73"/>
    </row>
    <row r="1010" spans="3:3">
      <c r="C1010" s="73"/>
    </row>
    <row r="1011" spans="3:3">
      <c r="C1011" s="73"/>
    </row>
    <row r="1012" spans="3:3">
      <c r="C1012" s="73"/>
    </row>
    <row r="1013" spans="3:3">
      <c r="C1013" s="73"/>
    </row>
    <row r="1014" spans="3:3">
      <c r="C1014" s="73"/>
    </row>
    <row r="1015" spans="3:3">
      <c r="C1015" s="73"/>
    </row>
    <row r="1016" spans="3:3">
      <c r="C1016" s="73"/>
    </row>
    <row r="1017" spans="3:3">
      <c r="C1017" s="73"/>
    </row>
    <row r="1018" spans="3:3">
      <c r="C1018" s="73"/>
    </row>
    <row r="1019" spans="3:3">
      <c r="C1019" s="73"/>
    </row>
    <row r="1020" spans="3:3">
      <c r="C1020" s="73"/>
    </row>
    <row r="1021" spans="3:3">
      <c r="C1021" s="73"/>
    </row>
    <row r="1022" spans="3:3">
      <c r="C1022" s="73"/>
    </row>
    <row r="1023" spans="3:3">
      <c r="C1023" s="73"/>
    </row>
    <row r="1024" spans="3:3">
      <c r="C1024" s="73"/>
    </row>
    <row r="1025" spans="3:3">
      <c r="C1025" s="73"/>
    </row>
    <row r="1026" spans="3:3">
      <c r="C1026" s="73"/>
    </row>
    <row r="1027" spans="3:3">
      <c r="C1027" s="73"/>
    </row>
    <row r="1028" spans="3:3">
      <c r="C1028" s="73"/>
    </row>
    <row r="1029" spans="3:3">
      <c r="C1029" s="73"/>
    </row>
    <row r="1030" spans="3:3">
      <c r="C1030" s="73"/>
    </row>
    <row r="1031" spans="3:3">
      <c r="C1031" s="73"/>
    </row>
    <row r="1032" spans="3:3">
      <c r="C1032" s="73"/>
    </row>
    <row r="1033" spans="3:3">
      <c r="C1033" s="73"/>
    </row>
    <row r="1034" spans="3:3">
      <c r="C1034" s="73"/>
    </row>
    <row r="1035" spans="3:3">
      <c r="C1035" s="73"/>
    </row>
    <row r="1036" spans="3:3">
      <c r="C1036" s="73"/>
    </row>
    <row r="1037" spans="3:3">
      <c r="C1037" s="73"/>
    </row>
    <row r="1038" spans="3:3">
      <c r="C1038" s="73"/>
    </row>
    <row r="1039" spans="3:3">
      <c r="C1039" s="73"/>
    </row>
    <row r="1040" spans="3:3">
      <c r="C1040" s="73"/>
    </row>
    <row r="1041" spans="3:3">
      <c r="C1041" s="73"/>
    </row>
    <row r="1042" spans="3:3">
      <c r="C1042" s="73"/>
    </row>
    <row r="1043" spans="3:3">
      <c r="C1043" s="73"/>
    </row>
    <row r="1044" spans="3:3">
      <c r="C1044" s="73"/>
    </row>
    <row r="1045" spans="3:3">
      <c r="C1045" s="73"/>
    </row>
    <row r="1046" spans="3:3">
      <c r="C1046" s="73"/>
    </row>
    <row r="1047" spans="3:3">
      <c r="C1047" s="73"/>
    </row>
    <row r="1048" spans="3:3">
      <c r="C1048" s="73"/>
    </row>
    <row r="1049" spans="3:3">
      <c r="C1049" s="73"/>
    </row>
    <row r="1050" spans="3:3">
      <c r="C1050" s="73"/>
    </row>
    <row r="1051" spans="3:3">
      <c r="C1051" s="73"/>
    </row>
    <row r="1052" spans="3:3">
      <c r="C1052" s="73"/>
    </row>
    <row r="1053" spans="3:3">
      <c r="C1053" s="73"/>
    </row>
    <row r="1054" spans="3:3">
      <c r="C1054" s="73"/>
    </row>
    <row r="1055" spans="3:3">
      <c r="C1055" s="73"/>
    </row>
    <row r="1056" spans="3:3">
      <c r="C1056" s="73"/>
    </row>
    <row r="1057" spans="3:3">
      <c r="C1057" s="73"/>
    </row>
    <row r="1058" spans="3:3">
      <c r="C1058" s="73"/>
    </row>
    <row r="1059" spans="3:3">
      <c r="C1059" s="73"/>
    </row>
    <row r="1060" spans="3:3">
      <c r="C1060" s="73"/>
    </row>
    <row r="1061" spans="3:3">
      <c r="C1061" s="73"/>
    </row>
    <row r="1062" spans="3:3">
      <c r="C1062" s="73"/>
    </row>
    <row r="1063" spans="3:3">
      <c r="C1063" s="73"/>
    </row>
    <row r="1064" spans="3:3">
      <c r="C1064" s="73"/>
    </row>
    <row r="1065" spans="3:3">
      <c r="C1065" s="73"/>
    </row>
    <row r="1066" spans="3:3">
      <c r="C1066" s="73"/>
    </row>
    <row r="1067" spans="3:3">
      <c r="C1067" s="73"/>
    </row>
    <row r="1068" spans="3:3">
      <c r="C1068" s="73"/>
    </row>
    <row r="1069" spans="3:3">
      <c r="C1069" s="73"/>
    </row>
    <row r="1070" spans="3:3">
      <c r="C1070" s="73"/>
    </row>
    <row r="1071" spans="3:3">
      <c r="C1071" s="73"/>
    </row>
    <row r="1072" spans="3:3">
      <c r="C1072" s="73"/>
    </row>
    <row r="1073" spans="3:3">
      <c r="C1073" s="73"/>
    </row>
    <row r="1074" spans="3:3">
      <c r="C1074" s="73"/>
    </row>
    <row r="1075" spans="3:3">
      <c r="C1075" s="73"/>
    </row>
    <row r="1076" spans="3:3">
      <c r="C1076" s="73"/>
    </row>
    <row r="1077" spans="3:3">
      <c r="C1077" s="73"/>
    </row>
    <row r="1078" spans="3:3">
      <c r="C1078" s="73"/>
    </row>
    <row r="1079" spans="3:3">
      <c r="C1079" s="73"/>
    </row>
    <row r="1080" spans="3:3">
      <c r="C1080" s="73"/>
    </row>
    <row r="1081" spans="3:3">
      <c r="C1081" s="73"/>
    </row>
    <row r="1082" spans="3:3">
      <c r="C1082" s="73"/>
    </row>
    <row r="1083" spans="3:3">
      <c r="C1083" s="73"/>
    </row>
    <row r="1084" spans="3:3">
      <c r="C1084" s="73"/>
    </row>
    <row r="1085" spans="3:3">
      <c r="C1085" s="73"/>
    </row>
    <row r="1086" spans="3:3">
      <c r="C1086" s="73"/>
    </row>
    <row r="1087" spans="3:3">
      <c r="C1087" s="73"/>
    </row>
    <row r="1088" spans="3:3">
      <c r="C1088" s="73"/>
    </row>
    <row r="1089" spans="3:3">
      <c r="C1089" s="73"/>
    </row>
    <row r="1090" spans="3:3">
      <c r="C1090" s="73"/>
    </row>
    <row r="1091" spans="3:3">
      <c r="C1091" s="73"/>
    </row>
    <row r="1092" spans="3:3">
      <c r="C1092" s="73"/>
    </row>
    <row r="1093" spans="3:3">
      <c r="C1093" s="73"/>
    </row>
    <row r="1094" spans="3:3">
      <c r="C1094" s="73"/>
    </row>
    <row r="1095" spans="3:3">
      <c r="C1095" s="73"/>
    </row>
    <row r="1096" spans="3:3">
      <c r="C1096" s="73"/>
    </row>
    <row r="1097" spans="3:3">
      <c r="C1097" s="73"/>
    </row>
    <row r="1098" spans="3:3">
      <c r="C1098" s="73"/>
    </row>
    <row r="1099" spans="3:3">
      <c r="C1099" s="73"/>
    </row>
    <row r="1100" spans="3:3">
      <c r="C1100" s="73"/>
    </row>
    <row r="1101" spans="3:3">
      <c r="C1101" s="73"/>
    </row>
    <row r="1102" spans="3:3">
      <c r="C1102" s="73"/>
    </row>
    <row r="1103" spans="3:3">
      <c r="C1103" s="73"/>
    </row>
    <row r="1104" spans="3:3">
      <c r="C1104" s="73"/>
    </row>
    <row r="1105" spans="3:3">
      <c r="C1105" s="73"/>
    </row>
    <row r="1106" spans="3:3">
      <c r="C1106" s="73"/>
    </row>
    <row r="1107" spans="3:3">
      <c r="C1107" s="73"/>
    </row>
    <row r="1108" spans="3:3">
      <c r="C1108" s="73"/>
    </row>
    <row r="1109" spans="3:3">
      <c r="C1109" s="73"/>
    </row>
    <row r="1110" spans="3:3">
      <c r="C1110" s="73"/>
    </row>
    <row r="1111" spans="3:3">
      <c r="C1111" s="73"/>
    </row>
    <row r="1112" spans="3:3">
      <c r="C1112" s="73"/>
    </row>
    <row r="1113" spans="3:3">
      <c r="C1113" s="73"/>
    </row>
    <row r="1114" spans="3:3">
      <c r="C1114" s="73"/>
    </row>
    <row r="1115" spans="3:3">
      <c r="C1115" s="73"/>
    </row>
    <row r="1116" spans="3:3">
      <c r="C1116" s="73"/>
    </row>
    <row r="1117" spans="3:3">
      <c r="C1117" s="73"/>
    </row>
    <row r="1118" spans="3:3">
      <c r="C1118" s="73"/>
    </row>
    <row r="1119" spans="3:3">
      <c r="C1119" s="73"/>
    </row>
    <row r="1120" spans="3:3">
      <c r="C1120" s="73"/>
    </row>
    <row r="1121" spans="3:3">
      <c r="C1121" s="73"/>
    </row>
    <row r="1122" spans="3:3">
      <c r="C1122" s="73"/>
    </row>
    <row r="1123" spans="3:3">
      <c r="C1123" s="73"/>
    </row>
    <row r="1124" spans="3:3">
      <c r="C1124" s="73"/>
    </row>
    <row r="1125" spans="3:3">
      <c r="C1125" s="73"/>
    </row>
    <row r="1126" spans="3:3">
      <c r="C1126" s="73"/>
    </row>
    <row r="1127" spans="3:3">
      <c r="C1127" s="73"/>
    </row>
    <row r="1128" spans="3:3">
      <c r="C1128" s="73"/>
    </row>
    <row r="1129" spans="3:3">
      <c r="C1129" s="73"/>
    </row>
    <row r="1130" spans="3:3">
      <c r="C1130" s="73"/>
    </row>
    <row r="1131" spans="3:3">
      <c r="C1131" s="73"/>
    </row>
    <row r="1132" spans="3:3">
      <c r="C1132" s="73"/>
    </row>
    <row r="1133" spans="3:3">
      <c r="C1133" s="73"/>
    </row>
    <row r="1134" spans="3:3">
      <c r="C1134" s="73"/>
    </row>
    <row r="1135" spans="3:3">
      <c r="C1135" s="73"/>
    </row>
    <row r="1136" spans="3:3">
      <c r="C1136" s="73"/>
    </row>
    <row r="1137" spans="3:3">
      <c r="C1137" s="73"/>
    </row>
    <row r="1138" spans="3:3">
      <c r="C1138" s="73"/>
    </row>
    <row r="1139" spans="3:3">
      <c r="C1139" s="73"/>
    </row>
    <row r="1140" spans="3:3">
      <c r="C1140" s="73"/>
    </row>
    <row r="1141" spans="3:3">
      <c r="C1141" s="73"/>
    </row>
    <row r="1142" spans="3:3">
      <c r="C1142" s="73"/>
    </row>
    <row r="1143" spans="3:3">
      <c r="C1143" s="73"/>
    </row>
    <row r="1144" spans="3:3">
      <c r="C1144" s="73"/>
    </row>
    <row r="1145" spans="3:3">
      <c r="C1145" s="73"/>
    </row>
    <row r="1146" spans="3:3">
      <c r="C1146" s="73"/>
    </row>
    <row r="1147" spans="3:3">
      <c r="C1147" s="73"/>
    </row>
    <row r="1148" spans="3:3">
      <c r="C1148" s="73"/>
    </row>
    <row r="1149" spans="3:3">
      <c r="C1149" s="73"/>
    </row>
    <row r="1150" spans="3:3">
      <c r="C1150" s="73"/>
    </row>
    <row r="1151" spans="3:3">
      <c r="C1151" s="73"/>
    </row>
    <row r="1152" spans="3:3">
      <c r="C1152" s="73"/>
    </row>
    <row r="1153" spans="3:3">
      <c r="C1153" s="73"/>
    </row>
    <row r="1154" spans="3:3">
      <c r="C1154" s="73"/>
    </row>
    <row r="1155" spans="3:3">
      <c r="C1155" s="73"/>
    </row>
    <row r="1156" spans="3:3">
      <c r="C1156" s="73"/>
    </row>
    <row r="1157" spans="3:3">
      <c r="C1157" s="73"/>
    </row>
    <row r="1158" spans="3:3">
      <c r="C1158" s="73"/>
    </row>
    <row r="1159" spans="3:3">
      <c r="C1159" s="73"/>
    </row>
    <row r="1160" spans="3:3">
      <c r="C1160" s="73"/>
    </row>
    <row r="1161" spans="3:3">
      <c r="C1161" s="73"/>
    </row>
    <row r="1162" spans="3:3">
      <c r="C1162" s="73"/>
    </row>
    <row r="1163" spans="3:3">
      <c r="C1163" s="73"/>
    </row>
    <row r="1164" spans="3:3">
      <c r="C1164" s="73"/>
    </row>
    <row r="1165" spans="3:3">
      <c r="C1165" s="73"/>
    </row>
    <row r="1166" spans="3:3">
      <c r="C1166" s="73"/>
    </row>
    <row r="1167" spans="3:3">
      <c r="C1167" s="73"/>
    </row>
    <row r="1168" spans="3:3">
      <c r="C1168" s="73"/>
    </row>
    <row r="1169" spans="3:3">
      <c r="C1169" s="73"/>
    </row>
    <row r="1170" spans="3:3">
      <c r="C1170" s="73"/>
    </row>
    <row r="1171" spans="3:3">
      <c r="C1171" s="73"/>
    </row>
    <row r="1172" spans="3:3">
      <c r="C1172" s="73"/>
    </row>
    <row r="1173" spans="3:3">
      <c r="C1173" s="73"/>
    </row>
    <row r="1174" spans="3:3">
      <c r="C1174" s="73"/>
    </row>
    <row r="1175" spans="3:3">
      <c r="C1175" s="73"/>
    </row>
    <row r="1176" spans="3:3">
      <c r="C1176" s="73"/>
    </row>
    <row r="1177" spans="3:3">
      <c r="C1177" s="73"/>
    </row>
    <row r="1178" spans="3:3">
      <c r="C1178" s="73"/>
    </row>
    <row r="1179" spans="3:3">
      <c r="C1179" s="73"/>
    </row>
    <row r="1180" spans="3:3">
      <c r="C1180" s="73"/>
    </row>
    <row r="1181" spans="3:3">
      <c r="C1181" s="73"/>
    </row>
    <row r="1182" spans="3:3">
      <c r="C1182" s="73"/>
    </row>
    <row r="1183" spans="3:3">
      <c r="C1183" s="73"/>
    </row>
    <row r="1184" spans="3:3">
      <c r="C1184" s="73"/>
    </row>
    <row r="1185" spans="3:3">
      <c r="C1185" s="73"/>
    </row>
    <row r="1186" spans="3:3">
      <c r="C1186" s="73"/>
    </row>
    <row r="1187" spans="3:3">
      <c r="C1187" s="73"/>
    </row>
    <row r="1188" spans="3:3">
      <c r="C1188" s="73"/>
    </row>
    <row r="1189" spans="3:3">
      <c r="C1189" s="73"/>
    </row>
    <row r="1190" spans="3:3">
      <c r="C1190" s="73"/>
    </row>
    <row r="1191" spans="3:3">
      <c r="C1191" s="73"/>
    </row>
    <row r="1192" spans="3:3">
      <c r="C1192" s="73"/>
    </row>
    <row r="1193" spans="3:3">
      <c r="C1193" s="73"/>
    </row>
    <row r="1194" spans="3:3">
      <c r="C1194" s="73"/>
    </row>
    <row r="1195" spans="3:3">
      <c r="C1195" s="73"/>
    </row>
    <row r="1196" spans="3:3">
      <c r="C1196" s="73"/>
    </row>
    <row r="1197" spans="3:3">
      <c r="C1197" s="73"/>
    </row>
    <row r="1198" spans="3:3">
      <c r="C1198" s="73"/>
    </row>
    <row r="1199" spans="3:3">
      <c r="C1199" s="73"/>
    </row>
    <row r="1200" spans="3:3">
      <c r="C1200" s="73"/>
    </row>
    <row r="1201" spans="3:3">
      <c r="C1201" s="73"/>
    </row>
    <row r="1202" spans="3:3">
      <c r="C1202" s="73"/>
    </row>
    <row r="1203" spans="3:3">
      <c r="C1203" s="73"/>
    </row>
    <row r="1204" spans="3:3">
      <c r="C1204" s="73"/>
    </row>
    <row r="1205" spans="3:3">
      <c r="C1205" s="73"/>
    </row>
    <row r="1206" spans="3:3">
      <c r="C1206" s="73"/>
    </row>
    <row r="1207" spans="3:3">
      <c r="C1207" s="73"/>
    </row>
    <row r="1208" spans="3:3">
      <c r="C1208" s="73"/>
    </row>
    <row r="1209" spans="3:3">
      <c r="C1209" s="73"/>
    </row>
    <row r="1210" spans="3:3">
      <c r="C1210" s="73"/>
    </row>
    <row r="1211" spans="3:3">
      <c r="C1211" s="73"/>
    </row>
    <row r="1212" spans="3:3">
      <c r="C1212" s="73"/>
    </row>
    <row r="1213" spans="3:3">
      <c r="C1213" s="73"/>
    </row>
    <row r="1214" spans="3:3">
      <c r="C1214" s="73"/>
    </row>
    <row r="1215" spans="3:3">
      <c r="C1215" s="73"/>
    </row>
    <row r="1216" spans="3:3">
      <c r="C1216" s="73"/>
    </row>
    <row r="1217" spans="3:3">
      <c r="C1217" s="73"/>
    </row>
    <row r="1218" spans="3:3">
      <c r="C1218" s="73"/>
    </row>
    <row r="1219" spans="3:3">
      <c r="C1219" s="73"/>
    </row>
    <row r="1220" spans="3:3">
      <c r="C1220" s="73"/>
    </row>
    <row r="1221" spans="3:3">
      <c r="C1221" s="73"/>
    </row>
    <row r="1222" spans="3:3">
      <c r="C1222" s="73"/>
    </row>
    <row r="1223" spans="3:3">
      <c r="C1223" s="73"/>
    </row>
    <row r="1224" spans="3:3">
      <c r="C1224" s="73"/>
    </row>
    <row r="1225" spans="3:3">
      <c r="C1225" s="73"/>
    </row>
    <row r="1226" spans="3:3">
      <c r="C1226" s="73"/>
    </row>
    <row r="1227" spans="3:3">
      <c r="C1227" s="73"/>
    </row>
    <row r="1228" spans="3:3">
      <c r="C1228" s="73"/>
    </row>
    <row r="1229" spans="3:3">
      <c r="C1229" s="73"/>
    </row>
    <row r="1230" spans="3:3">
      <c r="C1230" s="73"/>
    </row>
    <row r="1231" spans="3:3">
      <c r="C1231" s="73"/>
    </row>
    <row r="1232" spans="3:3">
      <c r="C1232" s="73"/>
    </row>
    <row r="1233" spans="3:3">
      <c r="C1233" s="73"/>
    </row>
    <row r="1234" spans="3:3">
      <c r="C1234" s="73"/>
    </row>
    <row r="1235" spans="3:3">
      <c r="C1235" s="73"/>
    </row>
    <row r="1236" spans="3:3">
      <c r="C1236" s="73"/>
    </row>
    <row r="1237" spans="3:3">
      <c r="C1237" s="73"/>
    </row>
    <row r="1238" spans="3:3">
      <c r="C1238" s="73"/>
    </row>
    <row r="1239" spans="3:3">
      <c r="C1239" s="73"/>
    </row>
    <row r="1240" spans="3:3">
      <c r="C1240" s="73"/>
    </row>
    <row r="1241" spans="3:3">
      <c r="C1241" s="73"/>
    </row>
    <row r="1242" spans="3:3">
      <c r="C1242" s="73"/>
    </row>
    <row r="1243" spans="3:3">
      <c r="C1243" s="73"/>
    </row>
    <row r="1244" spans="3:3">
      <c r="C1244" s="73"/>
    </row>
    <row r="1245" spans="3:3">
      <c r="C1245" s="73"/>
    </row>
    <row r="1246" spans="3:3">
      <c r="C1246" s="73"/>
    </row>
    <row r="1247" spans="3:3">
      <c r="C1247" s="73"/>
    </row>
    <row r="1248" spans="3:3">
      <c r="C1248" s="73"/>
    </row>
    <row r="1249" spans="3:3">
      <c r="C1249" s="73"/>
    </row>
    <row r="1250" spans="3:3">
      <c r="C1250" s="73"/>
    </row>
    <row r="1251" spans="3:3">
      <c r="C1251" s="73"/>
    </row>
    <row r="1252" spans="3:3">
      <c r="C1252" s="73"/>
    </row>
    <row r="1253" spans="3:3">
      <c r="C1253" s="73"/>
    </row>
    <row r="1254" spans="3:3">
      <c r="C1254" s="73"/>
    </row>
    <row r="1255" spans="3:3">
      <c r="C1255" s="73"/>
    </row>
    <row r="1256" spans="3:3">
      <c r="C1256" s="73"/>
    </row>
    <row r="1257" spans="3:3">
      <c r="C1257" s="73"/>
    </row>
    <row r="1258" spans="3:3">
      <c r="C1258" s="73"/>
    </row>
    <row r="1259" spans="3:3">
      <c r="C1259" s="73"/>
    </row>
    <row r="1260" spans="3:3">
      <c r="C1260" s="73"/>
    </row>
    <row r="1261" spans="3:3">
      <c r="C1261" s="73"/>
    </row>
    <row r="1262" spans="3:3">
      <c r="C1262" s="73"/>
    </row>
    <row r="1263" spans="3:3">
      <c r="C1263" s="73"/>
    </row>
    <row r="1264" spans="3:3">
      <c r="C1264" s="73"/>
    </row>
    <row r="1265" spans="3:3">
      <c r="C1265" s="73"/>
    </row>
    <row r="1266" spans="3:3">
      <c r="C1266" s="73"/>
    </row>
    <row r="1267" spans="3:3">
      <c r="C1267" s="73"/>
    </row>
    <row r="1268" spans="3:3">
      <c r="C1268" s="73"/>
    </row>
    <row r="1269" spans="3:3">
      <c r="C1269" s="73"/>
    </row>
    <row r="1270" spans="3:3">
      <c r="C1270" s="73"/>
    </row>
    <row r="1271" spans="3:3">
      <c r="C1271" s="73"/>
    </row>
    <row r="1272" spans="3:3">
      <c r="C1272" s="73"/>
    </row>
    <row r="1273" spans="3:3">
      <c r="C1273" s="73"/>
    </row>
    <row r="1274" spans="3:3">
      <c r="C1274" s="73"/>
    </row>
    <row r="1275" spans="3:3">
      <c r="C1275" s="73"/>
    </row>
    <row r="1276" spans="3:3">
      <c r="C1276" s="73"/>
    </row>
    <row r="1277" spans="3:3">
      <c r="C1277" s="73"/>
    </row>
    <row r="1278" spans="3:3">
      <c r="C1278" s="73"/>
    </row>
    <row r="1279" spans="3:3">
      <c r="C1279" s="73"/>
    </row>
    <row r="1280" spans="3:3">
      <c r="C1280" s="73"/>
    </row>
    <row r="1281" spans="3:3">
      <c r="C1281" s="73"/>
    </row>
    <row r="1282" spans="3:3">
      <c r="C1282" s="73"/>
    </row>
    <row r="1283" spans="3:3">
      <c r="C1283" s="73"/>
    </row>
    <row r="1284" spans="3:3">
      <c r="C1284" s="73"/>
    </row>
    <row r="1285" spans="3:3">
      <c r="C1285" s="73"/>
    </row>
    <row r="1286" spans="3:3">
      <c r="C1286" s="73"/>
    </row>
    <row r="1287" spans="3:3">
      <c r="C1287" s="73"/>
    </row>
    <row r="1288" spans="3:3">
      <c r="C1288" s="73"/>
    </row>
    <row r="1289" spans="3:3">
      <c r="C1289" s="73"/>
    </row>
    <row r="1290" spans="3:3">
      <c r="C1290" s="73"/>
    </row>
    <row r="1291" spans="3:3">
      <c r="C1291" s="73"/>
    </row>
    <row r="1292" spans="3:3">
      <c r="C1292" s="73"/>
    </row>
    <row r="1293" spans="3:3">
      <c r="C1293" s="73"/>
    </row>
    <row r="1294" spans="3:3">
      <c r="C1294" s="73"/>
    </row>
    <row r="1295" spans="3:3">
      <c r="C1295" s="73"/>
    </row>
    <row r="1296" spans="3:3">
      <c r="C1296" s="73"/>
    </row>
    <row r="1297" spans="3:3">
      <c r="C1297" s="73"/>
    </row>
    <row r="1298" spans="3:3">
      <c r="C1298" s="73"/>
    </row>
    <row r="1299" spans="3:3">
      <c r="C1299" s="73"/>
    </row>
    <row r="1300" spans="3:3">
      <c r="C1300" s="73"/>
    </row>
    <row r="1301" spans="3:3">
      <c r="C1301" s="73"/>
    </row>
    <row r="1302" spans="3:3">
      <c r="C1302" s="73"/>
    </row>
    <row r="1303" spans="3:3">
      <c r="C1303" s="73"/>
    </row>
    <row r="1304" spans="3:3">
      <c r="C1304" s="73"/>
    </row>
    <row r="1305" spans="3:3">
      <c r="C1305" s="73"/>
    </row>
    <row r="1306" spans="3:3">
      <c r="C1306" s="73"/>
    </row>
    <row r="1307" spans="3:3">
      <c r="C1307" s="73"/>
    </row>
    <row r="1308" spans="3:3">
      <c r="C1308" s="73"/>
    </row>
    <row r="1309" spans="3:3">
      <c r="C1309" s="73"/>
    </row>
    <row r="1310" spans="3:3">
      <c r="C1310" s="73"/>
    </row>
    <row r="1311" spans="3:3">
      <c r="C1311" s="73"/>
    </row>
    <row r="1312" spans="3:3">
      <c r="C1312" s="73"/>
    </row>
    <row r="1313" spans="3:3">
      <c r="C1313" s="73"/>
    </row>
    <row r="1314" spans="3:3">
      <c r="C1314" s="73"/>
    </row>
    <row r="1315" spans="3:3">
      <c r="C1315" s="73"/>
    </row>
    <row r="1316" spans="3:3">
      <c r="C1316" s="73"/>
    </row>
    <row r="1317" spans="3:3">
      <c r="C1317" s="73"/>
    </row>
    <row r="1318" spans="3:3">
      <c r="C1318" s="73"/>
    </row>
    <row r="1319" spans="3:3">
      <c r="C1319" s="73"/>
    </row>
    <row r="1320" spans="3:3">
      <c r="C1320" s="73"/>
    </row>
    <row r="1321" spans="3:3">
      <c r="C1321" s="73"/>
    </row>
    <row r="1322" spans="3:3">
      <c r="C1322" s="73"/>
    </row>
    <row r="1323" spans="3:3">
      <c r="C1323" s="73"/>
    </row>
    <row r="1324" spans="3:3">
      <c r="C1324" s="73"/>
    </row>
    <row r="1325" spans="3:3">
      <c r="C1325" s="73"/>
    </row>
    <row r="1326" spans="3:3">
      <c r="C1326" s="73"/>
    </row>
    <row r="1327" spans="3:3">
      <c r="C1327" s="73"/>
    </row>
    <row r="1328" spans="3:3">
      <c r="C1328" s="73"/>
    </row>
    <row r="1329" spans="3:3">
      <c r="C1329" s="73"/>
    </row>
    <row r="1330" spans="3:3">
      <c r="C1330" s="73"/>
    </row>
    <row r="1331" spans="3:3">
      <c r="C1331" s="73"/>
    </row>
    <row r="1332" spans="3:3">
      <c r="C1332" s="73"/>
    </row>
    <row r="1333" spans="3:3">
      <c r="C1333" s="73"/>
    </row>
    <row r="1334" spans="3:3">
      <c r="C1334" s="73"/>
    </row>
    <row r="1335" spans="3:3">
      <c r="C1335" s="73"/>
    </row>
    <row r="1336" spans="3:3">
      <c r="C1336" s="73"/>
    </row>
    <row r="1337" spans="3:3">
      <c r="C1337" s="73"/>
    </row>
    <row r="1338" spans="3:3">
      <c r="C1338" s="73"/>
    </row>
    <row r="1339" spans="3:3">
      <c r="C1339" s="73"/>
    </row>
    <row r="1340" spans="3:3">
      <c r="C1340" s="73"/>
    </row>
    <row r="1341" spans="3:3">
      <c r="C1341" s="73"/>
    </row>
    <row r="1342" spans="3:3">
      <c r="C1342" s="73"/>
    </row>
    <row r="1343" spans="3:3">
      <c r="C1343" s="73"/>
    </row>
    <row r="1344" spans="3:3">
      <c r="C1344" s="73"/>
    </row>
    <row r="1345" spans="3:3">
      <c r="C1345" s="73"/>
    </row>
    <row r="1346" spans="3:3">
      <c r="C1346" s="73"/>
    </row>
    <row r="1347" spans="3:3">
      <c r="C1347" s="73"/>
    </row>
    <row r="1348" spans="3:3">
      <c r="C1348" s="73"/>
    </row>
    <row r="1349" spans="3:3">
      <c r="C1349" s="73"/>
    </row>
    <row r="1350" spans="3:3">
      <c r="C1350" s="73"/>
    </row>
    <row r="1351" spans="3:3">
      <c r="C1351" s="73"/>
    </row>
    <row r="1352" spans="3:3">
      <c r="C1352" s="73"/>
    </row>
    <row r="1353" spans="3:3">
      <c r="C1353" s="73"/>
    </row>
    <row r="1354" spans="3:3">
      <c r="C1354" s="73"/>
    </row>
    <row r="1355" spans="3:3">
      <c r="C1355" s="73"/>
    </row>
    <row r="1356" spans="3:3">
      <c r="C1356" s="73"/>
    </row>
    <row r="1357" spans="3:3">
      <c r="C1357" s="73"/>
    </row>
    <row r="1358" spans="3:3">
      <c r="C1358" s="73"/>
    </row>
    <row r="1359" spans="3:3">
      <c r="C1359" s="73"/>
    </row>
    <row r="1360" spans="3:3">
      <c r="C1360" s="73"/>
    </row>
    <row r="1361" spans="3:3">
      <c r="C1361" s="73"/>
    </row>
    <row r="1362" spans="3:3">
      <c r="C1362" s="73"/>
    </row>
    <row r="1363" spans="3:3">
      <c r="C1363" s="73"/>
    </row>
    <row r="1364" spans="3:3">
      <c r="C1364" s="73"/>
    </row>
    <row r="1365" spans="3:3">
      <c r="C1365" s="73"/>
    </row>
    <row r="1366" spans="3:3">
      <c r="C1366" s="73"/>
    </row>
    <row r="1367" spans="3:3">
      <c r="C1367" s="73"/>
    </row>
    <row r="1368" spans="3:3">
      <c r="C1368" s="73"/>
    </row>
    <row r="1369" spans="3:3">
      <c r="C1369" s="73"/>
    </row>
    <row r="1370" spans="3:3">
      <c r="C1370" s="73"/>
    </row>
    <row r="1371" spans="3:3">
      <c r="C1371" s="73"/>
    </row>
    <row r="1372" spans="3:3">
      <c r="C1372" s="73"/>
    </row>
    <row r="1373" spans="3:3">
      <c r="C1373" s="73"/>
    </row>
    <row r="1374" spans="3:3">
      <c r="C1374" s="73"/>
    </row>
    <row r="1375" spans="3:3">
      <c r="C1375" s="73"/>
    </row>
    <row r="1376" spans="3:3">
      <c r="C1376" s="73"/>
    </row>
    <row r="1377" spans="3:3">
      <c r="C1377" s="73"/>
    </row>
    <row r="1378" spans="3:3">
      <c r="C1378" s="73"/>
    </row>
    <row r="1379" spans="3:3">
      <c r="C1379" s="73"/>
    </row>
    <row r="1380" spans="3:3">
      <c r="C1380" s="73"/>
    </row>
    <row r="1381" spans="3:3">
      <c r="C1381" s="73"/>
    </row>
    <row r="1382" spans="3:3">
      <c r="C1382" s="73"/>
    </row>
    <row r="1383" spans="3:3">
      <c r="C1383" s="73"/>
    </row>
    <row r="1384" spans="3:3">
      <c r="C1384" s="73"/>
    </row>
    <row r="1385" spans="3:3">
      <c r="C1385" s="73"/>
    </row>
    <row r="1386" spans="3:3">
      <c r="C1386" s="73"/>
    </row>
    <row r="1387" spans="3:3">
      <c r="C1387" s="73"/>
    </row>
    <row r="1388" spans="3:3">
      <c r="C1388" s="73"/>
    </row>
    <row r="1389" spans="3:3">
      <c r="C1389" s="73"/>
    </row>
    <row r="1390" spans="3:3">
      <c r="C1390" s="73"/>
    </row>
    <row r="1391" spans="3:3">
      <c r="C1391" s="73"/>
    </row>
    <row r="1392" spans="3:3">
      <c r="C1392" s="73"/>
    </row>
    <row r="1393" spans="3:3">
      <c r="C1393" s="73"/>
    </row>
    <row r="1394" spans="3:3">
      <c r="C1394" s="73"/>
    </row>
    <row r="1395" spans="3:3">
      <c r="C1395" s="73"/>
    </row>
    <row r="1396" spans="3:3">
      <c r="C1396" s="73"/>
    </row>
    <row r="1397" spans="3:3">
      <c r="C1397" s="73"/>
    </row>
    <row r="1398" spans="3:3">
      <c r="C1398" s="73"/>
    </row>
    <row r="1399" spans="3:3">
      <c r="C1399" s="73"/>
    </row>
    <row r="1400" spans="3:3">
      <c r="C1400" s="73"/>
    </row>
    <row r="1401" spans="3:3">
      <c r="C1401" s="73"/>
    </row>
    <row r="1402" spans="3:3">
      <c r="C1402" s="73"/>
    </row>
    <row r="1403" spans="3:3">
      <c r="C1403" s="73"/>
    </row>
    <row r="1404" spans="3:3">
      <c r="C1404" s="73"/>
    </row>
    <row r="1405" spans="3:3">
      <c r="C1405" s="73"/>
    </row>
    <row r="1406" spans="3:3">
      <c r="C1406" s="73"/>
    </row>
    <row r="1407" spans="3:3">
      <c r="C1407" s="73"/>
    </row>
    <row r="1408" spans="3:3">
      <c r="C1408" s="73"/>
    </row>
    <row r="1409" spans="3:3">
      <c r="C1409" s="73"/>
    </row>
    <row r="1410" spans="3:3">
      <c r="C1410" s="73"/>
    </row>
    <row r="1411" spans="3:3">
      <c r="C1411" s="73"/>
    </row>
    <row r="1412" spans="3:3">
      <c r="C1412" s="73"/>
    </row>
    <row r="1413" spans="3:3">
      <c r="C1413" s="73"/>
    </row>
    <row r="1414" spans="3:3">
      <c r="C1414" s="73"/>
    </row>
    <row r="1415" spans="3:3">
      <c r="C1415" s="73"/>
    </row>
    <row r="1416" spans="3:3">
      <c r="C1416" s="73"/>
    </row>
    <row r="1417" spans="3:3">
      <c r="C1417" s="73"/>
    </row>
    <row r="1418" spans="3:3">
      <c r="C1418" s="73"/>
    </row>
    <row r="1419" spans="3:3">
      <c r="C1419" s="73"/>
    </row>
    <row r="1420" spans="3:3">
      <c r="C1420" s="73"/>
    </row>
    <row r="1421" spans="3:3">
      <c r="C1421" s="73"/>
    </row>
    <row r="1422" spans="3:3">
      <c r="C1422" s="73"/>
    </row>
    <row r="1423" spans="3:3">
      <c r="C1423" s="73"/>
    </row>
    <row r="1424" spans="3:3">
      <c r="C1424" s="73"/>
    </row>
    <row r="1425" spans="3:3">
      <c r="C1425" s="73"/>
    </row>
    <row r="1426" spans="3:3">
      <c r="C1426" s="73"/>
    </row>
    <row r="1427" spans="3:3">
      <c r="C1427" s="73"/>
    </row>
    <row r="1428" spans="3:3">
      <c r="C1428" s="73"/>
    </row>
    <row r="1429" spans="3:3">
      <c r="C1429" s="73"/>
    </row>
    <row r="1430" spans="3:3">
      <c r="C1430" s="73"/>
    </row>
    <row r="1431" spans="3:3">
      <c r="C1431" s="73"/>
    </row>
    <row r="1432" spans="3:3">
      <c r="C1432" s="73"/>
    </row>
    <row r="1433" spans="3:3">
      <c r="C1433" s="73"/>
    </row>
    <row r="1434" spans="3:3">
      <c r="C1434" s="73"/>
    </row>
    <row r="1435" spans="3:3">
      <c r="C1435" s="73"/>
    </row>
    <row r="1436" spans="3:3">
      <c r="C1436" s="73"/>
    </row>
    <row r="1437" spans="3:3">
      <c r="C1437" s="73"/>
    </row>
    <row r="1438" spans="3:3">
      <c r="C1438" s="73"/>
    </row>
    <row r="1439" spans="3:3">
      <c r="C1439" s="73"/>
    </row>
    <row r="1440" spans="3:3">
      <c r="C1440" s="73"/>
    </row>
    <row r="1441" spans="3:3">
      <c r="C1441" s="73"/>
    </row>
    <row r="1442" spans="3:3">
      <c r="C1442" s="73"/>
    </row>
    <row r="1443" spans="3:3">
      <c r="C1443" s="73"/>
    </row>
    <row r="1444" spans="3:3">
      <c r="C1444" s="73"/>
    </row>
    <row r="1445" spans="3:3">
      <c r="C1445" s="73"/>
    </row>
    <row r="1446" spans="3:3">
      <c r="C1446" s="73"/>
    </row>
    <row r="1447" spans="3:3">
      <c r="C1447" s="73"/>
    </row>
    <row r="1448" spans="3:3">
      <c r="C1448" s="73"/>
    </row>
    <row r="1449" spans="3:3">
      <c r="C1449" s="73"/>
    </row>
    <row r="1450" spans="3:3">
      <c r="C1450" s="73"/>
    </row>
    <row r="1451" spans="3:3">
      <c r="C1451" s="73"/>
    </row>
    <row r="1452" spans="3:3">
      <c r="C1452" s="73"/>
    </row>
    <row r="1453" spans="3:3">
      <c r="C1453" s="73"/>
    </row>
    <row r="1454" spans="3:3">
      <c r="C1454" s="73"/>
    </row>
    <row r="1455" spans="3:3">
      <c r="C1455" s="73"/>
    </row>
    <row r="1456" spans="3:3">
      <c r="C1456" s="73"/>
    </row>
    <row r="1457" spans="3:3">
      <c r="C1457" s="73"/>
    </row>
    <row r="1458" spans="3:3">
      <c r="C1458" s="73"/>
    </row>
    <row r="1459" spans="3:3">
      <c r="C1459" s="73"/>
    </row>
    <row r="1460" spans="3:3">
      <c r="C1460" s="73"/>
    </row>
    <row r="1461" spans="3:3">
      <c r="C1461" s="73"/>
    </row>
    <row r="1462" spans="3:3">
      <c r="C1462" s="73"/>
    </row>
    <row r="1463" spans="3:3">
      <c r="C1463" s="73"/>
    </row>
    <row r="1464" spans="3:3">
      <c r="C1464" s="73"/>
    </row>
    <row r="1465" spans="3:3">
      <c r="C1465" s="73"/>
    </row>
    <row r="1466" spans="3:3">
      <c r="C1466" s="73"/>
    </row>
    <row r="1467" spans="3:3">
      <c r="C1467" s="73"/>
    </row>
    <row r="1468" spans="3:3">
      <c r="C1468" s="73"/>
    </row>
    <row r="1469" spans="3:3">
      <c r="C1469" s="73"/>
    </row>
    <row r="1470" spans="3:3">
      <c r="C1470" s="73"/>
    </row>
    <row r="1471" spans="3:3">
      <c r="C1471" s="73"/>
    </row>
    <row r="1472" spans="3:3">
      <c r="C1472" s="73"/>
    </row>
    <row r="1473" spans="3:3">
      <c r="C1473" s="73"/>
    </row>
    <row r="1474" spans="3:3">
      <c r="C1474" s="73"/>
    </row>
    <row r="1475" spans="3:3">
      <c r="C1475" s="73"/>
    </row>
    <row r="1476" spans="3:3">
      <c r="C1476" s="73"/>
    </row>
    <row r="1477" spans="3:3">
      <c r="C1477" s="73"/>
    </row>
    <row r="1478" spans="3:3">
      <c r="C1478" s="73"/>
    </row>
    <row r="1479" spans="3:3">
      <c r="C1479" s="73"/>
    </row>
    <row r="1480" spans="3:3">
      <c r="C1480" s="73"/>
    </row>
    <row r="1481" spans="3:3">
      <c r="C1481" s="73"/>
    </row>
    <row r="1482" spans="3:3">
      <c r="C1482" s="73"/>
    </row>
    <row r="1483" spans="3:3">
      <c r="C1483" s="73"/>
    </row>
    <row r="1484" spans="3:3">
      <c r="C1484" s="73"/>
    </row>
    <row r="1485" spans="3:3">
      <c r="C1485" s="73"/>
    </row>
    <row r="1486" spans="3:3">
      <c r="C1486" s="73"/>
    </row>
    <row r="1487" spans="3:3">
      <c r="C1487" s="73"/>
    </row>
    <row r="1488" spans="3:3">
      <c r="C1488" s="73"/>
    </row>
    <row r="1489" spans="3:3">
      <c r="C1489" s="73"/>
    </row>
    <row r="1490" spans="3:3">
      <c r="C1490" s="73"/>
    </row>
    <row r="1491" spans="3:3">
      <c r="C1491" s="73"/>
    </row>
    <row r="1492" spans="3:3">
      <c r="C1492" s="73"/>
    </row>
    <row r="1493" spans="3:3">
      <c r="C1493" s="73"/>
    </row>
    <row r="1494" spans="3:3">
      <c r="C1494" s="73"/>
    </row>
    <row r="1495" spans="3:3">
      <c r="C1495" s="73"/>
    </row>
    <row r="1496" spans="3:3">
      <c r="C1496" s="73"/>
    </row>
    <row r="1497" spans="3:3">
      <c r="C1497" s="73"/>
    </row>
    <row r="1498" spans="3:3">
      <c r="C1498" s="73"/>
    </row>
    <row r="1499" spans="3:3">
      <c r="C1499" s="73"/>
    </row>
    <row r="1500" spans="3:3">
      <c r="C1500" s="73"/>
    </row>
    <row r="1501" spans="3:3">
      <c r="C1501" s="73"/>
    </row>
    <row r="1502" spans="3:3">
      <c r="C1502" s="73"/>
    </row>
    <row r="1503" spans="3:3">
      <c r="C1503" s="73"/>
    </row>
    <row r="1504" spans="3:3">
      <c r="C1504" s="73"/>
    </row>
    <row r="1505" spans="3:3">
      <c r="C1505" s="73"/>
    </row>
    <row r="1506" spans="3:3">
      <c r="C1506" s="73"/>
    </row>
    <row r="1507" spans="3:3">
      <c r="C1507" s="73"/>
    </row>
    <row r="1508" spans="3:3">
      <c r="C1508" s="73"/>
    </row>
    <row r="1509" spans="3:3">
      <c r="C1509" s="73"/>
    </row>
    <row r="1510" spans="3:3">
      <c r="C1510" s="73"/>
    </row>
    <row r="1511" spans="3:3">
      <c r="C1511" s="73"/>
    </row>
    <row r="1512" spans="3:3">
      <c r="C1512" s="73"/>
    </row>
    <row r="1513" spans="3:3">
      <c r="C1513" s="73"/>
    </row>
    <row r="1514" spans="3:3">
      <c r="C1514" s="73"/>
    </row>
    <row r="1515" spans="3:3">
      <c r="C1515" s="73"/>
    </row>
    <row r="1516" spans="3:3">
      <c r="C1516" s="73"/>
    </row>
    <row r="1517" spans="3:3">
      <c r="C1517" s="73"/>
    </row>
    <row r="1518" spans="3:3">
      <c r="C1518" s="73"/>
    </row>
    <row r="1519" spans="3:3">
      <c r="C1519" s="73"/>
    </row>
    <row r="1520" spans="3:3">
      <c r="C1520" s="73"/>
    </row>
    <row r="1521" spans="3:3">
      <c r="C1521" s="73"/>
    </row>
    <row r="1522" spans="3:3">
      <c r="C1522" s="73"/>
    </row>
    <row r="1523" spans="3:3">
      <c r="C1523" s="73"/>
    </row>
    <row r="1524" spans="3:3">
      <c r="C1524" s="73"/>
    </row>
    <row r="1525" spans="3:3">
      <c r="C1525" s="73"/>
    </row>
    <row r="1526" spans="3:3">
      <c r="C1526" s="73"/>
    </row>
    <row r="1527" spans="3:3">
      <c r="C1527" s="73"/>
    </row>
    <row r="1528" spans="3:3">
      <c r="C1528" s="73"/>
    </row>
    <row r="1529" spans="3:3">
      <c r="C1529" s="73"/>
    </row>
    <row r="1530" spans="3:3">
      <c r="C1530" s="73"/>
    </row>
    <row r="1531" spans="3:3">
      <c r="C1531" s="73"/>
    </row>
    <row r="1532" spans="3:3">
      <c r="C1532" s="73"/>
    </row>
    <row r="1533" spans="3:3">
      <c r="C1533" s="73"/>
    </row>
    <row r="1534" spans="3:3">
      <c r="C1534" s="73"/>
    </row>
    <row r="1535" spans="3:3">
      <c r="C1535" s="73"/>
    </row>
    <row r="1536" spans="3:3">
      <c r="C1536" s="73"/>
    </row>
    <row r="1537" spans="3:3">
      <c r="C1537" s="73"/>
    </row>
    <row r="1538" spans="3:3">
      <c r="C1538" s="73"/>
    </row>
    <row r="1539" spans="3:3">
      <c r="C1539" s="73"/>
    </row>
    <row r="1540" spans="3:3">
      <c r="C1540" s="73"/>
    </row>
    <row r="1541" spans="3:3">
      <c r="C1541" s="73"/>
    </row>
    <row r="1542" spans="3:3">
      <c r="C1542" s="73"/>
    </row>
    <row r="1543" spans="3:3">
      <c r="C1543" s="73"/>
    </row>
    <row r="1544" spans="3:3">
      <c r="C1544" s="73"/>
    </row>
    <row r="1545" spans="3:3">
      <c r="C1545" s="73"/>
    </row>
    <row r="1546" spans="3:3">
      <c r="C1546" s="73"/>
    </row>
    <row r="1547" spans="3:3">
      <c r="C1547" s="73"/>
    </row>
    <row r="1548" spans="3:3">
      <c r="C1548" s="73"/>
    </row>
    <row r="1549" spans="3:3">
      <c r="C1549" s="73"/>
    </row>
    <row r="1550" spans="3:3">
      <c r="C1550" s="73"/>
    </row>
    <row r="1551" spans="3:3">
      <c r="C1551" s="73"/>
    </row>
    <row r="1552" spans="3:3">
      <c r="C1552" s="73"/>
    </row>
    <row r="1553" spans="3:3">
      <c r="C1553" s="73"/>
    </row>
    <row r="1554" spans="3:3">
      <c r="C1554" s="73"/>
    </row>
    <row r="1555" spans="3:3">
      <c r="C1555" s="73"/>
    </row>
    <row r="1556" spans="3:3">
      <c r="C1556" s="73"/>
    </row>
    <row r="1557" spans="3:3">
      <c r="C1557" s="73"/>
    </row>
    <row r="1558" spans="3:3">
      <c r="C1558" s="73"/>
    </row>
    <row r="1559" spans="3:3">
      <c r="C1559" s="73"/>
    </row>
    <row r="1560" spans="3:3">
      <c r="C1560" s="73"/>
    </row>
    <row r="1561" spans="3:3">
      <c r="C1561" s="73"/>
    </row>
    <row r="1562" spans="3:3">
      <c r="C1562" s="73"/>
    </row>
    <row r="1563" spans="3:3">
      <c r="C1563" s="73"/>
    </row>
    <row r="1564" spans="3:3">
      <c r="C1564" s="73"/>
    </row>
    <row r="1565" spans="3:3">
      <c r="C1565" s="73"/>
    </row>
    <row r="1566" spans="3:3">
      <c r="C1566" s="73"/>
    </row>
    <row r="1567" spans="3:3">
      <c r="C1567" s="73"/>
    </row>
    <row r="1568" spans="3:3">
      <c r="C1568" s="73"/>
    </row>
    <row r="1569" spans="3:3">
      <c r="C1569" s="73"/>
    </row>
    <row r="1570" spans="3:3">
      <c r="C1570" s="73"/>
    </row>
    <row r="1571" spans="3:3">
      <c r="C1571" s="73"/>
    </row>
    <row r="1572" spans="3:3">
      <c r="C1572" s="73"/>
    </row>
    <row r="1573" spans="3:3">
      <c r="C1573" s="73"/>
    </row>
    <row r="1574" spans="3:3">
      <c r="C1574" s="73"/>
    </row>
    <row r="1575" spans="3:3">
      <c r="C1575" s="73"/>
    </row>
    <row r="1576" spans="3:3">
      <c r="C1576" s="73"/>
    </row>
    <row r="1577" spans="3:3">
      <c r="C1577" s="73"/>
    </row>
    <row r="1578" spans="3:3">
      <c r="C1578" s="73"/>
    </row>
    <row r="1579" spans="3:3">
      <c r="C1579" s="73"/>
    </row>
    <row r="1580" spans="3:3">
      <c r="C1580" s="73"/>
    </row>
    <row r="1581" spans="3:3">
      <c r="C1581" s="73"/>
    </row>
    <row r="1582" spans="3:3">
      <c r="C1582" s="73"/>
    </row>
    <row r="1583" spans="3:3">
      <c r="C1583" s="73"/>
    </row>
    <row r="1584" spans="3:3">
      <c r="C1584" s="73"/>
    </row>
    <row r="1585" spans="3:3">
      <c r="C1585" s="73"/>
    </row>
    <row r="1586" spans="3:3">
      <c r="C1586" s="73"/>
    </row>
    <row r="1587" spans="3:3">
      <c r="C1587" s="73"/>
    </row>
    <row r="1588" spans="3:3">
      <c r="C1588" s="73"/>
    </row>
    <row r="1589" spans="3:3">
      <c r="C1589" s="73"/>
    </row>
    <row r="1590" spans="3:3">
      <c r="C1590" s="73"/>
    </row>
    <row r="1591" spans="3:3">
      <c r="C1591" s="73"/>
    </row>
    <row r="1592" spans="3:3">
      <c r="C1592" s="73"/>
    </row>
    <row r="1593" spans="3:3">
      <c r="C1593" s="73"/>
    </row>
    <row r="1594" spans="3:3">
      <c r="C1594" s="73"/>
    </row>
    <row r="1595" spans="3:3">
      <c r="C1595" s="73"/>
    </row>
    <row r="1596" spans="3:3">
      <c r="C1596" s="73"/>
    </row>
    <row r="1597" spans="3:3">
      <c r="C1597" s="73"/>
    </row>
    <row r="1598" spans="3:3">
      <c r="C1598" s="73"/>
    </row>
    <row r="1599" spans="3:3">
      <c r="C1599" s="73"/>
    </row>
    <row r="1600" spans="3:3">
      <c r="C1600" s="73"/>
    </row>
    <row r="1601" spans="3:3">
      <c r="C1601" s="73"/>
    </row>
    <row r="1602" spans="3:3">
      <c r="C1602" s="73"/>
    </row>
    <row r="1603" spans="3:3">
      <c r="C1603" s="73"/>
    </row>
    <row r="1604" spans="3:3">
      <c r="C1604" s="73"/>
    </row>
    <row r="1605" spans="3:3">
      <c r="C1605" s="73"/>
    </row>
    <row r="1606" spans="3:3">
      <c r="C1606" s="73"/>
    </row>
    <row r="1607" spans="3:3">
      <c r="C1607" s="73"/>
    </row>
    <row r="1608" spans="3:3">
      <c r="C1608" s="73"/>
    </row>
    <row r="1609" spans="3:3">
      <c r="C1609" s="73"/>
    </row>
    <row r="1610" spans="3:3">
      <c r="C1610" s="73"/>
    </row>
    <row r="1611" spans="3:3">
      <c r="C1611" s="73"/>
    </row>
    <row r="1612" spans="3:3">
      <c r="C1612" s="73"/>
    </row>
    <row r="1613" spans="3:3">
      <c r="C1613" s="73"/>
    </row>
    <row r="1614" spans="3:3">
      <c r="C1614" s="73"/>
    </row>
    <row r="1615" spans="3:3">
      <c r="C1615" s="73"/>
    </row>
    <row r="1616" spans="3:3">
      <c r="C1616" s="73"/>
    </row>
    <row r="1617" spans="3:3">
      <c r="C1617" s="73"/>
    </row>
    <row r="1618" spans="3:3">
      <c r="C1618" s="73"/>
    </row>
    <row r="1619" spans="3:3">
      <c r="C1619" s="73"/>
    </row>
    <row r="1620" spans="3:3">
      <c r="C1620" s="73"/>
    </row>
    <row r="1621" spans="3:3">
      <c r="C1621" s="73"/>
    </row>
    <row r="1622" spans="3:3">
      <c r="C1622" s="73"/>
    </row>
    <row r="1623" spans="3:3">
      <c r="C1623" s="73"/>
    </row>
    <row r="1624" spans="3:3">
      <c r="C1624" s="73"/>
    </row>
    <row r="1625" spans="3:3">
      <c r="C1625" s="73"/>
    </row>
    <row r="1626" spans="3:3">
      <c r="C1626" s="73"/>
    </row>
    <row r="1627" spans="3:3">
      <c r="C1627" s="73"/>
    </row>
    <row r="1628" spans="3:3">
      <c r="C1628" s="73"/>
    </row>
    <row r="1629" spans="3:3">
      <c r="C1629" s="73"/>
    </row>
    <row r="1630" spans="3:3">
      <c r="C1630" s="73"/>
    </row>
    <row r="1631" spans="3:3">
      <c r="C1631" s="73"/>
    </row>
    <row r="1632" spans="3:3">
      <c r="C1632" s="73"/>
    </row>
    <row r="1633" spans="3:3">
      <c r="C1633" s="73"/>
    </row>
    <row r="1634" spans="3:3">
      <c r="C1634" s="73"/>
    </row>
    <row r="1635" spans="3:3">
      <c r="C1635" s="73"/>
    </row>
    <row r="1636" spans="3:3">
      <c r="C1636" s="73"/>
    </row>
    <row r="1637" spans="3:3">
      <c r="C1637" s="73"/>
    </row>
    <row r="1638" spans="3:3">
      <c r="C1638" s="73"/>
    </row>
    <row r="1639" spans="3:3">
      <c r="C1639" s="73"/>
    </row>
    <row r="1640" spans="3:3">
      <c r="C1640" s="73"/>
    </row>
    <row r="1641" spans="3:3">
      <c r="C1641" s="73"/>
    </row>
    <row r="1642" spans="3:3">
      <c r="C1642" s="73"/>
    </row>
    <row r="1643" spans="3:3">
      <c r="C1643" s="73"/>
    </row>
    <row r="1644" spans="3:3">
      <c r="C1644" s="73"/>
    </row>
    <row r="1645" spans="3:3">
      <c r="C1645" s="73"/>
    </row>
    <row r="1646" spans="3:3">
      <c r="C1646" s="73"/>
    </row>
    <row r="1647" spans="3:3">
      <c r="C1647" s="73"/>
    </row>
    <row r="1648" spans="3:3">
      <c r="C1648" s="73"/>
    </row>
    <row r="1649" spans="3:3">
      <c r="C1649" s="73"/>
    </row>
    <row r="1650" spans="3:3">
      <c r="C1650" s="73"/>
    </row>
    <row r="1651" spans="3:3">
      <c r="C1651" s="73"/>
    </row>
    <row r="1652" spans="3:3">
      <c r="C1652" s="73"/>
    </row>
    <row r="1653" spans="3:3">
      <c r="C1653" s="73"/>
    </row>
    <row r="1654" spans="3:3">
      <c r="C1654" s="73"/>
    </row>
    <row r="1655" spans="3:3">
      <c r="C1655" s="73"/>
    </row>
    <row r="1656" spans="3:3">
      <c r="C1656" s="73"/>
    </row>
    <row r="1657" spans="3:3">
      <c r="C1657" s="73"/>
    </row>
    <row r="1658" spans="3:3">
      <c r="C1658" s="73"/>
    </row>
    <row r="1659" spans="3:3">
      <c r="C1659" s="73"/>
    </row>
    <row r="1660" spans="3:3">
      <c r="C1660" s="73"/>
    </row>
    <row r="1661" spans="3:3">
      <c r="C1661" s="73"/>
    </row>
    <row r="1662" spans="3:3">
      <c r="C1662" s="73"/>
    </row>
    <row r="1663" spans="3:3">
      <c r="C1663" s="73"/>
    </row>
    <row r="1664" spans="3:3">
      <c r="C1664" s="73"/>
    </row>
    <row r="1665" spans="3:3">
      <c r="C1665" s="73"/>
    </row>
    <row r="1666" spans="3:3">
      <c r="C1666" s="73"/>
    </row>
    <row r="1667" spans="3:3">
      <c r="C1667" s="73"/>
    </row>
    <row r="1668" spans="3:3">
      <c r="C1668" s="73"/>
    </row>
    <row r="1669" spans="3:3">
      <c r="C1669" s="73"/>
    </row>
    <row r="1670" spans="3:3">
      <c r="C1670" s="73"/>
    </row>
    <row r="1671" spans="3:3">
      <c r="C1671" s="73"/>
    </row>
    <row r="1672" spans="3:3">
      <c r="C1672" s="73"/>
    </row>
    <row r="1673" spans="3:3">
      <c r="C1673" s="73"/>
    </row>
    <row r="1674" spans="3:3">
      <c r="C1674" s="73"/>
    </row>
    <row r="1675" spans="3:3">
      <c r="C1675" s="73"/>
    </row>
    <row r="1676" spans="3:3">
      <c r="C1676" s="73"/>
    </row>
    <row r="1677" spans="3:3">
      <c r="C1677" s="73"/>
    </row>
    <row r="1678" spans="3:3">
      <c r="C1678" s="73"/>
    </row>
    <row r="1679" spans="3:3">
      <c r="C1679" s="73"/>
    </row>
    <row r="1680" spans="3:3">
      <c r="C1680" s="73"/>
    </row>
    <row r="1681" spans="3:3">
      <c r="C1681" s="73"/>
    </row>
    <row r="1682" spans="3:3">
      <c r="C1682" s="73"/>
    </row>
    <row r="1683" spans="3:3">
      <c r="C1683" s="73"/>
    </row>
    <row r="1684" spans="3:3">
      <c r="C1684" s="73"/>
    </row>
    <row r="1685" spans="3:3">
      <c r="C1685" s="73"/>
    </row>
    <row r="1686" spans="3:3">
      <c r="C1686" s="73"/>
    </row>
    <row r="1687" spans="3:3">
      <c r="C1687" s="73"/>
    </row>
    <row r="1688" spans="3:3">
      <c r="C1688" s="73"/>
    </row>
    <row r="1689" spans="3:3">
      <c r="C1689" s="73"/>
    </row>
    <row r="1690" spans="3:3">
      <c r="C1690" s="73"/>
    </row>
    <row r="1691" spans="3:3">
      <c r="C1691" s="73"/>
    </row>
    <row r="1692" spans="3:3">
      <c r="C1692" s="73"/>
    </row>
    <row r="1693" spans="3:3">
      <c r="C1693" s="73"/>
    </row>
    <row r="1694" spans="3:3">
      <c r="C1694" s="73"/>
    </row>
    <row r="1695" spans="3:3">
      <c r="C1695" s="73"/>
    </row>
    <row r="1696" spans="3:3">
      <c r="C1696" s="73"/>
    </row>
    <row r="1697" spans="3:3">
      <c r="C1697" s="73"/>
    </row>
    <row r="1698" spans="3:3">
      <c r="C1698" s="73"/>
    </row>
    <row r="1699" spans="3:3">
      <c r="C1699" s="73"/>
    </row>
    <row r="1700" spans="3:3">
      <c r="C1700" s="73"/>
    </row>
    <row r="1701" spans="3:3">
      <c r="C1701" s="73"/>
    </row>
    <row r="1702" spans="3:3">
      <c r="C1702" s="73"/>
    </row>
    <row r="1703" spans="3:3">
      <c r="C1703" s="73"/>
    </row>
    <row r="1704" spans="3:3">
      <c r="C1704" s="73"/>
    </row>
    <row r="1705" spans="3:3">
      <c r="C1705" s="73"/>
    </row>
    <row r="1706" spans="3:3">
      <c r="C1706" s="73"/>
    </row>
    <row r="1707" spans="3:3">
      <c r="C1707" s="73"/>
    </row>
    <row r="1708" spans="3:3">
      <c r="C1708" s="73"/>
    </row>
    <row r="1709" spans="3:3">
      <c r="C1709" s="73"/>
    </row>
    <row r="1710" spans="3:3">
      <c r="C1710" s="73"/>
    </row>
    <row r="1711" spans="3:3">
      <c r="C1711" s="73"/>
    </row>
    <row r="1712" spans="3:3">
      <c r="C1712" s="73"/>
    </row>
    <row r="1713" spans="3:3">
      <c r="C1713" s="73"/>
    </row>
    <row r="1714" spans="3:3">
      <c r="C1714" s="73"/>
    </row>
    <row r="1715" spans="3:3">
      <c r="C1715" s="73"/>
    </row>
    <row r="1716" spans="3:3">
      <c r="C1716" s="73"/>
    </row>
    <row r="1717" spans="3:3">
      <c r="C1717" s="73"/>
    </row>
    <row r="1718" spans="3:3">
      <c r="C1718" s="73"/>
    </row>
    <row r="1719" spans="3:3">
      <c r="C1719" s="73"/>
    </row>
    <row r="1720" spans="3:3">
      <c r="C1720" s="73"/>
    </row>
    <row r="1721" spans="3:3">
      <c r="C1721" s="73"/>
    </row>
    <row r="1722" spans="3:3">
      <c r="C1722" s="73"/>
    </row>
    <row r="1723" spans="3:3">
      <c r="C1723" s="73"/>
    </row>
    <row r="1724" spans="3:3">
      <c r="C1724" s="73"/>
    </row>
    <row r="1725" spans="3:3">
      <c r="C1725" s="73"/>
    </row>
    <row r="1726" spans="3:3">
      <c r="C1726" s="73"/>
    </row>
    <row r="1727" spans="3:3">
      <c r="C1727" s="73"/>
    </row>
    <row r="1728" spans="3:3">
      <c r="C1728" s="73"/>
    </row>
    <row r="1729" spans="3:3">
      <c r="C1729" s="73"/>
    </row>
    <row r="1730" spans="3:3">
      <c r="C1730" s="73"/>
    </row>
    <row r="1731" spans="3:3">
      <c r="C1731" s="73"/>
    </row>
    <row r="1732" spans="3:3">
      <c r="C1732" s="73"/>
    </row>
    <row r="1733" spans="3:3">
      <c r="C1733" s="73"/>
    </row>
    <row r="1734" spans="3:3">
      <c r="C1734" s="73"/>
    </row>
    <row r="1735" spans="3:3">
      <c r="C1735" s="73"/>
    </row>
    <row r="1736" spans="3:3">
      <c r="C1736" s="73"/>
    </row>
    <row r="1737" spans="3:3">
      <c r="C1737" s="73"/>
    </row>
    <row r="1738" spans="3:3">
      <c r="C1738" s="73"/>
    </row>
    <row r="1739" spans="3:3">
      <c r="C1739" s="73"/>
    </row>
    <row r="1740" spans="3:3">
      <c r="C1740" s="73"/>
    </row>
    <row r="1741" spans="3:3">
      <c r="C1741" s="73"/>
    </row>
    <row r="1742" spans="3:3">
      <c r="C1742" s="73"/>
    </row>
    <row r="1743" spans="3:3">
      <c r="C1743" s="73"/>
    </row>
    <row r="1744" spans="3:3">
      <c r="C1744" s="73"/>
    </row>
    <row r="1745" spans="3:3">
      <c r="C1745" s="73"/>
    </row>
    <row r="1746" spans="3:3">
      <c r="C1746" s="73"/>
    </row>
    <row r="1747" spans="3:3">
      <c r="C1747" s="73"/>
    </row>
    <row r="1748" spans="3:3">
      <c r="C1748" s="73"/>
    </row>
    <row r="1749" spans="3:3">
      <c r="C1749" s="73"/>
    </row>
    <row r="1750" spans="3:3">
      <c r="C1750" s="73"/>
    </row>
    <row r="1751" spans="3:3">
      <c r="C1751" s="73"/>
    </row>
    <row r="1752" spans="3:3">
      <c r="C1752" s="73"/>
    </row>
    <row r="1753" spans="3:3">
      <c r="C1753" s="73"/>
    </row>
    <row r="1754" spans="3:3">
      <c r="C1754" s="73"/>
    </row>
    <row r="1755" spans="3:3">
      <c r="C1755" s="73"/>
    </row>
    <row r="1756" spans="3:3">
      <c r="C1756" s="73"/>
    </row>
    <row r="1757" spans="3:3">
      <c r="C1757" s="73"/>
    </row>
    <row r="1758" spans="3:3">
      <c r="C1758" s="73"/>
    </row>
    <row r="1759" spans="3:3">
      <c r="C1759" s="73"/>
    </row>
    <row r="1760" spans="3:3">
      <c r="C1760" s="73"/>
    </row>
    <row r="1761" spans="3:3">
      <c r="C1761" s="73"/>
    </row>
    <row r="1762" spans="3:3">
      <c r="C1762" s="73"/>
    </row>
    <row r="1763" spans="3:3">
      <c r="C1763" s="73"/>
    </row>
    <row r="1764" spans="3:3">
      <c r="C1764" s="73"/>
    </row>
    <row r="1765" spans="3:3">
      <c r="C1765" s="73"/>
    </row>
    <row r="1766" spans="3:3">
      <c r="C1766" s="73"/>
    </row>
    <row r="1767" spans="3:3">
      <c r="C1767" s="73"/>
    </row>
    <row r="1768" spans="3:3">
      <c r="C1768" s="73"/>
    </row>
    <row r="1769" spans="3:3">
      <c r="C1769" s="73"/>
    </row>
    <row r="1770" spans="3:3">
      <c r="C1770" s="73"/>
    </row>
    <row r="1771" spans="3:3">
      <c r="C1771" s="73"/>
    </row>
    <row r="1772" spans="3:3">
      <c r="C1772" s="73"/>
    </row>
    <row r="1773" spans="3:3">
      <c r="C1773" s="73"/>
    </row>
    <row r="1774" spans="3:3">
      <c r="C1774" s="73"/>
    </row>
    <row r="1775" spans="3:3">
      <c r="C1775" s="73"/>
    </row>
    <row r="1776" spans="3:3">
      <c r="C1776" s="73"/>
    </row>
    <row r="1777" spans="3:3">
      <c r="C1777" s="73"/>
    </row>
    <row r="1778" spans="3:3">
      <c r="C1778" s="73"/>
    </row>
    <row r="1779" spans="3:3">
      <c r="C1779" s="73"/>
    </row>
    <row r="1780" spans="3:3">
      <c r="C1780" s="73"/>
    </row>
    <row r="1781" spans="3:3">
      <c r="C1781" s="73"/>
    </row>
    <row r="1782" spans="3:3">
      <c r="C1782" s="73"/>
    </row>
    <row r="1783" spans="3:3">
      <c r="C1783" s="73"/>
    </row>
    <row r="1784" spans="3:3">
      <c r="C1784" s="73"/>
    </row>
    <row r="1785" spans="3:3">
      <c r="C1785" s="73"/>
    </row>
    <row r="1786" spans="3:3">
      <c r="C1786" s="73"/>
    </row>
    <row r="1787" spans="3:3">
      <c r="C1787" s="73"/>
    </row>
    <row r="1788" spans="3:3">
      <c r="C1788" s="73"/>
    </row>
    <row r="1789" spans="3:3">
      <c r="C1789" s="73"/>
    </row>
    <row r="1790" spans="3:3">
      <c r="C1790" s="73"/>
    </row>
    <row r="1791" spans="3:3">
      <c r="C1791" s="73"/>
    </row>
    <row r="1792" spans="3:3">
      <c r="C1792" s="73"/>
    </row>
    <row r="1793" spans="3:3">
      <c r="C1793" s="73"/>
    </row>
    <row r="1794" spans="3:3">
      <c r="C1794" s="73"/>
    </row>
    <row r="1795" spans="3:3">
      <c r="C1795" s="73"/>
    </row>
    <row r="1796" spans="3:3">
      <c r="C1796" s="73"/>
    </row>
    <row r="1797" spans="3:3">
      <c r="C1797" s="73"/>
    </row>
    <row r="1798" spans="3:3">
      <c r="C1798" s="73"/>
    </row>
    <row r="1799" spans="3:3">
      <c r="C1799" s="73"/>
    </row>
    <row r="1800" spans="3:3">
      <c r="C1800" s="73"/>
    </row>
    <row r="1801" spans="3:3">
      <c r="C1801" s="73"/>
    </row>
    <row r="1802" spans="3:3">
      <c r="C1802" s="73"/>
    </row>
    <row r="1803" spans="3:3">
      <c r="C1803" s="73"/>
    </row>
    <row r="1804" spans="3:3">
      <c r="C1804" s="73"/>
    </row>
    <row r="1805" spans="3:3">
      <c r="C1805" s="73"/>
    </row>
    <row r="1806" spans="3:3">
      <c r="C1806" s="73"/>
    </row>
    <row r="1807" spans="3:3">
      <c r="C1807" s="73"/>
    </row>
    <row r="1808" spans="3:3">
      <c r="C1808" s="73"/>
    </row>
    <row r="1809" spans="3:3">
      <c r="C1809" s="73"/>
    </row>
    <row r="1810" spans="3:3">
      <c r="C1810" s="73"/>
    </row>
    <row r="1811" spans="3:3">
      <c r="C1811" s="73"/>
    </row>
    <row r="1812" spans="3:3">
      <c r="C1812" s="73"/>
    </row>
    <row r="1813" spans="3:3">
      <c r="C1813" s="73"/>
    </row>
    <row r="1814" spans="3:3">
      <c r="C1814" s="73"/>
    </row>
    <row r="1815" spans="3:3">
      <c r="C1815" s="73"/>
    </row>
    <row r="1816" spans="3:3">
      <c r="C1816" s="73"/>
    </row>
    <row r="1817" spans="3:3">
      <c r="C1817" s="73"/>
    </row>
    <row r="1818" spans="3:3">
      <c r="C1818" s="73"/>
    </row>
    <row r="1819" spans="3:3">
      <c r="C1819" s="73"/>
    </row>
    <row r="1820" spans="3:3">
      <c r="C1820" s="73"/>
    </row>
    <row r="1821" spans="3:3">
      <c r="C1821" s="73"/>
    </row>
    <row r="1822" spans="3:3">
      <c r="C1822" s="73"/>
    </row>
    <row r="1823" spans="3:3">
      <c r="C1823" s="73"/>
    </row>
    <row r="1824" spans="3:3">
      <c r="C1824" s="73"/>
    </row>
    <row r="1825" spans="3:3">
      <c r="C1825" s="73"/>
    </row>
    <row r="1826" spans="3:3">
      <c r="C1826" s="73"/>
    </row>
    <row r="1827" spans="3:3">
      <c r="C1827" s="73"/>
    </row>
    <row r="1828" spans="3:3">
      <c r="C1828" s="73"/>
    </row>
    <row r="1829" spans="3:3">
      <c r="C1829" s="73"/>
    </row>
    <row r="1830" spans="3:3">
      <c r="C1830" s="73"/>
    </row>
    <row r="1831" spans="3:3">
      <c r="C1831" s="73"/>
    </row>
    <row r="1832" spans="3:3">
      <c r="C1832" s="73"/>
    </row>
    <row r="1833" spans="3:3">
      <c r="C1833" s="73"/>
    </row>
    <row r="1834" spans="3:3">
      <c r="C1834" s="73"/>
    </row>
    <row r="1835" spans="3:3">
      <c r="C1835" s="73"/>
    </row>
    <row r="1836" spans="3:3">
      <c r="C1836" s="73"/>
    </row>
    <row r="1837" spans="3:3">
      <c r="C1837" s="73"/>
    </row>
    <row r="1838" spans="3:3">
      <c r="C1838" s="73"/>
    </row>
    <row r="1839" spans="3:3">
      <c r="C1839" s="73"/>
    </row>
    <row r="1840" spans="3:3">
      <c r="C1840" s="73"/>
    </row>
    <row r="1841" spans="3:3">
      <c r="C1841" s="73"/>
    </row>
    <row r="1842" spans="3:3">
      <c r="C1842" s="73"/>
    </row>
    <row r="1843" spans="3:3">
      <c r="C1843" s="73"/>
    </row>
    <row r="1844" spans="3:3">
      <c r="C1844" s="73"/>
    </row>
    <row r="1845" spans="3:3">
      <c r="C1845" s="73"/>
    </row>
    <row r="1846" spans="3:3">
      <c r="C1846" s="73"/>
    </row>
    <row r="1847" spans="3:3">
      <c r="C1847" s="73"/>
    </row>
    <row r="1848" spans="3:3">
      <c r="C1848" s="73"/>
    </row>
    <row r="1849" spans="3:3">
      <c r="C1849" s="73"/>
    </row>
    <row r="1850" spans="3:3">
      <c r="C1850" s="73"/>
    </row>
    <row r="1851" spans="3:3">
      <c r="C1851" s="73"/>
    </row>
    <row r="1852" spans="3:3">
      <c r="C1852" s="73"/>
    </row>
    <row r="1853" spans="3:3">
      <c r="C1853" s="73"/>
    </row>
    <row r="1854" spans="3:3">
      <c r="C1854" s="73"/>
    </row>
    <row r="1855" spans="3:3">
      <c r="C1855" s="73"/>
    </row>
    <row r="1856" spans="3:3">
      <c r="C1856" s="73"/>
    </row>
    <row r="1857" spans="3:3">
      <c r="C1857" s="73"/>
    </row>
    <row r="1858" spans="3:3">
      <c r="C1858" s="73"/>
    </row>
    <row r="1859" spans="3:3">
      <c r="C1859" s="73"/>
    </row>
    <row r="1860" spans="3:3">
      <c r="C1860" s="73"/>
    </row>
    <row r="1861" spans="3:3">
      <c r="C1861" s="73"/>
    </row>
    <row r="1862" spans="3:3">
      <c r="C1862" s="73"/>
    </row>
    <row r="1863" spans="3:3">
      <c r="C1863" s="73"/>
    </row>
    <row r="1864" spans="3:3">
      <c r="C1864" s="73"/>
    </row>
    <row r="1865" spans="3:3">
      <c r="C1865" s="73"/>
    </row>
    <row r="1866" spans="3:3">
      <c r="C1866" s="73"/>
    </row>
    <row r="1867" spans="3:3">
      <c r="C1867" s="73"/>
    </row>
    <row r="1868" spans="3:3">
      <c r="C1868" s="73"/>
    </row>
    <row r="1869" spans="3:3">
      <c r="C1869" s="73"/>
    </row>
    <row r="1870" spans="3:3">
      <c r="C1870" s="73"/>
    </row>
    <row r="1871" spans="3:3">
      <c r="C1871" s="73"/>
    </row>
    <row r="1872" spans="3:3">
      <c r="C1872" s="73"/>
    </row>
    <row r="1873" spans="3:3">
      <c r="C1873" s="73"/>
    </row>
    <row r="1874" spans="3:3">
      <c r="C1874" s="73"/>
    </row>
    <row r="1875" spans="3:3">
      <c r="C1875" s="73"/>
    </row>
    <row r="1876" spans="3:3">
      <c r="C1876" s="73"/>
    </row>
    <row r="1877" spans="3:3">
      <c r="C1877" s="73"/>
    </row>
    <row r="1878" spans="3:3">
      <c r="C1878" s="73"/>
    </row>
    <row r="1879" spans="3:3">
      <c r="C1879" s="73"/>
    </row>
    <row r="1880" spans="3:3">
      <c r="C1880" s="73"/>
    </row>
    <row r="1881" spans="3:3">
      <c r="C1881" s="73"/>
    </row>
    <row r="1882" spans="3:3">
      <c r="C1882" s="73"/>
    </row>
    <row r="1883" spans="3:3">
      <c r="C1883" s="73"/>
    </row>
    <row r="1884" spans="3:3">
      <c r="C1884" s="73"/>
    </row>
    <row r="1885" spans="3:3">
      <c r="C1885" s="73"/>
    </row>
    <row r="1886" spans="3:3">
      <c r="C1886" s="73"/>
    </row>
    <row r="1887" spans="3:3">
      <c r="C1887" s="73"/>
    </row>
    <row r="1888" spans="3:3">
      <c r="C1888" s="73"/>
    </row>
    <row r="1889" spans="3:3">
      <c r="C1889" s="73"/>
    </row>
    <row r="1890" spans="3:3">
      <c r="C1890" s="73"/>
    </row>
    <row r="1891" spans="3:3">
      <c r="C1891" s="73"/>
    </row>
    <row r="1892" spans="3:3">
      <c r="C1892" s="73"/>
    </row>
    <row r="1893" spans="3:3">
      <c r="C1893" s="73"/>
    </row>
    <row r="1894" spans="3:3">
      <c r="C1894" s="73"/>
    </row>
    <row r="1895" spans="3:3">
      <c r="C1895" s="73"/>
    </row>
    <row r="1896" spans="3:3">
      <c r="C1896" s="73"/>
    </row>
    <row r="1897" spans="3:3">
      <c r="C1897" s="73"/>
    </row>
    <row r="1898" spans="3:3">
      <c r="C1898" s="73"/>
    </row>
    <row r="1899" spans="3:3">
      <c r="C1899" s="73"/>
    </row>
    <row r="1900" spans="3:3">
      <c r="C1900" s="73"/>
    </row>
    <row r="1901" spans="3:3">
      <c r="C1901" s="73"/>
    </row>
    <row r="1902" spans="3:3">
      <c r="C1902" s="73"/>
    </row>
    <row r="1903" spans="3:3">
      <c r="C1903" s="73"/>
    </row>
    <row r="1904" spans="3:3">
      <c r="C1904" s="73"/>
    </row>
    <row r="1905" spans="3:3">
      <c r="C1905" s="73"/>
    </row>
    <row r="1906" spans="3:3">
      <c r="C1906" s="73"/>
    </row>
    <row r="1907" spans="3:3">
      <c r="C1907" s="73"/>
    </row>
    <row r="1908" spans="3:3">
      <c r="C1908" s="73"/>
    </row>
    <row r="1909" spans="3:3">
      <c r="C1909" s="73"/>
    </row>
    <row r="1910" spans="3:3">
      <c r="C1910" s="73"/>
    </row>
    <row r="1911" spans="3:3">
      <c r="C1911" s="73"/>
    </row>
    <row r="1912" spans="3:3">
      <c r="C1912" s="73"/>
    </row>
    <row r="1913" spans="3:3">
      <c r="C1913" s="73"/>
    </row>
    <row r="1914" spans="3:3">
      <c r="C1914" s="73"/>
    </row>
    <row r="1915" spans="3:3">
      <c r="C1915" s="73"/>
    </row>
    <row r="1916" spans="3:3">
      <c r="C1916" s="73"/>
    </row>
    <row r="1917" spans="3:3">
      <c r="C1917" s="73"/>
    </row>
    <row r="1918" spans="3:3">
      <c r="C1918" s="73"/>
    </row>
    <row r="1919" spans="3:3">
      <c r="C1919" s="73"/>
    </row>
    <row r="1920" spans="3:3">
      <c r="C1920" s="73"/>
    </row>
    <row r="1921" spans="3:3">
      <c r="C1921" s="73"/>
    </row>
    <row r="1922" spans="3:3">
      <c r="C1922" s="73"/>
    </row>
    <row r="1923" spans="3:3">
      <c r="C1923" s="73"/>
    </row>
    <row r="1924" spans="3:3">
      <c r="C1924" s="73"/>
    </row>
    <row r="1925" spans="3:3">
      <c r="C1925" s="73"/>
    </row>
    <row r="1926" spans="3:3">
      <c r="C1926" s="73"/>
    </row>
    <row r="1927" spans="3:3">
      <c r="C1927" s="73"/>
    </row>
    <row r="1928" spans="3:3">
      <c r="C1928" s="73"/>
    </row>
  </sheetData>
  <sortState ref="A228:C285">
    <sortCondition ref="B228:B285"/>
  </sortState>
  <mergeCells count="5">
    <mergeCell ref="A1:J1"/>
    <mergeCell ref="A2:J2"/>
    <mergeCell ref="A4:J4"/>
    <mergeCell ref="A7:C7"/>
    <mergeCell ref="E7:H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1932"/>
  <sheetViews>
    <sheetView topLeftCell="A224" zoomScaleNormal="100" workbookViewId="0">
      <selection activeCell="N230" sqref="N230:N232"/>
    </sheetView>
  </sheetViews>
  <sheetFormatPr baseColWidth="10" defaultRowHeight="15"/>
  <cols>
    <col min="1" max="1" width="6" customWidth="1"/>
    <col min="3" max="3" width="13.42578125" style="84" bestFit="1" customWidth="1"/>
    <col min="4" max="4" width="4.5703125" customWidth="1"/>
    <col min="8" max="8" width="13.42578125" bestFit="1" customWidth="1"/>
    <col min="9" max="9" width="5.28515625" customWidth="1"/>
    <col min="10" max="10" width="13.85546875" bestFit="1" customWidth="1"/>
    <col min="11" max="12" width="11.5703125" bestFit="1" customWidth="1"/>
    <col min="14" max="14" width="13.140625" bestFit="1" customWidth="1"/>
    <col min="15" max="15" width="13.42578125" bestFit="1" customWidth="1"/>
    <col min="16" max="16" width="30.85546875" bestFit="1" customWidth="1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42826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0">
      <c r="C5"/>
    </row>
    <row r="6" spans="1:10" ht="15.75" thickBot="1">
      <c r="C6"/>
    </row>
    <row r="7" spans="1:10" ht="15.75" thickBot="1">
      <c r="A7" s="144" t="s">
        <v>2</v>
      </c>
      <c r="B7" s="145"/>
      <c r="C7" s="146"/>
      <c r="D7" s="22"/>
      <c r="E7" s="144" t="s">
        <v>5</v>
      </c>
      <c r="F7" s="145"/>
      <c r="G7" s="145"/>
      <c r="H7" s="146"/>
      <c r="I7" s="26"/>
      <c r="J7" s="49" t="s">
        <v>223</v>
      </c>
    </row>
    <row r="8" spans="1:10">
      <c r="A8" s="60" t="s">
        <v>3</v>
      </c>
      <c r="B8" s="60">
        <v>10778</v>
      </c>
      <c r="C8" s="28">
        <v>109482.75862068967</v>
      </c>
      <c r="D8" s="23"/>
      <c r="E8" s="93" t="s">
        <v>6329</v>
      </c>
      <c r="F8" s="95">
        <v>109482.76</v>
      </c>
      <c r="G8" s="95">
        <v>0</v>
      </c>
      <c r="H8" s="66">
        <f>+F8+G8</f>
        <v>109482.76</v>
      </c>
      <c r="I8" s="47"/>
      <c r="J8" s="15">
        <f>+C8-H8</f>
        <v>-1.3793103280477226E-3</v>
      </c>
    </row>
    <row r="9" spans="1:10">
      <c r="A9" s="60" t="s">
        <v>3</v>
      </c>
      <c r="B9" s="60">
        <v>10779</v>
      </c>
      <c r="C9" s="28">
        <v>296120.68965517241</v>
      </c>
      <c r="D9" s="23"/>
      <c r="E9" s="94" t="s">
        <v>6279</v>
      </c>
      <c r="F9" s="95">
        <v>282019.7</v>
      </c>
      <c r="G9" s="95">
        <v>14100.99</v>
      </c>
      <c r="H9" s="67">
        <f t="shared" ref="H9:H90" si="0">+F9+G9</f>
        <v>296120.69</v>
      </c>
      <c r="I9" s="47"/>
      <c r="J9" s="18">
        <f t="shared" ref="J9:J90" si="1">+C9-H9</f>
        <v>-3.4482759656384587E-4</v>
      </c>
    </row>
    <row r="10" spans="1:10">
      <c r="A10" s="60" t="s">
        <v>3</v>
      </c>
      <c r="B10" s="60">
        <v>10780</v>
      </c>
      <c r="C10" s="28">
        <v>296120.68965517241</v>
      </c>
      <c r="D10" s="23"/>
      <c r="E10" s="94" t="s">
        <v>6250</v>
      </c>
      <c r="F10" s="95">
        <v>282019.7</v>
      </c>
      <c r="G10" s="95">
        <v>14100.99</v>
      </c>
      <c r="H10" s="67">
        <f t="shared" si="0"/>
        <v>296120.69</v>
      </c>
      <c r="I10" s="47"/>
      <c r="J10" s="18">
        <f t="shared" si="1"/>
        <v>-3.4482759656384587E-4</v>
      </c>
    </row>
    <row r="11" spans="1:10">
      <c r="A11" s="60" t="s">
        <v>3</v>
      </c>
      <c r="B11" s="60">
        <v>10781</v>
      </c>
      <c r="C11" s="28">
        <v>296120.68965517241</v>
      </c>
      <c r="D11" s="23"/>
      <c r="E11" s="94" t="s">
        <v>6242</v>
      </c>
      <c r="F11" s="95">
        <v>282019.7</v>
      </c>
      <c r="G11" s="95">
        <v>14100.99</v>
      </c>
      <c r="H11" s="67">
        <f t="shared" si="0"/>
        <v>296120.69</v>
      </c>
      <c r="I11" s="47"/>
      <c r="J11" s="18">
        <f t="shared" si="1"/>
        <v>-3.4482759656384587E-4</v>
      </c>
    </row>
    <row r="12" spans="1:10">
      <c r="A12" s="60" t="s">
        <v>3</v>
      </c>
      <c r="B12" s="60">
        <v>10782</v>
      </c>
      <c r="C12" s="28">
        <v>296120.68965517241</v>
      </c>
      <c r="D12" s="23"/>
      <c r="E12" s="94" t="s">
        <v>6236</v>
      </c>
      <c r="F12" s="95">
        <v>282019.7</v>
      </c>
      <c r="G12" s="95">
        <v>14100.99</v>
      </c>
      <c r="H12" s="67">
        <f t="shared" si="0"/>
        <v>296120.69</v>
      </c>
      <c r="I12" s="47"/>
      <c r="J12" s="18">
        <f t="shared" si="1"/>
        <v>-3.4482759656384587E-4</v>
      </c>
    </row>
    <row r="13" spans="1:10">
      <c r="A13" s="60" t="s">
        <v>3</v>
      </c>
      <c r="B13" s="60">
        <v>10783</v>
      </c>
      <c r="C13" s="28">
        <v>286637.93103448278</v>
      </c>
      <c r="D13" s="23"/>
      <c r="E13" s="94" t="s">
        <v>6229</v>
      </c>
      <c r="F13" s="95">
        <v>272988.5</v>
      </c>
      <c r="G13" s="95">
        <v>13649.43</v>
      </c>
      <c r="H13" s="67">
        <f t="shared" si="0"/>
        <v>286637.93</v>
      </c>
      <c r="I13" s="47"/>
      <c r="J13" s="18">
        <f t="shared" si="1"/>
        <v>1.0344827896915376E-3</v>
      </c>
    </row>
    <row r="14" spans="1:10">
      <c r="A14" s="60" t="s">
        <v>3</v>
      </c>
      <c r="B14" s="60">
        <v>10784</v>
      </c>
      <c r="C14" s="28">
        <v>112379.31</v>
      </c>
      <c r="D14" s="23"/>
      <c r="E14" s="94" t="s">
        <v>6331</v>
      </c>
      <c r="F14" s="95">
        <v>112379.31</v>
      </c>
      <c r="G14" s="95">
        <v>0</v>
      </c>
      <c r="H14" s="67">
        <f t="shared" si="0"/>
        <v>112379.31</v>
      </c>
      <c r="I14" s="47"/>
      <c r="J14" s="18">
        <f t="shared" si="1"/>
        <v>0</v>
      </c>
    </row>
    <row r="15" spans="1:10">
      <c r="A15" s="60" t="s">
        <v>3</v>
      </c>
      <c r="B15" s="60">
        <v>10785</v>
      </c>
      <c r="C15" s="28">
        <v>112068.96551724139</v>
      </c>
      <c r="D15" s="23"/>
      <c r="E15" s="94" t="s">
        <v>6330</v>
      </c>
      <c r="F15" s="95">
        <v>112068.97</v>
      </c>
      <c r="G15" s="95">
        <v>0</v>
      </c>
      <c r="H15" s="67">
        <f t="shared" si="0"/>
        <v>112068.97</v>
      </c>
      <c r="I15" s="47"/>
      <c r="J15" s="18">
        <f t="shared" si="1"/>
        <v>-4.4827586098108441E-3</v>
      </c>
    </row>
    <row r="16" spans="1:10">
      <c r="A16" s="60" t="s">
        <v>3</v>
      </c>
      <c r="B16" s="60">
        <v>10786</v>
      </c>
      <c r="C16" s="28">
        <v>296120.68965517241</v>
      </c>
      <c r="D16" s="23"/>
      <c r="E16" s="94" t="s">
        <v>6219</v>
      </c>
      <c r="F16" s="95">
        <v>282019.7</v>
      </c>
      <c r="G16" s="95">
        <v>14100.99</v>
      </c>
      <c r="H16" s="67">
        <f t="shared" si="0"/>
        <v>296120.69</v>
      </c>
      <c r="I16" s="47"/>
      <c r="J16" s="18">
        <f t="shared" si="1"/>
        <v>-3.4482759656384587E-4</v>
      </c>
    </row>
    <row r="17" spans="1:10">
      <c r="A17" s="60" t="s">
        <v>3</v>
      </c>
      <c r="B17" s="60">
        <v>10787</v>
      </c>
      <c r="C17" s="28">
        <v>230831.08620689658</v>
      </c>
      <c r="D17" s="23"/>
      <c r="E17" s="94" t="s">
        <v>6292</v>
      </c>
      <c r="F17" s="95">
        <v>230831.09</v>
      </c>
      <c r="G17" s="95">
        <v>0</v>
      </c>
      <c r="H17" s="67">
        <f t="shared" si="0"/>
        <v>230831.09</v>
      </c>
      <c r="I17" s="47"/>
      <c r="J17" s="18">
        <f t="shared" si="1"/>
        <v>-3.7931034166831523E-3</v>
      </c>
    </row>
    <row r="18" spans="1:10">
      <c r="A18" s="60" t="s">
        <v>3</v>
      </c>
      <c r="B18" s="60">
        <v>10788</v>
      </c>
      <c r="C18" s="28">
        <v>296120.68965517241</v>
      </c>
      <c r="D18" s="23"/>
      <c r="E18" s="94" t="s">
        <v>6244</v>
      </c>
      <c r="F18" s="95">
        <v>282019.7</v>
      </c>
      <c r="G18" s="95">
        <v>14100.99</v>
      </c>
      <c r="H18" s="67">
        <f t="shared" si="0"/>
        <v>296120.69</v>
      </c>
      <c r="I18" s="47"/>
      <c r="J18" s="18">
        <f t="shared" si="1"/>
        <v>-3.4482759656384587E-4</v>
      </c>
    </row>
    <row r="19" spans="1:10">
      <c r="A19" s="60" t="s">
        <v>3</v>
      </c>
      <c r="B19" s="60">
        <v>10789</v>
      </c>
      <c r="C19" s="28">
        <v>323448.27586206899</v>
      </c>
      <c r="D19" s="23"/>
      <c r="E19" s="94" t="s">
        <v>6140</v>
      </c>
      <c r="F19" s="95">
        <v>314205.78999999998</v>
      </c>
      <c r="G19" s="95">
        <v>9242.49</v>
      </c>
      <c r="H19" s="67">
        <f t="shared" si="0"/>
        <v>323448.27999999997</v>
      </c>
      <c r="I19" s="47"/>
      <c r="J19" s="18">
        <f t="shared" si="1"/>
        <v>-4.1379309841431677E-3</v>
      </c>
    </row>
    <row r="20" spans="1:10">
      <c r="A20" s="60" t="s">
        <v>3</v>
      </c>
      <c r="B20" s="60">
        <v>10790</v>
      </c>
      <c r="C20" s="28">
        <v>253793.1</v>
      </c>
      <c r="D20" s="23"/>
      <c r="E20" s="94" t="s">
        <v>6357</v>
      </c>
      <c r="F20" s="95">
        <v>253793.1</v>
      </c>
      <c r="G20" s="95">
        <v>0</v>
      </c>
      <c r="H20" s="67">
        <f t="shared" si="0"/>
        <v>253793.1</v>
      </c>
      <c r="I20" s="47"/>
      <c r="J20" s="18">
        <f t="shared" si="1"/>
        <v>0</v>
      </c>
    </row>
    <row r="21" spans="1:10">
      <c r="A21" s="60" t="s">
        <v>3</v>
      </c>
      <c r="B21" s="60">
        <v>10791</v>
      </c>
      <c r="C21" s="28">
        <v>195172.41379310345</v>
      </c>
      <c r="D21" s="23"/>
      <c r="E21" s="94" t="s">
        <v>6190</v>
      </c>
      <c r="F21" s="95">
        <v>195172.41</v>
      </c>
      <c r="G21" s="95">
        <v>0</v>
      </c>
      <c r="H21" s="67">
        <f t="shared" si="0"/>
        <v>195172.41</v>
      </c>
      <c r="I21" s="47"/>
      <c r="J21" s="18">
        <f t="shared" si="1"/>
        <v>3.7931034457869828E-3</v>
      </c>
    </row>
    <row r="22" spans="1:10">
      <c r="A22" s="60" t="s">
        <v>3</v>
      </c>
      <c r="B22" s="60">
        <v>10792</v>
      </c>
      <c r="C22" s="28">
        <v>177413.79310344829</v>
      </c>
      <c r="D22" s="23"/>
      <c r="E22" s="94" t="s">
        <v>6180</v>
      </c>
      <c r="F22" s="95">
        <v>177413.79</v>
      </c>
      <c r="G22" s="95">
        <v>0</v>
      </c>
      <c r="H22" s="67">
        <f t="shared" si="0"/>
        <v>177413.79</v>
      </c>
      <c r="I22" s="47"/>
      <c r="J22" s="18">
        <f t="shared" si="1"/>
        <v>3.1034482817631215E-3</v>
      </c>
    </row>
    <row r="23" spans="1:10">
      <c r="A23" s="60" t="s">
        <v>3</v>
      </c>
      <c r="B23" s="60">
        <v>10793</v>
      </c>
      <c r="C23" s="28">
        <v>177413.79310344829</v>
      </c>
      <c r="D23" s="23"/>
      <c r="E23" s="94" t="s">
        <v>6182</v>
      </c>
      <c r="F23" s="95">
        <v>177413.79</v>
      </c>
      <c r="G23" s="95">
        <v>0</v>
      </c>
      <c r="H23" s="67">
        <f t="shared" si="0"/>
        <v>177413.79</v>
      </c>
      <c r="I23" s="47"/>
      <c r="J23" s="18">
        <f t="shared" si="1"/>
        <v>3.1034482817631215E-3</v>
      </c>
    </row>
    <row r="24" spans="1:10">
      <c r="A24" s="60" t="s">
        <v>3</v>
      </c>
      <c r="B24" s="60">
        <v>10794</v>
      </c>
      <c r="C24" s="28">
        <v>177413.79310344829</v>
      </c>
      <c r="D24" s="23"/>
      <c r="E24" s="94" t="s">
        <v>6177</v>
      </c>
      <c r="F24" s="95">
        <v>177413.79</v>
      </c>
      <c r="G24" s="95">
        <v>0</v>
      </c>
      <c r="H24" s="67">
        <f t="shared" si="0"/>
        <v>177413.79</v>
      </c>
      <c r="I24" s="47"/>
      <c r="J24" s="18">
        <f t="shared" si="1"/>
        <v>3.1034482817631215E-3</v>
      </c>
    </row>
    <row r="25" spans="1:10">
      <c r="A25" s="60" t="s">
        <v>3</v>
      </c>
      <c r="B25" s="60">
        <v>10795</v>
      </c>
      <c r="C25" s="28">
        <v>177413.79310344829</v>
      </c>
      <c r="D25" s="23"/>
      <c r="E25" s="94" t="s">
        <v>6181</v>
      </c>
      <c r="F25" s="95">
        <v>177413.79</v>
      </c>
      <c r="G25" s="95">
        <v>0</v>
      </c>
      <c r="H25" s="67">
        <f t="shared" si="0"/>
        <v>177413.79</v>
      </c>
      <c r="I25" s="47"/>
      <c r="J25" s="18">
        <f t="shared" si="1"/>
        <v>3.1034482817631215E-3</v>
      </c>
    </row>
    <row r="26" spans="1:10">
      <c r="A26" s="60" t="s">
        <v>3</v>
      </c>
      <c r="B26" s="60">
        <v>10796</v>
      </c>
      <c r="C26" s="28">
        <v>177413.79310344829</v>
      </c>
      <c r="D26" s="23"/>
      <c r="E26" s="94" t="s">
        <v>6287</v>
      </c>
      <c r="F26" s="95">
        <v>177413.79</v>
      </c>
      <c r="G26" s="95">
        <v>0</v>
      </c>
      <c r="H26" s="67">
        <f t="shared" si="0"/>
        <v>177413.79</v>
      </c>
      <c r="I26" s="47"/>
      <c r="J26" s="18">
        <f t="shared" si="1"/>
        <v>3.1034482817631215E-3</v>
      </c>
    </row>
    <row r="27" spans="1:10">
      <c r="A27" s="60" t="s">
        <v>3</v>
      </c>
      <c r="B27" s="60">
        <v>10797</v>
      </c>
      <c r="C27" s="28">
        <v>180862.07</v>
      </c>
      <c r="D27" s="23"/>
      <c r="E27" s="94" t="s">
        <v>6332</v>
      </c>
      <c r="F27" s="95">
        <v>180862.07</v>
      </c>
      <c r="G27" s="95">
        <v>0</v>
      </c>
      <c r="H27" s="67">
        <f t="shared" si="0"/>
        <v>180862.07</v>
      </c>
      <c r="I27" s="47"/>
      <c r="J27" s="18">
        <f t="shared" si="1"/>
        <v>0</v>
      </c>
    </row>
    <row r="28" spans="1:10">
      <c r="A28" s="60" t="s">
        <v>3</v>
      </c>
      <c r="B28" s="60">
        <v>10798</v>
      </c>
      <c r="C28" s="28">
        <v>554655.17241379316</v>
      </c>
      <c r="D28" s="23"/>
      <c r="E28" s="94" t="s">
        <v>6257</v>
      </c>
      <c r="F28" s="95">
        <v>515345.49</v>
      </c>
      <c r="G28" s="95">
        <v>39309.68</v>
      </c>
      <c r="H28" s="67">
        <f t="shared" si="0"/>
        <v>554655.17000000004</v>
      </c>
      <c r="I28" s="47"/>
      <c r="J28" s="18">
        <f t="shared" si="1"/>
        <v>2.4137931177392602E-3</v>
      </c>
    </row>
    <row r="29" spans="1:10">
      <c r="A29" s="60" t="s">
        <v>3</v>
      </c>
      <c r="B29" s="60">
        <v>10799</v>
      </c>
      <c r="C29" s="28">
        <v>478612.19827586215</v>
      </c>
      <c r="D29" s="23"/>
      <c r="E29" s="94" t="s">
        <v>6321</v>
      </c>
      <c r="F29" s="95">
        <v>478612.2</v>
      </c>
      <c r="G29" s="95">
        <v>0</v>
      </c>
      <c r="H29" s="67">
        <f t="shared" si="0"/>
        <v>478612.2</v>
      </c>
      <c r="I29" s="47"/>
      <c r="J29" s="18">
        <f t="shared" si="1"/>
        <v>-1.7241378664039075E-3</v>
      </c>
    </row>
    <row r="30" spans="1:10">
      <c r="A30" s="60" t="s">
        <v>3</v>
      </c>
      <c r="B30" s="60">
        <v>10800</v>
      </c>
      <c r="C30" s="28">
        <v>315517.24137931038</v>
      </c>
      <c r="D30" s="23"/>
      <c r="E30" s="94" t="s">
        <v>6153</v>
      </c>
      <c r="F30" s="95">
        <v>306995.76</v>
      </c>
      <c r="G30" s="95">
        <v>8521.48</v>
      </c>
      <c r="H30" s="67">
        <f t="shared" si="0"/>
        <v>315517.24</v>
      </c>
      <c r="I30" s="47"/>
      <c r="J30" s="18">
        <f t="shared" si="1"/>
        <v>1.3793103862553835E-3</v>
      </c>
    </row>
    <row r="31" spans="1:10">
      <c r="A31" s="60" t="s">
        <v>3</v>
      </c>
      <c r="B31" s="60">
        <v>10801</v>
      </c>
      <c r="C31" s="28">
        <v>478612.19827586215</v>
      </c>
      <c r="D31" s="23"/>
      <c r="E31" s="94" t="s">
        <v>6322</v>
      </c>
      <c r="F31" s="95">
        <v>478612.2</v>
      </c>
      <c r="G31" s="95">
        <v>0</v>
      </c>
      <c r="H31" s="67">
        <f t="shared" si="0"/>
        <v>478612.2</v>
      </c>
      <c r="I31" s="47"/>
      <c r="J31" s="18">
        <f t="shared" si="1"/>
        <v>-1.7241378664039075E-3</v>
      </c>
    </row>
    <row r="32" spans="1:10">
      <c r="A32" s="60" t="s">
        <v>3</v>
      </c>
      <c r="B32" s="60">
        <v>10802</v>
      </c>
      <c r="C32" s="28">
        <v>177413.79310344829</v>
      </c>
      <c r="D32" s="23"/>
      <c r="E32" s="94" t="s">
        <v>6178</v>
      </c>
      <c r="F32" s="95">
        <v>177413.79</v>
      </c>
      <c r="G32" s="95">
        <v>0</v>
      </c>
      <c r="H32" s="67">
        <f t="shared" si="0"/>
        <v>177413.79</v>
      </c>
      <c r="I32" s="47"/>
      <c r="J32" s="18">
        <f t="shared" si="1"/>
        <v>3.1034482817631215E-3</v>
      </c>
    </row>
    <row r="33" spans="1:10">
      <c r="A33" s="60" t="s">
        <v>3</v>
      </c>
      <c r="B33" s="60">
        <v>10803</v>
      </c>
      <c r="C33" s="28">
        <v>444827.58620689658</v>
      </c>
      <c r="D33" s="23"/>
      <c r="E33" s="94" t="s">
        <v>6208</v>
      </c>
      <c r="F33" s="95">
        <v>421091.63</v>
      </c>
      <c r="G33" s="95">
        <v>23735.96</v>
      </c>
      <c r="H33" s="67">
        <f t="shared" si="0"/>
        <v>444827.59</v>
      </c>
      <c r="I33" s="47"/>
      <c r="J33" s="18">
        <f t="shared" si="1"/>
        <v>-3.7931034457869828E-3</v>
      </c>
    </row>
    <row r="34" spans="1:10">
      <c r="A34" s="60" t="s">
        <v>3</v>
      </c>
      <c r="B34" s="60">
        <v>10804</v>
      </c>
      <c r="C34" s="28">
        <v>554655.17241379316</v>
      </c>
      <c r="D34" s="23"/>
      <c r="E34" s="94" t="s">
        <v>6152</v>
      </c>
      <c r="F34" s="95">
        <v>515345.49</v>
      </c>
      <c r="G34" s="95">
        <v>39309.68</v>
      </c>
      <c r="H34" s="67">
        <f t="shared" si="0"/>
        <v>554655.17000000004</v>
      </c>
      <c r="I34" s="47"/>
      <c r="J34" s="18">
        <f t="shared" si="1"/>
        <v>2.4137931177392602E-3</v>
      </c>
    </row>
    <row r="35" spans="1:10">
      <c r="A35" s="60" t="s">
        <v>3</v>
      </c>
      <c r="B35" s="60">
        <v>10805</v>
      </c>
      <c r="C35" s="28">
        <v>265086.20689655177</v>
      </c>
      <c r="D35" s="23"/>
      <c r="E35" s="94" t="s">
        <v>6142</v>
      </c>
      <c r="F35" s="95">
        <v>262226.93</v>
      </c>
      <c r="G35" s="95">
        <v>2859.28</v>
      </c>
      <c r="H35" s="67">
        <f t="shared" si="0"/>
        <v>265086.21000000002</v>
      </c>
      <c r="I35" s="47"/>
      <c r="J35" s="18">
        <f t="shared" si="1"/>
        <v>-3.103448252659291E-3</v>
      </c>
    </row>
    <row r="36" spans="1:10">
      <c r="A36" s="60" t="s">
        <v>3</v>
      </c>
      <c r="B36" s="60">
        <v>10806</v>
      </c>
      <c r="C36" s="28">
        <v>554655.17241379316</v>
      </c>
      <c r="D36" s="23"/>
      <c r="E36" s="94" t="s">
        <v>6149</v>
      </c>
      <c r="F36" s="95">
        <v>515345.49</v>
      </c>
      <c r="G36" s="95">
        <v>39309.68</v>
      </c>
      <c r="H36" s="67">
        <f t="shared" si="0"/>
        <v>554655.17000000004</v>
      </c>
      <c r="I36" s="47"/>
      <c r="J36" s="18">
        <f t="shared" si="1"/>
        <v>2.4137931177392602E-3</v>
      </c>
    </row>
    <row r="37" spans="1:10">
      <c r="A37" s="60" t="s">
        <v>3</v>
      </c>
      <c r="B37" s="60">
        <v>10807</v>
      </c>
      <c r="C37" s="28">
        <v>554655.17241379316</v>
      </c>
      <c r="D37" s="23"/>
      <c r="E37" s="94" t="s">
        <v>6150</v>
      </c>
      <c r="F37" s="95">
        <v>515345.49</v>
      </c>
      <c r="G37" s="95">
        <v>39309.68</v>
      </c>
      <c r="H37" s="67">
        <f t="shared" si="0"/>
        <v>554655.17000000004</v>
      </c>
      <c r="I37" s="47"/>
      <c r="J37" s="18">
        <f t="shared" si="1"/>
        <v>2.4137931177392602E-3</v>
      </c>
    </row>
    <row r="38" spans="1:10">
      <c r="A38" s="60" t="s">
        <v>3</v>
      </c>
      <c r="B38" s="60">
        <v>10808</v>
      </c>
      <c r="C38" s="28">
        <v>364655.17</v>
      </c>
      <c r="D38" s="23"/>
      <c r="E38" s="94" t="s">
        <v>6358</v>
      </c>
      <c r="F38" s="95">
        <v>364655.17</v>
      </c>
      <c r="G38" s="95">
        <v>0</v>
      </c>
      <c r="H38" s="67">
        <f t="shared" si="0"/>
        <v>364655.17</v>
      </c>
      <c r="I38" s="47"/>
      <c r="J38" s="18">
        <f t="shared" si="1"/>
        <v>0</v>
      </c>
    </row>
    <row r="39" spans="1:10">
      <c r="A39" s="60" t="s">
        <v>3</v>
      </c>
      <c r="B39" s="60">
        <v>10809</v>
      </c>
      <c r="C39" s="28">
        <v>197586.20689655174</v>
      </c>
      <c r="D39" s="23"/>
      <c r="E39" s="94" t="s">
        <v>6200</v>
      </c>
      <c r="F39" s="95">
        <v>197586.21</v>
      </c>
      <c r="G39" s="95">
        <v>0</v>
      </c>
      <c r="H39" s="67">
        <f t="shared" si="0"/>
        <v>197586.21</v>
      </c>
      <c r="I39" s="47"/>
      <c r="J39" s="18">
        <f t="shared" si="1"/>
        <v>-3.103448252659291E-3</v>
      </c>
    </row>
    <row r="40" spans="1:10">
      <c r="A40" s="60" t="s">
        <v>3</v>
      </c>
      <c r="B40" s="60">
        <v>10810</v>
      </c>
      <c r="C40" s="28">
        <v>195172.41379310345</v>
      </c>
      <c r="D40" s="23"/>
      <c r="E40" s="94" t="s">
        <v>6285</v>
      </c>
      <c r="F40" s="95">
        <v>195172.41</v>
      </c>
      <c r="G40" s="95">
        <v>0</v>
      </c>
      <c r="H40" s="67">
        <f t="shared" si="0"/>
        <v>195172.41</v>
      </c>
      <c r="I40" s="47"/>
      <c r="J40" s="18">
        <f t="shared" si="1"/>
        <v>3.7931034457869828E-3</v>
      </c>
    </row>
    <row r="41" spans="1:10">
      <c r="A41" s="60" t="s">
        <v>3</v>
      </c>
      <c r="B41" s="60">
        <v>10811</v>
      </c>
      <c r="C41" s="28">
        <v>108931.03</v>
      </c>
      <c r="D41" s="23"/>
      <c r="E41" s="94" t="s">
        <v>6333</v>
      </c>
      <c r="F41" s="95">
        <v>108931.03</v>
      </c>
      <c r="G41" s="95">
        <v>0</v>
      </c>
      <c r="H41" s="67">
        <f t="shared" si="0"/>
        <v>108931.03</v>
      </c>
      <c r="I41" s="47"/>
      <c r="J41" s="18">
        <f t="shared" si="1"/>
        <v>0</v>
      </c>
    </row>
    <row r="42" spans="1:10">
      <c r="A42" s="60" t="s">
        <v>3</v>
      </c>
      <c r="B42" s="60">
        <v>10812</v>
      </c>
      <c r="C42" s="28">
        <v>296120.68965517241</v>
      </c>
      <c r="D42" s="23"/>
      <c r="E42" s="94" t="s">
        <v>6233</v>
      </c>
      <c r="F42" s="95">
        <v>282019.7</v>
      </c>
      <c r="G42" s="95">
        <v>14100.99</v>
      </c>
      <c r="H42" s="67">
        <f t="shared" si="0"/>
        <v>296120.69</v>
      </c>
      <c r="I42" s="47"/>
      <c r="J42" s="18">
        <f t="shared" si="1"/>
        <v>-3.4482759656384587E-4</v>
      </c>
    </row>
    <row r="43" spans="1:10">
      <c r="A43" s="60" t="s">
        <v>3</v>
      </c>
      <c r="B43" s="60">
        <v>10813</v>
      </c>
      <c r="C43" s="28">
        <v>396551.72413793107</v>
      </c>
      <c r="D43" s="23"/>
      <c r="E43" s="94" t="s">
        <v>6267</v>
      </c>
      <c r="F43" s="95">
        <v>379112.61</v>
      </c>
      <c r="G43" s="95">
        <v>17439.11</v>
      </c>
      <c r="H43" s="67">
        <f t="shared" si="0"/>
        <v>396551.72</v>
      </c>
      <c r="I43" s="47"/>
      <c r="J43" s="18">
        <f t="shared" si="1"/>
        <v>4.1379311005584896E-3</v>
      </c>
    </row>
    <row r="44" spans="1:10">
      <c r="A44" s="60" t="s">
        <v>3</v>
      </c>
      <c r="B44" s="60">
        <v>10814</v>
      </c>
      <c r="C44" s="28">
        <v>177413.79310344829</v>
      </c>
      <c r="D44" s="23"/>
      <c r="E44" s="94" t="s">
        <v>6179</v>
      </c>
      <c r="F44" s="95">
        <v>177413.79</v>
      </c>
      <c r="G44" s="95">
        <v>0</v>
      </c>
      <c r="H44" s="67">
        <f t="shared" si="0"/>
        <v>177413.79</v>
      </c>
      <c r="I44" s="47"/>
      <c r="J44" s="18">
        <f t="shared" si="1"/>
        <v>3.1034482817631215E-3</v>
      </c>
    </row>
    <row r="45" spans="1:10">
      <c r="A45" s="60" t="s">
        <v>3</v>
      </c>
      <c r="B45" s="60">
        <v>10815</v>
      </c>
      <c r="C45" s="28">
        <v>146551.72413793104</v>
      </c>
      <c r="D45" s="23"/>
      <c r="E45" s="94" t="s">
        <v>6334</v>
      </c>
      <c r="F45" s="95">
        <v>146551.72</v>
      </c>
      <c r="G45" s="95">
        <v>0</v>
      </c>
      <c r="H45" s="67">
        <f t="shared" si="0"/>
        <v>146551.72</v>
      </c>
      <c r="I45" s="47"/>
      <c r="J45" s="18">
        <f t="shared" si="1"/>
        <v>4.1379310423508286E-3</v>
      </c>
    </row>
    <row r="46" spans="1:10">
      <c r="A46" s="60" t="s">
        <v>3</v>
      </c>
      <c r="B46" s="60">
        <v>10816</v>
      </c>
      <c r="C46" s="28">
        <v>296120.68965517241</v>
      </c>
      <c r="D46" s="23"/>
      <c r="E46" s="94" t="s">
        <v>6235</v>
      </c>
      <c r="F46" s="95">
        <v>282019.7</v>
      </c>
      <c r="G46" s="95">
        <v>14100.99</v>
      </c>
      <c r="H46" s="67">
        <f t="shared" si="0"/>
        <v>296120.69</v>
      </c>
      <c r="I46" s="47"/>
      <c r="J46" s="18">
        <f t="shared" si="1"/>
        <v>-3.4482759656384587E-4</v>
      </c>
    </row>
    <row r="47" spans="1:10">
      <c r="A47" s="60" t="s">
        <v>3</v>
      </c>
      <c r="B47" s="60">
        <v>10817</v>
      </c>
      <c r="C47" s="28">
        <v>226206.89655172414</v>
      </c>
      <c r="D47" s="23"/>
      <c r="E47" s="94" t="s">
        <v>6268</v>
      </c>
      <c r="F47" s="95">
        <v>226206.9</v>
      </c>
      <c r="G47" s="95">
        <v>0</v>
      </c>
      <c r="H47" s="67">
        <f t="shared" si="0"/>
        <v>226206.9</v>
      </c>
      <c r="I47" s="47"/>
      <c r="J47" s="18">
        <f t="shared" si="1"/>
        <v>-3.4482758492231369E-3</v>
      </c>
    </row>
    <row r="48" spans="1:10">
      <c r="A48" s="60" t="s">
        <v>3</v>
      </c>
      <c r="B48" s="60">
        <v>10818</v>
      </c>
      <c r="C48" s="28">
        <v>226206.89655172414</v>
      </c>
      <c r="D48" s="23"/>
      <c r="E48" s="94" t="s">
        <v>6269</v>
      </c>
      <c r="F48" s="95">
        <v>226206.9</v>
      </c>
      <c r="G48" s="95">
        <v>0</v>
      </c>
      <c r="H48" s="67">
        <f t="shared" si="0"/>
        <v>226206.9</v>
      </c>
      <c r="I48" s="47"/>
      <c r="J48" s="18">
        <f t="shared" si="1"/>
        <v>-3.4482758492231369E-3</v>
      </c>
    </row>
    <row r="49" spans="1:10">
      <c r="A49" s="60" t="s">
        <v>3</v>
      </c>
      <c r="B49" s="60">
        <v>10819</v>
      </c>
      <c r="C49" s="28">
        <v>226206.89655172414</v>
      </c>
      <c r="D49" s="23"/>
      <c r="E49" s="94" t="s">
        <v>6204</v>
      </c>
      <c r="F49" s="95">
        <v>226206.9</v>
      </c>
      <c r="G49" s="95">
        <v>0</v>
      </c>
      <c r="H49" s="67">
        <f t="shared" si="0"/>
        <v>226206.9</v>
      </c>
      <c r="I49" s="47"/>
      <c r="J49" s="18">
        <f t="shared" si="1"/>
        <v>-3.4482758492231369E-3</v>
      </c>
    </row>
    <row r="50" spans="1:10">
      <c r="A50" s="60" t="s">
        <v>3</v>
      </c>
      <c r="B50" s="60">
        <v>10820</v>
      </c>
      <c r="C50" s="28">
        <v>296120.68965517241</v>
      </c>
      <c r="D50" s="23"/>
      <c r="E50" s="94" t="s">
        <v>6274</v>
      </c>
      <c r="F50" s="95">
        <v>282019.7</v>
      </c>
      <c r="G50" s="95">
        <v>14100.99</v>
      </c>
      <c r="H50" s="67">
        <f t="shared" si="0"/>
        <v>296120.69</v>
      </c>
      <c r="I50" s="47"/>
      <c r="J50" s="18">
        <f t="shared" si="1"/>
        <v>-3.4482759656384587E-4</v>
      </c>
    </row>
    <row r="51" spans="1:10">
      <c r="A51" s="60" t="s">
        <v>3</v>
      </c>
      <c r="B51" s="60">
        <v>10821</v>
      </c>
      <c r="C51" s="28">
        <v>296120.68965517241</v>
      </c>
      <c r="D51" s="23"/>
      <c r="E51" s="94" t="s">
        <v>6238</v>
      </c>
      <c r="F51" s="95">
        <v>282019.7</v>
      </c>
      <c r="G51" s="95">
        <v>14100.99</v>
      </c>
      <c r="H51" s="67">
        <f t="shared" si="0"/>
        <v>296120.69</v>
      </c>
      <c r="I51" s="47"/>
      <c r="J51" s="18">
        <f t="shared" si="1"/>
        <v>-3.4482759656384587E-4</v>
      </c>
    </row>
    <row r="52" spans="1:10">
      <c r="A52" s="60" t="s">
        <v>3</v>
      </c>
      <c r="B52" s="60">
        <v>10822</v>
      </c>
      <c r="C52" s="28">
        <v>312327.58620689658</v>
      </c>
      <c r="D52" s="23"/>
      <c r="E52" s="94" t="s">
        <v>6170</v>
      </c>
      <c r="F52" s="95">
        <v>312327.59000000003</v>
      </c>
      <c r="G52" s="95">
        <v>0</v>
      </c>
      <c r="H52" s="67">
        <f t="shared" si="0"/>
        <v>312327.59000000003</v>
      </c>
      <c r="I52" s="47"/>
      <c r="J52" s="18">
        <f t="shared" si="1"/>
        <v>-3.7931034457869828E-3</v>
      </c>
    </row>
    <row r="53" spans="1:10">
      <c r="A53" s="60" t="s">
        <v>3</v>
      </c>
      <c r="B53" s="60">
        <v>10823</v>
      </c>
      <c r="C53" s="28">
        <v>255782.20689655174</v>
      </c>
      <c r="D53" s="23"/>
      <c r="E53" s="94" t="s">
        <v>6325</v>
      </c>
      <c r="F53" s="95">
        <v>255782.21</v>
      </c>
      <c r="G53" s="95">
        <v>0</v>
      </c>
      <c r="H53" s="67">
        <f t="shared" si="0"/>
        <v>255782.21</v>
      </c>
      <c r="I53" s="47"/>
      <c r="J53" s="18">
        <f t="shared" si="1"/>
        <v>-3.103448252659291E-3</v>
      </c>
    </row>
    <row r="54" spans="1:10">
      <c r="A54" s="60" t="s">
        <v>3</v>
      </c>
      <c r="B54" s="60">
        <v>10824</v>
      </c>
      <c r="C54" s="28">
        <v>255782.20689655174</v>
      </c>
      <c r="D54" s="23"/>
      <c r="E54" s="94" t="s">
        <v>6324</v>
      </c>
      <c r="F54" s="95">
        <v>255782.21</v>
      </c>
      <c r="G54" s="95">
        <v>0</v>
      </c>
      <c r="H54" s="67">
        <f t="shared" si="0"/>
        <v>255782.21</v>
      </c>
      <c r="I54" s="47"/>
      <c r="J54" s="18">
        <f t="shared" si="1"/>
        <v>-3.103448252659291E-3</v>
      </c>
    </row>
    <row r="55" spans="1:10">
      <c r="A55" s="60" t="s">
        <v>3</v>
      </c>
      <c r="B55" s="60">
        <v>10825</v>
      </c>
      <c r="C55" s="28">
        <v>205013.56896551725</v>
      </c>
      <c r="D55" s="23"/>
      <c r="E55" s="94" t="s">
        <v>6309</v>
      </c>
      <c r="F55" s="95">
        <v>205013.57</v>
      </c>
      <c r="G55" s="95">
        <v>0</v>
      </c>
      <c r="H55" s="67">
        <f t="shared" si="0"/>
        <v>205013.57</v>
      </c>
      <c r="I55" s="47"/>
      <c r="J55" s="18">
        <f t="shared" si="1"/>
        <v>-1.0344827605877072E-3</v>
      </c>
    </row>
    <row r="56" spans="1:10">
      <c r="A56" s="60" t="s">
        <v>3</v>
      </c>
      <c r="B56" s="60">
        <v>10826</v>
      </c>
      <c r="C56" s="28">
        <v>218562.7327586207</v>
      </c>
      <c r="D56" s="23"/>
      <c r="E56" s="94" t="s">
        <v>6323</v>
      </c>
      <c r="F56" s="95">
        <v>218562.73</v>
      </c>
      <c r="G56" s="95">
        <v>0</v>
      </c>
      <c r="H56" s="67">
        <f t="shared" si="0"/>
        <v>218562.73</v>
      </c>
      <c r="I56" s="47"/>
      <c r="J56" s="18">
        <f t="shared" si="1"/>
        <v>2.7586206851992756E-3</v>
      </c>
    </row>
    <row r="57" spans="1:10">
      <c r="A57" s="60" t="s">
        <v>3</v>
      </c>
      <c r="B57" s="60">
        <v>10827</v>
      </c>
      <c r="C57" s="28">
        <v>139655.1724137931</v>
      </c>
      <c r="D57" s="23"/>
      <c r="E57" s="94" t="s">
        <v>6335</v>
      </c>
      <c r="F57" s="95">
        <v>139655.17000000001</v>
      </c>
      <c r="G57" s="95">
        <v>0</v>
      </c>
      <c r="H57" s="67">
        <f t="shared" si="0"/>
        <v>139655.17000000001</v>
      </c>
      <c r="I57" s="47"/>
      <c r="J57" s="18">
        <f t="shared" si="1"/>
        <v>2.4137930886354297E-3</v>
      </c>
    </row>
    <row r="58" spans="1:10">
      <c r="A58" s="60" t="s">
        <v>3</v>
      </c>
      <c r="B58" s="60">
        <v>10828</v>
      </c>
      <c r="C58" s="28">
        <v>213965.51724137933</v>
      </c>
      <c r="D58" s="23"/>
      <c r="E58" s="94" t="s">
        <v>6162</v>
      </c>
      <c r="F58" s="95">
        <v>213965.52</v>
      </c>
      <c r="G58" s="95">
        <v>0</v>
      </c>
      <c r="H58" s="67">
        <f t="shared" si="0"/>
        <v>213965.52</v>
      </c>
      <c r="I58" s="47"/>
      <c r="J58" s="18">
        <f t="shared" si="1"/>
        <v>-2.7586206560954452E-3</v>
      </c>
    </row>
    <row r="59" spans="1:10">
      <c r="A59" s="60" t="s">
        <v>3</v>
      </c>
      <c r="B59" s="60">
        <v>10829</v>
      </c>
      <c r="C59" s="28">
        <v>235172.41379310348</v>
      </c>
      <c r="D59" s="23"/>
      <c r="E59" s="94" t="s">
        <v>6226</v>
      </c>
      <c r="F59" s="95">
        <v>223973.72</v>
      </c>
      <c r="G59" s="95">
        <v>11198.69</v>
      </c>
      <c r="H59" s="67">
        <f t="shared" si="0"/>
        <v>235172.41</v>
      </c>
      <c r="I59" s="47"/>
      <c r="J59" s="18">
        <f t="shared" si="1"/>
        <v>3.7931034748908132E-3</v>
      </c>
    </row>
    <row r="60" spans="1:10">
      <c r="A60" s="60" t="s">
        <v>3</v>
      </c>
      <c r="B60" s="60">
        <v>10830</v>
      </c>
      <c r="C60" s="28">
        <v>358965.51724137936</v>
      </c>
      <c r="D60" s="23"/>
      <c r="E60" s="94" t="s">
        <v>6157</v>
      </c>
      <c r="F60" s="95">
        <v>346428.96</v>
      </c>
      <c r="G60" s="95">
        <v>12536.56</v>
      </c>
      <c r="H60" s="67">
        <f t="shared" si="0"/>
        <v>358965.52</v>
      </c>
      <c r="I60" s="47"/>
      <c r="J60" s="18">
        <f t="shared" si="1"/>
        <v>-2.7586206560954452E-3</v>
      </c>
    </row>
    <row r="61" spans="1:10">
      <c r="A61" s="60" t="s">
        <v>3</v>
      </c>
      <c r="B61" s="60">
        <v>10831</v>
      </c>
      <c r="C61" s="28">
        <v>296120.68965517241</v>
      </c>
      <c r="D61" s="23"/>
      <c r="E61" s="94" t="s">
        <v>6249</v>
      </c>
      <c r="F61" s="95">
        <v>282019.7</v>
      </c>
      <c r="G61" s="95">
        <v>14100.99</v>
      </c>
      <c r="H61" s="67">
        <f t="shared" si="0"/>
        <v>296120.69</v>
      </c>
      <c r="I61" s="47"/>
      <c r="J61" s="18">
        <f t="shared" si="1"/>
        <v>-3.4482759656384587E-4</v>
      </c>
    </row>
    <row r="62" spans="1:10">
      <c r="A62" s="60" t="s">
        <v>3</v>
      </c>
      <c r="B62" s="60">
        <v>10832</v>
      </c>
      <c r="C62" s="28">
        <v>296120.68965517241</v>
      </c>
      <c r="D62" s="23"/>
      <c r="E62" s="94" t="s">
        <v>6241</v>
      </c>
      <c r="F62" s="95">
        <v>282019.7</v>
      </c>
      <c r="G62" s="95">
        <v>14100.99</v>
      </c>
      <c r="H62" s="67">
        <f t="shared" si="0"/>
        <v>296120.69</v>
      </c>
      <c r="I62" s="47"/>
      <c r="J62" s="18">
        <f t="shared" si="1"/>
        <v>-3.4482759656384587E-4</v>
      </c>
    </row>
    <row r="63" spans="1:10">
      <c r="A63" s="60" t="s">
        <v>3</v>
      </c>
      <c r="B63" s="60">
        <v>10833</v>
      </c>
      <c r="C63" s="28">
        <v>226206.89655172414</v>
      </c>
      <c r="D63" s="23"/>
      <c r="E63" s="94" t="s">
        <v>6270</v>
      </c>
      <c r="F63" s="95">
        <v>226206.9</v>
      </c>
      <c r="G63" s="95">
        <v>0</v>
      </c>
      <c r="H63" s="67">
        <f t="shared" si="0"/>
        <v>226206.9</v>
      </c>
      <c r="I63" s="47"/>
      <c r="J63" s="18">
        <f t="shared" si="1"/>
        <v>-3.4482758492231369E-3</v>
      </c>
    </row>
    <row r="64" spans="1:10">
      <c r="A64" s="60" t="s">
        <v>3</v>
      </c>
      <c r="B64" s="60">
        <v>10834</v>
      </c>
      <c r="C64" s="28">
        <v>271551.72413793107</v>
      </c>
      <c r="D64" s="23"/>
      <c r="E64" s="94" t="s">
        <v>6336</v>
      </c>
      <c r="F64" s="95">
        <v>271551.71999999997</v>
      </c>
      <c r="G64" s="95">
        <v>0</v>
      </c>
      <c r="H64" s="67">
        <f t="shared" si="0"/>
        <v>271551.71999999997</v>
      </c>
      <c r="I64" s="47"/>
      <c r="J64" s="18">
        <f t="shared" si="1"/>
        <v>4.1379311005584896E-3</v>
      </c>
    </row>
    <row r="65" spans="1:10">
      <c r="A65" s="60" t="s">
        <v>3</v>
      </c>
      <c r="B65" s="60">
        <v>10835</v>
      </c>
      <c r="C65" s="28">
        <v>218275.86</v>
      </c>
      <c r="D65" s="23"/>
      <c r="E65" s="94" t="s">
        <v>6359</v>
      </c>
      <c r="F65" s="95">
        <v>218275.86</v>
      </c>
      <c r="G65" s="95">
        <v>0</v>
      </c>
      <c r="H65" s="67">
        <f t="shared" si="0"/>
        <v>218275.86</v>
      </c>
      <c r="I65" s="47"/>
      <c r="J65" s="18">
        <f t="shared" si="1"/>
        <v>0</v>
      </c>
    </row>
    <row r="66" spans="1:10">
      <c r="A66" s="60" t="s">
        <v>3</v>
      </c>
      <c r="B66" s="60">
        <v>10836</v>
      </c>
      <c r="C66" s="28">
        <v>296120.68965517241</v>
      </c>
      <c r="D66" s="23"/>
      <c r="E66" s="94" t="s">
        <v>6251</v>
      </c>
      <c r="F66" s="95">
        <v>282019.7</v>
      </c>
      <c r="G66" s="95">
        <v>14100.99</v>
      </c>
      <c r="H66" s="67">
        <f t="shared" si="0"/>
        <v>296120.69</v>
      </c>
      <c r="I66" s="47"/>
      <c r="J66" s="18">
        <f t="shared" si="1"/>
        <v>-3.4482759656384587E-4</v>
      </c>
    </row>
    <row r="67" spans="1:10">
      <c r="A67" s="60" t="s">
        <v>3</v>
      </c>
      <c r="B67" s="60">
        <v>10837</v>
      </c>
      <c r="C67" s="28">
        <v>367413.79310344829</v>
      </c>
      <c r="D67" s="23"/>
      <c r="E67" s="94" t="s">
        <v>6169</v>
      </c>
      <c r="F67" s="95">
        <v>367413.79</v>
      </c>
      <c r="G67" s="95">
        <v>0</v>
      </c>
      <c r="H67" s="67">
        <f t="shared" si="0"/>
        <v>367413.79</v>
      </c>
      <c r="I67" s="47"/>
      <c r="J67" s="18">
        <f t="shared" si="1"/>
        <v>3.1034483108669519E-3</v>
      </c>
    </row>
    <row r="68" spans="1:10">
      <c r="A68" s="60" t="s">
        <v>3</v>
      </c>
      <c r="B68" s="60">
        <v>10838</v>
      </c>
      <c r="C68" s="28">
        <v>501982.75862068968</v>
      </c>
      <c r="D68" s="23"/>
      <c r="E68" s="94" t="s">
        <v>6256</v>
      </c>
      <c r="F68" s="95">
        <v>470326.34</v>
      </c>
      <c r="G68" s="95">
        <v>31656.42</v>
      </c>
      <c r="H68" s="67">
        <f t="shared" si="0"/>
        <v>501982.76</v>
      </c>
      <c r="I68" s="47"/>
      <c r="J68" s="18">
        <f t="shared" si="1"/>
        <v>-1.3793103280477226E-3</v>
      </c>
    </row>
    <row r="69" spans="1:10">
      <c r="A69" s="60" t="s">
        <v>3</v>
      </c>
      <c r="B69" s="60">
        <v>10839</v>
      </c>
      <c r="C69" s="28">
        <v>271551.72413793107</v>
      </c>
      <c r="D69" s="23"/>
      <c r="E69" s="94" t="s">
        <v>6337</v>
      </c>
      <c r="F69" s="95">
        <v>271551.71999999997</v>
      </c>
      <c r="G69" s="95">
        <v>0</v>
      </c>
      <c r="H69" s="67">
        <f t="shared" si="0"/>
        <v>271551.71999999997</v>
      </c>
      <c r="I69" s="47"/>
      <c r="J69" s="18">
        <f t="shared" si="1"/>
        <v>4.1379311005584896E-3</v>
      </c>
    </row>
    <row r="70" spans="1:10">
      <c r="A70" s="60" t="s">
        <v>3</v>
      </c>
      <c r="B70" s="60">
        <v>10840</v>
      </c>
      <c r="C70" s="28">
        <v>218275.86</v>
      </c>
      <c r="D70" s="23"/>
      <c r="E70" s="94" t="s">
        <v>6360</v>
      </c>
      <c r="F70" s="95">
        <v>218275.86</v>
      </c>
      <c r="G70" s="95">
        <v>0</v>
      </c>
      <c r="H70" s="67">
        <f t="shared" si="0"/>
        <v>218275.86</v>
      </c>
      <c r="I70" s="47"/>
      <c r="J70" s="18">
        <f t="shared" si="1"/>
        <v>0</v>
      </c>
    </row>
    <row r="71" spans="1:10">
      <c r="A71" s="60" t="s">
        <v>3</v>
      </c>
      <c r="B71" s="60">
        <v>10841</v>
      </c>
      <c r="C71" s="28">
        <v>195172.41379310345</v>
      </c>
      <c r="D71" s="23"/>
      <c r="E71" s="94" t="s">
        <v>6194</v>
      </c>
      <c r="F71" s="95">
        <v>195172.41</v>
      </c>
      <c r="G71" s="95">
        <v>0</v>
      </c>
      <c r="H71" s="67">
        <f t="shared" si="0"/>
        <v>195172.41</v>
      </c>
      <c r="I71" s="47"/>
      <c r="J71" s="18">
        <f t="shared" si="1"/>
        <v>3.7931034457869828E-3</v>
      </c>
    </row>
    <row r="72" spans="1:10">
      <c r="A72" s="60" t="s">
        <v>3</v>
      </c>
      <c r="B72" s="60">
        <v>10842</v>
      </c>
      <c r="C72" s="28">
        <v>476883.62068965519</v>
      </c>
      <c r="D72" s="23"/>
      <c r="E72" s="94" t="s">
        <v>6148</v>
      </c>
      <c r="F72" s="95">
        <v>448874.08</v>
      </c>
      <c r="G72" s="95">
        <v>28009.54</v>
      </c>
      <c r="H72" s="67">
        <f t="shared" si="0"/>
        <v>476883.62</v>
      </c>
      <c r="I72" s="47"/>
      <c r="J72" s="18">
        <f t="shared" si="1"/>
        <v>6.8965519312769175E-4</v>
      </c>
    </row>
    <row r="73" spans="1:10">
      <c r="A73" s="60" t="s">
        <v>3</v>
      </c>
      <c r="B73" s="60">
        <v>10843</v>
      </c>
      <c r="C73" s="28">
        <v>195172.41379310345</v>
      </c>
      <c r="D73" s="23"/>
      <c r="E73" s="94" t="s">
        <v>6284</v>
      </c>
      <c r="F73" s="95">
        <v>195172.41</v>
      </c>
      <c r="G73" s="95">
        <v>0</v>
      </c>
      <c r="H73" s="67">
        <f t="shared" si="0"/>
        <v>195172.41</v>
      </c>
      <c r="I73" s="47"/>
      <c r="J73" s="18">
        <f t="shared" si="1"/>
        <v>3.7931034457869828E-3</v>
      </c>
    </row>
    <row r="74" spans="1:10">
      <c r="A74" s="60" t="s">
        <v>3</v>
      </c>
      <c r="B74" s="60">
        <v>10844</v>
      </c>
      <c r="C74" s="28">
        <v>195172.41379310345</v>
      </c>
      <c r="D74" s="23"/>
      <c r="E74" s="94" t="s">
        <v>6189</v>
      </c>
      <c r="F74" s="95">
        <v>195172.41</v>
      </c>
      <c r="G74" s="95">
        <v>0</v>
      </c>
      <c r="H74" s="67">
        <f t="shared" si="0"/>
        <v>195172.41</v>
      </c>
      <c r="I74" s="47"/>
      <c r="J74" s="18">
        <f t="shared" si="1"/>
        <v>3.7931034457869828E-3</v>
      </c>
    </row>
    <row r="75" spans="1:10">
      <c r="A75" s="60" t="s">
        <v>3</v>
      </c>
      <c r="B75" s="60">
        <v>10845</v>
      </c>
      <c r="C75" s="28">
        <v>296120.68965517241</v>
      </c>
      <c r="D75" s="23"/>
      <c r="E75" s="94" t="s">
        <v>6237</v>
      </c>
      <c r="F75" s="95">
        <v>282019.7</v>
      </c>
      <c r="G75" s="95">
        <v>14100.99</v>
      </c>
      <c r="H75" s="67">
        <f t="shared" si="0"/>
        <v>296120.69</v>
      </c>
      <c r="I75" s="47"/>
      <c r="J75" s="18">
        <f t="shared" si="1"/>
        <v>-3.4482759656384587E-4</v>
      </c>
    </row>
    <row r="76" spans="1:10">
      <c r="A76" s="60" t="s">
        <v>3</v>
      </c>
      <c r="B76" s="60">
        <v>10846</v>
      </c>
      <c r="C76" s="28">
        <v>226206.89655172414</v>
      </c>
      <c r="D76" s="23"/>
      <c r="E76" s="94" t="s">
        <v>6206</v>
      </c>
      <c r="F76" s="95">
        <v>226206.9</v>
      </c>
      <c r="G76" s="95">
        <v>0</v>
      </c>
      <c r="H76" s="67">
        <f t="shared" si="0"/>
        <v>226206.9</v>
      </c>
      <c r="I76" s="47"/>
      <c r="J76" s="18">
        <f t="shared" si="1"/>
        <v>-3.4482758492231369E-3</v>
      </c>
    </row>
    <row r="77" spans="1:10">
      <c r="A77" s="60" t="s">
        <v>3</v>
      </c>
      <c r="B77" s="60">
        <v>10847</v>
      </c>
      <c r="C77" s="28">
        <v>429310.34482758626</v>
      </c>
      <c r="D77" s="23"/>
      <c r="E77" s="94" t="s">
        <v>6158</v>
      </c>
      <c r="F77" s="95">
        <v>407598.37</v>
      </c>
      <c r="G77" s="95">
        <v>21711.97</v>
      </c>
      <c r="H77" s="67">
        <f t="shared" si="0"/>
        <v>429310.33999999997</v>
      </c>
      <c r="I77" s="47"/>
      <c r="J77" s="18">
        <f t="shared" si="1"/>
        <v>4.8275862936861813E-3</v>
      </c>
    </row>
    <row r="78" spans="1:10">
      <c r="A78" s="60" t="s">
        <v>3</v>
      </c>
      <c r="B78" s="60">
        <v>10848</v>
      </c>
      <c r="C78" s="28">
        <v>350172.41379310348</v>
      </c>
      <c r="D78" s="23"/>
      <c r="E78" s="94" t="s">
        <v>6263</v>
      </c>
      <c r="F78" s="95">
        <v>350172.41</v>
      </c>
      <c r="G78" s="95">
        <v>0</v>
      </c>
      <c r="H78" s="67">
        <f t="shared" si="0"/>
        <v>350172.41</v>
      </c>
      <c r="I78" s="47"/>
      <c r="J78" s="18">
        <f t="shared" si="1"/>
        <v>3.7931035039946437E-3</v>
      </c>
    </row>
    <row r="79" spans="1:10">
      <c r="A79" s="60" t="s">
        <v>3</v>
      </c>
      <c r="B79" s="60">
        <v>10849</v>
      </c>
      <c r="C79" s="28">
        <v>177413.79310344829</v>
      </c>
      <c r="D79" s="23"/>
      <c r="E79" s="94" t="s">
        <v>6176</v>
      </c>
      <c r="F79" s="95">
        <v>177413.79</v>
      </c>
      <c r="G79" s="95">
        <v>0</v>
      </c>
      <c r="H79" s="67">
        <f t="shared" si="0"/>
        <v>177413.79</v>
      </c>
      <c r="I79" s="47"/>
      <c r="J79" s="18">
        <f t="shared" si="1"/>
        <v>3.1034482817631215E-3</v>
      </c>
    </row>
    <row r="80" spans="1:10">
      <c r="A80" s="60" t="s">
        <v>3</v>
      </c>
      <c r="B80" s="60">
        <v>10850</v>
      </c>
      <c r="C80" s="28">
        <v>367413.79310344829</v>
      </c>
      <c r="D80" s="23"/>
      <c r="E80" s="94" t="s">
        <v>6264</v>
      </c>
      <c r="F80" s="95">
        <v>367413.79</v>
      </c>
      <c r="G80" s="95">
        <v>0</v>
      </c>
      <c r="H80" s="67">
        <f t="shared" si="0"/>
        <v>367413.79</v>
      </c>
      <c r="I80" s="47"/>
      <c r="J80" s="18">
        <f t="shared" si="1"/>
        <v>3.1034483108669519E-3</v>
      </c>
    </row>
    <row r="81" spans="1:10">
      <c r="A81" s="60" t="s">
        <v>3</v>
      </c>
      <c r="B81" s="60">
        <v>10851</v>
      </c>
      <c r="C81" s="28">
        <v>367413.79310344829</v>
      </c>
      <c r="D81" s="23"/>
      <c r="E81" s="94" t="s">
        <v>6168</v>
      </c>
      <c r="F81" s="95">
        <v>367413.79</v>
      </c>
      <c r="G81" s="95">
        <v>0</v>
      </c>
      <c r="H81" s="67">
        <f t="shared" si="0"/>
        <v>367413.79</v>
      </c>
      <c r="I81" s="47"/>
      <c r="J81" s="18">
        <f t="shared" si="1"/>
        <v>3.1034483108669519E-3</v>
      </c>
    </row>
    <row r="82" spans="1:10">
      <c r="A82" s="60" t="s">
        <v>3</v>
      </c>
      <c r="B82" s="60">
        <v>10852</v>
      </c>
      <c r="C82" s="28">
        <v>296120.68965517241</v>
      </c>
      <c r="D82" s="23"/>
      <c r="E82" s="94" t="s">
        <v>6277</v>
      </c>
      <c r="F82" s="95">
        <v>282019.7</v>
      </c>
      <c r="G82" s="95">
        <v>14100.99</v>
      </c>
      <c r="H82" s="67">
        <f t="shared" si="0"/>
        <v>296120.69</v>
      </c>
      <c r="I82" s="47"/>
      <c r="J82" s="18">
        <f t="shared" si="1"/>
        <v>-3.4482759656384587E-4</v>
      </c>
    </row>
    <row r="83" spans="1:10">
      <c r="A83" s="60" t="s">
        <v>3</v>
      </c>
      <c r="B83" s="60">
        <v>10853</v>
      </c>
      <c r="C83" s="28">
        <v>213965.51724137933</v>
      </c>
      <c r="D83" s="23"/>
      <c r="E83" s="94" t="s">
        <v>6163</v>
      </c>
      <c r="F83" s="95">
        <v>213965.52</v>
      </c>
      <c r="G83" s="95">
        <v>0</v>
      </c>
      <c r="H83" s="67">
        <f t="shared" si="0"/>
        <v>213965.52</v>
      </c>
      <c r="I83" s="47"/>
      <c r="J83" s="18">
        <f t="shared" si="1"/>
        <v>-2.7586206560954452E-3</v>
      </c>
    </row>
    <row r="84" spans="1:10">
      <c r="A84" s="60" t="s">
        <v>3</v>
      </c>
      <c r="B84" s="60">
        <v>10854</v>
      </c>
      <c r="C84" s="28">
        <v>358965.51724137936</v>
      </c>
      <c r="D84" s="23"/>
      <c r="E84" s="94" t="s">
        <v>6155</v>
      </c>
      <c r="F84" s="95">
        <v>346428.96</v>
      </c>
      <c r="G84" s="95">
        <v>12536.56</v>
      </c>
      <c r="H84" s="67">
        <f t="shared" si="0"/>
        <v>358965.52</v>
      </c>
      <c r="I84" s="47"/>
      <c r="J84" s="18">
        <f t="shared" si="1"/>
        <v>-2.7586206560954452E-3</v>
      </c>
    </row>
    <row r="85" spans="1:10">
      <c r="A85" s="60" t="s">
        <v>3</v>
      </c>
      <c r="B85" s="60">
        <v>10855</v>
      </c>
      <c r="C85" s="28">
        <v>296120.68965517241</v>
      </c>
      <c r="D85" s="23"/>
      <c r="E85" s="94" t="s">
        <v>6232</v>
      </c>
      <c r="F85" s="95">
        <v>282019.7</v>
      </c>
      <c r="G85" s="95">
        <v>14100.99</v>
      </c>
      <c r="H85" s="67">
        <f t="shared" si="0"/>
        <v>296120.69</v>
      </c>
      <c r="I85" s="47"/>
      <c r="J85" s="18">
        <f t="shared" si="1"/>
        <v>-3.4482759656384587E-4</v>
      </c>
    </row>
    <row r="86" spans="1:10">
      <c r="A86" s="60" t="s">
        <v>3</v>
      </c>
      <c r="B86" s="60">
        <v>10856</v>
      </c>
      <c r="C86" s="28">
        <v>169396.55172413794</v>
      </c>
      <c r="D86" s="23"/>
      <c r="E86" s="94" t="s">
        <v>6338</v>
      </c>
      <c r="F86" s="95">
        <v>169396.55</v>
      </c>
      <c r="G86" s="95">
        <v>0</v>
      </c>
      <c r="H86" s="67">
        <f t="shared" si="0"/>
        <v>169396.55</v>
      </c>
      <c r="I86" s="47"/>
      <c r="J86" s="18">
        <f t="shared" si="1"/>
        <v>1.7241379537153989E-3</v>
      </c>
    </row>
    <row r="87" spans="1:10">
      <c r="A87" s="60" t="s">
        <v>3</v>
      </c>
      <c r="B87" s="60">
        <v>10857</v>
      </c>
      <c r="C87" s="28">
        <v>215517.24137931035</v>
      </c>
      <c r="D87" s="23"/>
      <c r="E87" s="94" t="s">
        <v>6339</v>
      </c>
      <c r="F87" s="95">
        <v>215517.24</v>
      </c>
      <c r="G87" s="95">
        <v>0</v>
      </c>
      <c r="H87" s="67">
        <f t="shared" si="0"/>
        <v>215517.24</v>
      </c>
      <c r="I87" s="47"/>
      <c r="J87" s="18">
        <f t="shared" si="1"/>
        <v>1.379310357151553E-3</v>
      </c>
    </row>
    <row r="88" spans="1:10">
      <c r="A88" s="60" t="s">
        <v>3</v>
      </c>
      <c r="B88" s="60">
        <v>10858</v>
      </c>
      <c r="C88" s="28">
        <v>238420.16379310348</v>
      </c>
      <c r="D88" s="23"/>
      <c r="E88" s="94" t="s">
        <v>6288</v>
      </c>
      <c r="F88" s="95">
        <v>238420.16</v>
      </c>
      <c r="G88" s="95">
        <v>0</v>
      </c>
      <c r="H88" s="67">
        <f t="shared" si="0"/>
        <v>238420.16</v>
      </c>
      <c r="I88" s="47"/>
      <c r="J88" s="18">
        <f t="shared" si="1"/>
        <v>3.7931034748908132E-3</v>
      </c>
    </row>
    <row r="89" spans="1:10">
      <c r="A89" s="60" t="s">
        <v>3</v>
      </c>
      <c r="B89" s="60">
        <v>10859</v>
      </c>
      <c r="C89" s="28">
        <v>253497.19827586209</v>
      </c>
      <c r="D89" s="23"/>
      <c r="E89" s="94" t="s">
        <v>6290</v>
      </c>
      <c r="F89" s="95">
        <v>253497.2</v>
      </c>
      <c r="G89" s="95">
        <v>0</v>
      </c>
      <c r="H89" s="67">
        <f t="shared" si="0"/>
        <v>253497.2</v>
      </c>
      <c r="I89" s="47"/>
      <c r="J89" s="18">
        <f t="shared" si="1"/>
        <v>-1.7241379246115685E-3</v>
      </c>
    </row>
    <row r="90" spans="1:10">
      <c r="A90" s="60" t="s">
        <v>3</v>
      </c>
      <c r="B90" s="60">
        <v>10860</v>
      </c>
      <c r="C90" s="28">
        <v>255782.20689655174</v>
      </c>
      <c r="D90" s="23"/>
      <c r="E90" s="94" t="s">
        <v>6326</v>
      </c>
      <c r="F90" s="95">
        <v>255782.21</v>
      </c>
      <c r="G90" s="95">
        <v>0</v>
      </c>
      <c r="H90" s="67">
        <f t="shared" si="0"/>
        <v>255782.21</v>
      </c>
      <c r="I90" s="47"/>
      <c r="J90" s="18">
        <f t="shared" si="1"/>
        <v>-3.103448252659291E-3</v>
      </c>
    </row>
    <row r="91" spans="1:10">
      <c r="A91" s="60" t="s">
        <v>3</v>
      </c>
      <c r="B91" s="60">
        <v>10861</v>
      </c>
      <c r="C91" s="28">
        <v>211926.03448275864</v>
      </c>
      <c r="D91" s="23"/>
      <c r="E91" s="94" t="s">
        <v>6296</v>
      </c>
      <c r="F91" s="95">
        <v>211926.03</v>
      </c>
      <c r="G91" s="95">
        <v>0</v>
      </c>
      <c r="H91" s="67">
        <f t="shared" ref="H91:H154" si="2">+F91+G91</f>
        <v>211926.03</v>
      </c>
      <c r="I91" s="47"/>
      <c r="J91" s="18">
        <f t="shared" ref="J91:J154" si="3">+C91-H91</f>
        <v>4.4827586389146745E-3</v>
      </c>
    </row>
    <row r="92" spans="1:10">
      <c r="A92" s="60" t="s">
        <v>3</v>
      </c>
      <c r="B92" s="60">
        <v>10862</v>
      </c>
      <c r="C92" s="28">
        <v>296120.68965517241</v>
      </c>
      <c r="D92" s="23"/>
      <c r="E92" s="94" t="s">
        <v>6280</v>
      </c>
      <c r="F92" s="95">
        <v>282019.7</v>
      </c>
      <c r="G92" s="95">
        <v>14100.99</v>
      </c>
      <c r="H92" s="67">
        <f t="shared" si="2"/>
        <v>296120.69</v>
      </c>
      <c r="I92" s="47"/>
      <c r="J92" s="18">
        <f t="shared" si="3"/>
        <v>-3.4482759656384587E-4</v>
      </c>
    </row>
    <row r="93" spans="1:10">
      <c r="A93" s="60" t="s">
        <v>3</v>
      </c>
      <c r="B93" s="60">
        <v>10863</v>
      </c>
      <c r="C93" s="28">
        <v>296120.68965517241</v>
      </c>
      <c r="D93" s="23"/>
      <c r="E93" s="94" t="s">
        <v>6246</v>
      </c>
      <c r="F93" s="95">
        <v>282019.7</v>
      </c>
      <c r="G93" s="95">
        <v>14100.99</v>
      </c>
      <c r="H93" s="67">
        <f t="shared" si="2"/>
        <v>296120.69</v>
      </c>
      <c r="I93" s="47"/>
      <c r="J93" s="18">
        <f t="shared" si="3"/>
        <v>-3.4482759656384587E-4</v>
      </c>
    </row>
    <row r="94" spans="1:10">
      <c r="A94" s="60" t="s">
        <v>3</v>
      </c>
      <c r="B94" s="60">
        <v>10864</v>
      </c>
      <c r="C94" s="28">
        <v>296120.68965517241</v>
      </c>
      <c r="D94" s="23"/>
      <c r="E94" s="94" t="s">
        <v>6234</v>
      </c>
      <c r="F94" s="95">
        <v>282019.7</v>
      </c>
      <c r="G94" s="95">
        <v>14100.99</v>
      </c>
      <c r="H94" s="67">
        <f t="shared" si="2"/>
        <v>296120.69</v>
      </c>
      <c r="I94" s="47"/>
      <c r="J94" s="18">
        <f t="shared" si="3"/>
        <v>-3.4482759656384587E-4</v>
      </c>
    </row>
    <row r="95" spans="1:10">
      <c r="A95" s="60" t="s">
        <v>3</v>
      </c>
      <c r="B95" s="60">
        <v>10865</v>
      </c>
      <c r="C95" s="28">
        <v>296120.68965517241</v>
      </c>
      <c r="D95" s="23"/>
      <c r="E95" s="94" t="s">
        <v>6239</v>
      </c>
      <c r="F95" s="95">
        <v>282019.7</v>
      </c>
      <c r="G95" s="95">
        <v>14100.99</v>
      </c>
      <c r="H95" s="67">
        <f t="shared" si="2"/>
        <v>296120.69</v>
      </c>
      <c r="I95" s="47"/>
      <c r="J95" s="18">
        <f t="shared" si="3"/>
        <v>-3.4482759656384587E-4</v>
      </c>
    </row>
    <row r="96" spans="1:10">
      <c r="A96" s="60" t="s">
        <v>3</v>
      </c>
      <c r="B96" s="60">
        <v>10866</v>
      </c>
      <c r="C96" s="28">
        <v>195172.41379310345</v>
      </c>
      <c r="D96" s="23"/>
      <c r="E96" s="94" t="s">
        <v>6286</v>
      </c>
      <c r="F96" s="95">
        <v>195172.41</v>
      </c>
      <c r="G96" s="95">
        <v>0</v>
      </c>
      <c r="H96" s="67">
        <f t="shared" si="2"/>
        <v>195172.41</v>
      </c>
      <c r="I96" s="47"/>
      <c r="J96" s="18">
        <f t="shared" si="3"/>
        <v>3.7931034457869828E-3</v>
      </c>
    </row>
    <row r="97" spans="1:10">
      <c r="A97" s="60" t="s">
        <v>3</v>
      </c>
      <c r="B97" s="60">
        <v>10867</v>
      </c>
      <c r="C97" s="28">
        <v>195172.41379310345</v>
      </c>
      <c r="D97" s="23"/>
      <c r="E97" s="94" t="s">
        <v>6192</v>
      </c>
      <c r="F97" s="95">
        <v>195172.41</v>
      </c>
      <c r="G97" s="95">
        <v>0</v>
      </c>
      <c r="H97" s="67">
        <f t="shared" si="2"/>
        <v>195172.41</v>
      </c>
      <c r="I97" s="47"/>
      <c r="J97" s="18">
        <f t="shared" si="3"/>
        <v>3.7931034457869828E-3</v>
      </c>
    </row>
    <row r="98" spans="1:10">
      <c r="A98" s="60" t="s">
        <v>3</v>
      </c>
      <c r="B98" s="60">
        <v>10868</v>
      </c>
      <c r="C98" s="28">
        <v>409655.17241379316</v>
      </c>
      <c r="D98" s="23"/>
      <c r="E98" s="94" t="s">
        <v>6172</v>
      </c>
      <c r="F98" s="95">
        <v>390506.91</v>
      </c>
      <c r="G98" s="95">
        <v>19148.259999999998</v>
      </c>
      <c r="H98" s="67">
        <f t="shared" si="2"/>
        <v>409655.17</v>
      </c>
      <c r="I98" s="47"/>
      <c r="J98" s="18">
        <f t="shared" si="3"/>
        <v>2.4137931759469211E-3</v>
      </c>
    </row>
    <row r="99" spans="1:10">
      <c r="A99" s="60" t="s">
        <v>3</v>
      </c>
      <c r="B99" s="60">
        <v>10869</v>
      </c>
      <c r="C99" s="28">
        <v>273017.24137931038</v>
      </c>
      <c r="D99" s="23"/>
      <c r="E99" s="94" t="s">
        <v>6230</v>
      </c>
      <c r="F99" s="95">
        <v>260016.42</v>
      </c>
      <c r="G99" s="95">
        <v>13000.82</v>
      </c>
      <c r="H99" s="67">
        <f t="shared" si="2"/>
        <v>273017.24</v>
      </c>
      <c r="I99" s="47"/>
      <c r="J99" s="18">
        <f t="shared" si="3"/>
        <v>1.3793103862553835E-3</v>
      </c>
    </row>
    <row r="100" spans="1:10">
      <c r="A100" s="60" t="s">
        <v>3</v>
      </c>
      <c r="B100" s="60">
        <v>10870</v>
      </c>
      <c r="C100" s="28">
        <v>215517.24137931035</v>
      </c>
      <c r="D100" s="23"/>
      <c r="E100" s="94" t="s">
        <v>6342</v>
      </c>
      <c r="F100" s="95">
        <v>215517.24</v>
      </c>
      <c r="G100" s="95">
        <v>0</v>
      </c>
      <c r="H100" s="67">
        <f t="shared" si="2"/>
        <v>215517.24</v>
      </c>
      <c r="I100" s="47"/>
      <c r="J100" s="18">
        <f t="shared" si="3"/>
        <v>1.379310357151553E-3</v>
      </c>
    </row>
    <row r="101" spans="1:10">
      <c r="A101" s="60" t="s">
        <v>3</v>
      </c>
      <c r="B101" s="60">
        <v>10871</v>
      </c>
      <c r="C101" s="28">
        <v>161270.96551724139</v>
      </c>
      <c r="D101" s="23"/>
      <c r="E101" s="94" t="s">
        <v>6300</v>
      </c>
      <c r="F101" s="95">
        <v>161270.97</v>
      </c>
      <c r="G101" s="95">
        <v>0</v>
      </c>
      <c r="H101" s="67">
        <f t="shared" si="2"/>
        <v>161270.97</v>
      </c>
      <c r="I101" s="47"/>
      <c r="J101" s="18">
        <f t="shared" si="3"/>
        <v>-4.4827586098108441E-3</v>
      </c>
    </row>
    <row r="102" spans="1:10">
      <c r="A102" s="60" t="s">
        <v>3</v>
      </c>
      <c r="B102" s="60">
        <v>10872</v>
      </c>
      <c r="C102" s="28">
        <v>161270.96551724139</v>
      </c>
      <c r="D102" s="23"/>
      <c r="E102" s="94" t="s">
        <v>6299</v>
      </c>
      <c r="F102" s="95">
        <v>161270.97</v>
      </c>
      <c r="G102" s="95">
        <v>0</v>
      </c>
      <c r="H102" s="67">
        <f t="shared" si="2"/>
        <v>161270.97</v>
      </c>
      <c r="I102" s="47"/>
      <c r="J102" s="18">
        <f t="shared" si="3"/>
        <v>-4.4827586098108441E-3</v>
      </c>
    </row>
    <row r="103" spans="1:10">
      <c r="A103" s="60" t="s">
        <v>3</v>
      </c>
      <c r="B103" s="60">
        <v>10873</v>
      </c>
      <c r="C103" s="28">
        <v>215517.24137931035</v>
      </c>
      <c r="D103" s="23"/>
      <c r="E103" s="94" t="s">
        <v>6343</v>
      </c>
      <c r="F103" s="95">
        <v>215517.24</v>
      </c>
      <c r="G103" s="95">
        <v>0</v>
      </c>
      <c r="H103" s="67">
        <f t="shared" si="2"/>
        <v>215517.24</v>
      </c>
      <c r="I103" s="47"/>
      <c r="J103" s="18">
        <f t="shared" si="3"/>
        <v>1.379310357151553E-3</v>
      </c>
    </row>
    <row r="104" spans="1:10">
      <c r="A104" s="60" t="s">
        <v>3</v>
      </c>
      <c r="B104" s="60">
        <v>10874</v>
      </c>
      <c r="C104" s="28">
        <v>532758.62068965519</v>
      </c>
      <c r="D104" s="23"/>
      <c r="E104" s="94" t="s">
        <v>6255</v>
      </c>
      <c r="F104" s="95">
        <v>496630.49</v>
      </c>
      <c r="G104" s="95">
        <v>36128.129999999997</v>
      </c>
      <c r="H104" s="67">
        <f t="shared" si="2"/>
        <v>532758.62</v>
      </c>
      <c r="I104" s="47"/>
      <c r="J104" s="18">
        <f t="shared" si="3"/>
        <v>6.8965519312769175E-4</v>
      </c>
    </row>
    <row r="105" spans="1:10">
      <c r="A105" s="60" t="s">
        <v>3</v>
      </c>
      <c r="B105" s="60">
        <v>10875</v>
      </c>
      <c r="C105" s="28">
        <v>312327.58620689658</v>
      </c>
      <c r="D105" s="23"/>
      <c r="E105" s="94" t="s">
        <v>6262</v>
      </c>
      <c r="F105" s="95">
        <v>312327.59000000003</v>
      </c>
      <c r="G105" s="95">
        <v>0</v>
      </c>
      <c r="H105" s="67">
        <f t="shared" si="2"/>
        <v>312327.59000000003</v>
      </c>
      <c r="I105" s="47"/>
      <c r="J105" s="18">
        <f t="shared" si="3"/>
        <v>-3.7931034457869828E-3</v>
      </c>
    </row>
    <row r="106" spans="1:10">
      <c r="A106" s="60" t="s">
        <v>3</v>
      </c>
      <c r="B106" s="60">
        <v>10876</v>
      </c>
      <c r="C106" s="28">
        <v>457586.20689655177</v>
      </c>
      <c r="D106" s="23"/>
      <c r="E106" s="94" t="s">
        <v>6146</v>
      </c>
      <c r="F106" s="95">
        <v>432186.08</v>
      </c>
      <c r="G106" s="95">
        <v>25400.13</v>
      </c>
      <c r="H106" s="67">
        <f t="shared" si="2"/>
        <v>457586.21</v>
      </c>
      <c r="I106" s="47"/>
      <c r="J106" s="18">
        <f t="shared" si="3"/>
        <v>-3.103448252659291E-3</v>
      </c>
    </row>
    <row r="107" spans="1:10">
      <c r="A107" s="60" t="s">
        <v>3</v>
      </c>
      <c r="B107" s="60">
        <v>10877</v>
      </c>
      <c r="C107" s="28">
        <v>312327.58620689658</v>
      </c>
      <c r="D107" s="23"/>
      <c r="E107" s="94" t="s">
        <v>6167</v>
      </c>
      <c r="F107" s="95">
        <v>312327.59000000003</v>
      </c>
      <c r="G107" s="95">
        <v>0</v>
      </c>
      <c r="H107" s="67">
        <f t="shared" si="2"/>
        <v>312327.59000000003</v>
      </c>
      <c r="I107" s="47"/>
      <c r="J107" s="18">
        <f t="shared" si="3"/>
        <v>-3.7931034457869828E-3</v>
      </c>
    </row>
    <row r="108" spans="1:10">
      <c r="A108" s="60" t="s">
        <v>3</v>
      </c>
      <c r="B108" s="60">
        <v>10878</v>
      </c>
      <c r="C108" s="28">
        <v>250000.00000000003</v>
      </c>
      <c r="D108" s="23"/>
      <c r="E108" s="94" t="s">
        <v>6272</v>
      </c>
      <c r="F108" s="95">
        <v>238095.24</v>
      </c>
      <c r="G108" s="95">
        <v>11904.76</v>
      </c>
      <c r="H108" s="67">
        <f t="shared" si="2"/>
        <v>250000</v>
      </c>
      <c r="I108" s="47"/>
      <c r="J108" s="18">
        <f t="shared" si="3"/>
        <v>0</v>
      </c>
    </row>
    <row r="109" spans="1:10">
      <c r="A109" s="60" t="s">
        <v>3</v>
      </c>
      <c r="B109" s="60">
        <v>10879</v>
      </c>
      <c r="C109" s="28">
        <v>250000.00000000003</v>
      </c>
      <c r="D109" s="23"/>
      <c r="E109" s="94" t="s">
        <v>6217</v>
      </c>
      <c r="F109" s="95">
        <v>238095.24</v>
      </c>
      <c r="G109" s="95">
        <v>11904.76</v>
      </c>
      <c r="H109" s="67">
        <f t="shared" si="2"/>
        <v>250000</v>
      </c>
      <c r="I109" s="47"/>
      <c r="J109" s="18">
        <f t="shared" si="3"/>
        <v>0</v>
      </c>
    </row>
    <row r="110" spans="1:10">
      <c r="A110" s="60" t="s">
        <v>3</v>
      </c>
      <c r="B110" s="60">
        <v>10880</v>
      </c>
      <c r="C110" s="28">
        <v>204655.17241379313</v>
      </c>
      <c r="D110" s="23"/>
      <c r="E110" s="94" t="s">
        <v>6254</v>
      </c>
      <c r="F110" s="95">
        <v>204655.17</v>
      </c>
      <c r="G110" s="95">
        <v>0</v>
      </c>
      <c r="H110" s="67">
        <f t="shared" si="2"/>
        <v>204655.17</v>
      </c>
      <c r="I110" s="47"/>
      <c r="J110" s="18">
        <f t="shared" si="3"/>
        <v>2.4137931177392602E-3</v>
      </c>
    </row>
    <row r="111" spans="1:10">
      <c r="A111" s="60" t="s">
        <v>3</v>
      </c>
      <c r="B111" s="60">
        <v>10881</v>
      </c>
      <c r="C111" s="28">
        <v>204655.17241379313</v>
      </c>
      <c r="D111" s="23"/>
      <c r="E111" s="94" t="s">
        <v>6210</v>
      </c>
      <c r="F111" s="95">
        <v>204655.17</v>
      </c>
      <c r="G111" s="95">
        <v>0</v>
      </c>
      <c r="H111" s="67">
        <f t="shared" si="2"/>
        <v>204655.17</v>
      </c>
      <c r="I111" s="47"/>
      <c r="J111" s="18">
        <f t="shared" si="3"/>
        <v>2.4137931177392602E-3</v>
      </c>
    </row>
    <row r="112" spans="1:10">
      <c r="A112" s="60" t="s">
        <v>3</v>
      </c>
      <c r="B112" s="60">
        <v>10882</v>
      </c>
      <c r="C112" s="28">
        <v>532758.62068965519</v>
      </c>
      <c r="D112" s="23"/>
      <c r="E112" s="94" t="s">
        <v>6209</v>
      </c>
      <c r="F112" s="95">
        <v>496630.49</v>
      </c>
      <c r="G112" s="95">
        <v>36128.129999999997</v>
      </c>
      <c r="H112" s="67">
        <f t="shared" si="2"/>
        <v>532758.62</v>
      </c>
      <c r="I112" s="47"/>
      <c r="J112" s="18">
        <f t="shared" si="3"/>
        <v>6.8965519312769175E-4</v>
      </c>
    </row>
    <row r="113" spans="1:10">
      <c r="A113" s="60" t="s">
        <v>3</v>
      </c>
      <c r="B113" s="60">
        <v>10883</v>
      </c>
      <c r="C113" s="28">
        <v>396551.72413793107</v>
      </c>
      <c r="D113" s="23"/>
      <c r="E113" s="94" t="s">
        <v>6173</v>
      </c>
      <c r="F113" s="95">
        <v>379112.61</v>
      </c>
      <c r="G113" s="95">
        <v>17439.11</v>
      </c>
      <c r="H113" s="67">
        <f t="shared" si="2"/>
        <v>396551.72</v>
      </c>
      <c r="I113" s="47"/>
      <c r="J113" s="18">
        <f t="shared" si="3"/>
        <v>4.1379311005584896E-3</v>
      </c>
    </row>
    <row r="114" spans="1:10">
      <c r="A114" s="60" t="s">
        <v>3</v>
      </c>
      <c r="B114" s="60">
        <v>10884</v>
      </c>
      <c r="C114" s="28">
        <v>98275.86</v>
      </c>
      <c r="D114" s="23"/>
      <c r="E114" s="94" t="s">
        <v>6341</v>
      </c>
      <c r="F114" s="95">
        <v>98275.86</v>
      </c>
      <c r="G114" s="95">
        <v>0</v>
      </c>
      <c r="H114" s="67">
        <f t="shared" si="2"/>
        <v>98275.86</v>
      </c>
      <c r="I114" s="47"/>
      <c r="J114" s="18">
        <f t="shared" si="3"/>
        <v>0</v>
      </c>
    </row>
    <row r="115" spans="1:10">
      <c r="A115" s="60" t="s">
        <v>3</v>
      </c>
      <c r="B115" s="60">
        <v>10885</v>
      </c>
      <c r="C115" s="28">
        <v>288310.34000000003</v>
      </c>
      <c r="D115" s="23"/>
      <c r="E115" s="94" t="s">
        <v>6340</v>
      </c>
      <c r="F115" s="95">
        <v>288310.34000000003</v>
      </c>
      <c r="G115" s="95">
        <v>0</v>
      </c>
      <c r="H115" s="67">
        <f t="shared" si="2"/>
        <v>288310.34000000003</v>
      </c>
      <c r="I115" s="47"/>
      <c r="J115" s="18">
        <f t="shared" si="3"/>
        <v>0</v>
      </c>
    </row>
    <row r="116" spans="1:10">
      <c r="A116" s="60" t="s">
        <v>3</v>
      </c>
      <c r="B116" s="60">
        <v>10886</v>
      </c>
      <c r="C116" s="28">
        <v>226206.89655172414</v>
      </c>
      <c r="D116" s="23"/>
      <c r="E116" s="94" t="s">
        <v>6207</v>
      </c>
      <c r="F116" s="95">
        <v>226206.9</v>
      </c>
      <c r="G116" s="95">
        <v>0</v>
      </c>
      <c r="H116" s="67">
        <f t="shared" si="2"/>
        <v>226206.9</v>
      </c>
      <c r="I116" s="47"/>
      <c r="J116" s="18">
        <f t="shared" si="3"/>
        <v>-3.4482758492231369E-3</v>
      </c>
    </row>
    <row r="117" spans="1:10">
      <c r="A117" s="60" t="s">
        <v>3</v>
      </c>
      <c r="B117" s="60">
        <v>10887</v>
      </c>
      <c r="C117" s="28">
        <v>235172.41379310348</v>
      </c>
      <c r="D117" s="23"/>
      <c r="E117" s="94" t="s">
        <v>6222</v>
      </c>
      <c r="F117" s="95">
        <v>223973.72</v>
      </c>
      <c r="G117" s="95">
        <v>11198.69</v>
      </c>
      <c r="H117" s="67">
        <f t="shared" si="2"/>
        <v>235172.41</v>
      </c>
      <c r="I117" s="47"/>
      <c r="J117" s="18">
        <f t="shared" si="3"/>
        <v>3.7931034748908132E-3</v>
      </c>
    </row>
    <row r="118" spans="1:10">
      <c r="A118" s="60" t="s">
        <v>3</v>
      </c>
      <c r="B118" s="60">
        <v>10888</v>
      </c>
      <c r="C118" s="28">
        <v>195172.41379310345</v>
      </c>
      <c r="D118" s="23"/>
      <c r="E118" s="94" t="s">
        <v>6187</v>
      </c>
      <c r="F118" s="95">
        <v>195172.41</v>
      </c>
      <c r="G118" s="95">
        <v>0</v>
      </c>
      <c r="H118" s="67">
        <f t="shared" si="2"/>
        <v>195172.41</v>
      </c>
      <c r="I118" s="47"/>
      <c r="J118" s="18">
        <f t="shared" si="3"/>
        <v>3.7931034457869828E-3</v>
      </c>
    </row>
    <row r="119" spans="1:10">
      <c r="A119" s="60" t="s">
        <v>3</v>
      </c>
      <c r="B119" s="60">
        <v>10889</v>
      </c>
      <c r="C119" s="28">
        <v>231896.55172413794</v>
      </c>
      <c r="D119" s="23"/>
      <c r="E119" s="94" t="s">
        <v>6361</v>
      </c>
      <c r="F119" s="95">
        <v>231896.55</v>
      </c>
      <c r="G119" s="95">
        <v>0</v>
      </c>
      <c r="H119" s="67">
        <f t="shared" si="2"/>
        <v>231896.55</v>
      </c>
      <c r="I119" s="47"/>
      <c r="J119" s="18">
        <f t="shared" si="3"/>
        <v>1.7241379537153989E-3</v>
      </c>
    </row>
    <row r="120" spans="1:10">
      <c r="A120" s="60" t="s">
        <v>3</v>
      </c>
      <c r="B120" s="60">
        <v>10890</v>
      </c>
      <c r="C120" s="28">
        <v>429310.34482758626</v>
      </c>
      <c r="D120" s="23"/>
      <c r="E120" s="94" t="s">
        <v>6160</v>
      </c>
      <c r="F120" s="95">
        <v>407598.37</v>
      </c>
      <c r="G120" s="95">
        <v>21711.97</v>
      </c>
      <c r="H120" s="67">
        <f t="shared" si="2"/>
        <v>429310.33999999997</v>
      </c>
      <c r="I120" s="47"/>
      <c r="J120" s="18">
        <f t="shared" si="3"/>
        <v>4.8275862936861813E-3</v>
      </c>
    </row>
    <row r="121" spans="1:10">
      <c r="A121" s="60" t="s">
        <v>3</v>
      </c>
      <c r="B121" s="60">
        <v>10891</v>
      </c>
      <c r="C121" s="28">
        <v>265086.20689655177</v>
      </c>
      <c r="D121" s="23"/>
      <c r="E121" s="94" t="s">
        <v>6259</v>
      </c>
      <c r="F121" s="95">
        <v>262226.93</v>
      </c>
      <c r="G121" s="95">
        <v>2859.28</v>
      </c>
      <c r="H121" s="67">
        <f t="shared" si="2"/>
        <v>265086.21000000002</v>
      </c>
      <c r="I121" s="47"/>
      <c r="J121" s="18">
        <f t="shared" si="3"/>
        <v>-3.103448252659291E-3</v>
      </c>
    </row>
    <row r="122" spans="1:10">
      <c r="A122" s="60" t="s">
        <v>3</v>
      </c>
      <c r="B122" s="60">
        <v>10892</v>
      </c>
      <c r="C122" s="28">
        <v>315517.24137931038</v>
      </c>
      <c r="D122" s="23"/>
      <c r="E122" s="94" t="s">
        <v>6154</v>
      </c>
      <c r="F122" s="95">
        <v>306995.76</v>
      </c>
      <c r="G122" s="95">
        <v>8521.48</v>
      </c>
      <c r="H122" s="67">
        <f t="shared" si="2"/>
        <v>315517.24</v>
      </c>
      <c r="I122" s="47"/>
      <c r="J122" s="18">
        <f t="shared" si="3"/>
        <v>1.3793103862553835E-3</v>
      </c>
    </row>
    <row r="123" spans="1:10">
      <c r="A123" s="60" t="s">
        <v>3</v>
      </c>
      <c r="B123" s="60">
        <v>10893</v>
      </c>
      <c r="C123" s="28">
        <v>273965.5172413793</v>
      </c>
      <c r="D123" s="23"/>
      <c r="E123" s="94" t="s">
        <v>6144</v>
      </c>
      <c r="F123" s="95">
        <v>270889.67</v>
      </c>
      <c r="G123" s="95">
        <v>3075.85</v>
      </c>
      <c r="H123" s="67">
        <f t="shared" si="2"/>
        <v>273965.51999999996</v>
      </c>
      <c r="I123" s="47"/>
      <c r="J123" s="18">
        <f t="shared" si="3"/>
        <v>-2.7586206560954452E-3</v>
      </c>
    </row>
    <row r="124" spans="1:10">
      <c r="A124" s="60" t="s">
        <v>3</v>
      </c>
      <c r="B124" s="60">
        <v>10894</v>
      </c>
      <c r="C124" s="28">
        <v>396551.72413793107</v>
      </c>
      <c r="D124" s="23"/>
      <c r="E124" s="94" t="s">
        <v>6265</v>
      </c>
      <c r="F124" s="95">
        <v>379112.61</v>
      </c>
      <c r="G124" s="95">
        <v>17439.11</v>
      </c>
      <c r="H124" s="67">
        <f t="shared" si="2"/>
        <v>396551.72</v>
      </c>
      <c r="I124" s="47"/>
      <c r="J124" s="18">
        <f t="shared" si="3"/>
        <v>4.1379311005584896E-3</v>
      </c>
    </row>
    <row r="125" spans="1:10">
      <c r="A125" s="60" t="s">
        <v>3</v>
      </c>
      <c r="B125" s="60">
        <v>10895</v>
      </c>
      <c r="C125" s="28">
        <v>296120.68965517241</v>
      </c>
      <c r="D125" s="23"/>
      <c r="E125" s="94" t="s">
        <v>6240</v>
      </c>
      <c r="F125" s="95">
        <v>282019.7</v>
      </c>
      <c r="G125" s="95">
        <v>14100.99</v>
      </c>
      <c r="H125" s="67">
        <f t="shared" si="2"/>
        <v>296120.69</v>
      </c>
      <c r="I125" s="47"/>
      <c r="J125" s="18">
        <f t="shared" si="3"/>
        <v>-3.4482759656384587E-4</v>
      </c>
    </row>
    <row r="126" spans="1:10">
      <c r="A126" s="60" t="s">
        <v>3</v>
      </c>
      <c r="B126" s="60">
        <v>10896</v>
      </c>
      <c r="C126" s="28">
        <v>125000.00000000001</v>
      </c>
      <c r="D126" s="23"/>
      <c r="E126" s="94" t="s">
        <v>6345</v>
      </c>
      <c r="F126" s="95">
        <v>125000</v>
      </c>
      <c r="G126" s="95">
        <v>0</v>
      </c>
      <c r="H126" s="67">
        <f t="shared" si="2"/>
        <v>125000</v>
      </c>
      <c r="I126" s="47"/>
      <c r="J126" s="18">
        <f t="shared" si="3"/>
        <v>0</v>
      </c>
    </row>
    <row r="127" spans="1:10">
      <c r="A127" s="60" t="s">
        <v>3</v>
      </c>
      <c r="B127" s="60">
        <v>10897</v>
      </c>
      <c r="C127" s="28">
        <v>193996.3275862069</v>
      </c>
      <c r="D127" s="23"/>
      <c r="E127" s="94" t="s">
        <v>6303</v>
      </c>
      <c r="F127" s="95">
        <v>193996.33</v>
      </c>
      <c r="G127" s="95">
        <v>0</v>
      </c>
      <c r="H127" s="67">
        <f t="shared" si="2"/>
        <v>193996.33</v>
      </c>
      <c r="I127" s="47"/>
      <c r="J127" s="18">
        <f t="shared" si="3"/>
        <v>-2.4137930886354297E-3</v>
      </c>
    </row>
    <row r="128" spans="1:10">
      <c r="A128" s="60" t="s">
        <v>3</v>
      </c>
      <c r="B128" s="60">
        <v>10898</v>
      </c>
      <c r="C128" s="28">
        <v>125000.00000000001</v>
      </c>
      <c r="D128" s="23"/>
      <c r="E128" s="94" t="s">
        <v>6346</v>
      </c>
      <c r="F128" s="95">
        <v>125000</v>
      </c>
      <c r="G128" s="95">
        <v>0</v>
      </c>
      <c r="H128" s="67">
        <f t="shared" si="2"/>
        <v>125000</v>
      </c>
      <c r="I128" s="47"/>
      <c r="J128" s="18">
        <f t="shared" si="3"/>
        <v>0</v>
      </c>
    </row>
    <row r="129" spans="1:10">
      <c r="A129" s="60" t="s">
        <v>3</v>
      </c>
      <c r="B129" s="60">
        <v>10899</v>
      </c>
      <c r="C129" s="28">
        <v>200517.24137931035</v>
      </c>
      <c r="D129" s="23"/>
      <c r="E129" s="94" t="s">
        <v>6161</v>
      </c>
      <c r="F129" s="95">
        <v>200517.24</v>
      </c>
      <c r="G129" s="95">
        <v>0</v>
      </c>
      <c r="H129" s="67">
        <f t="shared" si="2"/>
        <v>200517.24</v>
      </c>
      <c r="I129" s="47"/>
      <c r="J129" s="18">
        <f t="shared" si="3"/>
        <v>1.379310357151553E-3</v>
      </c>
    </row>
    <row r="130" spans="1:10">
      <c r="A130" s="60" t="s">
        <v>3</v>
      </c>
      <c r="B130" s="60">
        <v>10900</v>
      </c>
      <c r="C130" s="28">
        <v>296120.68965517241</v>
      </c>
      <c r="D130" s="23"/>
      <c r="E130" s="94" t="s">
        <v>6278</v>
      </c>
      <c r="F130" s="95">
        <v>282019.7</v>
      </c>
      <c r="G130" s="95">
        <v>14100.99</v>
      </c>
      <c r="H130" s="67">
        <f t="shared" si="2"/>
        <v>296120.69</v>
      </c>
      <c r="I130" s="47"/>
      <c r="J130" s="18">
        <f t="shared" si="3"/>
        <v>-3.4482759656384587E-4</v>
      </c>
    </row>
    <row r="131" spans="1:10">
      <c r="A131" s="60" t="s">
        <v>3</v>
      </c>
      <c r="B131" s="60">
        <v>10901</v>
      </c>
      <c r="C131" s="28">
        <v>296120.68965517241</v>
      </c>
      <c r="D131" s="23"/>
      <c r="E131" s="94" t="s">
        <v>6243</v>
      </c>
      <c r="F131" s="95">
        <v>282019.7</v>
      </c>
      <c r="G131" s="95">
        <v>14100.99</v>
      </c>
      <c r="H131" s="67">
        <f t="shared" si="2"/>
        <v>296120.69</v>
      </c>
      <c r="I131" s="47"/>
      <c r="J131" s="18">
        <f t="shared" si="3"/>
        <v>-3.4482759656384587E-4</v>
      </c>
    </row>
    <row r="132" spans="1:10">
      <c r="A132" s="60" t="s">
        <v>3</v>
      </c>
      <c r="B132" s="60">
        <v>10902</v>
      </c>
      <c r="C132" s="28">
        <v>476883.62068965519</v>
      </c>
      <c r="D132" s="23"/>
      <c r="E132" s="94" t="s">
        <v>6147</v>
      </c>
      <c r="F132" s="95">
        <v>448874.08</v>
      </c>
      <c r="G132" s="95">
        <v>28009.54</v>
      </c>
      <c r="H132" s="67">
        <f t="shared" si="2"/>
        <v>476883.62</v>
      </c>
      <c r="I132" s="47"/>
      <c r="J132" s="18">
        <f t="shared" si="3"/>
        <v>6.8965519312769175E-4</v>
      </c>
    </row>
    <row r="133" spans="1:10">
      <c r="A133" s="60" t="s">
        <v>3</v>
      </c>
      <c r="B133" s="60">
        <v>10903</v>
      </c>
      <c r="C133" s="28">
        <v>226206.89655172414</v>
      </c>
      <c r="D133" s="23"/>
      <c r="E133" s="94" t="s">
        <v>6205</v>
      </c>
      <c r="F133" s="95">
        <v>226206.9</v>
      </c>
      <c r="G133" s="95">
        <v>0</v>
      </c>
      <c r="H133" s="67">
        <f t="shared" si="2"/>
        <v>226206.9</v>
      </c>
      <c r="I133" s="47"/>
      <c r="J133" s="18">
        <f t="shared" si="3"/>
        <v>-3.4482758492231369E-3</v>
      </c>
    </row>
    <row r="134" spans="1:10">
      <c r="A134" s="60" t="s">
        <v>3</v>
      </c>
      <c r="B134" s="60">
        <v>10904</v>
      </c>
      <c r="C134" s="28">
        <v>265024.3448275862</v>
      </c>
      <c r="D134" s="23"/>
      <c r="E134" s="94" t="s">
        <v>6291</v>
      </c>
      <c r="F134" s="95">
        <v>265024.34000000003</v>
      </c>
      <c r="G134" s="95">
        <v>0</v>
      </c>
      <c r="H134" s="67">
        <f t="shared" si="2"/>
        <v>265024.34000000003</v>
      </c>
      <c r="I134" s="47"/>
      <c r="J134" s="18">
        <f t="shared" si="3"/>
        <v>4.8275861772708595E-3</v>
      </c>
    </row>
    <row r="135" spans="1:10">
      <c r="A135" s="60" t="s">
        <v>3</v>
      </c>
      <c r="B135" s="60">
        <v>10905</v>
      </c>
      <c r="C135" s="28">
        <v>265086.20689655177</v>
      </c>
      <c r="D135" s="23"/>
      <c r="E135" s="94" t="s">
        <v>6260</v>
      </c>
      <c r="F135" s="95">
        <v>262226.93</v>
      </c>
      <c r="G135" s="95">
        <v>2859.28</v>
      </c>
      <c r="H135" s="67">
        <f t="shared" si="2"/>
        <v>265086.21000000002</v>
      </c>
      <c r="I135" s="47"/>
      <c r="J135" s="18">
        <f t="shared" si="3"/>
        <v>-3.103448252659291E-3</v>
      </c>
    </row>
    <row r="136" spans="1:10">
      <c r="A136" s="60" t="s">
        <v>3</v>
      </c>
      <c r="B136" s="60">
        <v>10906</v>
      </c>
      <c r="C136" s="28">
        <v>254741.37931034484</v>
      </c>
      <c r="D136" s="23"/>
      <c r="E136" s="94" t="s">
        <v>6261</v>
      </c>
      <c r="F136" s="95">
        <v>252134.41</v>
      </c>
      <c r="G136" s="95">
        <v>2606.9699999999998</v>
      </c>
      <c r="H136" s="67">
        <f t="shared" si="2"/>
        <v>254741.38</v>
      </c>
      <c r="I136" s="47"/>
      <c r="J136" s="18">
        <f t="shared" si="3"/>
        <v>-6.8965516402386129E-4</v>
      </c>
    </row>
    <row r="137" spans="1:10">
      <c r="A137" s="60" t="s">
        <v>3</v>
      </c>
      <c r="B137" s="60">
        <v>10907</v>
      </c>
      <c r="C137" s="28">
        <v>195172.41379310345</v>
      </c>
      <c r="D137" s="23"/>
      <c r="E137" s="94" t="s">
        <v>6199</v>
      </c>
      <c r="F137" s="95">
        <v>195172.41</v>
      </c>
      <c r="G137" s="95">
        <v>0</v>
      </c>
      <c r="H137" s="67">
        <f t="shared" si="2"/>
        <v>195172.41</v>
      </c>
      <c r="I137" s="47"/>
      <c r="J137" s="18">
        <f t="shared" si="3"/>
        <v>3.7931034457869828E-3</v>
      </c>
    </row>
    <row r="138" spans="1:10">
      <c r="A138" s="60" t="s">
        <v>3</v>
      </c>
      <c r="B138" s="60">
        <v>10908</v>
      </c>
      <c r="C138" s="28">
        <v>195172.41379310345</v>
      </c>
      <c r="D138" s="23"/>
      <c r="E138" s="94" t="s">
        <v>6283</v>
      </c>
      <c r="F138" s="95">
        <v>195172.41</v>
      </c>
      <c r="G138" s="95">
        <v>0</v>
      </c>
      <c r="H138" s="67">
        <f t="shared" si="2"/>
        <v>195172.41</v>
      </c>
      <c r="I138" s="47"/>
      <c r="J138" s="18">
        <f t="shared" si="3"/>
        <v>3.7931034457869828E-3</v>
      </c>
    </row>
    <row r="139" spans="1:10">
      <c r="A139" s="60" t="s">
        <v>3</v>
      </c>
      <c r="B139" s="60">
        <v>10909</v>
      </c>
      <c r="C139" s="28">
        <v>120689.6551724138</v>
      </c>
      <c r="D139" s="23"/>
      <c r="E139" s="94" t="s">
        <v>6344</v>
      </c>
      <c r="F139" s="95">
        <v>120689.66</v>
      </c>
      <c r="G139" s="95">
        <v>0</v>
      </c>
      <c r="H139" s="67">
        <f t="shared" si="2"/>
        <v>120689.66</v>
      </c>
      <c r="I139" s="47"/>
      <c r="J139" s="18">
        <f t="shared" si="3"/>
        <v>-4.8275862063746899E-3</v>
      </c>
    </row>
    <row r="140" spans="1:10">
      <c r="A140" s="60" t="s">
        <v>3</v>
      </c>
      <c r="B140" s="60">
        <v>10910</v>
      </c>
      <c r="C140" s="28">
        <v>201482.76</v>
      </c>
      <c r="D140" s="23"/>
      <c r="E140" s="94" t="s">
        <v>6347</v>
      </c>
      <c r="F140" s="95">
        <v>201482.76</v>
      </c>
      <c r="G140" s="95">
        <v>0</v>
      </c>
      <c r="H140" s="67">
        <f t="shared" si="2"/>
        <v>201482.76</v>
      </c>
      <c r="I140" s="47"/>
      <c r="J140" s="18">
        <f t="shared" si="3"/>
        <v>0</v>
      </c>
    </row>
    <row r="141" spans="1:10">
      <c r="A141" s="60" t="s">
        <v>3</v>
      </c>
      <c r="B141" s="60">
        <v>10911</v>
      </c>
      <c r="C141" s="28">
        <v>195172.41379310345</v>
      </c>
      <c r="D141" s="23"/>
      <c r="E141" s="94" t="s">
        <v>6184</v>
      </c>
      <c r="F141" s="95">
        <v>195172.41</v>
      </c>
      <c r="G141" s="95">
        <v>0</v>
      </c>
      <c r="H141" s="67">
        <f t="shared" si="2"/>
        <v>195172.41</v>
      </c>
      <c r="I141" s="47"/>
      <c r="J141" s="18">
        <f t="shared" si="3"/>
        <v>3.7931034457869828E-3</v>
      </c>
    </row>
    <row r="142" spans="1:10">
      <c r="A142" s="60" t="s">
        <v>3</v>
      </c>
      <c r="B142" s="60">
        <v>10912</v>
      </c>
      <c r="C142" s="28">
        <v>193996.3275862069</v>
      </c>
      <c r="D142" s="23"/>
      <c r="E142" s="94" t="s">
        <v>6304</v>
      </c>
      <c r="F142" s="95">
        <v>193996.33</v>
      </c>
      <c r="G142" s="95">
        <v>0</v>
      </c>
      <c r="H142" s="67">
        <f t="shared" si="2"/>
        <v>193996.33</v>
      </c>
      <c r="I142" s="47"/>
      <c r="J142" s="18">
        <f t="shared" si="3"/>
        <v>-2.4137930886354297E-3</v>
      </c>
    </row>
    <row r="143" spans="1:10">
      <c r="A143" s="60" t="s">
        <v>3</v>
      </c>
      <c r="B143" s="60">
        <v>10913</v>
      </c>
      <c r="C143" s="28">
        <v>254741.37931034484</v>
      </c>
      <c r="D143" s="23"/>
      <c r="E143" s="94" t="s">
        <v>6143</v>
      </c>
      <c r="F143" s="95">
        <v>252134.41</v>
      </c>
      <c r="G143" s="95">
        <v>2606.9699999999998</v>
      </c>
      <c r="H143" s="67">
        <f t="shared" si="2"/>
        <v>254741.38</v>
      </c>
      <c r="I143" s="47"/>
      <c r="J143" s="18">
        <f t="shared" si="3"/>
        <v>-6.8965516402386129E-4</v>
      </c>
    </row>
    <row r="144" spans="1:10">
      <c r="A144" s="60" t="s">
        <v>3</v>
      </c>
      <c r="B144" s="60">
        <v>10914</v>
      </c>
      <c r="C144" s="28">
        <v>554655.17241379316</v>
      </c>
      <c r="D144" s="23"/>
      <c r="E144" s="94" t="s">
        <v>6151</v>
      </c>
      <c r="F144" s="95">
        <v>515345.49</v>
      </c>
      <c r="G144" s="95">
        <v>39309.68</v>
      </c>
      <c r="H144" s="67">
        <f t="shared" si="2"/>
        <v>554655.17000000004</v>
      </c>
      <c r="I144" s="47"/>
      <c r="J144" s="18">
        <f t="shared" si="3"/>
        <v>2.4137931177392602E-3</v>
      </c>
    </row>
    <row r="145" spans="1:10">
      <c r="A145" s="60" t="s">
        <v>3</v>
      </c>
      <c r="B145" s="60">
        <v>10915</v>
      </c>
      <c r="C145" s="28">
        <v>197586.20689655174</v>
      </c>
      <c r="D145" s="23"/>
      <c r="E145" s="94" t="s">
        <v>6202</v>
      </c>
      <c r="F145" s="95">
        <v>197586.21</v>
      </c>
      <c r="G145" s="95">
        <v>0</v>
      </c>
      <c r="H145" s="67">
        <f t="shared" si="2"/>
        <v>197586.21</v>
      </c>
      <c r="I145" s="47"/>
      <c r="J145" s="18">
        <f t="shared" si="3"/>
        <v>-3.103448252659291E-3</v>
      </c>
    </row>
    <row r="146" spans="1:10">
      <c r="A146" s="60" t="s">
        <v>3</v>
      </c>
      <c r="B146" s="60">
        <v>10916</v>
      </c>
      <c r="C146" s="28">
        <v>195172.41379310345</v>
      </c>
      <c r="D146" s="23"/>
      <c r="E146" s="94" t="s">
        <v>6195</v>
      </c>
      <c r="F146" s="95">
        <v>195172.41</v>
      </c>
      <c r="G146" s="95">
        <v>0</v>
      </c>
      <c r="H146" s="67">
        <f t="shared" si="2"/>
        <v>195172.41</v>
      </c>
      <c r="I146" s="47"/>
      <c r="J146" s="18">
        <f t="shared" si="3"/>
        <v>3.7931034457869828E-3</v>
      </c>
    </row>
    <row r="147" spans="1:10">
      <c r="A147" s="60" t="s">
        <v>3</v>
      </c>
      <c r="B147" s="60">
        <v>10917</v>
      </c>
      <c r="C147" s="28">
        <v>250000.00000000003</v>
      </c>
      <c r="D147" s="23"/>
      <c r="E147" s="94" t="s">
        <v>6271</v>
      </c>
      <c r="F147" s="95">
        <v>238095.24</v>
      </c>
      <c r="G147" s="95">
        <v>11904.76</v>
      </c>
      <c r="H147" s="67">
        <f t="shared" si="2"/>
        <v>250000</v>
      </c>
      <c r="I147" s="47"/>
      <c r="J147" s="18">
        <f t="shared" si="3"/>
        <v>0</v>
      </c>
    </row>
    <row r="148" spans="1:10">
      <c r="A148" s="60" t="s">
        <v>3</v>
      </c>
      <c r="B148" s="60">
        <v>10918</v>
      </c>
      <c r="C148" s="28">
        <v>250000.00000000003</v>
      </c>
      <c r="D148" s="23"/>
      <c r="E148" s="94" t="s">
        <v>6211</v>
      </c>
      <c r="F148" s="95">
        <v>238095.24</v>
      </c>
      <c r="G148" s="95">
        <v>11904.76</v>
      </c>
      <c r="H148" s="67">
        <f t="shared" si="2"/>
        <v>250000</v>
      </c>
      <c r="I148" s="47"/>
      <c r="J148" s="18">
        <f t="shared" si="3"/>
        <v>0</v>
      </c>
    </row>
    <row r="149" spans="1:10">
      <c r="A149" s="60" t="s">
        <v>3</v>
      </c>
      <c r="B149" s="60">
        <v>10919</v>
      </c>
      <c r="C149" s="28">
        <v>177271.48275862072</v>
      </c>
      <c r="D149" s="23"/>
      <c r="E149" s="94" t="s">
        <v>6302</v>
      </c>
      <c r="F149" s="95">
        <v>177271.48</v>
      </c>
      <c r="G149" s="95">
        <v>0</v>
      </c>
      <c r="H149" s="67">
        <f t="shared" si="2"/>
        <v>177271.48</v>
      </c>
      <c r="I149" s="47"/>
      <c r="J149" s="18">
        <f t="shared" si="3"/>
        <v>2.7586207143031061E-3</v>
      </c>
    </row>
    <row r="150" spans="1:10">
      <c r="A150" s="60" t="s">
        <v>3</v>
      </c>
      <c r="B150" s="60">
        <v>10920</v>
      </c>
      <c r="C150" s="28">
        <v>193996.3275862069</v>
      </c>
      <c r="D150" s="23"/>
      <c r="E150" s="94" t="s">
        <v>6301</v>
      </c>
      <c r="F150" s="95">
        <v>193996.33</v>
      </c>
      <c r="G150" s="95">
        <v>0</v>
      </c>
      <c r="H150" s="67">
        <f t="shared" si="2"/>
        <v>193996.33</v>
      </c>
      <c r="I150" s="47"/>
      <c r="J150" s="18">
        <f t="shared" si="3"/>
        <v>-2.4137930886354297E-3</v>
      </c>
    </row>
    <row r="151" spans="1:10">
      <c r="A151" s="60" t="s">
        <v>3</v>
      </c>
      <c r="B151" s="60">
        <v>10921</v>
      </c>
      <c r="C151" s="28">
        <v>303808.3448275862</v>
      </c>
      <c r="D151" s="23"/>
      <c r="E151" s="94" t="s">
        <v>6311</v>
      </c>
      <c r="F151" s="95">
        <v>303808.34000000003</v>
      </c>
      <c r="G151" s="95">
        <v>0</v>
      </c>
      <c r="H151" s="67">
        <f t="shared" si="2"/>
        <v>303808.34000000003</v>
      </c>
      <c r="I151" s="47"/>
      <c r="J151" s="18">
        <f t="shared" si="3"/>
        <v>4.8275861772708595E-3</v>
      </c>
    </row>
    <row r="152" spans="1:10">
      <c r="A152" s="60" t="s">
        <v>3</v>
      </c>
      <c r="B152" s="60">
        <v>10922</v>
      </c>
      <c r="C152" s="28">
        <v>387281.95689655177</v>
      </c>
      <c r="D152" s="23"/>
      <c r="E152" s="94" t="s">
        <v>6320</v>
      </c>
      <c r="F152" s="95">
        <v>387281.96</v>
      </c>
      <c r="G152" s="95">
        <v>0</v>
      </c>
      <c r="H152" s="67">
        <f t="shared" si="2"/>
        <v>387281.96</v>
      </c>
      <c r="I152" s="47"/>
      <c r="J152" s="18">
        <f t="shared" si="3"/>
        <v>-3.103448252659291E-3</v>
      </c>
    </row>
    <row r="153" spans="1:10">
      <c r="A153" s="60" t="s">
        <v>3</v>
      </c>
      <c r="B153" s="60">
        <v>10923</v>
      </c>
      <c r="C153" s="28">
        <v>801896.55172413797</v>
      </c>
      <c r="D153" s="23"/>
      <c r="E153" s="94" t="s">
        <v>6164</v>
      </c>
      <c r="F153" s="95">
        <v>729603.13</v>
      </c>
      <c r="G153" s="95">
        <v>72293.42</v>
      </c>
      <c r="H153" s="67">
        <f t="shared" si="2"/>
        <v>801896.55</v>
      </c>
      <c r="I153" s="47"/>
      <c r="J153" s="18">
        <f t="shared" si="3"/>
        <v>1.7241379246115685E-3</v>
      </c>
    </row>
    <row r="154" spans="1:10">
      <c r="A154" s="60" t="s">
        <v>3</v>
      </c>
      <c r="B154" s="60">
        <v>10924</v>
      </c>
      <c r="C154" s="28">
        <v>195172.41379310345</v>
      </c>
      <c r="D154" s="23"/>
      <c r="E154" s="94" t="s">
        <v>6197</v>
      </c>
      <c r="F154" s="95">
        <v>195172.41</v>
      </c>
      <c r="G154" s="95">
        <v>0</v>
      </c>
      <c r="H154" s="67">
        <f t="shared" si="2"/>
        <v>195172.41</v>
      </c>
      <c r="I154" s="47"/>
      <c r="J154" s="18">
        <f t="shared" si="3"/>
        <v>3.7931034457869828E-3</v>
      </c>
    </row>
    <row r="155" spans="1:10">
      <c r="A155" s="60" t="s">
        <v>3</v>
      </c>
      <c r="B155" s="60">
        <v>10925</v>
      </c>
      <c r="C155" s="28">
        <v>195172.41379310345</v>
      </c>
      <c r="D155" s="23"/>
      <c r="E155" s="94" t="s">
        <v>6196</v>
      </c>
      <c r="F155" s="95">
        <v>195172.41</v>
      </c>
      <c r="G155" s="95">
        <v>0</v>
      </c>
      <c r="H155" s="67">
        <f t="shared" ref="H155:H218" si="4">+F155+G155</f>
        <v>195172.41</v>
      </c>
      <c r="I155" s="47"/>
      <c r="J155" s="18">
        <f t="shared" ref="J155:J218" si="5">+C155-H155</f>
        <v>3.7931034457869828E-3</v>
      </c>
    </row>
    <row r="156" spans="1:10">
      <c r="A156" s="60" t="s">
        <v>3</v>
      </c>
      <c r="B156" s="60">
        <v>10926</v>
      </c>
      <c r="C156" s="28">
        <v>195172.41379310345</v>
      </c>
      <c r="D156" s="23"/>
      <c r="E156" s="94" t="s">
        <v>6188</v>
      </c>
      <c r="F156" s="95">
        <v>195172.41</v>
      </c>
      <c r="G156" s="95">
        <v>0</v>
      </c>
      <c r="H156" s="67">
        <f t="shared" si="4"/>
        <v>195172.41</v>
      </c>
      <c r="I156" s="47"/>
      <c r="J156" s="18">
        <f t="shared" si="5"/>
        <v>3.7931034457869828E-3</v>
      </c>
    </row>
    <row r="157" spans="1:10">
      <c r="A157" s="60" t="s">
        <v>3</v>
      </c>
      <c r="B157" s="60">
        <v>10927</v>
      </c>
      <c r="C157" s="28">
        <v>187931.03448275864</v>
      </c>
      <c r="D157" s="23"/>
      <c r="E157" s="94" t="s">
        <v>6348</v>
      </c>
      <c r="F157" s="95">
        <v>187931.03</v>
      </c>
      <c r="G157" s="95">
        <v>0</v>
      </c>
      <c r="H157" s="67">
        <f t="shared" si="4"/>
        <v>187931.03</v>
      </c>
      <c r="I157" s="47"/>
      <c r="J157" s="18">
        <f t="shared" si="5"/>
        <v>4.4827586389146745E-3</v>
      </c>
    </row>
    <row r="158" spans="1:10">
      <c r="A158" s="60" t="s">
        <v>3</v>
      </c>
      <c r="B158" s="60">
        <v>10928</v>
      </c>
      <c r="C158" s="28">
        <v>177413.79310344829</v>
      </c>
      <c r="D158" s="23"/>
      <c r="E158" s="94" t="s">
        <v>6175</v>
      </c>
      <c r="F158" s="95">
        <v>177413.79</v>
      </c>
      <c r="G158" s="95">
        <v>0</v>
      </c>
      <c r="H158" s="67">
        <f t="shared" si="4"/>
        <v>177413.79</v>
      </c>
      <c r="I158" s="47"/>
      <c r="J158" s="18">
        <f t="shared" si="5"/>
        <v>3.1034482817631215E-3</v>
      </c>
    </row>
    <row r="159" spans="1:10">
      <c r="A159" s="60" t="s">
        <v>3</v>
      </c>
      <c r="B159" s="60">
        <v>10929</v>
      </c>
      <c r="C159" s="28">
        <v>296120.68965517241</v>
      </c>
      <c r="D159" s="23"/>
      <c r="E159" s="94" t="s">
        <v>6245</v>
      </c>
      <c r="F159" s="95">
        <v>282019.7</v>
      </c>
      <c r="G159" s="95">
        <v>14100.99</v>
      </c>
      <c r="H159" s="67">
        <f t="shared" si="4"/>
        <v>296120.69</v>
      </c>
      <c r="I159" s="47"/>
      <c r="J159" s="18">
        <f t="shared" si="5"/>
        <v>-3.4482759656384587E-4</v>
      </c>
    </row>
    <row r="160" spans="1:10">
      <c r="A160" s="60" t="s">
        <v>3</v>
      </c>
      <c r="B160" s="60">
        <v>10930</v>
      </c>
      <c r="C160" s="28">
        <v>150862.06896551725</v>
      </c>
      <c r="D160" s="23"/>
      <c r="E160" s="94" t="s">
        <v>6349</v>
      </c>
      <c r="F160" s="95">
        <v>150862.07</v>
      </c>
      <c r="G160" s="95">
        <v>0</v>
      </c>
      <c r="H160" s="67">
        <f t="shared" si="4"/>
        <v>150862.07</v>
      </c>
      <c r="I160" s="47"/>
      <c r="J160" s="18">
        <f t="shared" si="5"/>
        <v>-1.0344827605877072E-3</v>
      </c>
    </row>
    <row r="161" spans="1:10">
      <c r="A161" s="60" t="s">
        <v>3</v>
      </c>
      <c r="B161" s="60">
        <v>10931</v>
      </c>
      <c r="C161" s="28">
        <v>176275.86</v>
      </c>
      <c r="D161" s="23"/>
      <c r="E161" s="94" t="s">
        <v>6350</v>
      </c>
      <c r="F161" s="95">
        <v>176275.86</v>
      </c>
      <c r="G161" s="95">
        <v>0</v>
      </c>
      <c r="H161" s="67">
        <f t="shared" si="4"/>
        <v>176275.86</v>
      </c>
      <c r="I161" s="47"/>
      <c r="J161" s="18">
        <f t="shared" si="5"/>
        <v>0</v>
      </c>
    </row>
    <row r="162" spans="1:10">
      <c r="A162" s="60" t="s">
        <v>3</v>
      </c>
      <c r="B162" s="60">
        <v>10932</v>
      </c>
      <c r="C162" s="28">
        <v>195172.41379310345</v>
      </c>
      <c r="D162" s="23"/>
      <c r="E162" s="94" t="s">
        <v>6185</v>
      </c>
      <c r="F162" s="95">
        <v>195172.41</v>
      </c>
      <c r="G162" s="95">
        <v>0</v>
      </c>
      <c r="H162" s="67">
        <f t="shared" si="4"/>
        <v>195172.41</v>
      </c>
      <c r="I162" s="47"/>
      <c r="J162" s="18">
        <f t="shared" si="5"/>
        <v>3.7931034457869828E-3</v>
      </c>
    </row>
    <row r="163" spans="1:10">
      <c r="A163" s="60" t="s">
        <v>3</v>
      </c>
      <c r="B163" s="60">
        <v>10933</v>
      </c>
      <c r="C163" s="28">
        <v>195172.41379310345</v>
      </c>
      <c r="D163" s="23"/>
      <c r="E163" s="94" t="s">
        <v>6198</v>
      </c>
      <c r="F163" s="95">
        <v>195172.41</v>
      </c>
      <c r="G163" s="95">
        <v>0</v>
      </c>
      <c r="H163" s="67">
        <f t="shared" si="4"/>
        <v>195172.41</v>
      </c>
      <c r="I163" s="47"/>
      <c r="J163" s="18">
        <f t="shared" si="5"/>
        <v>3.7931034457869828E-3</v>
      </c>
    </row>
    <row r="164" spans="1:10">
      <c r="A164" s="60" t="s">
        <v>3</v>
      </c>
      <c r="B164" s="60">
        <v>10934</v>
      </c>
      <c r="C164" s="28">
        <v>265086.20689655177</v>
      </c>
      <c r="D164" s="23"/>
      <c r="E164" s="94" t="s">
        <v>6141</v>
      </c>
      <c r="F164" s="95">
        <v>262226.93</v>
      </c>
      <c r="G164" s="95">
        <v>2859.28</v>
      </c>
      <c r="H164" s="67">
        <f t="shared" si="4"/>
        <v>265086.21000000002</v>
      </c>
      <c r="I164" s="47"/>
      <c r="J164" s="18">
        <f t="shared" si="5"/>
        <v>-3.103448252659291E-3</v>
      </c>
    </row>
    <row r="165" spans="1:10">
      <c r="A165" s="60" t="s">
        <v>3</v>
      </c>
      <c r="B165" s="60">
        <v>10935</v>
      </c>
      <c r="C165" s="28">
        <v>296120.68965517241</v>
      </c>
      <c r="D165" s="23"/>
      <c r="E165" s="94" t="s">
        <v>6275</v>
      </c>
      <c r="F165" s="95">
        <v>282019.7</v>
      </c>
      <c r="G165" s="95">
        <v>14100.99</v>
      </c>
      <c r="H165" s="67">
        <f t="shared" si="4"/>
        <v>296120.69</v>
      </c>
      <c r="I165" s="47"/>
      <c r="J165" s="18">
        <f t="shared" si="5"/>
        <v>-3.4482759656384587E-4</v>
      </c>
    </row>
    <row r="166" spans="1:10">
      <c r="A166" s="60" t="s">
        <v>3</v>
      </c>
      <c r="B166" s="60">
        <v>10936</v>
      </c>
      <c r="C166" s="28">
        <v>179254.94827586209</v>
      </c>
      <c r="D166" s="23"/>
      <c r="E166" s="94" t="s">
        <v>6305</v>
      </c>
      <c r="F166" s="95">
        <v>179254.95</v>
      </c>
      <c r="G166" s="95">
        <v>0</v>
      </c>
      <c r="H166" s="67">
        <f t="shared" si="4"/>
        <v>179254.95</v>
      </c>
      <c r="I166" s="47"/>
      <c r="J166" s="18">
        <f t="shared" si="5"/>
        <v>-1.7241379246115685E-3</v>
      </c>
    </row>
    <row r="167" spans="1:10">
      <c r="A167" s="60" t="s">
        <v>3</v>
      </c>
      <c r="B167" s="60">
        <v>10937</v>
      </c>
      <c r="C167" s="28">
        <v>309975.3275862069</v>
      </c>
      <c r="D167" s="23"/>
      <c r="E167" s="94" t="s">
        <v>6310</v>
      </c>
      <c r="F167" s="95">
        <v>309975.33</v>
      </c>
      <c r="G167" s="95">
        <v>0</v>
      </c>
      <c r="H167" s="67">
        <f t="shared" si="4"/>
        <v>309975.33</v>
      </c>
      <c r="I167" s="47"/>
      <c r="J167" s="18">
        <f t="shared" si="5"/>
        <v>-2.4137931177392602E-3</v>
      </c>
    </row>
    <row r="168" spans="1:10">
      <c r="A168" s="60" t="s">
        <v>3</v>
      </c>
      <c r="B168" s="60">
        <v>10938</v>
      </c>
      <c r="C168" s="28">
        <v>238410.9827586207</v>
      </c>
      <c r="D168" s="23"/>
      <c r="E168" s="94" t="s">
        <v>6289</v>
      </c>
      <c r="F168" s="95">
        <v>238410.98</v>
      </c>
      <c r="G168" s="95">
        <v>0</v>
      </c>
      <c r="H168" s="67">
        <f t="shared" si="4"/>
        <v>238410.98</v>
      </c>
      <c r="I168" s="47"/>
      <c r="J168" s="18">
        <f t="shared" si="5"/>
        <v>2.7586206851992756E-3</v>
      </c>
    </row>
    <row r="169" spans="1:10">
      <c r="A169" s="60" t="s">
        <v>3</v>
      </c>
      <c r="B169" s="60">
        <v>10939</v>
      </c>
      <c r="C169" s="28">
        <v>252931.03</v>
      </c>
      <c r="D169" s="23"/>
      <c r="E169" s="94" t="s">
        <v>6353</v>
      </c>
      <c r="F169" s="95">
        <v>252931.03</v>
      </c>
      <c r="G169" s="95">
        <v>0</v>
      </c>
      <c r="H169" s="67">
        <f t="shared" si="4"/>
        <v>252931.03</v>
      </c>
      <c r="I169" s="47"/>
      <c r="J169" s="18">
        <f t="shared" si="5"/>
        <v>0</v>
      </c>
    </row>
    <row r="170" spans="1:10">
      <c r="A170" s="60" t="s">
        <v>3</v>
      </c>
      <c r="B170" s="60">
        <v>10940</v>
      </c>
      <c r="C170" s="28">
        <v>296120.68965517241</v>
      </c>
      <c r="D170" s="23"/>
      <c r="E170" s="94" t="s">
        <v>6248</v>
      </c>
      <c r="F170" s="95">
        <v>282019.7</v>
      </c>
      <c r="G170" s="95">
        <v>14100.99</v>
      </c>
      <c r="H170" s="67">
        <f t="shared" si="4"/>
        <v>296120.69</v>
      </c>
      <c r="I170" s="47"/>
      <c r="J170" s="18">
        <f t="shared" si="5"/>
        <v>-3.4482759656384587E-4</v>
      </c>
    </row>
    <row r="171" spans="1:10">
      <c r="A171" s="60" t="s">
        <v>3</v>
      </c>
      <c r="B171" s="60">
        <v>10941</v>
      </c>
      <c r="C171" s="28">
        <v>286637.93103448278</v>
      </c>
      <c r="D171" s="23"/>
      <c r="E171" s="94" t="s">
        <v>6282</v>
      </c>
      <c r="F171" s="95">
        <v>272988.5</v>
      </c>
      <c r="G171" s="95">
        <v>13649.43</v>
      </c>
      <c r="H171" s="67">
        <f t="shared" si="4"/>
        <v>286637.93</v>
      </c>
      <c r="I171" s="47"/>
      <c r="J171" s="18">
        <f t="shared" si="5"/>
        <v>1.0344827896915376E-3</v>
      </c>
    </row>
    <row r="172" spans="1:10">
      <c r="A172" s="60" t="s">
        <v>3</v>
      </c>
      <c r="B172" s="60">
        <v>10942</v>
      </c>
      <c r="C172" s="28">
        <v>286637.93103448278</v>
      </c>
      <c r="D172" s="23"/>
      <c r="E172" s="94" t="s">
        <v>6273</v>
      </c>
      <c r="F172" s="95">
        <v>272988.5</v>
      </c>
      <c r="G172" s="95">
        <v>13649.43</v>
      </c>
      <c r="H172" s="67">
        <f t="shared" si="4"/>
        <v>286637.93</v>
      </c>
      <c r="I172" s="47"/>
      <c r="J172" s="18">
        <f t="shared" si="5"/>
        <v>1.0344827896915376E-3</v>
      </c>
    </row>
    <row r="173" spans="1:10">
      <c r="A173" s="60" t="s">
        <v>3</v>
      </c>
      <c r="B173" s="60">
        <v>10943</v>
      </c>
      <c r="C173" s="28">
        <v>286637.93103448278</v>
      </c>
      <c r="D173" s="23"/>
      <c r="E173" s="94" t="s">
        <v>6276</v>
      </c>
      <c r="F173" s="95">
        <v>272988.5</v>
      </c>
      <c r="G173" s="95">
        <v>13649.43</v>
      </c>
      <c r="H173" s="67">
        <f t="shared" si="4"/>
        <v>286637.93</v>
      </c>
      <c r="I173" s="47"/>
      <c r="J173" s="18">
        <f t="shared" si="5"/>
        <v>1.0344827896915376E-3</v>
      </c>
    </row>
    <row r="174" spans="1:10">
      <c r="A174" s="60" t="s">
        <v>3</v>
      </c>
      <c r="B174" s="60">
        <v>10944</v>
      </c>
      <c r="C174" s="28">
        <v>250000.00000000003</v>
      </c>
      <c r="D174" s="23"/>
      <c r="E174" s="94" t="s">
        <v>6214</v>
      </c>
      <c r="F174" s="95">
        <v>238095.24</v>
      </c>
      <c r="G174" s="95">
        <v>11904.76</v>
      </c>
      <c r="H174" s="67">
        <f t="shared" si="4"/>
        <v>250000</v>
      </c>
      <c r="I174" s="47"/>
      <c r="J174" s="18">
        <f t="shared" si="5"/>
        <v>0</v>
      </c>
    </row>
    <row r="175" spans="1:10">
      <c r="A175" s="60" t="s">
        <v>3</v>
      </c>
      <c r="B175" s="60">
        <v>10945</v>
      </c>
      <c r="C175" s="28">
        <v>250000.00000000003</v>
      </c>
      <c r="D175" s="23"/>
      <c r="E175" s="94" t="s">
        <v>6215</v>
      </c>
      <c r="F175" s="95">
        <v>238095.24</v>
      </c>
      <c r="G175" s="95">
        <v>11904.76</v>
      </c>
      <c r="H175" s="67">
        <f t="shared" si="4"/>
        <v>250000</v>
      </c>
      <c r="I175" s="47"/>
      <c r="J175" s="18">
        <f t="shared" si="5"/>
        <v>0</v>
      </c>
    </row>
    <row r="176" spans="1:10">
      <c r="A176" s="60" t="s">
        <v>3</v>
      </c>
      <c r="B176" s="60">
        <v>10946</v>
      </c>
      <c r="C176" s="28">
        <v>250000.00000000003</v>
      </c>
      <c r="D176" s="23"/>
      <c r="E176" s="94" t="s">
        <v>6212</v>
      </c>
      <c r="F176" s="95">
        <v>238095.24</v>
      </c>
      <c r="G176" s="95">
        <v>11904.76</v>
      </c>
      <c r="H176" s="67">
        <f t="shared" si="4"/>
        <v>250000</v>
      </c>
      <c r="I176" s="47"/>
      <c r="J176" s="18">
        <f t="shared" si="5"/>
        <v>0</v>
      </c>
    </row>
    <row r="177" spans="1:10">
      <c r="A177" s="60" t="s">
        <v>3</v>
      </c>
      <c r="B177" s="60">
        <v>10947</v>
      </c>
      <c r="C177" s="28">
        <v>177413.79310344829</v>
      </c>
      <c r="D177" s="23"/>
      <c r="E177" s="94" t="s">
        <v>6174</v>
      </c>
      <c r="F177" s="95">
        <v>177413.79</v>
      </c>
      <c r="G177" s="95">
        <v>0</v>
      </c>
      <c r="H177" s="67">
        <f t="shared" si="4"/>
        <v>177413.79</v>
      </c>
      <c r="I177" s="47"/>
      <c r="J177" s="18">
        <f t="shared" si="5"/>
        <v>3.1034482817631215E-3</v>
      </c>
    </row>
    <row r="178" spans="1:10">
      <c r="A178" s="60" t="s">
        <v>3</v>
      </c>
      <c r="B178" s="60">
        <v>10948</v>
      </c>
      <c r="C178" s="28">
        <v>193965.51724137933</v>
      </c>
      <c r="D178" s="23"/>
      <c r="E178" s="94" t="s">
        <v>6351</v>
      </c>
      <c r="F178" s="95">
        <v>193965.52</v>
      </c>
      <c r="G178" s="95">
        <v>0</v>
      </c>
      <c r="H178" s="67">
        <f t="shared" si="4"/>
        <v>193965.52</v>
      </c>
      <c r="I178" s="47"/>
      <c r="J178" s="18">
        <f t="shared" si="5"/>
        <v>-2.7586206560954452E-3</v>
      </c>
    </row>
    <row r="179" spans="1:10">
      <c r="A179" s="60" t="s">
        <v>3</v>
      </c>
      <c r="B179" s="60">
        <v>10949</v>
      </c>
      <c r="C179" s="28">
        <v>358965.51724137936</v>
      </c>
      <c r="D179" s="23"/>
      <c r="E179" s="94" t="s">
        <v>6156</v>
      </c>
      <c r="F179" s="95">
        <v>346428.96</v>
      </c>
      <c r="G179" s="95">
        <v>12536.56</v>
      </c>
      <c r="H179" s="67">
        <f t="shared" si="4"/>
        <v>358965.52</v>
      </c>
      <c r="I179" s="47"/>
      <c r="J179" s="18">
        <f t="shared" si="5"/>
        <v>-2.7586206560954452E-3</v>
      </c>
    </row>
    <row r="180" spans="1:10">
      <c r="A180" s="60" t="s">
        <v>3</v>
      </c>
      <c r="B180" s="60">
        <v>10950</v>
      </c>
      <c r="C180" s="28">
        <v>235172.41379310348</v>
      </c>
      <c r="D180" s="23"/>
      <c r="E180" s="94" t="s">
        <v>6224</v>
      </c>
      <c r="F180" s="95">
        <v>223973.72</v>
      </c>
      <c r="G180" s="95">
        <v>11198.69</v>
      </c>
      <c r="H180" s="67">
        <f t="shared" si="4"/>
        <v>235172.41</v>
      </c>
      <c r="I180" s="47"/>
      <c r="J180" s="18">
        <f t="shared" si="5"/>
        <v>3.7931034748908132E-3</v>
      </c>
    </row>
    <row r="181" spans="1:10">
      <c r="A181" s="60" t="s">
        <v>3</v>
      </c>
      <c r="B181" s="60">
        <v>10951</v>
      </c>
      <c r="C181" s="28">
        <v>193965.51724137933</v>
      </c>
      <c r="D181" s="23"/>
      <c r="E181" s="94" t="s">
        <v>6352</v>
      </c>
      <c r="F181" s="95">
        <v>193965.52</v>
      </c>
      <c r="G181" s="95">
        <v>0</v>
      </c>
      <c r="H181" s="67">
        <f t="shared" si="4"/>
        <v>193965.52</v>
      </c>
      <c r="I181" s="47"/>
      <c r="J181" s="18">
        <f t="shared" si="5"/>
        <v>-2.7586206560954452E-3</v>
      </c>
    </row>
    <row r="182" spans="1:10">
      <c r="A182" s="60" t="s">
        <v>3</v>
      </c>
      <c r="B182" s="60">
        <v>10952</v>
      </c>
      <c r="C182" s="28">
        <v>273620.69</v>
      </c>
      <c r="D182" s="23"/>
      <c r="E182" s="94" t="s">
        <v>6354</v>
      </c>
      <c r="F182" s="95">
        <v>273620.69</v>
      </c>
      <c r="G182" s="95">
        <v>0</v>
      </c>
      <c r="H182" s="67">
        <f t="shared" si="4"/>
        <v>273620.69</v>
      </c>
      <c r="I182" s="47"/>
      <c r="J182" s="18">
        <f t="shared" si="5"/>
        <v>0</v>
      </c>
    </row>
    <row r="183" spans="1:10">
      <c r="A183" s="60" t="s">
        <v>3</v>
      </c>
      <c r="B183" s="60">
        <v>10953</v>
      </c>
      <c r="C183" s="28">
        <v>197586.20689655174</v>
      </c>
      <c r="D183" s="23"/>
      <c r="E183" s="94" t="s">
        <v>6203</v>
      </c>
      <c r="F183" s="95">
        <v>197586.21</v>
      </c>
      <c r="G183" s="95">
        <v>0</v>
      </c>
      <c r="H183" s="67">
        <f t="shared" si="4"/>
        <v>197586.21</v>
      </c>
      <c r="I183" s="47"/>
      <c r="J183" s="18">
        <f t="shared" si="5"/>
        <v>-3.103448252659291E-3</v>
      </c>
    </row>
    <row r="184" spans="1:10">
      <c r="A184" s="60" t="s">
        <v>3</v>
      </c>
      <c r="B184" s="60">
        <v>10954</v>
      </c>
      <c r="C184" s="28">
        <v>235172.41379310348</v>
      </c>
      <c r="D184" s="23"/>
      <c r="E184" s="94" t="s">
        <v>6223</v>
      </c>
      <c r="F184" s="95">
        <v>223973.72</v>
      </c>
      <c r="G184" s="95">
        <v>11198.69</v>
      </c>
      <c r="H184" s="67">
        <f t="shared" si="4"/>
        <v>235172.41</v>
      </c>
      <c r="I184" s="47"/>
      <c r="J184" s="18">
        <f t="shared" si="5"/>
        <v>3.7931034748908132E-3</v>
      </c>
    </row>
    <row r="185" spans="1:10">
      <c r="A185" s="60" t="s">
        <v>3</v>
      </c>
      <c r="B185" s="60">
        <v>10955</v>
      </c>
      <c r="C185" s="28">
        <v>120689.6551724138</v>
      </c>
      <c r="D185" s="23"/>
      <c r="E185" s="94" t="s">
        <v>6355</v>
      </c>
      <c r="F185" s="95">
        <v>120689.66</v>
      </c>
      <c r="G185" s="95">
        <v>0</v>
      </c>
      <c r="H185" s="67">
        <f t="shared" si="4"/>
        <v>120689.66</v>
      </c>
      <c r="I185" s="47"/>
      <c r="J185" s="18">
        <f t="shared" si="5"/>
        <v>-4.8275862063746899E-3</v>
      </c>
    </row>
    <row r="186" spans="1:10">
      <c r="A186" s="60" t="s">
        <v>3</v>
      </c>
      <c r="B186" s="60">
        <v>10956</v>
      </c>
      <c r="C186" s="28">
        <v>503879.31034482759</v>
      </c>
      <c r="D186" s="23"/>
      <c r="E186" s="94" t="s">
        <v>6228</v>
      </c>
      <c r="F186" s="95">
        <v>479885.06</v>
      </c>
      <c r="G186" s="95">
        <v>23994.25</v>
      </c>
      <c r="H186" s="67">
        <f t="shared" si="4"/>
        <v>503879.31</v>
      </c>
      <c r="I186" s="47"/>
      <c r="J186" s="18">
        <f t="shared" si="5"/>
        <v>3.4482759656384587E-4</v>
      </c>
    </row>
    <row r="187" spans="1:10">
      <c r="A187" s="60" t="s">
        <v>3</v>
      </c>
      <c r="B187" s="60">
        <v>10957</v>
      </c>
      <c r="C187" s="28">
        <v>230831.08620689658</v>
      </c>
      <c r="D187" s="23"/>
      <c r="E187" s="94" t="s">
        <v>6293</v>
      </c>
      <c r="F187" s="95">
        <v>230831.09</v>
      </c>
      <c r="G187" s="95">
        <v>0</v>
      </c>
      <c r="H187" s="67">
        <f t="shared" si="4"/>
        <v>230831.09</v>
      </c>
      <c r="I187" s="47"/>
      <c r="J187" s="18">
        <f t="shared" si="5"/>
        <v>-3.7931034166831523E-3</v>
      </c>
    </row>
    <row r="188" spans="1:10">
      <c r="A188" s="60" t="s">
        <v>3</v>
      </c>
      <c r="B188" s="60">
        <v>10958</v>
      </c>
      <c r="C188" s="28">
        <v>183211.8448275862</v>
      </c>
      <c r="D188" s="23"/>
      <c r="E188" s="94" t="s">
        <v>6308</v>
      </c>
      <c r="F188" s="95">
        <v>183211.84</v>
      </c>
      <c r="G188" s="95">
        <v>0</v>
      </c>
      <c r="H188" s="67">
        <f t="shared" si="4"/>
        <v>183211.84</v>
      </c>
      <c r="I188" s="47"/>
      <c r="J188" s="18">
        <f t="shared" si="5"/>
        <v>4.8275862063746899E-3</v>
      </c>
    </row>
    <row r="189" spans="1:10">
      <c r="A189" s="60" t="s">
        <v>3</v>
      </c>
      <c r="B189" s="60">
        <v>10959</v>
      </c>
      <c r="C189" s="28">
        <v>204308.65517241383</v>
      </c>
      <c r="D189" s="23"/>
      <c r="E189" s="94" t="s">
        <v>6297</v>
      </c>
      <c r="F189" s="95">
        <v>204308.66</v>
      </c>
      <c r="G189" s="95">
        <v>0</v>
      </c>
      <c r="H189" s="67">
        <f t="shared" si="4"/>
        <v>204308.66</v>
      </c>
      <c r="I189" s="47"/>
      <c r="J189" s="18">
        <f t="shared" si="5"/>
        <v>-4.8275861772708595E-3</v>
      </c>
    </row>
    <row r="190" spans="1:10">
      <c r="A190" s="60" t="s">
        <v>3</v>
      </c>
      <c r="B190" s="60">
        <v>10960</v>
      </c>
      <c r="C190" s="28">
        <v>286637.14655172417</v>
      </c>
      <c r="D190" s="23"/>
      <c r="E190" s="94" t="s">
        <v>6313</v>
      </c>
      <c r="F190" s="95">
        <v>286637.15000000002</v>
      </c>
      <c r="G190" s="95">
        <v>0</v>
      </c>
      <c r="H190" s="67">
        <f t="shared" si="4"/>
        <v>286637.15000000002</v>
      </c>
      <c r="I190" s="47"/>
      <c r="J190" s="18">
        <f t="shared" si="5"/>
        <v>-3.4482758492231369E-3</v>
      </c>
    </row>
    <row r="191" spans="1:10">
      <c r="A191" s="60" t="s">
        <v>3</v>
      </c>
      <c r="B191" s="60">
        <v>10961</v>
      </c>
      <c r="C191" s="28">
        <v>286637.14655172417</v>
      </c>
      <c r="D191" s="23"/>
      <c r="E191" s="94" t="s">
        <v>6312</v>
      </c>
      <c r="F191" s="95">
        <v>286637.15000000002</v>
      </c>
      <c r="G191" s="95">
        <v>0</v>
      </c>
      <c r="H191" s="67">
        <f t="shared" si="4"/>
        <v>286637.15000000002</v>
      </c>
      <c r="I191" s="47"/>
      <c r="J191" s="18">
        <f t="shared" si="5"/>
        <v>-3.4482758492231369E-3</v>
      </c>
    </row>
    <row r="192" spans="1:10">
      <c r="A192" s="60" t="s">
        <v>3</v>
      </c>
      <c r="B192" s="60">
        <v>10962</v>
      </c>
      <c r="C192" s="28">
        <v>195172.41379310345</v>
      </c>
      <c r="D192" s="23"/>
      <c r="E192" s="94" t="s">
        <v>6191</v>
      </c>
      <c r="F192" s="95">
        <v>195172.41</v>
      </c>
      <c r="G192" s="95">
        <v>0</v>
      </c>
      <c r="H192" s="67">
        <f t="shared" si="4"/>
        <v>195172.41</v>
      </c>
      <c r="I192" s="47"/>
      <c r="J192" s="18">
        <f t="shared" si="5"/>
        <v>3.7931034457869828E-3</v>
      </c>
    </row>
    <row r="193" spans="1:10">
      <c r="A193" s="60" t="s">
        <v>3</v>
      </c>
      <c r="B193" s="60">
        <v>10963</v>
      </c>
      <c r="C193" s="28">
        <v>195172.41379310345</v>
      </c>
      <c r="D193" s="23"/>
      <c r="E193" s="94" t="s">
        <v>6186</v>
      </c>
      <c r="F193" s="95">
        <v>195172.41</v>
      </c>
      <c r="G193" s="95">
        <v>0</v>
      </c>
      <c r="H193" s="67">
        <f t="shared" si="4"/>
        <v>195172.41</v>
      </c>
      <c r="I193" s="47"/>
      <c r="J193" s="18">
        <f t="shared" si="5"/>
        <v>3.7931034457869828E-3</v>
      </c>
    </row>
    <row r="194" spans="1:10">
      <c r="A194" s="60" t="s">
        <v>3</v>
      </c>
      <c r="B194" s="60">
        <v>10964</v>
      </c>
      <c r="C194" s="28">
        <v>195172.41379310345</v>
      </c>
      <c r="D194" s="23"/>
      <c r="E194" s="94" t="s">
        <v>6193</v>
      </c>
      <c r="F194" s="95">
        <v>195172.41</v>
      </c>
      <c r="G194" s="95">
        <v>0</v>
      </c>
      <c r="H194" s="67">
        <f t="shared" si="4"/>
        <v>195172.41</v>
      </c>
      <c r="I194" s="47"/>
      <c r="J194" s="18">
        <f t="shared" si="5"/>
        <v>3.7931034457869828E-3</v>
      </c>
    </row>
    <row r="195" spans="1:10">
      <c r="A195" s="60" t="s">
        <v>3</v>
      </c>
      <c r="B195" s="60">
        <v>10965</v>
      </c>
      <c r="C195" s="28">
        <v>367413.79310344829</v>
      </c>
      <c r="D195" s="23"/>
      <c r="E195" s="94" t="s">
        <v>6165</v>
      </c>
      <c r="F195" s="95">
        <v>367413.79</v>
      </c>
      <c r="G195" s="95">
        <v>0</v>
      </c>
      <c r="H195" s="67">
        <f t="shared" si="4"/>
        <v>367413.79</v>
      </c>
      <c r="I195" s="47"/>
      <c r="J195" s="18">
        <f t="shared" si="5"/>
        <v>3.1034483108669519E-3</v>
      </c>
    </row>
    <row r="196" spans="1:10">
      <c r="A196" s="60" t="s">
        <v>3</v>
      </c>
      <c r="B196" s="60">
        <v>10966</v>
      </c>
      <c r="C196" s="28">
        <v>235172.41379310348</v>
      </c>
      <c r="D196" s="23"/>
      <c r="E196" s="94" t="s">
        <v>6225</v>
      </c>
      <c r="F196" s="95">
        <v>223973.72</v>
      </c>
      <c r="G196" s="95">
        <v>11198.69</v>
      </c>
      <c r="H196" s="67">
        <f t="shared" si="4"/>
        <v>235172.41</v>
      </c>
      <c r="I196" s="47"/>
      <c r="J196" s="18">
        <f t="shared" si="5"/>
        <v>3.7931034748908132E-3</v>
      </c>
    </row>
    <row r="197" spans="1:10">
      <c r="A197" s="60" t="s">
        <v>3</v>
      </c>
      <c r="B197" s="60">
        <v>10967</v>
      </c>
      <c r="C197" s="28">
        <v>230831.08620689658</v>
      </c>
      <c r="D197" s="23"/>
      <c r="E197" s="94" t="s">
        <v>6294</v>
      </c>
      <c r="F197" s="95">
        <v>230831.09</v>
      </c>
      <c r="G197" s="95">
        <v>0</v>
      </c>
      <c r="H197" s="67">
        <f t="shared" si="4"/>
        <v>230831.09</v>
      </c>
      <c r="I197" s="47"/>
      <c r="J197" s="18">
        <f t="shared" si="5"/>
        <v>-3.7931034166831523E-3</v>
      </c>
    </row>
    <row r="198" spans="1:10">
      <c r="A198" s="60" t="s">
        <v>3</v>
      </c>
      <c r="B198" s="60">
        <v>10968</v>
      </c>
      <c r="C198" s="28">
        <v>463448.27586206899</v>
      </c>
      <c r="D198" s="23"/>
      <c r="E198" s="94" t="s">
        <v>6227</v>
      </c>
      <c r="F198" s="95">
        <v>441379.31</v>
      </c>
      <c r="G198" s="95">
        <v>22068.97</v>
      </c>
      <c r="H198" s="67">
        <f t="shared" si="4"/>
        <v>463448.28</v>
      </c>
      <c r="I198" s="47"/>
      <c r="J198" s="18">
        <f t="shared" si="5"/>
        <v>-4.1379310423508286E-3</v>
      </c>
    </row>
    <row r="199" spans="1:10">
      <c r="A199" s="60" t="s">
        <v>3</v>
      </c>
      <c r="B199" s="60">
        <v>10969</v>
      </c>
      <c r="C199" s="28">
        <v>235172.41379310348</v>
      </c>
      <c r="D199" s="23"/>
      <c r="E199" s="94" t="s">
        <v>6220</v>
      </c>
      <c r="F199" s="95">
        <v>223973.72</v>
      </c>
      <c r="G199" s="95">
        <v>11198.69</v>
      </c>
      <c r="H199" s="67">
        <f t="shared" si="4"/>
        <v>235172.41</v>
      </c>
      <c r="I199" s="47"/>
      <c r="J199" s="18">
        <f t="shared" si="5"/>
        <v>3.7931034748908132E-3</v>
      </c>
    </row>
    <row r="200" spans="1:10">
      <c r="A200" s="60" t="s">
        <v>3</v>
      </c>
      <c r="B200" s="60">
        <v>10970</v>
      </c>
      <c r="C200" s="28">
        <v>230831.08620689658</v>
      </c>
      <c r="D200" s="23"/>
      <c r="E200" s="94" t="s">
        <v>6295</v>
      </c>
      <c r="F200" s="95">
        <v>230831.09</v>
      </c>
      <c r="G200" s="95">
        <v>0</v>
      </c>
      <c r="H200" s="67">
        <f t="shared" si="4"/>
        <v>230831.09</v>
      </c>
      <c r="I200" s="47"/>
      <c r="J200" s="18">
        <f t="shared" si="5"/>
        <v>-3.7931034166831523E-3</v>
      </c>
    </row>
    <row r="201" spans="1:10">
      <c r="A201" s="60" t="s">
        <v>3</v>
      </c>
      <c r="B201" s="60">
        <v>10971</v>
      </c>
      <c r="C201" s="28">
        <v>286637.93103448278</v>
      </c>
      <c r="D201" s="23"/>
      <c r="E201" s="94" t="s">
        <v>6231</v>
      </c>
      <c r="F201" s="95">
        <v>272988.5</v>
      </c>
      <c r="G201" s="95">
        <v>13649.43</v>
      </c>
      <c r="H201" s="67">
        <f t="shared" si="4"/>
        <v>286637.93</v>
      </c>
      <c r="I201" s="47"/>
      <c r="J201" s="18">
        <f t="shared" si="5"/>
        <v>1.0344827896915376E-3</v>
      </c>
    </row>
    <row r="202" spans="1:10">
      <c r="A202" s="60" t="s">
        <v>3</v>
      </c>
      <c r="B202" s="60">
        <v>10972</v>
      </c>
      <c r="C202" s="28">
        <v>235172.41379310348</v>
      </c>
      <c r="D202" s="23"/>
      <c r="E202" s="94" t="s">
        <v>6221</v>
      </c>
      <c r="F202" s="95">
        <v>223973.72</v>
      </c>
      <c r="G202" s="95">
        <v>11198.69</v>
      </c>
      <c r="H202" s="67">
        <f t="shared" si="4"/>
        <v>235172.41</v>
      </c>
      <c r="I202" s="47"/>
      <c r="J202" s="18">
        <f t="shared" si="5"/>
        <v>3.7931034748908132E-3</v>
      </c>
    </row>
    <row r="203" spans="1:10">
      <c r="A203" s="60" t="s">
        <v>3</v>
      </c>
      <c r="B203" s="60">
        <v>10973</v>
      </c>
      <c r="C203" s="28">
        <v>429310.34482758626</v>
      </c>
      <c r="D203" s="23"/>
      <c r="E203" s="94" t="s">
        <v>6253</v>
      </c>
      <c r="F203" s="95">
        <v>407598.37</v>
      </c>
      <c r="G203" s="95">
        <v>21711.97</v>
      </c>
      <c r="H203" s="67">
        <f t="shared" si="4"/>
        <v>429310.33999999997</v>
      </c>
      <c r="I203" s="47"/>
      <c r="J203" s="18">
        <f t="shared" si="5"/>
        <v>4.8275862936861813E-3</v>
      </c>
    </row>
    <row r="204" spans="1:10">
      <c r="A204" s="60" t="s">
        <v>3</v>
      </c>
      <c r="B204" s="60">
        <v>10974</v>
      </c>
      <c r="C204" s="28">
        <v>258448.27586206899</v>
      </c>
      <c r="D204" s="23"/>
      <c r="E204" s="94" t="s">
        <v>6258</v>
      </c>
      <c r="F204" s="95">
        <v>255750.9</v>
      </c>
      <c r="G204" s="95">
        <v>2697.38</v>
      </c>
      <c r="H204" s="67">
        <f t="shared" si="4"/>
        <v>258448.28</v>
      </c>
      <c r="I204" s="47"/>
      <c r="J204" s="18">
        <f t="shared" si="5"/>
        <v>-4.1379310132469982E-3</v>
      </c>
    </row>
    <row r="205" spans="1:10">
      <c r="A205" s="60" t="s">
        <v>3</v>
      </c>
      <c r="B205" s="60">
        <v>10975</v>
      </c>
      <c r="C205" s="28">
        <v>429310.34482758626</v>
      </c>
      <c r="D205" s="23"/>
      <c r="E205" s="94" t="s">
        <v>6159</v>
      </c>
      <c r="F205" s="95">
        <v>407598.37</v>
      </c>
      <c r="G205" s="95">
        <v>21711.97</v>
      </c>
      <c r="H205" s="67">
        <f t="shared" si="4"/>
        <v>429310.33999999997</v>
      </c>
      <c r="I205" s="47"/>
      <c r="J205" s="18">
        <f t="shared" si="5"/>
        <v>4.8275862936861813E-3</v>
      </c>
    </row>
    <row r="206" spans="1:10">
      <c r="A206" s="60" t="s">
        <v>3</v>
      </c>
      <c r="B206" s="60">
        <v>10976</v>
      </c>
      <c r="C206" s="28">
        <v>258448.27586206899</v>
      </c>
      <c r="D206" s="23"/>
      <c r="E206" s="94" t="s">
        <v>6145</v>
      </c>
      <c r="F206" s="95">
        <v>255750.9</v>
      </c>
      <c r="G206" s="95">
        <v>2697.38</v>
      </c>
      <c r="H206" s="67">
        <f t="shared" si="4"/>
        <v>258448.28</v>
      </c>
      <c r="I206" s="47"/>
      <c r="J206" s="18">
        <f t="shared" si="5"/>
        <v>-4.1379310132469982E-3</v>
      </c>
    </row>
    <row r="207" spans="1:10">
      <c r="A207" s="60" t="s">
        <v>3</v>
      </c>
      <c r="B207" s="60">
        <v>10977</v>
      </c>
      <c r="C207" s="28">
        <v>296120.68965517241</v>
      </c>
      <c r="D207" s="23"/>
      <c r="E207" s="94" t="s">
        <v>6281</v>
      </c>
      <c r="F207" s="95">
        <v>282019.7</v>
      </c>
      <c r="G207" s="95">
        <v>14100.99</v>
      </c>
      <c r="H207" s="67">
        <f t="shared" si="4"/>
        <v>296120.69</v>
      </c>
      <c r="I207" s="47"/>
      <c r="J207" s="18">
        <f t="shared" si="5"/>
        <v>-3.4482759656384587E-4</v>
      </c>
    </row>
    <row r="208" spans="1:10">
      <c r="A208" s="60" t="s">
        <v>3</v>
      </c>
      <c r="B208" s="60">
        <v>10978</v>
      </c>
      <c r="C208" s="28">
        <v>312327.58620689658</v>
      </c>
      <c r="D208" s="23"/>
      <c r="E208" s="94" t="s">
        <v>6166</v>
      </c>
      <c r="F208" s="95">
        <v>312327.59000000003</v>
      </c>
      <c r="G208" s="95">
        <v>0</v>
      </c>
      <c r="H208" s="67">
        <f t="shared" si="4"/>
        <v>312327.59000000003</v>
      </c>
      <c r="I208" s="47"/>
      <c r="J208" s="18">
        <f t="shared" si="5"/>
        <v>-3.7931034457869828E-3</v>
      </c>
    </row>
    <row r="209" spans="1:10">
      <c r="A209" s="60" t="s">
        <v>3</v>
      </c>
      <c r="B209" s="60">
        <v>10979</v>
      </c>
      <c r="C209" s="28">
        <v>296120.68965517241</v>
      </c>
      <c r="D209" s="23"/>
      <c r="E209" s="94" t="s">
        <v>6247</v>
      </c>
      <c r="F209" s="95">
        <v>282019.7</v>
      </c>
      <c r="G209" s="95">
        <v>14100.99</v>
      </c>
      <c r="H209" s="67">
        <f t="shared" si="4"/>
        <v>296120.69</v>
      </c>
      <c r="I209" s="47"/>
      <c r="J209" s="18">
        <f t="shared" si="5"/>
        <v>-3.4482759656384587E-4</v>
      </c>
    </row>
    <row r="210" spans="1:10">
      <c r="A210" s="60" t="s">
        <v>3</v>
      </c>
      <c r="B210" s="60">
        <v>10980</v>
      </c>
      <c r="C210" s="28">
        <v>179254.94827586209</v>
      </c>
      <c r="D210" s="23"/>
      <c r="E210" s="94" t="s">
        <v>6306</v>
      </c>
      <c r="F210" s="95">
        <v>179254.95</v>
      </c>
      <c r="G210" s="95">
        <v>0</v>
      </c>
      <c r="H210" s="67">
        <f t="shared" si="4"/>
        <v>179254.95</v>
      </c>
      <c r="I210" s="47"/>
      <c r="J210" s="18">
        <f t="shared" si="5"/>
        <v>-1.7241379246115685E-3</v>
      </c>
    </row>
    <row r="211" spans="1:10">
      <c r="A211" s="60" t="s">
        <v>3</v>
      </c>
      <c r="B211" s="60">
        <v>10981</v>
      </c>
      <c r="C211" s="28">
        <v>204308.65517241383</v>
      </c>
      <c r="D211" s="23"/>
      <c r="E211" s="94" t="s">
        <v>6298</v>
      </c>
      <c r="F211" s="95">
        <v>204308.66</v>
      </c>
      <c r="G211" s="95">
        <v>0</v>
      </c>
      <c r="H211" s="67">
        <f t="shared" si="4"/>
        <v>204308.66</v>
      </c>
      <c r="I211" s="47"/>
      <c r="J211" s="18">
        <f t="shared" si="5"/>
        <v>-4.8275861772708595E-3</v>
      </c>
    </row>
    <row r="212" spans="1:10">
      <c r="A212" s="60" t="s">
        <v>3</v>
      </c>
      <c r="B212" s="60">
        <v>10982</v>
      </c>
      <c r="C212" s="28">
        <v>286637.14655172417</v>
      </c>
      <c r="D212" s="23"/>
      <c r="E212" s="94" t="s">
        <v>6314</v>
      </c>
      <c r="F212" s="95">
        <v>286637.15000000002</v>
      </c>
      <c r="G212" s="95">
        <v>0</v>
      </c>
      <c r="H212" s="67">
        <f t="shared" si="4"/>
        <v>286637.15000000002</v>
      </c>
      <c r="I212" s="47"/>
      <c r="J212" s="18">
        <f t="shared" si="5"/>
        <v>-3.4482758492231369E-3</v>
      </c>
    </row>
    <row r="213" spans="1:10">
      <c r="A213" s="60" t="s">
        <v>3</v>
      </c>
      <c r="B213" s="60">
        <v>10983</v>
      </c>
      <c r="C213" s="28">
        <v>250000.00000000003</v>
      </c>
      <c r="D213" s="23"/>
      <c r="E213" s="94" t="s">
        <v>6218</v>
      </c>
      <c r="F213" s="95">
        <v>238095.24</v>
      </c>
      <c r="G213" s="95">
        <v>11904.76</v>
      </c>
      <c r="H213" s="67">
        <f t="shared" si="4"/>
        <v>250000</v>
      </c>
      <c r="I213" s="47"/>
      <c r="J213" s="18">
        <f t="shared" si="5"/>
        <v>0</v>
      </c>
    </row>
    <row r="214" spans="1:10">
      <c r="A214" s="60" t="s">
        <v>3</v>
      </c>
      <c r="B214" s="60">
        <v>10984</v>
      </c>
      <c r="C214" s="28">
        <v>273620.69</v>
      </c>
      <c r="D214" s="23"/>
      <c r="E214" s="94" t="s">
        <v>6356</v>
      </c>
      <c r="F214" s="95">
        <v>273620.69</v>
      </c>
      <c r="G214" s="95">
        <v>0</v>
      </c>
      <c r="H214" s="67">
        <f t="shared" si="4"/>
        <v>273620.69</v>
      </c>
      <c r="I214" s="47"/>
      <c r="J214" s="18">
        <f t="shared" si="5"/>
        <v>0</v>
      </c>
    </row>
    <row r="215" spans="1:10">
      <c r="A215" s="60" t="s">
        <v>3</v>
      </c>
      <c r="B215" s="60">
        <v>10985</v>
      </c>
      <c r="C215" s="28">
        <v>179254.94827586209</v>
      </c>
      <c r="D215" s="23"/>
      <c r="E215" s="94" t="s">
        <v>6307</v>
      </c>
      <c r="F215" s="95">
        <v>179254.95</v>
      </c>
      <c r="G215" s="95">
        <v>0</v>
      </c>
      <c r="H215" s="67">
        <f t="shared" si="4"/>
        <v>179254.95</v>
      </c>
      <c r="I215" s="47"/>
      <c r="J215" s="18">
        <f t="shared" si="5"/>
        <v>-1.7241379246115685E-3</v>
      </c>
    </row>
    <row r="216" spans="1:10">
      <c r="A216" s="60" t="s">
        <v>3</v>
      </c>
      <c r="B216" s="60">
        <v>10986</v>
      </c>
      <c r="C216" s="28">
        <v>255782.20689655174</v>
      </c>
      <c r="D216" s="23"/>
      <c r="E216" s="94" t="s">
        <v>6327</v>
      </c>
      <c r="F216" s="95">
        <v>255782.21</v>
      </c>
      <c r="G216" s="95">
        <v>0</v>
      </c>
      <c r="H216" s="67">
        <f t="shared" si="4"/>
        <v>255782.21</v>
      </c>
      <c r="I216" s="47"/>
      <c r="J216" s="18">
        <f t="shared" si="5"/>
        <v>-3.103448252659291E-3</v>
      </c>
    </row>
    <row r="217" spans="1:10">
      <c r="A217" s="60" t="s">
        <v>3</v>
      </c>
      <c r="B217" s="60">
        <v>10987</v>
      </c>
      <c r="C217" s="28">
        <v>286638.00862068968</v>
      </c>
      <c r="D217" s="23"/>
      <c r="E217" s="94" t="s">
        <v>6315</v>
      </c>
      <c r="F217" s="95">
        <v>286638.01</v>
      </c>
      <c r="G217" s="95">
        <v>0</v>
      </c>
      <c r="H217" s="67">
        <f t="shared" si="4"/>
        <v>286638.01</v>
      </c>
      <c r="I217" s="47"/>
      <c r="J217" s="18">
        <f t="shared" si="5"/>
        <v>-1.3793103280477226E-3</v>
      </c>
    </row>
    <row r="218" spans="1:10">
      <c r="A218" s="60" t="s">
        <v>3</v>
      </c>
      <c r="B218" s="60">
        <v>10988</v>
      </c>
      <c r="C218" s="28">
        <v>255782.20689655174</v>
      </c>
      <c r="D218" s="23"/>
      <c r="E218" s="94" t="s">
        <v>6328</v>
      </c>
      <c r="F218" s="95">
        <v>255782.21</v>
      </c>
      <c r="G218" s="95">
        <v>0</v>
      </c>
      <c r="H218" s="67">
        <f t="shared" si="4"/>
        <v>255782.21</v>
      </c>
      <c r="I218" s="47"/>
      <c r="J218" s="18">
        <f t="shared" si="5"/>
        <v>-3.103448252659291E-3</v>
      </c>
    </row>
    <row r="219" spans="1:10">
      <c r="A219" s="60" t="s">
        <v>3</v>
      </c>
      <c r="B219" s="60">
        <v>10989</v>
      </c>
      <c r="C219" s="28">
        <v>250000.00000000003</v>
      </c>
      <c r="D219" s="23"/>
      <c r="E219" s="94" t="s">
        <v>6216</v>
      </c>
      <c r="F219" s="95">
        <v>238095.24</v>
      </c>
      <c r="G219" s="95">
        <v>11904.76</v>
      </c>
      <c r="H219" s="67">
        <f t="shared" ref="H219:H229" si="6">+F219+G219</f>
        <v>250000</v>
      </c>
      <c r="I219" s="47"/>
      <c r="J219" s="18">
        <f t="shared" ref="J219:J229" si="7">+C219-H219</f>
        <v>0</v>
      </c>
    </row>
    <row r="220" spans="1:10">
      <c r="A220" s="60" t="s">
        <v>3</v>
      </c>
      <c r="B220" s="60">
        <v>10990</v>
      </c>
      <c r="C220" s="28">
        <v>250000.00000000003</v>
      </c>
      <c r="D220" s="23"/>
      <c r="E220" s="94" t="s">
        <v>6213</v>
      </c>
      <c r="F220" s="95">
        <v>238095.24</v>
      </c>
      <c r="G220" s="95">
        <v>11904.76</v>
      </c>
      <c r="H220" s="67">
        <f t="shared" si="6"/>
        <v>250000</v>
      </c>
      <c r="I220" s="47"/>
      <c r="J220" s="18">
        <f t="shared" si="7"/>
        <v>0</v>
      </c>
    </row>
    <row r="221" spans="1:10">
      <c r="A221" s="60" t="s">
        <v>3</v>
      </c>
      <c r="B221" s="60">
        <v>10991</v>
      </c>
      <c r="C221" s="28">
        <v>286638.00862068968</v>
      </c>
      <c r="D221" s="23"/>
      <c r="E221" s="94" t="s">
        <v>6317</v>
      </c>
      <c r="F221" s="95">
        <v>286638.01</v>
      </c>
      <c r="G221" s="95">
        <v>0</v>
      </c>
      <c r="H221" s="67">
        <f t="shared" si="6"/>
        <v>286638.01</v>
      </c>
      <c r="I221" s="47"/>
      <c r="J221" s="18">
        <f t="shared" si="7"/>
        <v>-1.3793103280477226E-3</v>
      </c>
    </row>
    <row r="222" spans="1:10">
      <c r="A222" s="60" t="s">
        <v>3</v>
      </c>
      <c r="B222" s="60">
        <v>10992</v>
      </c>
      <c r="C222" s="28">
        <v>286638.00862068968</v>
      </c>
      <c r="D222" s="23"/>
      <c r="E222" s="94" t="s">
        <v>6316</v>
      </c>
      <c r="F222" s="95">
        <v>286638.01</v>
      </c>
      <c r="G222" s="95">
        <v>0</v>
      </c>
      <c r="H222" s="67">
        <f t="shared" si="6"/>
        <v>286638.01</v>
      </c>
      <c r="I222" s="47"/>
      <c r="J222" s="18">
        <f t="shared" si="7"/>
        <v>-1.3793103280477226E-3</v>
      </c>
    </row>
    <row r="223" spans="1:10">
      <c r="A223" s="60" t="s">
        <v>3</v>
      </c>
      <c r="B223" s="60">
        <v>10993</v>
      </c>
      <c r="C223" s="28">
        <v>286638.00862068968</v>
      </c>
      <c r="D223" s="23"/>
      <c r="E223" s="94" t="s">
        <v>6319</v>
      </c>
      <c r="F223" s="95">
        <v>286638.01</v>
      </c>
      <c r="G223" s="95">
        <v>0</v>
      </c>
      <c r="H223" s="67">
        <f t="shared" si="6"/>
        <v>286638.01</v>
      </c>
      <c r="I223" s="47"/>
      <c r="J223" s="18">
        <f t="shared" si="7"/>
        <v>-1.3793103280477226E-3</v>
      </c>
    </row>
    <row r="224" spans="1:10">
      <c r="A224" s="60" t="s">
        <v>3</v>
      </c>
      <c r="B224" s="60">
        <v>10994</v>
      </c>
      <c r="C224" s="28">
        <v>286638.00862068968</v>
      </c>
      <c r="D224" s="23"/>
      <c r="E224" s="94" t="s">
        <v>6318</v>
      </c>
      <c r="F224" s="95">
        <v>286638.01</v>
      </c>
      <c r="G224" s="95">
        <v>0</v>
      </c>
      <c r="H224" s="67">
        <f t="shared" si="6"/>
        <v>286638.01</v>
      </c>
      <c r="I224" s="47"/>
      <c r="J224" s="18">
        <f t="shared" si="7"/>
        <v>-1.3793103280477226E-3</v>
      </c>
    </row>
    <row r="225" spans="1:16">
      <c r="A225" s="60" t="s">
        <v>3</v>
      </c>
      <c r="B225" s="60">
        <v>10995</v>
      </c>
      <c r="C225" s="28">
        <v>396551.72413793107</v>
      </c>
      <c r="D225" s="23"/>
      <c r="E225" s="94" t="s">
        <v>6266</v>
      </c>
      <c r="F225" s="95">
        <v>379112.61</v>
      </c>
      <c r="G225" s="95">
        <v>17439.11</v>
      </c>
      <c r="H225" s="67">
        <f t="shared" si="6"/>
        <v>396551.72</v>
      </c>
      <c r="I225" s="47"/>
      <c r="J225" s="18">
        <f t="shared" si="7"/>
        <v>4.1379311005584896E-3</v>
      </c>
    </row>
    <row r="226" spans="1:16">
      <c r="A226" s="60" t="s">
        <v>3</v>
      </c>
      <c r="B226" s="60">
        <v>10996</v>
      </c>
      <c r="C226" s="28">
        <v>392241.37931034487</v>
      </c>
      <c r="D226" s="23"/>
      <c r="E226" s="94" t="s">
        <v>6171</v>
      </c>
      <c r="F226" s="95">
        <v>375364.49</v>
      </c>
      <c r="G226" s="95">
        <v>16876.89</v>
      </c>
      <c r="H226" s="67">
        <f t="shared" si="6"/>
        <v>392241.38</v>
      </c>
      <c r="I226" s="47"/>
      <c r="J226" s="18">
        <f t="shared" si="7"/>
        <v>-6.8965513492003083E-4</v>
      </c>
    </row>
    <row r="227" spans="1:16">
      <c r="A227" s="60" t="s">
        <v>3</v>
      </c>
      <c r="B227" s="60">
        <v>10997</v>
      </c>
      <c r="C227" s="28">
        <v>296120.68965517241</v>
      </c>
      <c r="D227" s="23"/>
      <c r="E227" s="94" t="s">
        <v>6252</v>
      </c>
      <c r="F227" s="95">
        <v>282019.7</v>
      </c>
      <c r="G227" s="95">
        <v>14100.99</v>
      </c>
      <c r="H227" s="67">
        <f t="shared" si="6"/>
        <v>296120.69</v>
      </c>
      <c r="I227" s="47"/>
      <c r="J227" s="18">
        <f t="shared" si="7"/>
        <v>-3.4482759656384587E-4</v>
      </c>
    </row>
    <row r="228" spans="1:16">
      <c r="A228" s="60" t="s">
        <v>3</v>
      </c>
      <c r="B228" s="60">
        <v>10998</v>
      </c>
      <c r="C228" s="28">
        <v>197586.20689655174</v>
      </c>
      <c r="D228" s="23"/>
      <c r="E228" s="94" t="s">
        <v>6201</v>
      </c>
      <c r="F228" s="95">
        <v>197586.21</v>
      </c>
      <c r="G228" s="95">
        <v>0</v>
      </c>
      <c r="H228" s="67">
        <f t="shared" si="6"/>
        <v>197586.21</v>
      </c>
      <c r="I228" s="47"/>
      <c r="J228" s="18">
        <f t="shared" si="7"/>
        <v>-3.103448252659291E-3</v>
      </c>
      <c r="N228" s="12"/>
      <c r="O228" s="12"/>
      <c r="P228" s="12"/>
    </row>
    <row r="229" spans="1:16">
      <c r="A229" s="60" t="s">
        <v>3</v>
      </c>
      <c r="B229" s="60">
        <v>10999</v>
      </c>
      <c r="C229" s="28">
        <v>177413.79310344829</v>
      </c>
      <c r="D229" s="23"/>
      <c r="E229" s="94" t="s">
        <v>6183</v>
      </c>
      <c r="F229" s="95">
        <v>177413.79</v>
      </c>
      <c r="G229" s="95">
        <v>0</v>
      </c>
      <c r="H229" s="67">
        <f t="shared" si="6"/>
        <v>177413.79</v>
      </c>
      <c r="I229" s="47"/>
      <c r="J229" s="18">
        <f t="shared" si="7"/>
        <v>3.1034482817631215E-3</v>
      </c>
      <c r="N229" s="12"/>
      <c r="O229" s="12"/>
      <c r="P229" s="12"/>
    </row>
    <row r="230" spans="1:16">
      <c r="C230"/>
      <c r="N230" s="36" t="s">
        <v>2</v>
      </c>
      <c r="O230" s="35">
        <f>+C231+C291</f>
        <v>45415548.933793038</v>
      </c>
      <c r="P230" s="12"/>
    </row>
    <row r="231" spans="1:16" s="36" customFormat="1" ht="12.75" thickBot="1">
      <c r="C231" s="31">
        <f>+SUM(C8:C229)</f>
        <v>59873576.561034411</v>
      </c>
      <c r="H231" s="31">
        <f>+SUM(H8:H229)</f>
        <v>59873576.509999938</v>
      </c>
      <c r="J231" s="58">
        <f>+C231-H231</f>
        <v>5.103447288274765E-2</v>
      </c>
      <c r="N231" s="36" t="s">
        <v>277</v>
      </c>
      <c r="O231" s="38">
        <f>+H231+H291</f>
        <v>45464341.989999935</v>
      </c>
    </row>
    <row r="232" spans="1:16" ht="15.75" thickTop="1">
      <c r="C232"/>
      <c r="N232" s="36" t="s">
        <v>223</v>
      </c>
      <c r="O232" s="68">
        <f>+O230-O231</f>
        <v>-48793.056206896901</v>
      </c>
      <c r="P232" s="12"/>
    </row>
    <row r="233" spans="1:16">
      <c r="C233"/>
      <c r="N233" s="12"/>
      <c r="O233" s="12"/>
      <c r="P233" s="12"/>
    </row>
    <row r="234" spans="1:16">
      <c r="A234" s="60" t="s">
        <v>4</v>
      </c>
      <c r="B234" s="60">
        <v>3993</v>
      </c>
      <c r="C234" s="28">
        <v>-109482.75862068967</v>
      </c>
      <c r="D234" s="23"/>
      <c r="E234" s="96" t="s">
        <v>6404</v>
      </c>
      <c r="F234" s="97">
        <v>-109482.76</v>
      </c>
      <c r="G234" s="97">
        <v>0</v>
      </c>
      <c r="H234" s="18">
        <f>+F234+G234</f>
        <v>-109482.76</v>
      </c>
      <c r="I234" s="47"/>
      <c r="J234" s="18">
        <f>+C234-H234</f>
        <v>1.3793103280477226E-3</v>
      </c>
      <c r="K234" s="85"/>
      <c r="L234" s="85"/>
      <c r="N234" s="12"/>
      <c r="O234" s="12"/>
      <c r="P234" s="12"/>
    </row>
    <row r="235" spans="1:16">
      <c r="A235" s="60" t="s">
        <v>4</v>
      </c>
      <c r="B235" s="60">
        <v>3994</v>
      </c>
      <c r="C235" s="28">
        <v>-296120.68965517241</v>
      </c>
      <c r="D235" s="23"/>
      <c r="E235" s="96" t="s">
        <v>6390</v>
      </c>
      <c r="F235" s="97">
        <v>-282019.7</v>
      </c>
      <c r="G235" s="97">
        <v>-14100.99</v>
      </c>
      <c r="H235" s="18">
        <f t="shared" ref="H235" si="8">+F235+G235</f>
        <v>-296120.69</v>
      </c>
      <c r="I235" s="47"/>
      <c r="J235" s="18">
        <f t="shared" ref="J235:J289" si="9">+C235-H235</f>
        <v>3.4482759656384587E-4</v>
      </c>
      <c r="K235" s="85"/>
      <c r="L235" s="85"/>
      <c r="N235" s="72" t="s">
        <v>6414</v>
      </c>
      <c r="O235" s="73">
        <f>+C236</f>
        <v>-6896.5517241379312</v>
      </c>
      <c r="P235" s="12" t="s">
        <v>6418</v>
      </c>
    </row>
    <row r="236" spans="1:16">
      <c r="A236" s="60" t="s">
        <v>4</v>
      </c>
      <c r="B236" s="60">
        <v>3995</v>
      </c>
      <c r="C236" s="28">
        <v>-6896.5517241379312</v>
      </c>
      <c r="D236" s="23"/>
      <c r="I236" s="47"/>
      <c r="J236" s="18">
        <f t="shared" si="9"/>
        <v>-6896.5517241379312</v>
      </c>
      <c r="K236" s="85"/>
      <c r="L236" s="85"/>
      <c r="N236" s="72" t="s">
        <v>6415</v>
      </c>
      <c r="O236" s="73">
        <f>+C242</f>
        <v>-4913.7931034482763</v>
      </c>
      <c r="P236" s="12" t="s">
        <v>285</v>
      </c>
    </row>
    <row r="237" spans="1:16">
      <c r="A237" s="60" t="s">
        <v>4</v>
      </c>
      <c r="B237" s="60">
        <v>3996</v>
      </c>
      <c r="C237" s="28">
        <v>-195172.41379310345</v>
      </c>
      <c r="D237" s="23"/>
      <c r="E237" s="96" t="s">
        <v>6395</v>
      </c>
      <c r="F237" s="97">
        <v>-195172.41</v>
      </c>
      <c r="G237" s="97">
        <v>0</v>
      </c>
      <c r="H237" s="18">
        <f>+F237+G237</f>
        <v>-195172.41</v>
      </c>
      <c r="I237" s="47"/>
      <c r="J237" s="18">
        <f t="shared" si="9"/>
        <v>-3.7931034457869828E-3</v>
      </c>
      <c r="K237" s="85"/>
      <c r="L237" s="85"/>
      <c r="N237" s="72" t="s">
        <v>6416</v>
      </c>
      <c r="O237" s="35">
        <f>+C254</f>
        <v>-31637.931034482761</v>
      </c>
      <c r="P237" s="12" t="s">
        <v>6419</v>
      </c>
    </row>
    <row r="238" spans="1:16" ht="15.75" thickBot="1">
      <c r="A238" s="60" t="s">
        <v>4</v>
      </c>
      <c r="B238" s="60">
        <v>3997</v>
      </c>
      <c r="C238" s="28">
        <v>-177413.79310344829</v>
      </c>
      <c r="D238" s="23"/>
      <c r="E238" s="96" t="s">
        <v>6398</v>
      </c>
      <c r="F238" s="97">
        <v>-177413.79</v>
      </c>
      <c r="G238" s="97">
        <v>0</v>
      </c>
      <c r="H238" s="18">
        <f>+F238+G238</f>
        <v>-177413.79</v>
      </c>
      <c r="I238" s="47"/>
      <c r="J238" s="18">
        <f t="shared" si="9"/>
        <v>-3.1034482817631215E-3</v>
      </c>
      <c r="K238" s="85"/>
      <c r="L238" s="85"/>
      <c r="N238" s="99" t="s">
        <v>6417</v>
      </c>
      <c r="O238" s="78">
        <f>+C286</f>
        <v>-5344.8275862068967</v>
      </c>
      <c r="P238" s="12" t="s">
        <v>6420</v>
      </c>
    </row>
    <row r="239" spans="1:16" ht="15.75" thickTop="1">
      <c r="A239" s="60" t="s">
        <v>4</v>
      </c>
      <c r="B239" s="60">
        <v>3998</v>
      </c>
      <c r="C239" s="28">
        <v>-478612.19827586215</v>
      </c>
      <c r="D239" s="23"/>
      <c r="E239" s="96" t="s">
        <v>6403</v>
      </c>
      <c r="F239" s="97">
        <v>-478612.2</v>
      </c>
      <c r="G239" s="97">
        <v>0</v>
      </c>
      <c r="H239" s="18">
        <f>+F239+G239</f>
        <v>-478612.2</v>
      </c>
      <c r="I239" s="47"/>
      <c r="J239" s="18">
        <f t="shared" si="9"/>
        <v>1.7241378664039075E-3</v>
      </c>
      <c r="K239" s="85"/>
      <c r="L239" s="85"/>
      <c r="N239" s="12"/>
      <c r="O239" s="68">
        <f>+O235+O236+O237+O238</f>
        <v>-48793.10344827587</v>
      </c>
      <c r="P239" s="12"/>
    </row>
    <row r="240" spans="1:16">
      <c r="A240" s="60" t="s">
        <v>4</v>
      </c>
      <c r="B240" s="60">
        <v>3999</v>
      </c>
      <c r="C240" s="28">
        <v>-554655.17241379316</v>
      </c>
      <c r="D240" s="23"/>
      <c r="E240" s="96" t="s">
        <v>6368</v>
      </c>
      <c r="F240" s="97">
        <v>-515345.49</v>
      </c>
      <c r="G240" s="97">
        <v>-39309.68</v>
      </c>
      <c r="H240" s="18">
        <f>+F240+G240</f>
        <v>-554655.17000000004</v>
      </c>
      <c r="I240" s="47"/>
      <c r="J240" s="18">
        <f t="shared" si="9"/>
        <v>-2.4137931177392602E-3</v>
      </c>
      <c r="K240" s="85"/>
      <c r="L240" s="85"/>
      <c r="N240" s="12"/>
      <c r="O240" s="12"/>
      <c r="P240" s="12"/>
    </row>
    <row r="241" spans="1:16">
      <c r="A241" s="60" t="s">
        <v>4</v>
      </c>
      <c r="B241" s="60">
        <v>4000</v>
      </c>
      <c r="C241" s="28">
        <v>-112379.31</v>
      </c>
      <c r="D241" s="23"/>
      <c r="E241" s="96" t="s">
        <v>6405</v>
      </c>
      <c r="F241" s="97">
        <v>-112379.31</v>
      </c>
      <c r="G241" s="97">
        <v>0</v>
      </c>
      <c r="H241" s="18">
        <f>+F241+G241</f>
        <v>-112379.31</v>
      </c>
      <c r="I241" s="47"/>
      <c r="J241" s="18">
        <f t="shared" si="9"/>
        <v>0</v>
      </c>
      <c r="K241" s="85"/>
      <c r="L241" s="85"/>
      <c r="N241" s="12"/>
      <c r="P241" s="12"/>
    </row>
    <row r="242" spans="1:16">
      <c r="A242" s="60" t="s">
        <v>4</v>
      </c>
      <c r="B242" s="60">
        <v>4001</v>
      </c>
      <c r="C242" s="28">
        <v>-4913.7931034482763</v>
      </c>
      <c r="D242" s="23"/>
      <c r="I242" s="47"/>
      <c r="J242" s="18">
        <f t="shared" si="9"/>
        <v>-4913.7931034482763</v>
      </c>
      <c r="K242" s="85"/>
      <c r="L242" s="85"/>
      <c r="N242" s="12"/>
      <c r="O242" s="12"/>
      <c r="P242" s="12"/>
    </row>
    <row r="243" spans="1:16">
      <c r="A243" s="60" t="s">
        <v>4</v>
      </c>
      <c r="B243" s="60">
        <v>4002</v>
      </c>
      <c r="C243" s="28">
        <v>-323448.27586206899</v>
      </c>
      <c r="D243" s="23"/>
      <c r="E243" s="96" t="s">
        <v>6362</v>
      </c>
      <c r="F243" s="97">
        <v>-314205.78999999998</v>
      </c>
      <c r="G243" s="97">
        <v>-9242.49</v>
      </c>
      <c r="H243" s="18">
        <f t="shared" ref="H243:H253" si="10">+F243+G243</f>
        <v>-323448.27999999997</v>
      </c>
      <c r="I243" s="47"/>
      <c r="J243" s="18">
        <f t="shared" si="9"/>
        <v>4.1379309841431677E-3</v>
      </c>
      <c r="K243" s="85"/>
      <c r="L243" s="85"/>
      <c r="N243" s="12"/>
      <c r="O243" s="12"/>
      <c r="P243" s="12"/>
    </row>
    <row r="244" spans="1:16">
      <c r="A244" s="60" t="s">
        <v>4</v>
      </c>
      <c r="B244" s="60">
        <v>4003</v>
      </c>
      <c r="C244" s="28">
        <v>-226206.89655172414</v>
      </c>
      <c r="D244" s="23"/>
      <c r="E244" s="96" t="s">
        <v>6379</v>
      </c>
      <c r="F244" s="97">
        <v>-226206.9</v>
      </c>
      <c r="G244" s="97">
        <v>0</v>
      </c>
      <c r="H244" s="18">
        <f t="shared" si="10"/>
        <v>-226206.9</v>
      </c>
      <c r="I244" s="47"/>
      <c r="J244" s="18">
        <f t="shared" si="9"/>
        <v>3.4482758492231369E-3</v>
      </c>
      <c r="K244" s="85"/>
      <c r="L244" s="85"/>
      <c r="N244" s="12"/>
      <c r="O244" s="12"/>
      <c r="P244" s="12"/>
    </row>
    <row r="245" spans="1:16">
      <c r="A245" s="60" t="s">
        <v>4</v>
      </c>
      <c r="B245" s="60">
        <v>4004</v>
      </c>
      <c r="C245" s="28">
        <v>-226206.89655172414</v>
      </c>
      <c r="D245" s="23"/>
      <c r="E245" s="96" t="s">
        <v>6380</v>
      </c>
      <c r="F245" s="97">
        <v>-226206.9</v>
      </c>
      <c r="G245" s="97">
        <v>0</v>
      </c>
      <c r="H245" s="18">
        <f t="shared" si="10"/>
        <v>-226206.9</v>
      </c>
      <c r="I245" s="47"/>
      <c r="J245" s="18">
        <f t="shared" si="9"/>
        <v>3.4482758492231369E-3</v>
      </c>
      <c r="K245" s="85"/>
      <c r="L245" s="85"/>
      <c r="N245" s="12"/>
      <c r="O245" s="12"/>
      <c r="P245" s="12"/>
    </row>
    <row r="246" spans="1:16">
      <c r="A246" s="60" t="s">
        <v>4</v>
      </c>
      <c r="B246" s="60">
        <v>4005</v>
      </c>
      <c r="C246" s="28">
        <v>-296120.68965517241</v>
      </c>
      <c r="D246" s="23"/>
      <c r="E246" s="96" t="s">
        <v>6385</v>
      </c>
      <c r="F246" s="97">
        <v>-282019.7</v>
      </c>
      <c r="G246" s="97">
        <v>-14100.99</v>
      </c>
      <c r="H246" s="18">
        <f t="shared" si="10"/>
        <v>-296120.69</v>
      </c>
      <c r="I246" s="47"/>
      <c r="J246" s="18">
        <f t="shared" si="9"/>
        <v>3.4482759656384587E-4</v>
      </c>
      <c r="K246" s="85"/>
      <c r="L246" s="85"/>
      <c r="N246" s="12"/>
      <c r="O246" s="12"/>
      <c r="P246" s="12"/>
    </row>
    <row r="247" spans="1:16">
      <c r="A247" s="60" t="s">
        <v>4</v>
      </c>
      <c r="B247" s="60">
        <v>4006</v>
      </c>
      <c r="C247" s="28">
        <v>-218275.86</v>
      </c>
      <c r="D247" s="23"/>
      <c r="E247" s="96" t="s">
        <v>6413</v>
      </c>
      <c r="F247" s="97">
        <v>-218275.86</v>
      </c>
      <c r="G247" s="97">
        <v>0</v>
      </c>
      <c r="H247" s="18">
        <f t="shared" si="10"/>
        <v>-218275.86</v>
      </c>
      <c r="I247" s="47"/>
      <c r="J247" s="18">
        <f t="shared" si="9"/>
        <v>0</v>
      </c>
      <c r="K247" s="85"/>
      <c r="L247" s="85"/>
      <c r="N247" s="12"/>
      <c r="O247" s="12"/>
      <c r="P247" s="12"/>
    </row>
    <row r="248" spans="1:16">
      <c r="A248" s="60" t="s">
        <v>4</v>
      </c>
      <c r="B248" s="60">
        <v>4007</v>
      </c>
      <c r="C248" s="28">
        <v>-271551.72413793107</v>
      </c>
      <c r="D248" s="23"/>
      <c r="E248" s="96" t="s">
        <v>6406</v>
      </c>
      <c r="F248" s="97">
        <v>-271551.71999999997</v>
      </c>
      <c r="G248" s="97">
        <v>0</v>
      </c>
      <c r="H248" s="18">
        <f t="shared" si="10"/>
        <v>-271551.71999999997</v>
      </c>
      <c r="I248" s="47"/>
      <c r="J248" s="18">
        <f t="shared" si="9"/>
        <v>-4.1379311005584896E-3</v>
      </c>
      <c r="K248" s="85"/>
      <c r="L248" s="85"/>
      <c r="N248" s="12"/>
      <c r="O248" s="12"/>
      <c r="P248" s="12"/>
    </row>
    <row r="249" spans="1:16">
      <c r="A249" s="60" t="s">
        <v>4</v>
      </c>
      <c r="B249" s="60">
        <v>4008</v>
      </c>
      <c r="C249" s="28">
        <v>-501982.75862068968</v>
      </c>
      <c r="D249" s="23"/>
      <c r="E249" s="96" t="s">
        <v>6367</v>
      </c>
      <c r="F249" s="97">
        <v>-470326.34</v>
      </c>
      <c r="G249" s="97">
        <v>-31656.42</v>
      </c>
      <c r="H249" s="18">
        <f t="shared" si="10"/>
        <v>-501982.76</v>
      </c>
      <c r="I249" s="47"/>
      <c r="J249" s="18">
        <f t="shared" si="9"/>
        <v>1.3793103280477226E-3</v>
      </c>
      <c r="K249" s="85"/>
      <c r="L249" s="85"/>
      <c r="N249" s="12"/>
      <c r="O249" s="12"/>
      <c r="P249" s="12"/>
    </row>
    <row r="250" spans="1:16">
      <c r="A250" s="60" t="s">
        <v>4</v>
      </c>
      <c r="B250" s="60">
        <v>4009</v>
      </c>
      <c r="C250" s="28">
        <v>-226206.89655172414</v>
      </c>
      <c r="D250" s="23"/>
      <c r="E250" s="96" t="s">
        <v>6381</v>
      </c>
      <c r="F250" s="97">
        <v>-226206.9</v>
      </c>
      <c r="G250" s="97">
        <v>0</v>
      </c>
      <c r="H250" s="18">
        <f t="shared" si="10"/>
        <v>-226206.9</v>
      </c>
      <c r="I250" s="47"/>
      <c r="J250" s="18">
        <f t="shared" si="9"/>
        <v>3.4482758492231369E-3</v>
      </c>
      <c r="K250" s="85"/>
      <c r="L250" s="85"/>
      <c r="N250" s="12"/>
      <c r="O250" s="12"/>
      <c r="P250" s="12"/>
    </row>
    <row r="251" spans="1:16">
      <c r="A251" s="60" t="s">
        <v>4</v>
      </c>
      <c r="B251" s="60">
        <v>4010</v>
      </c>
      <c r="C251" s="28">
        <v>-350172.41379310348</v>
      </c>
      <c r="D251" s="23"/>
      <c r="E251" s="96" t="s">
        <v>6374</v>
      </c>
      <c r="F251" s="97">
        <v>-350172.41</v>
      </c>
      <c r="G251" s="97">
        <v>0</v>
      </c>
      <c r="H251" s="18">
        <f t="shared" si="10"/>
        <v>-350172.41</v>
      </c>
      <c r="I251" s="47"/>
      <c r="J251" s="18">
        <f t="shared" si="9"/>
        <v>-3.7931035039946437E-3</v>
      </c>
      <c r="K251" s="85"/>
      <c r="L251" s="85"/>
      <c r="N251" s="12"/>
      <c r="O251" s="12"/>
      <c r="P251" s="12"/>
    </row>
    <row r="252" spans="1:16">
      <c r="A252" s="60" t="s">
        <v>4</v>
      </c>
      <c r="B252" s="60">
        <v>4011</v>
      </c>
      <c r="C252" s="28">
        <v>-367413.79310344829</v>
      </c>
      <c r="D252" s="23"/>
      <c r="E252" s="96" t="s">
        <v>6375</v>
      </c>
      <c r="F252" s="97">
        <v>-367413.79</v>
      </c>
      <c r="G252" s="97">
        <v>0</v>
      </c>
      <c r="H252" s="18">
        <f t="shared" si="10"/>
        <v>-367413.79</v>
      </c>
      <c r="I252" s="47"/>
      <c r="J252" s="18">
        <f t="shared" si="9"/>
        <v>-3.1034483108669519E-3</v>
      </c>
      <c r="K252" s="85"/>
      <c r="L252" s="85"/>
    </row>
    <row r="253" spans="1:16">
      <c r="A253" s="60" t="s">
        <v>4</v>
      </c>
      <c r="B253" s="60">
        <v>4012</v>
      </c>
      <c r="C253" s="28">
        <v>-296120.68965517241</v>
      </c>
      <c r="D253" s="23"/>
      <c r="E253" s="96" t="s">
        <v>6391</v>
      </c>
      <c r="F253" s="97">
        <v>-282019.7</v>
      </c>
      <c r="G253" s="97">
        <v>-14100.99</v>
      </c>
      <c r="H253" s="18">
        <f t="shared" si="10"/>
        <v>-296120.69</v>
      </c>
      <c r="I253" s="47"/>
      <c r="J253" s="18">
        <f t="shared" si="9"/>
        <v>3.4482759656384587E-4</v>
      </c>
      <c r="K253" s="85"/>
      <c r="L253" s="85"/>
    </row>
    <row r="254" spans="1:16">
      <c r="A254" s="60" t="s">
        <v>4</v>
      </c>
      <c r="B254" s="60">
        <v>4013</v>
      </c>
      <c r="C254" s="28">
        <v>-31637.931034482761</v>
      </c>
      <c r="D254" s="23"/>
      <c r="I254" s="47"/>
      <c r="J254" s="18">
        <f t="shared" si="9"/>
        <v>-31637.931034482761</v>
      </c>
      <c r="K254" s="85"/>
      <c r="L254" s="85"/>
    </row>
    <row r="255" spans="1:16">
      <c r="A255" s="60" t="s">
        <v>4</v>
      </c>
      <c r="B255" s="60">
        <v>4014</v>
      </c>
      <c r="C255" s="28">
        <v>-195172.41379310345</v>
      </c>
      <c r="D255" s="23"/>
      <c r="E255" s="96" t="s">
        <v>6396</v>
      </c>
      <c r="F255" s="97">
        <v>-195172.41</v>
      </c>
      <c r="G255" s="97">
        <v>0</v>
      </c>
      <c r="H255" s="18">
        <f t="shared" ref="H255:H285" si="11">+F255+G255</f>
        <v>-195172.41</v>
      </c>
      <c r="I255" s="47"/>
      <c r="J255" s="18">
        <f t="shared" si="9"/>
        <v>-3.7931034457869828E-3</v>
      </c>
      <c r="K255" s="85"/>
      <c r="L255" s="85"/>
    </row>
    <row r="256" spans="1:16">
      <c r="A256" s="60" t="s">
        <v>4</v>
      </c>
      <c r="B256" s="60">
        <v>4015</v>
      </c>
      <c r="C256" s="28">
        <v>-195172.41379310345</v>
      </c>
      <c r="D256" s="23"/>
      <c r="E256" s="96" t="s">
        <v>6397</v>
      </c>
      <c r="F256" s="97">
        <v>-195172.41</v>
      </c>
      <c r="G256" s="97">
        <v>0</v>
      </c>
      <c r="H256" s="18">
        <f t="shared" si="11"/>
        <v>-195172.41</v>
      </c>
      <c r="I256" s="47"/>
      <c r="J256" s="18">
        <f t="shared" si="9"/>
        <v>-3.7931034457869828E-3</v>
      </c>
      <c r="K256" s="85"/>
      <c r="L256" s="85"/>
    </row>
    <row r="257" spans="1:12">
      <c r="A257" s="60" t="s">
        <v>4</v>
      </c>
      <c r="B257" s="60">
        <v>4016</v>
      </c>
      <c r="C257" s="28">
        <v>-215517.24137931035</v>
      </c>
      <c r="D257" s="23"/>
      <c r="E257" s="96" t="s">
        <v>6407</v>
      </c>
      <c r="F257" s="97">
        <v>-215517.24</v>
      </c>
      <c r="G257" s="97">
        <v>0</v>
      </c>
      <c r="H257" s="18">
        <f t="shared" si="11"/>
        <v>-215517.24</v>
      </c>
      <c r="I257" s="47"/>
      <c r="J257" s="18">
        <f t="shared" si="9"/>
        <v>-1.379310357151553E-3</v>
      </c>
      <c r="K257" s="85"/>
      <c r="L257" s="85"/>
    </row>
    <row r="258" spans="1:12">
      <c r="A258" s="60" t="s">
        <v>4</v>
      </c>
      <c r="B258" s="60">
        <v>4017</v>
      </c>
      <c r="C258" s="28">
        <v>-215517.24137931035</v>
      </c>
      <c r="D258" s="23"/>
      <c r="E258" s="96" t="s">
        <v>6408</v>
      </c>
      <c r="F258" s="97">
        <v>-215517.24</v>
      </c>
      <c r="G258" s="97">
        <v>0</v>
      </c>
      <c r="H258" s="18">
        <f t="shared" si="11"/>
        <v>-215517.24</v>
      </c>
      <c r="I258" s="47"/>
      <c r="J258" s="18">
        <f t="shared" si="9"/>
        <v>-1.379310357151553E-3</v>
      </c>
      <c r="K258" s="85"/>
      <c r="L258" s="85"/>
    </row>
    <row r="259" spans="1:12">
      <c r="A259" s="60" t="s">
        <v>4</v>
      </c>
      <c r="B259" s="60">
        <v>4018</v>
      </c>
      <c r="C259" s="28">
        <v>-312327.58620689658</v>
      </c>
      <c r="D259" s="23"/>
      <c r="E259" s="96" t="s">
        <v>6373</v>
      </c>
      <c r="F259" s="97">
        <v>-312327.59000000003</v>
      </c>
      <c r="G259" s="97">
        <v>0</v>
      </c>
      <c r="H259" s="18">
        <f t="shared" si="11"/>
        <v>-312327.59000000003</v>
      </c>
      <c r="I259" s="47"/>
      <c r="J259" s="18">
        <f t="shared" si="9"/>
        <v>3.7931034457869828E-3</v>
      </c>
      <c r="K259" s="85"/>
      <c r="L259" s="85"/>
    </row>
    <row r="260" spans="1:12">
      <c r="A260" s="60" t="s">
        <v>4</v>
      </c>
      <c r="B260" s="60">
        <v>4019</v>
      </c>
      <c r="C260" s="28">
        <v>-250000.00000000003</v>
      </c>
      <c r="D260" s="23"/>
      <c r="E260" s="96" t="s">
        <v>6383</v>
      </c>
      <c r="F260" s="97">
        <v>-238095.24</v>
      </c>
      <c r="G260" s="97">
        <v>-11904.76</v>
      </c>
      <c r="H260" s="18">
        <f t="shared" si="11"/>
        <v>-250000</v>
      </c>
      <c r="I260" s="47"/>
      <c r="J260" s="18">
        <f t="shared" si="9"/>
        <v>0</v>
      </c>
      <c r="K260" s="85"/>
      <c r="L260" s="85"/>
    </row>
    <row r="261" spans="1:12">
      <c r="A261" s="60" t="s">
        <v>4</v>
      </c>
      <c r="B261" s="60">
        <v>4020</v>
      </c>
      <c r="C261" s="28">
        <v>-204655.17241379313</v>
      </c>
      <c r="D261" s="23"/>
      <c r="E261" s="96" t="s">
        <v>6365</v>
      </c>
      <c r="F261" s="97">
        <v>-204655.17</v>
      </c>
      <c r="G261" s="97">
        <v>0</v>
      </c>
      <c r="H261" s="18">
        <f t="shared" si="11"/>
        <v>-204655.17</v>
      </c>
      <c r="I261" s="47"/>
      <c r="J261" s="18">
        <f t="shared" si="9"/>
        <v>-2.4137931177392602E-3</v>
      </c>
      <c r="K261" s="85"/>
      <c r="L261" s="85"/>
    </row>
    <row r="262" spans="1:12">
      <c r="A262" s="60" t="s">
        <v>4</v>
      </c>
      <c r="B262" s="60">
        <v>4021</v>
      </c>
      <c r="C262" s="28">
        <v>-532758.62068965519</v>
      </c>
      <c r="D262" s="23"/>
      <c r="E262" s="96" t="s">
        <v>6366</v>
      </c>
      <c r="F262" s="97">
        <v>-496630.49</v>
      </c>
      <c r="G262" s="97">
        <v>-36128.129999999997</v>
      </c>
      <c r="H262" s="18">
        <f t="shared" si="11"/>
        <v>-532758.62</v>
      </c>
      <c r="I262" s="47"/>
      <c r="J262" s="18">
        <f t="shared" si="9"/>
        <v>-6.8965519312769175E-4</v>
      </c>
      <c r="K262" s="85"/>
      <c r="L262" s="85"/>
    </row>
    <row r="263" spans="1:12">
      <c r="A263" s="60" t="s">
        <v>4</v>
      </c>
      <c r="B263" s="60">
        <v>4022</v>
      </c>
      <c r="C263" s="28">
        <v>-350172.41379310348</v>
      </c>
      <c r="D263" s="23"/>
      <c r="E263" s="96" t="s">
        <v>6363</v>
      </c>
      <c r="F263" s="97">
        <v>-350172.41</v>
      </c>
      <c r="G263" s="97">
        <v>0</v>
      </c>
      <c r="H263" s="18">
        <f t="shared" si="11"/>
        <v>-350172.41</v>
      </c>
      <c r="I263" s="47"/>
      <c r="J263" s="18">
        <f t="shared" si="9"/>
        <v>-3.7931035039946437E-3</v>
      </c>
      <c r="K263" s="85"/>
      <c r="L263" s="85"/>
    </row>
    <row r="264" spans="1:12">
      <c r="A264" s="60" t="s">
        <v>4</v>
      </c>
      <c r="B264" s="60">
        <v>4023</v>
      </c>
      <c r="C264" s="28">
        <v>-396551.72413793107</v>
      </c>
      <c r="D264" s="23"/>
      <c r="E264" s="96" t="s">
        <v>6378</v>
      </c>
      <c r="F264" s="97">
        <v>-379112.61</v>
      </c>
      <c r="G264" s="97">
        <v>-17439.11</v>
      </c>
      <c r="H264" s="18">
        <f t="shared" si="11"/>
        <v>-396551.72</v>
      </c>
      <c r="I264" s="47"/>
      <c r="J264" s="18">
        <f t="shared" si="9"/>
        <v>-4.1379311005584896E-3</v>
      </c>
      <c r="K264" s="85"/>
      <c r="L264" s="85"/>
    </row>
    <row r="265" spans="1:12">
      <c r="A265" s="60" t="s">
        <v>4</v>
      </c>
      <c r="B265" s="60">
        <v>4024</v>
      </c>
      <c r="C265" s="28">
        <v>-396551.72413793107</v>
      </c>
      <c r="D265" s="23"/>
      <c r="E265" s="96" t="s">
        <v>6376</v>
      </c>
      <c r="F265" s="97">
        <v>-379112.61</v>
      </c>
      <c r="G265" s="97">
        <v>-17439.11</v>
      </c>
      <c r="H265" s="18">
        <f t="shared" si="11"/>
        <v>-396551.72</v>
      </c>
      <c r="I265" s="47"/>
      <c r="J265" s="18">
        <f t="shared" si="9"/>
        <v>-4.1379311005584896E-3</v>
      </c>
      <c r="K265" s="85"/>
      <c r="L265" s="85"/>
    </row>
    <row r="266" spans="1:12">
      <c r="A266" s="60" t="s">
        <v>4</v>
      </c>
      <c r="B266" s="60">
        <v>4025</v>
      </c>
      <c r="C266" s="28">
        <v>-296120.68965517241</v>
      </c>
      <c r="D266" s="23"/>
      <c r="E266" s="96" t="s">
        <v>6388</v>
      </c>
      <c r="F266" s="97">
        <v>-282019.7</v>
      </c>
      <c r="G266" s="97">
        <v>-14100.99</v>
      </c>
      <c r="H266" s="18">
        <f t="shared" si="11"/>
        <v>-296120.69</v>
      </c>
      <c r="I266" s="47"/>
      <c r="J266" s="18">
        <f t="shared" si="9"/>
        <v>3.4482759656384587E-4</v>
      </c>
      <c r="K266" s="85"/>
      <c r="L266" s="85"/>
    </row>
    <row r="267" spans="1:12">
      <c r="A267" s="60" t="s">
        <v>4</v>
      </c>
      <c r="B267" s="60">
        <v>4026</v>
      </c>
      <c r="C267" s="28">
        <v>-125000.00000000001</v>
      </c>
      <c r="D267" s="23"/>
      <c r="E267" s="96" t="s">
        <v>6409</v>
      </c>
      <c r="F267" s="97">
        <v>-125000</v>
      </c>
      <c r="G267" s="97">
        <v>0</v>
      </c>
      <c r="H267" s="18">
        <f t="shared" si="11"/>
        <v>-125000</v>
      </c>
      <c r="I267" s="47"/>
      <c r="J267" s="18">
        <f t="shared" si="9"/>
        <v>0</v>
      </c>
      <c r="K267" s="85"/>
      <c r="L267" s="85"/>
    </row>
    <row r="268" spans="1:12">
      <c r="A268" s="60" t="s">
        <v>4</v>
      </c>
      <c r="B268" s="60">
        <v>4027</v>
      </c>
      <c r="C268" s="28">
        <v>-296120.68965517241</v>
      </c>
      <c r="D268" s="23"/>
      <c r="E268" s="96" t="s">
        <v>6389</v>
      </c>
      <c r="F268" s="97">
        <v>-282019.7</v>
      </c>
      <c r="G268" s="97">
        <v>-14100.99</v>
      </c>
      <c r="H268" s="18">
        <f t="shared" si="11"/>
        <v>-296120.69</v>
      </c>
      <c r="I268" s="47"/>
      <c r="J268" s="18">
        <f t="shared" si="9"/>
        <v>3.4482759656384587E-4</v>
      </c>
      <c r="K268" s="85"/>
      <c r="L268" s="85"/>
    </row>
    <row r="269" spans="1:12">
      <c r="A269" s="60" t="s">
        <v>4</v>
      </c>
      <c r="B269" s="60">
        <v>4028</v>
      </c>
      <c r="C269" s="28">
        <v>-265086.20689655177</v>
      </c>
      <c r="D269" s="23"/>
      <c r="E269" s="96" t="s">
        <v>6370</v>
      </c>
      <c r="F269" s="97">
        <v>-262226.93</v>
      </c>
      <c r="G269" s="97">
        <v>-2859.28</v>
      </c>
      <c r="H269" s="18">
        <f t="shared" si="11"/>
        <v>-265086.21000000002</v>
      </c>
      <c r="I269" s="47"/>
      <c r="J269" s="18">
        <f t="shared" si="9"/>
        <v>3.103448252659291E-3</v>
      </c>
      <c r="K269" s="85"/>
      <c r="L269" s="85"/>
    </row>
    <row r="270" spans="1:12">
      <c r="A270" s="60" t="s">
        <v>4</v>
      </c>
      <c r="B270" s="60">
        <v>4029</v>
      </c>
      <c r="C270" s="28">
        <v>-265086.20689655177</v>
      </c>
      <c r="D270" s="23"/>
      <c r="E270" s="96" t="s">
        <v>6371</v>
      </c>
      <c r="F270" s="97">
        <v>-262226.93</v>
      </c>
      <c r="G270" s="97">
        <v>-2859.28</v>
      </c>
      <c r="H270" s="18">
        <f t="shared" si="11"/>
        <v>-265086.21000000002</v>
      </c>
      <c r="I270" s="47"/>
      <c r="J270" s="18">
        <f t="shared" si="9"/>
        <v>3.103448252659291E-3</v>
      </c>
      <c r="K270" s="85"/>
      <c r="L270" s="85"/>
    </row>
    <row r="271" spans="1:12">
      <c r="A271" s="60" t="s">
        <v>4</v>
      </c>
      <c r="B271" s="60">
        <v>4030</v>
      </c>
      <c r="C271" s="28">
        <v>-195172.41379310345</v>
      </c>
      <c r="D271" s="23"/>
      <c r="E271" s="96" t="s">
        <v>6394</v>
      </c>
      <c r="F271" s="97">
        <v>-195172.41</v>
      </c>
      <c r="G271" s="97">
        <v>0</v>
      </c>
      <c r="H271" s="18">
        <f t="shared" si="11"/>
        <v>-195172.41</v>
      </c>
      <c r="I271" s="47"/>
      <c r="J271" s="18">
        <f t="shared" si="9"/>
        <v>-3.7931034457869828E-3</v>
      </c>
      <c r="K271" s="85"/>
      <c r="L271" s="85"/>
    </row>
    <row r="272" spans="1:12">
      <c r="A272" s="60" t="s">
        <v>4</v>
      </c>
      <c r="B272" s="60">
        <v>4031</v>
      </c>
      <c r="C272" s="28">
        <v>-254741.37931034484</v>
      </c>
      <c r="D272" s="23"/>
      <c r="E272" s="96" t="s">
        <v>6372</v>
      </c>
      <c r="F272" s="97">
        <v>-252134.41</v>
      </c>
      <c r="G272" s="97">
        <v>-2606.9699999999998</v>
      </c>
      <c r="H272" s="18">
        <f t="shared" si="11"/>
        <v>-254741.38</v>
      </c>
      <c r="I272" s="47"/>
      <c r="J272" s="18">
        <f t="shared" si="9"/>
        <v>6.8965516402386129E-4</v>
      </c>
      <c r="K272" s="85"/>
      <c r="L272" s="85"/>
    </row>
    <row r="273" spans="1:12">
      <c r="A273" s="60" t="s">
        <v>4</v>
      </c>
      <c r="B273" s="60">
        <v>4032</v>
      </c>
      <c r="C273" s="28">
        <v>-250000.00000000003</v>
      </c>
      <c r="D273" s="23"/>
      <c r="E273" s="96" t="s">
        <v>6382</v>
      </c>
      <c r="F273" s="97">
        <v>-238095.24</v>
      </c>
      <c r="G273" s="97">
        <v>-11904.76</v>
      </c>
      <c r="H273" s="18">
        <f t="shared" si="11"/>
        <v>-250000</v>
      </c>
      <c r="I273" s="47"/>
      <c r="J273" s="18">
        <f t="shared" si="9"/>
        <v>0</v>
      </c>
      <c r="K273" s="85"/>
      <c r="L273" s="85"/>
    </row>
    <row r="274" spans="1:12">
      <c r="A274" s="60" t="s">
        <v>4</v>
      </c>
      <c r="B274" s="60">
        <v>4033</v>
      </c>
      <c r="C274" s="28">
        <v>-296120.68965517241</v>
      </c>
      <c r="D274" s="23"/>
      <c r="E274" s="96" t="s">
        <v>6386</v>
      </c>
      <c r="F274" s="97">
        <v>-282019.7</v>
      </c>
      <c r="G274" s="97">
        <v>-14100.99</v>
      </c>
      <c r="H274" s="18">
        <f t="shared" si="11"/>
        <v>-296120.69</v>
      </c>
      <c r="I274" s="47"/>
      <c r="J274" s="18">
        <f t="shared" si="9"/>
        <v>3.4482759656384587E-4</v>
      </c>
      <c r="K274" s="85"/>
      <c r="L274" s="85"/>
    </row>
    <row r="275" spans="1:12">
      <c r="A275" s="60" t="s">
        <v>4</v>
      </c>
      <c r="B275" s="60">
        <v>4034</v>
      </c>
      <c r="C275" s="28">
        <v>-286637.93103448278</v>
      </c>
      <c r="D275" s="23"/>
      <c r="E275" s="96" t="s">
        <v>6387</v>
      </c>
      <c r="F275" s="97">
        <v>-272988.5</v>
      </c>
      <c r="G275" s="97">
        <v>-13649.43</v>
      </c>
      <c r="H275" s="18">
        <f t="shared" si="11"/>
        <v>-286637.93</v>
      </c>
      <c r="I275" s="47"/>
      <c r="J275" s="18">
        <f t="shared" si="9"/>
        <v>-1.0344827896915376E-3</v>
      </c>
      <c r="K275" s="85"/>
      <c r="L275" s="85"/>
    </row>
    <row r="276" spans="1:12">
      <c r="A276" s="60" t="s">
        <v>4</v>
      </c>
      <c r="B276" s="60">
        <v>4035</v>
      </c>
      <c r="C276" s="28">
        <v>-286637.93103448278</v>
      </c>
      <c r="D276" s="23"/>
      <c r="E276" s="96" t="s">
        <v>6384</v>
      </c>
      <c r="F276" s="97">
        <v>-272988.5</v>
      </c>
      <c r="G276" s="97">
        <v>-13649.43</v>
      </c>
      <c r="H276" s="18">
        <f t="shared" si="11"/>
        <v>-286637.93</v>
      </c>
      <c r="I276" s="47"/>
      <c r="J276" s="18">
        <f t="shared" si="9"/>
        <v>-1.0344827896915376E-3</v>
      </c>
      <c r="K276" s="85"/>
      <c r="L276" s="85"/>
    </row>
    <row r="277" spans="1:12">
      <c r="A277" s="60" t="s">
        <v>4</v>
      </c>
      <c r="B277" s="60">
        <v>4036</v>
      </c>
      <c r="C277" s="28">
        <v>-286637.93103448278</v>
      </c>
      <c r="D277" s="23"/>
      <c r="E277" s="96" t="s">
        <v>6393</v>
      </c>
      <c r="F277" s="97">
        <v>-272988.5</v>
      </c>
      <c r="G277" s="97">
        <v>-13649.43</v>
      </c>
      <c r="H277" s="18">
        <f t="shared" si="11"/>
        <v>-286637.93</v>
      </c>
      <c r="I277" s="47"/>
      <c r="J277" s="18">
        <f t="shared" si="9"/>
        <v>-1.0344827896915376E-3</v>
      </c>
      <c r="K277" s="85"/>
      <c r="L277" s="85"/>
    </row>
    <row r="278" spans="1:12">
      <c r="A278" s="60" t="s">
        <v>4</v>
      </c>
      <c r="B278" s="60">
        <v>4037</v>
      </c>
      <c r="C278" s="28">
        <v>-193965.51724137933</v>
      </c>
      <c r="D278" s="23"/>
      <c r="E278" s="96" t="s">
        <v>6410</v>
      </c>
      <c r="F278" s="97">
        <v>-193965.52</v>
      </c>
      <c r="G278" s="97">
        <v>0</v>
      </c>
      <c r="H278" s="18">
        <f t="shared" si="11"/>
        <v>-193965.52</v>
      </c>
      <c r="I278" s="47"/>
      <c r="J278" s="18">
        <f t="shared" si="9"/>
        <v>2.7586206560954452E-3</v>
      </c>
      <c r="K278" s="85"/>
      <c r="L278" s="85"/>
    </row>
    <row r="279" spans="1:12">
      <c r="A279" s="60" t="s">
        <v>4</v>
      </c>
      <c r="B279" s="60">
        <v>4038</v>
      </c>
      <c r="C279" s="28">
        <v>-120689.6551724138</v>
      </c>
      <c r="D279" s="23"/>
      <c r="E279" s="96" t="s">
        <v>6411</v>
      </c>
      <c r="F279" s="97">
        <v>-120689.66</v>
      </c>
      <c r="G279" s="97">
        <v>0</v>
      </c>
      <c r="H279" s="18">
        <f t="shared" si="11"/>
        <v>-120689.66</v>
      </c>
      <c r="I279" s="47"/>
      <c r="J279" s="18">
        <f t="shared" si="9"/>
        <v>4.8275862063746899E-3</v>
      </c>
      <c r="K279" s="85"/>
      <c r="L279" s="85"/>
    </row>
    <row r="280" spans="1:12">
      <c r="A280" s="60" t="s">
        <v>4</v>
      </c>
      <c r="B280" s="60">
        <v>4039</v>
      </c>
      <c r="C280" s="28">
        <v>-204308.65517241383</v>
      </c>
      <c r="D280" s="23"/>
      <c r="E280" s="96" t="s">
        <v>6401</v>
      </c>
      <c r="F280" s="97">
        <v>-204308.66</v>
      </c>
      <c r="G280" s="97">
        <v>0</v>
      </c>
      <c r="H280" s="18">
        <f t="shared" si="11"/>
        <v>-204308.66</v>
      </c>
      <c r="I280" s="47"/>
      <c r="J280" s="18">
        <f t="shared" si="9"/>
        <v>4.8275861772708595E-3</v>
      </c>
      <c r="K280" s="85"/>
      <c r="L280" s="85"/>
    </row>
    <row r="281" spans="1:12">
      <c r="A281" s="60" t="s">
        <v>4</v>
      </c>
      <c r="B281" s="60">
        <v>4040</v>
      </c>
      <c r="C281" s="28">
        <v>-230831.08620689658</v>
      </c>
      <c r="D281" s="23"/>
      <c r="E281" s="96" t="s">
        <v>6399</v>
      </c>
      <c r="F281" s="97">
        <v>-230831.09</v>
      </c>
      <c r="G281" s="97">
        <v>0</v>
      </c>
      <c r="H281" s="18">
        <f t="shared" si="11"/>
        <v>-230831.09</v>
      </c>
      <c r="I281" s="47"/>
      <c r="J281" s="18">
        <f t="shared" si="9"/>
        <v>3.7931034166831523E-3</v>
      </c>
      <c r="K281" s="85"/>
      <c r="L281" s="85"/>
    </row>
    <row r="282" spans="1:12">
      <c r="A282" s="60" t="s">
        <v>4</v>
      </c>
      <c r="B282" s="60">
        <v>4041</v>
      </c>
      <c r="C282" s="28">
        <v>-230831.08620689658</v>
      </c>
      <c r="D282" s="23"/>
      <c r="E282" s="96" t="s">
        <v>6400</v>
      </c>
      <c r="F282" s="97">
        <v>-230831.09</v>
      </c>
      <c r="G282" s="97">
        <v>0</v>
      </c>
      <c r="H282" s="18">
        <f t="shared" si="11"/>
        <v>-230831.09</v>
      </c>
      <c r="I282" s="47"/>
      <c r="J282" s="18">
        <f t="shared" si="9"/>
        <v>3.7931034166831523E-3</v>
      </c>
      <c r="K282" s="85"/>
      <c r="L282" s="85"/>
    </row>
    <row r="283" spans="1:12">
      <c r="A283" s="60" t="s">
        <v>4</v>
      </c>
      <c r="B283" s="60">
        <v>4042</v>
      </c>
      <c r="C283" s="28">
        <v>-258448.27586206899</v>
      </c>
      <c r="D283" s="23"/>
      <c r="E283" s="96" t="s">
        <v>6369</v>
      </c>
      <c r="F283" s="97">
        <v>-255750.9</v>
      </c>
      <c r="G283" s="97">
        <v>-2697.38</v>
      </c>
      <c r="H283" s="18">
        <f t="shared" si="11"/>
        <v>-258448.28</v>
      </c>
      <c r="I283" s="47"/>
      <c r="J283" s="18">
        <f t="shared" si="9"/>
        <v>4.1379310132469982E-3</v>
      </c>
      <c r="K283" s="85"/>
      <c r="L283" s="85"/>
    </row>
    <row r="284" spans="1:12">
      <c r="A284" s="60" t="s">
        <v>4</v>
      </c>
      <c r="B284" s="60">
        <v>4043</v>
      </c>
      <c r="C284" s="28">
        <v>-429310.34482758626</v>
      </c>
      <c r="D284" s="23"/>
      <c r="E284" s="96" t="s">
        <v>6364</v>
      </c>
      <c r="F284" s="97">
        <v>-407598.37</v>
      </c>
      <c r="G284" s="97">
        <v>-21711.97</v>
      </c>
      <c r="H284" s="18">
        <f t="shared" si="11"/>
        <v>-429310.33999999997</v>
      </c>
      <c r="I284" s="47"/>
      <c r="J284" s="18">
        <f t="shared" si="9"/>
        <v>-4.8275862936861813E-3</v>
      </c>
      <c r="K284" s="85"/>
      <c r="L284" s="85"/>
    </row>
    <row r="285" spans="1:12">
      <c r="A285" s="60" t="s">
        <v>4</v>
      </c>
      <c r="B285" s="60">
        <v>4044</v>
      </c>
      <c r="C285" s="28">
        <v>-296120.68965517241</v>
      </c>
      <c r="D285" s="23"/>
      <c r="E285" s="96" t="s">
        <v>6392</v>
      </c>
      <c r="F285" s="97">
        <v>-282019.7</v>
      </c>
      <c r="G285" s="97">
        <v>-14100.99</v>
      </c>
      <c r="H285" s="18">
        <f t="shared" si="11"/>
        <v>-296120.69</v>
      </c>
      <c r="I285" s="47"/>
      <c r="J285" s="18">
        <f t="shared" si="9"/>
        <v>3.4482759656384587E-4</v>
      </c>
      <c r="K285" s="85"/>
      <c r="L285" s="85"/>
    </row>
    <row r="286" spans="1:12">
      <c r="A286" s="60" t="s">
        <v>4</v>
      </c>
      <c r="B286" s="60">
        <v>4045</v>
      </c>
      <c r="C286" s="28">
        <v>-5344.8275862068967</v>
      </c>
      <c r="D286" s="23"/>
      <c r="I286" s="47"/>
      <c r="J286" s="18">
        <f t="shared" si="9"/>
        <v>-5344.8275862068967</v>
      </c>
      <c r="K286" s="85"/>
      <c r="L286" s="85"/>
    </row>
    <row r="287" spans="1:12">
      <c r="A287" s="60" t="s">
        <v>4</v>
      </c>
      <c r="B287" s="60">
        <v>4046</v>
      </c>
      <c r="C287" s="28">
        <v>-273620.69</v>
      </c>
      <c r="D287" s="23"/>
      <c r="E287" s="96" t="s">
        <v>6412</v>
      </c>
      <c r="F287" s="97">
        <v>-273620.69</v>
      </c>
      <c r="G287" s="97">
        <v>0</v>
      </c>
      <c r="H287" s="18">
        <f>+F287+G287</f>
        <v>-273620.69</v>
      </c>
      <c r="I287" s="47"/>
      <c r="J287" s="18">
        <f t="shared" si="9"/>
        <v>0</v>
      </c>
      <c r="K287" s="85"/>
      <c r="L287" s="85"/>
    </row>
    <row r="288" spans="1:12">
      <c r="A288" s="60" t="s">
        <v>4</v>
      </c>
      <c r="B288" s="60">
        <v>4047</v>
      </c>
      <c r="C288" s="28">
        <v>-179254.94827586209</v>
      </c>
      <c r="D288" s="23"/>
      <c r="E288" s="96" t="s">
        <v>6402</v>
      </c>
      <c r="F288" s="97">
        <v>-179254.95</v>
      </c>
      <c r="G288" s="97">
        <v>0</v>
      </c>
      <c r="H288" s="18">
        <f>+F288+G288</f>
        <v>-179254.95</v>
      </c>
      <c r="I288" s="47"/>
      <c r="J288" s="18">
        <f t="shared" si="9"/>
        <v>1.7241379246115685E-3</v>
      </c>
      <c r="K288" s="85"/>
      <c r="L288" s="85"/>
    </row>
    <row r="289" spans="1:12">
      <c r="A289" s="60" t="s">
        <v>4</v>
      </c>
      <c r="B289" s="60">
        <v>4048</v>
      </c>
      <c r="C289" s="28">
        <v>-396551.72413793107</v>
      </c>
      <c r="D289" s="23"/>
      <c r="E289" s="96" t="s">
        <v>6377</v>
      </c>
      <c r="F289" s="97">
        <v>-379112.61</v>
      </c>
      <c r="G289" s="97">
        <v>-17439.11</v>
      </c>
      <c r="H289" s="18">
        <f>+F289+G289</f>
        <v>-396551.72</v>
      </c>
      <c r="I289" s="47"/>
      <c r="J289" s="18">
        <f t="shared" si="9"/>
        <v>-4.1379311005584896E-3</v>
      </c>
      <c r="K289" s="85"/>
      <c r="L289" s="85"/>
    </row>
    <row r="290" spans="1:12">
      <c r="C290" s="73"/>
    </row>
    <row r="291" spans="1:12" s="12" customFormat="1" ht="12.75" thickBot="1">
      <c r="C291" s="88">
        <f>SUM(C234:C289)</f>
        <v>-14458027.627241377</v>
      </c>
      <c r="H291" s="88">
        <f>SUM(H234:H289)</f>
        <v>-14409234.52</v>
      </c>
      <c r="J291" s="34">
        <f>+C291-H291</f>
        <v>-48793.107241377234</v>
      </c>
    </row>
    <row r="292" spans="1:12" ht="15.75" thickTop="1">
      <c r="C292" s="73"/>
    </row>
    <row r="293" spans="1:12">
      <c r="C293" s="73"/>
    </row>
    <row r="294" spans="1:12">
      <c r="C294" s="73"/>
    </row>
    <row r="295" spans="1:12">
      <c r="C295" s="73"/>
    </row>
    <row r="296" spans="1:12">
      <c r="C296" s="73"/>
    </row>
    <row r="297" spans="1:12">
      <c r="C297" s="73"/>
    </row>
    <row r="298" spans="1:12">
      <c r="C298" s="73"/>
    </row>
    <row r="299" spans="1:12">
      <c r="C299" s="73"/>
    </row>
    <row r="300" spans="1:12">
      <c r="C300" s="73"/>
    </row>
    <row r="301" spans="1:12">
      <c r="C301" s="73"/>
    </row>
    <row r="302" spans="1:12">
      <c r="C302" s="73"/>
    </row>
    <row r="303" spans="1:12">
      <c r="C303" s="73"/>
    </row>
    <row r="304" spans="1:12">
      <c r="C304" s="73"/>
    </row>
    <row r="305" spans="3:3">
      <c r="C305" s="73"/>
    </row>
    <row r="306" spans="3:3">
      <c r="C306" s="73"/>
    </row>
    <row r="307" spans="3:3">
      <c r="C307" s="73"/>
    </row>
    <row r="308" spans="3:3">
      <c r="C308" s="73"/>
    </row>
    <row r="309" spans="3:3">
      <c r="C309" s="73"/>
    </row>
    <row r="310" spans="3:3">
      <c r="C310" s="73"/>
    </row>
    <row r="311" spans="3:3">
      <c r="C311" s="73"/>
    </row>
    <row r="312" spans="3:3">
      <c r="C312" s="73"/>
    </row>
    <row r="313" spans="3:3">
      <c r="C313" s="73"/>
    </row>
    <row r="314" spans="3:3">
      <c r="C314" s="73"/>
    </row>
    <row r="315" spans="3:3">
      <c r="C315" s="73"/>
    </row>
    <row r="316" spans="3:3">
      <c r="C316" s="73"/>
    </row>
    <row r="317" spans="3:3">
      <c r="C317" s="73"/>
    </row>
    <row r="318" spans="3:3">
      <c r="C318" s="73"/>
    </row>
    <row r="319" spans="3:3">
      <c r="C319" s="73"/>
    </row>
    <row r="320" spans="3:3">
      <c r="C320" s="73"/>
    </row>
    <row r="321" spans="3:3">
      <c r="C321" s="73"/>
    </row>
    <row r="322" spans="3:3">
      <c r="C322" s="73"/>
    </row>
    <row r="323" spans="3:3">
      <c r="C323" s="73"/>
    </row>
    <row r="324" spans="3:3">
      <c r="C324" s="73"/>
    </row>
    <row r="325" spans="3:3">
      <c r="C325" s="73"/>
    </row>
    <row r="326" spans="3:3">
      <c r="C326" s="73"/>
    </row>
    <row r="327" spans="3:3">
      <c r="C327" s="73"/>
    </row>
    <row r="328" spans="3:3">
      <c r="C328" s="73"/>
    </row>
    <row r="329" spans="3:3">
      <c r="C329" s="73"/>
    </row>
    <row r="330" spans="3:3">
      <c r="C330" s="73"/>
    </row>
    <row r="331" spans="3:3">
      <c r="C331" s="73"/>
    </row>
    <row r="332" spans="3:3">
      <c r="C332" s="73"/>
    </row>
    <row r="333" spans="3:3">
      <c r="C333" s="73"/>
    </row>
    <row r="334" spans="3:3">
      <c r="C334" s="73"/>
    </row>
    <row r="335" spans="3:3">
      <c r="C335" s="73"/>
    </row>
    <row r="336" spans="3:3">
      <c r="C336" s="73"/>
    </row>
    <row r="337" spans="3:3">
      <c r="C337" s="73"/>
    </row>
    <row r="338" spans="3:3">
      <c r="C338" s="73"/>
    </row>
    <row r="339" spans="3:3">
      <c r="C339" s="73"/>
    </row>
    <row r="340" spans="3:3">
      <c r="C340" s="73"/>
    </row>
    <row r="341" spans="3:3">
      <c r="C341" s="73"/>
    </row>
    <row r="342" spans="3:3">
      <c r="C342" s="73"/>
    </row>
    <row r="343" spans="3:3">
      <c r="C343" s="73"/>
    </row>
    <row r="344" spans="3:3">
      <c r="C344" s="73"/>
    </row>
    <row r="345" spans="3:3">
      <c r="C345" s="73"/>
    </row>
    <row r="346" spans="3:3">
      <c r="C346" s="73"/>
    </row>
    <row r="347" spans="3:3">
      <c r="C347" s="73"/>
    </row>
    <row r="348" spans="3:3">
      <c r="C348" s="73"/>
    </row>
    <row r="349" spans="3:3">
      <c r="C349" s="73"/>
    </row>
    <row r="350" spans="3:3">
      <c r="C350" s="73"/>
    </row>
    <row r="351" spans="3:3">
      <c r="C351" s="73"/>
    </row>
    <row r="352" spans="3:3">
      <c r="C352" s="73"/>
    </row>
    <row r="353" spans="3:3">
      <c r="C353" s="73"/>
    </row>
    <row r="354" spans="3:3">
      <c r="C354" s="73"/>
    </row>
    <row r="355" spans="3:3">
      <c r="C355" s="73"/>
    </row>
    <row r="356" spans="3:3">
      <c r="C356" s="73"/>
    </row>
    <row r="357" spans="3:3">
      <c r="C357" s="73"/>
    </row>
    <row r="358" spans="3:3">
      <c r="C358" s="73"/>
    </row>
    <row r="359" spans="3:3">
      <c r="C359" s="73"/>
    </row>
    <row r="360" spans="3:3">
      <c r="C360" s="73"/>
    </row>
    <row r="361" spans="3:3">
      <c r="C361" s="73"/>
    </row>
    <row r="362" spans="3:3">
      <c r="C362" s="73"/>
    </row>
    <row r="363" spans="3:3">
      <c r="C363" s="73"/>
    </row>
    <row r="364" spans="3:3">
      <c r="C364" s="73"/>
    </row>
    <row r="365" spans="3:3">
      <c r="C365" s="73"/>
    </row>
    <row r="366" spans="3:3">
      <c r="C366" s="73"/>
    </row>
    <row r="367" spans="3:3">
      <c r="C367" s="73"/>
    </row>
    <row r="368" spans="3:3">
      <c r="C368" s="73"/>
    </row>
    <row r="369" spans="3:3">
      <c r="C369" s="73"/>
    </row>
    <row r="370" spans="3:3">
      <c r="C370" s="73"/>
    </row>
    <row r="371" spans="3:3">
      <c r="C371" s="73"/>
    </row>
    <row r="372" spans="3:3">
      <c r="C372" s="73"/>
    </row>
    <row r="373" spans="3:3">
      <c r="C373" s="73"/>
    </row>
    <row r="374" spans="3:3">
      <c r="C374" s="73"/>
    </row>
    <row r="375" spans="3:3">
      <c r="C375" s="73"/>
    </row>
    <row r="376" spans="3:3">
      <c r="C376" s="73"/>
    </row>
    <row r="377" spans="3:3">
      <c r="C377" s="73"/>
    </row>
    <row r="378" spans="3:3">
      <c r="C378" s="73"/>
    </row>
    <row r="379" spans="3:3">
      <c r="C379" s="73"/>
    </row>
    <row r="380" spans="3:3">
      <c r="C380" s="73"/>
    </row>
    <row r="381" spans="3:3">
      <c r="C381" s="73"/>
    </row>
    <row r="382" spans="3:3">
      <c r="C382" s="73"/>
    </row>
    <row r="383" spans="3:3">
      <c r="C383" s="73"/>
    </row>
    <row r="384" spans="3:3">
      <c r="C384" s="73"/>
    </row>
    <row r="385" spans="3:3">
      <c r="C385" s="73"/>
    </row>
    <row r="386" spans="3:3">
      <c r="C386" s="73"/>
    </row>
    <row r="387" spans="3:3">
      <c r="C387" s="73"/>
    </row>
    <row r="388" spans="3:3">
      <c r="C388" s="73"/>
    </row>
    <row r="389" spans="3:3">
      <c r="C389" s="73"/>
    </row>
    <row r="390" spans="3:3">
      <c r="C390" s="73"/>
    </row>
    <row r="391" spans="3:3">
      <c r="C391" s="73"/>
    </row>
    <row r="392" spans="3:3">
      <c r="C392" s="73"/>
    </row>
    <row r="393" spans="3:3">
      <c r="C393" s="73"/>
    </row>
    <row r="394" spans="3:3">
      <c r="C394" s="73"/>
    </row>
    <row r="395" spans="3:3">
      <c r="C395" s="73"/>
    </row>
    <row r="396" spans="3:3">
      <c r="C396" s="73"/>
    </row>
    <row r="397" spans="3:3">
      <c r="C397" s="73"/>
    </row>
    <row r="398" spans="3:3">
      <c r="C398" s="73"/>
    </row>
    <row r="399" spans="3:3">
      <c r="C399" s="73"/>
    </row>
    <row r="400" spans="3:3">
      <c r="C400" s="73"/>
    </row>
    <row r="401" spans="3:3">
      <c r="C401" s="73"/>
    </row>
    <row r="402" spans="3:3">
      <c r="C402" s="73"/>
    </row>
    <row r="403" spans="3:3">
      <c r="C403" s="73"/>
    </row>
    <row r="404" spans="3:3">
      <c r="C404" s="73"/>
    </row>
    <row r="405" spans="3:3">
      <c r="C405" s="73"/>
    </row>
    <row r="406" spans="3:3">
      <c r="C406" s="73"/>
    </row>
    <row r="407" spans="3:3">
      <c r="C407" s="73"/>
    </row>
    <row r="408" spans="3:3">
      <c r="C408" s="73"/>
    </row>
    <row r="409" spans="3:3">
      <c r="C409" s="73"/>
    </row>
    <row r="410" spans="3:3">
      <c r="C410" s="73"/>
    </row>
    <row r="411" spans="3:3">
      <c r="C411" s="73"/>
    </row>
    <row r="412" spans="3:3">
      <c r="C412" s="73"/>
    </row>
    <row r="413" spans="3:3">
      <c r="C413" s="73"/>
    </row>
    <row r="414" spans="3:3">
      <c r="C414" s="73"/>
    </row>
    <row r="415" spans="3:3">
      <c r="C415" s="73"/>
    </row>
    <row r="416" spans="3:3">
      <c r="C416" s="73"/>
    </row>
    <row r="417" spans="3:3">
      <c r="C417" s="73"/>
    </row>
    <row r="418" spans="3:3">
      <c r="C418" s="73"/>
    </row>
    <row r="419" spans="3:3">
      <c r="C419" s="73"/>
    </row>
    <row r="420" spans="3:3">
      <c r="C420" s="73"/>
    </row>
    <row r="421" spans="3:3">
      <c r="C421" s="73"/>
    </row>
    <row r="422" spans="3:3">
      <c r="C422" s="73"/>
    </row>
    <row r="423" spans="3:3">
      <c r="C423" s="73"/>
    </row>
    <row r="424" spans="3:3">
      <c r="C424" s="73"/>
    </row>
    <row r="425" spans="3:3">
      <c r="C425" s="73"/>
    </row>
    <row r="426" spans="3:3">
      <c r="C426" s="73"/>
    </row>
    <row r="427" spans="3:3">
      <c r="C427" s="73"/>
    </row>
    <row r="428" spans="3:3">
      <c r="C428" s="73"/>
    </row>
    <row r="429" spans="3:3">
      <c r="C429" s="73"/>
    </row>
    <row r="430" spans="3:3">
      <c r="C430" s="73"/>
    </row>
    <row r="431" spans="3:3">
      <c r="C431" s="73"/>
    </row>
    <row r="432" spans="3:3">
      <c r="C432" s="73"/>
    </row>
    <row r="433" spans="3:3">
      <c r="C433" s="73"/>
    </row>
    <row r="434" spans="3:3">
      <c r="C434" s="73"/>
    </row>
    <row r="435" spans="3:3">
      <c r="C435" s="73"/>
    </row>
    <row r="436" spans="3:3">
      <c r="C436" s="73"/>
    </row>
    <row r="437" spans="3:3">
      <c r="C437" s="73"/>
    </row>
    <row r="438" spans="3:3">
      <c r="C438" s="73"/>
    </row>
    <row r="439" spans="3:3">
      <c r="C439" s="73"/>
    </row>
    <row r="440" spans="3:3">
      <c r="C440" s="73"/>
    </row>
    <row r="441" spans="3:3">
      <c r="C441" s="73"/>
    </row>
    <row r="442" spans="3:3">
      <c r="C442" s="73"/>
    </row>
    <row r="443" spans="3:3">
      <c r="C443" s="73"/>
    </row>
    <row r="444" spans="3:3">
      <c r="C444" s="73"/>
    </row>
    <row r="445" spans="3:3">
      <c r="C445" s="73"/>
    </row>
    <row r="446" spans="3:3">
      <c r="C446" s="73"/>
    </row>
    <row r="447" spans="3:3">
      <c r="C447" s="73"/>
    </row>
    <row r="448" spans="3:3">
      <c r="C448" s="73"/>
    </row>
    <row r="449" spans="3:3">
      <c r="C449" s="73"/>
    </row>
    <row r="450" spans="3:3">
      <c r="C450" s="73"/>
    </row>
    <row r="451" spans="3:3">
      <c r="C451" s="73"/>
    </row>
    <row r="452" spans="3:3">
      <c r="C452" s="73"/>
    </row>
    <row r="453" spans="3:3">
      <c r="C453" s="73"/>
    </row>
    <row r="454" spans="3:3">
      <c r="C454" s="73"/>
    </row>
    <row r="455" spans="3:3">
      <c r="C455" s="73"/>
    </row>
    <row r="456" spans="3:3">
      <c r="C456" s="73"/>
    </row>
    <row r="457" spans="3:3">
      <c r="C457" s="73"/>
    </row>
    <row r="458" spans="3:3">
      <c r="C458" s="73"/>
    </row>
    <row r="459" spans="3:3">
      <c r="C459" s="73"/>
    </row>
    <row r="460" spans="3:3">
      <c r="C460" s="73"/>
    </row>
    <row r="461" spans="3:3">
      <c r="C461" s="73"/>
    </row>
    <row r="462" spans="3:3">
      <c r="C462" s="73"/>
    </row>
    <row r="463" spans="3:3">
      <c r="C463" s="73"/>
    </row>
    <row r="464" spans="3:3">
      <c r="C464" s="73"/>
    </row>
    <row r="465" spans="3:3">
      <c r="C465" s="73"/>
    </row>
    <row r="466" spans="3:3">
      <c r="C466" s="73"/>
    </row>
    <row r="467" spans="3:3">
      <c r="C467" s="73"/>
    </row>
    <row r="468" spans="3:3">
      <c r="C468" s="73"/>
    </row>
    <row r="469" spans="3:3">
      <c r="C469" s="73"/>
    </row>
    <row r="470" spans="3:3">
      <c r="C470" s="73"/>
    </row>
    <row r="471" spans="3:3">
      <c r="C471" s="73"/>
    </row>
    <row r="472" spans="3:3">
      <c r="C472" s="73"/>
    </row>
    <row r="473" spans="3:3">
      <c r="C473" s="73"/>
    </row>
    <row r="474" spans="3:3">
      <c r="C474" s="73"/>
    </row>
    <row r="475" spans="3:3">
      <c r="C475" s="73"/>
    </row>
    <row r="476" spans="3:3">
      <c r="C476" s="73"/>
    </row>
    <row r="477" spans="3:3">
      <c r="C477" s="73"/>
    </row>
    <row r="478" spans="3:3">
      <c r="C478" s="73"/>
    </row>
    <row r="479" spans="3:3">
      <c r="C479" s="73"/>
    </row>
    <row r="480" spans="3:3">
      <c r="C480" s="73"/>
    </row>
    <row r="481" spans="3:3">
      <c r="C481" s="73"/>
    </row>
    <row r="482" spans="3:3">
      <c r="C482" s="73"/>
    </row>
    <row r="483" spans="3:3">
      <c r="C483" s="73"/>
    </row>
    <row r="484" spans="3:3">
      <c r="C484" s="73"/>
    </row>
    <row r="485" spans="3:3">
      <c r="C485" s="73"/>
    </row>
    <row r="486" spans="3:3">
      <c r="C486" s="73"/>
    </row>
    <row r="487" spans="3:3">
      <c r="C487" s="73"/>
    </row>
    <row r="488" spans="3:3">
      <c r="C488" s="73"/>
    </row>
    <row r="489" spans="3:3">
      <c r="C489" s="73"/>
    </row>
    <row r="490" spans="3:3">
      <c r="C490" s="73"/>
    </row>
    <row r="491" spans="3:3">
      <c r="C491" s="73"/>
    </row>
    <row r="492" spans="3:3">
      <c r="C492" s="73"/>
    </row>
    <row r="493" spans="3:3">
      <c r="C493" s="73"/>
    </row>
    <row r="494" spans="3:3">
      <c r="C494" s="73"/>
    </row>
    <row r="495" spans="3:3">
      <c r="C495" s="73"/>
    </row>
    <row r="496" spans="3:3">
      <c r="C496" s="73"/>
    </row>
    <row r="497" spans="3:3">
      <c r="C497" s="73"/>
    </row>
    <row r="498" spans="3:3">
      <c r="C498" s="73"/>
    </row>
    <row r="499" spans="3:3">
      <c r="C499" s="73"/>
    </row>
    <row r="500" spans="3:3">
      <c r="C500" s="73"/>
    </row>
    <row r="501" spans="3:3">
      <c r="C501" s="73"/>
    </row>
    <row r="502" spans="3:3">
      <c r="C502" s="73"/>
    </row>
    <row r="503" spans="3:3">
      <c r="C503" s="73"/>
    </row>
    <row r="504" spans="3:3">
      <c r="C504" s="73"/>
    </row>
    <row r="505" spans="3:3">
      <c r="C505" s="73"/>
    </row>
    <row r="506" spans="3:3">
      <c r="C506" s="73"/>
    </row>
    <row r="507" spans="3:3">
      <c r="C507" s="73"/>
    </row>
    <row r="508" spans="3:3">
      <c r="C508" s="73"/>
    </row>
    <row r="509" spans="3:3">
      <c r="C509" s="73"/>
    </row>
    <row r="510" spans="3:3">
      <c r="C510" s="73"/>
    </row>
    <row r="511" spans="3:3">
      <c r="C511" s="73"/>
    </row>
    <row r="512" spans="3:3">
      <c r="C512" s="73"/>
    </row>
    <row r="513" spans="3:3">
      <c r="C513" s="73"/>
    </row>
    <row r="514" spans="3:3">
      <c r="C514" s="73"/>
    </row>
    <row r="515" spans="3:3">
      <c r="C515" s="73"/>
    </row>
    <row r="516" spans="3:3">
      <c r="C516" s="73"/>
    </row>
    <row r="517" spans="3:3">
      <c r="C517" s="73"/>
    </row>
    <row r="518" spans="3:3">
      <c r="C518" s="73"/>
    </row>
    <row r="519" spans="3:3">
      <c r="C519" s="73"/>
    </row>
    <row r="520" spans="3:3">
      <c r="C520" s="73"/>
    </row>
    <row r="521" spans="3:3">
      <c r="C521" s="73"/>
    </row>
    <row r="522" spans="3:3">
      <c r="C522" s="73"/>
    </row>
    <row r="523" spans="3:3">
      <c r="C523" s="73"/>
    </row>
    <row r="524" spans="3:3">
      <c r="C524" s="73"/>
    </row>
    <row r="525" spans="3:3">
      <c r="C525" s="73"/>
    </row>
    <row r="526" spans="3:3">
      <c r="C526" s="73"/>
    </row>
    <row r="527" spans="3:3">
      <c r="C527" s="73"/>
    </row>
    <row r="528" spans="3:3">
      <c r="C528" s="73"/>
    </row>
    <row r="529" spans="3:3">
      <c r="C529" s="73"/>
    </row>
    <row r="530" spans="3:3">
      <c r="C530" s="73"/>
    </row>
    <row r="531" spans="3:3">
      <c r="C531" s="73"/>
    </row>
    <row r="532" spans="3:3">
      <c r="C532" s="73"/>
    </row>
    <row r="533" spans="3:3">
      <c r="C533" s="73"/>
    </row>
    <row r="534" spans="3:3">
      <c r="C534" s="73"/>
    </row>
    <row r="535" spans="3:3">
      <c r="C535" s="73"/>
    </row>
    <row r="536" spans="3:3">
      <c r="C536" s="73"/>
    </row>
    <row r="537" spans="3:3">
      <c r="C537" s="73"/>
    </row>
    <row r="538" spans="3:3">
      <c r="C538" s="73"/>
    </row>
    <row r="539" spans="3:3">
      <c r="C539" s="73"/>
    </row>
    <row r="540" spans="3:3">
      <c r="C540" s="73"/>
    </row>
    <row r="541" spans="3:3">
      <c r="C541" s="73"/>
    </row>
    <row r="542" spans="3:3">
      <c r="C542" s="73"/>
    </row>
    <row r="543" spans="3:3">
      <c r="C543" s="73"/>
    </row>
    <row r="544" spans="3:3">
      <c r="C544" s="73"/>
    </row>
    <row r="545" spans="3:3">
      <c r="C545" s="73"/>
    </row>
    <row r="546" spans="3:3">
      <c r="C546" s="73"/>
    </row>
    <row r="547" spans="3:3">
      <c r="C547" s="73"/>
    </row>
    <row r="548" spans="3:3">
      <c r="C548" s="73"/>
    </row>
    <row r="549" spans="3:3">
      <c r="C549" s="73"/>
    </row>
    <row r="550" spans="3:3">
      <c r="C550" s="73"/>
    </row>
    <row r="551" spans="3:3">
      <c r="C551" s="73"/>
    </row>
    <row r="552" spans="3:3">
      <c r="C552" s="73"/>
    </row>
    <row r="553" spans="3:3">
      <c r="C553" s="73"/>
    </row>
    <row r="554" spans="3:3">
      <c r="C554" s="73"/>
    </row>
    <row r="555" spans="3:3">
      <c r="C555" s="73"/>
    </row>
    <row r="556" spans="3:3">
      <c r="C556" s="73"/>
    </row>
    <row r="557" spans="3:3">
      <c r="C557" s="73"/>
    </row>
    <row r="558" spans="3:3">
      <c r="C558" s="73"/>
    </row>
    <row r="559" spans="3:3">
      <c r="C559" s="73"/>
    </row>
    <row r="560" spans="3:3">
      <c r="C560" s="73"/>
    </row>
    <row r="561" spans="3:3">
      <c r="C561" s="73"/>
    </row>
    <row r="562" spans="3:3">
      <c r="C562" s="73"/>
    </row>
    <row r="563" spans="3:3">
      <c r="C563" s="73"/>
    </row>
    <row r="564" spans="3:3">
      <c r="C564" s="73"/>
    </row>
    <row r="565" spans="3:3">
      <c r="C565" s="73"/>
    </row>
    <row r="566" spans="3:3">
      <c r="C566" s="73"/>
    </row>
    <row r="567" spans="3:3">
      <c r="C567" s="73"/>
    </row>
    <row r="568" spans="3:3">
      <c r="C568" s="73"/>
    </row>
    <row r="569" spans="3:3">
      <c r="C569" s="73"/>
    </row>
    <row r="570" spans="3:3">
      <c r="C570" s="73"/>
    </row>
    <row r="571" spans="3:3">
      <c r="C571" s="73"/>
    </row>
    <row r="572" spans="3:3">
      <c r="C572" s="73"/>
    </row>
    <row r="573" spans="3:3">
      <c r="C573" s="73"/>
    </row>
    <row r="574" spans="3:3">
      <c r="C574" s="73"/>
    </row>
    <row r="575" spans="3:3">
      <c r="C575" s="73"/>
    </row>
    <row r="576" spans="3:3">
      <c r="C576" s="73"/>
    </row>
    <row r="577" spans="3:3">
      <c r="C577" s="73"/>
    </row>
    <row r="578" spans="3:3">
      <c r="C578" s="73"/>
    </row>
    <row r="579" spans="3:3">
      <c r="C579" s="73"/>
    </row>
    <row r="580" spans="3:3">
      <c r="C580" s="73"/>
    </row>
    <row r="581" spans="3:3">
      <c r="C581" s="73"/>
    </row>
    <row r="582" spans="3:3">
      <c r="C582" s="73"/>
    </row>
    <row r="583" spans="3:3">
      <c r="C583" s="73"/>
    </row>
    <row r="584" spans="3:3">
      <c r="C584" s="73"/>
    </row>
    <row r="585" spans="3:3">
      <c r="C585" s="73"/>
    </row>
    <row r="586" spans="3:3">
      <c r="C586" s="73"/>
    </row>
    <row r="587" spans="3:3">
      <c r="C587" s="73"/>
    </row>
    <row r="588" spans="3:3">
      <c r="C588" s="73"/>
    </row>
    <row r="589" spans="3:3">
      <c r="C589" s="73"/>
    </row>
    <row r="590" spans="3:3">
      <c r="C590" s="73"/>
    </row>
    <row r="591" spans="3:3">
      <c r="C591" s="73"/>
    </row>
    <row r="592" spans="3:3">
      <c r="C592" s="73"/>
    </row>
    <row r="593" spans="3:3">
      <c r="C593" s="73"/>
    </row>
    <row r="594" spans="3:3">
      <c r="C594" s="73"/>
    </row>
    <row r="595" spans="3:3">
      <c r="C595" s="73"/>
    </row>
    <row r="596" spans="3:3">
      <c r="C596" s="73"/>
    </row>
    <row r="597" spans="3:3">
      <c r="C597" s="73"/>
    </row>
    <row r="598" spans="3:3">
      <c r="C598" s="73"/>
    </row>
    <row r="599" spans="3:3">
      <c r="C599" s="73"/>
    </row>
    <row r="600" spans="3:3">
      <c r="C600" s="73"/>
    </row>
    <row r="601" spans="3:3">
      <c r="C601" s="73"/>
    </row>
    <row r="602" spans="3:3">
      <c r="C602" s="73"/>
    </row>
    <row r="603" spans="3:3">
      <c r="C603" s="73"/>
    </row>
    <row r="604" spans="3:3">
      <c r="C604" s="73"/>
    </row>
    <row r="605" spans="3:3">
      <c r="C605" s="73"/>
    </row>
    <row r="606" spans="3:3">
      <c r="C606" s="73"/>
    </row>
    <row r="607" spans="3:3">
      <c r="C607" s="73"/>
    </row>
    <row r="608" spans="3:3">
      <c r="C608" s="73"/>
    </row>
    <row r="609" spans="3:3">
      <c r="C609" s="73"/>
    </row>
    <row r="610" spans="3:3">
      <c r="C610" s="73"/>
    </row>
    <row r="611" spans="3:3">
      <c r="C611" s="73"/>
    </row>
    <row r="612" spans="3:3">
      <c r="C612" s="73"/>
    </row>
    <row r="613" spans="3:3">
      <c r="C613" s="73"/>
    </row>
    <row r="614" spans="3:3">
      <c r="C614" s="73"/>
    </row>
    <row r="615" spans="3:3">
      <c r="C615" s="73"/>
    </row>
    <row r="616" spans="3:3">
      <c r="C616" s="73"/>
    </row>
    <row r="617" spans="3:3">
      <c r="C617" s="73"/>
    </row>
    <row r="618" spans="3:3">
      <c r="C618" s="73"/>
    </row>
    <row r="619" spans="3:3">
      <c r="C619" s="73"/>
    </row>
    <row r="620" spans="3:3">
      <c r="C620" s="73"/>
    </row>
    <row r="621" spans="3:3">
      <c r="C621" s="73"/>
    </row>
    <row r="622" spans="3:3">
      <c r="C622" s="73"/>
    </row>
    <row r="623" spans="3:3">
      <c r="C623" s="73"/>
    </row>
    <row r="624" spans="3:3">
      <c r="C624" s="73"/>
    </row>
    <row r="625" spans="3:3">
      <c r="C625" s="73"/>
    </row>
    <row r="626" spans="3:3">
      <c r="C626" s="73"/>
    </row>
    <row r="627" spans="3:3">
      <c r="C627" s="73"/>
    </row>
    <row r="628" spans="3:3">
      <c r="C628" s="73"/>
    </row>
    <row r="629" spans="3:3">
      <c r="C629" s="73"/>
    </row>
    <row r="630" spans="3:3">
      <c r="C630" s="73"/>
    </row>
    <row r="631" spans="3:3">
      <c r="C631" s="73"/>
    </row>
    <row r="632" spans="3:3">
      <c r="C632" s="73"/>
    </row>
    <row r="633" spans="3:3">
      <c r="C633" s="73"/>
    </row>
    <row r="634" spans="3:3">
      <c r="C634" s="73"/>
    </row>
    <row r="635" spans="3:3">
      <c r="C635" s="73"/>
    </row>
    <row r="636" spans="3:3">
      <c r="C636" s="73"/>
    </row>
    <row r="637" spans="3:3">
      <c r="C637" s="73"/>
    </row>
    <row r="638" spans="3:3">
      <c r="C638" s="73"/>
    </row>
    <row r="639" spans="3:3">
      <c r="C639" s="73"/>
    </row>
    <row r="640" spans="3:3">
      <c r="C640" s="73"/>
    </row>
    <row r="641" spans="3:3">
      <c r="C641" s="73"/>
    </row>
    <row r="642" spans="3:3">
      <c r="C642" s="73"/>
    </row>
    <row r="643" spans="3:3">
      <c r="C643" s="73"/>
    </row>
    <row r="644" spans="3:3">
      <c r="C644" s="73"/>
    </row>
    <row r="645" spans="3:3">
      <c r="C645" s="73"/>
    </row>
    <row r="646" spans="3:3">
      <c r="C646" s="73"/>
    </row>
    <row r="647" spans="3:3">
      <c r="C647" s="73"/>
    </row>
    <row r="648" spans="3:3">
      <c r="C648" s="73"/>
    </row>
    <row r="649" spans="3:3">
      <c r="C649" s="73"/>
    </row>
    <row r="650" spans="3:3">
      <c r="C650" s="73"/>
    </row>
    <row r="651" spans="3:3">
      <c r="C651" s="73"/>
    </row>
    <row r="652" spans="3:3">
      <c r="C652" s="73"/>
    </row>
    <row r="653" spans="3:3">
      <c r="C653" s="73"/>
    </row>
    <row r="654" spans="3:3">
      <c r="C654" s="73"/>
    </row>
    <row r="655" spans="3:3">
      <c r="C655" s="73"/>
    </row>
    <row r="656" spans="3:3">
      <c r="C656" s="73"/>
    </row>
    <row r="657" spans="3:3">
      <c r="C657" s="73"/>
    </row>
    <row r="658" spans="3:3">
      <c r="C658" s="73"/>
    </row>
    <row r="659" spans="3:3">
      <c r="C659" s="73"/>
    </row>
    <row r="660" spans="3:3">
      <c r="C660" s="73"/>
    </row>
    <row r="661" spans="3:3">
      <c r="C661" s="73"/>
    </row>
    <row r="662" spans="3:3">
      <c r="C662" s="73"/>
    </row>
    <row r="663" spans="3:3">
      <c r="C663" s="73"/>
    </row>
    <row r="664" spans="3:3">
      <c r="C664" s="73"/>
    </row>
    <row r="665" spans="3:3">
      <c r="C665" s="73"/>
    </row>
    <row r="666" spans="3:3">
      <c r="C666" s="73"/>
    </row>
    <row r="667" spans="3:3">
      <c r="C667" s="73"/>
    </row>
    <row r="668" spans="3:3">
      <c r="C668" s="73"/>
    </row>
    <row r="669" spans="3:3">
      <c r="C669" s="73"/>
    </row>
    <row r="670" spans="3:3">
      <c r="C670" s="73"/>
    </row>
    <row r="671" spans="3:3">
      <c r="C671" s="73"/>
    </row>
    <row r="672" spans="3:3">
      <c r="C672" s="73"/>
    </row>
    <row r="673" spans="3:3">
      <c r="C673" s="73"/>
    </row>
    <row r="674" spans="3:3">
      <c r="C674" s="73"/>
    </row>
    <row r="675" spans="3:3">
      <c r="C675" s="73"/>
    </row>
    <row r="676" spans="3:3">
      <c r="C676" s="73"/>
    </row>
    <row r="677" spans="3:3">
      <c r="C677" s="73"/>
    </row>
    <row r="678" spans="3:3">
      <c r="C678" s="73"/>
    </row>
    <row r="679" spans="3:3">
      <c r="C679" s="73"/>
    </row>
    <row r="680" spans="3:3">
      <c r="C680" s="73"/>
    </row>
    <row r="681" spans="3:3">
      <c r="C681" s="73"/>
    </row>
    <row r="682" spans="3:3">
      <c r="C682" s="73"/>
    </row>
    <row r="683" spans="3:3">
      <c r="C683" s="73"/>
    </row>
    <row r="684" spans="3:3">
      <c r="C684" s="73"/>
    </row>
    <row r="685" spans="3:3">
      <c r="C685" s="73"/>
    </row>
    <row r="686" spans="3:3">
      <c r="C686" s="73"/>
    </row>
    <row r="687" spans="3:3">
      <c r="C687" s="73"/>
    </row>
    <row r="688" spans="3:3">
      <c r="C688" s="73"/>
    </row>
    <row r="689" spans="3:3">
      <c r="C689" s="73"/>
    </row>
    <row r="690" spans="3:3">
      <c r="C690" s="73"/>
    </row>
    <row r="691" spans="3:3">
      <c r="C691" s="73"/>
    </row>
    <row r="692" spans="3:3">
      <c r="C692" s="73"/>
    </row>
    <row r="693" spans="3:3">
      <c r="C693" s="73"/>
    </row>
    <row r="694" spans="3:3">
      <c r="C694" s="73"/>
    </row>
    <row r="695" spans="3:3">
      <c r="C695" s="73"/>
    </row>
    <row r="696" spans="3:3">
      <c r="C696" s="73"/>
    </row>
    <row r="697" spans="3:3">
      <c r="C697" s="73"/>
    </row>
    <row r="698" spans="3:3">
      <c r="C698" s="73"/>
    </row>
    <row r="699" spans="3:3">
      <c r="C699" s="73"/>
    </row>
    <row r="700" spans="3:3">
      <c r="C700" s="73"/>
    </row>
    <row r="701" spans="3:3">
      <c r="C701" s="73"/>
    </row>
    <row r="702" spans="3:3">
      <c r="C702" s="73"/>
    </row>
    <row r="703" spans="3:3">
      <c r="C703" s="73"/>
    </row>
    <row r="704" spans="3:3">
      <c r="C704" s="73"/>
    </row>
    <row r="705" spans="3:3">
      <c r="C705" s="73"/>
    </row>
    <row r="706" spans="3:3">
      <c r="C706" s="73"/>
    </row>
    <row r="707" spans="3:3">
      <c r="C707" s="73"/>
    </row>
    <row r="708" spans="3:3">
      <c r="C708" s="73"/>
    </row>
    <row r="709" spans="3:3">
      <c r="C709" s="73"/>
    </row>
    <row r="710" spans="3:3">
      <c r="C710" s="73"/>
    </row>
    <row r="711" spans="3:3">
      <c r="C711" s="73"/>
    </row>
    <row r="712" spans="3:3">
      <c r="C712" s="73"/>
    </row>
    <row r="713" spans="3:3">
      <c r="C713" s="73"/>
    </row>
    <row r="714" spans="3:3">
      <c r="C714" s="73"/>
    </row>
    <row r="715" spans="3:3">
      <c r="C715" s="73"/>
    </row>
    <row r="716" spans="3:3">
      <c r="C716" s="73"/>
    </row>
    <row r="717" spans="3:3">
      <c r="C717" s="73"/>
    </row>
    <row r="718" spans="3:3">
      <c r="C718" s="73"/>
    </row>
    <row r="719" spans="3:3">
      <c r="C719" s="73"/>
    </row>
    <row r="720" spans="3:3">
      <c r="C720" s="73"/>
    </row>
    <row r="721" spans="3:3">
      <c r="C721" s="73"/>
    </row>
    <row r="722" spans="3:3">
      <c r="C722" s="73"/>
    </row>
    <row r="723" spans="3:3">
      <c r="C723" s="73"/>
    </row>
    <row r="724" spans="3:3">
      <c r="C724" s="73"/>
    </row>
    <row r="725" spans="3:3">
      <c r="C725" s="73"/>
    </row>
    <row r="726" spans="3:3">
      <c r="C726" s="73"/>
    </row>
    <row r="727" spans="3:3">
      <c r="C727" s="73"/>
    </row>
    <row r="728" spans="3:3">
      <c r="C728" s="73"/>
    </row>
    <row r="729" spans="3:3">
      <c r="C729" s="73"/>
    </row>
    <row r="730" spans="3:3">
      <c r="C730" s="73"/>
    </row>
    <row r="731" spans="3:3">
      <c r="C731" s="73"/>
    </row>
    <row r="732" spans="3:3">
      <c r="C732" s="73"/>
    </row>
    <row r="733" spans="3:3">
      <c r="C733" s="73"/>
    </row>
    <row r="734" spans="3:3">
      <c r="C734" s="73"/>
    </row>
    <row r="735" spans="3:3">
      <c r="C735" s="73"/>
    </row>
    <row r="736" spans="3:3">
      <c r="C736" s="73"/>
    </row>
    <row r="737" spans="3:3">
      <c r="C737" s="73"/>
    </row>
    <row r="738" spans="3:3">
      <c r="C738" s="73"/>
    </row>
    <row r="739" spans="3:3">
      <c r="C739" s="73"/>
    </row>
    <row r="740" spans="3:3">
      <c r="C740" s="73"/>
    </row>
    <row r="741" spans="3:3">
      <c r="C741" s="73"/>
    </row>
    <row r="742" spans="3:3">
      <c r="C742" s="73"/>
    </row>
    <row r="743" spans="3:3">
      <c r="C743" s="73"/>
    </row>
    <row r="744" spans="3:3">
      <c r="C744" s="73"/>
    </row>
    <row r="745" spans="3:3">
      <c r="C745" s="73"/>
    </row>
    <row r="746" spans="3:3">
      <c r="C746" s="73"/>
    </row>
    <row r="747" spans="3:3">
      <c r="C747" s="73"/>
    </row>
    <row r="748" spans="3:3">
      <c r="C748" s="73"/>
    </row>
    <row r="749" spans="3:3">
      <c r="C749" s="73"/>
    </row>
    <row r="750" spans="3:3">
      <c r="C750" s="73"/>
    </row>
    <row r="751" spans="3:3">
      <c r="C751" s="73"/>
    </row>
    <row r="752" spans="3:3">
      <c r="C752" s="73"/>
    </row>
    <row r="753" spans="3:3">
      <c r="C753" s="73"/>
    </row>
    <row r="754" spans="3:3">
      <c r="C754" s="73"/>
    </row>
    <row r="755" spans="3:3">
      <c r="C755" s="73"/>
    </row>
    <row r="756" spans="3:3">
      <c r="C756" s="73"/>
    </row>
    <row r="757" spans="3:3">
      <c r="C757" s="73"/>
    </row>
    <row r="758" spans="3:3">
      <c r="C758" s="73"/>
    </row>
    <row r="759" spans="3:3">
      <c r="C759" s="73"/>
    </row>
    <row r="760" spans="3:3">
      <c r="C760" s="73"/>
    </row>
    <row r="761" spans="3:3">
      <c r="C761" s="73"/>
    </row>
    <row r="762" spans="3:3">
      <c r="C762" s="73"/>
    </row>
    <row r="763" spans="3:3">
      <c r="C763" s="73"/>
    </row>
    <row r="764" spans="3:3">
      <c r="C764" s="73"/>
    </row>
    <row r="765" spans="3:3">
      <c r="C765" s="73"/>
    </row>
    <row r="766" spans="3:3">
      <c r="C766" s="73"/>
    </row>
    <row r="767" spans="3:3">
      <c r="C767" s="73"/>
    </row>
    <row r="768" spans="3:3">
      <c r="C768" s="73"/>
    </row>
    <row r="769" spans="3:3">
      <c r="C769" s="73"/>
    </row>
    <row r="770" spans="3:3">
      <c r="C770" s="73"/>
    </row>
    <row r="771" spans="3:3">
      <c r="C771" s="73"/>
    </row>
    <row r="772" spans="3:3">
      <c r="C772" s="73"/>
    </row>
    <row r="773" spans="3:3">
      <c r="C773" s="73"/>
    </row>
    <row r="774" spans="3:3">
      <c r="C774" s="73"/>
    </row>
    <row r="775" spans="3:3">
      <c r="C775" s="73"/>
    </row>
    <row r="776" spans="3:3">
      <c r="C776" s="73"/>
    </row>
    <row r="777" spans="3:3">
      <c r="C777" s="73"/>
    </row>
    <row r="778" spans="3:3">
      <c r="C778" s="73"/>
    </row>
    <row r="779" spans="3:3">
      <c r="C779" s="73"/>
    </row>
    <row r="780" spans="3:3">
      <c r="C780" s="73"/>
    </row>
    <row r="781" spans="3:3">
      <c r="C781" s="73"/>
    </row>
    <row r="782" spans="3:3">
      <c r="C782" s="73"/>
    </row>
    <row r="783" spans="3:3">
      <c r="C783" s="73"/>
    </row>
    <row r="784" spans="3:3">
      <c r="C784" s="73"/>
    </row>
    <row r="785" spans="3:3">
      <c r="C785" s="73"/>
    </row>
    <row r="786" spans="3:3">
      <c r="C786" s="73"/>
    </row>
    <row r="787" spans="3:3">
      <c r="C787" s="73"/>
    </row>
    <row r="788" spans="3:3">
      <c r="C788" s="73"/>
    </row>
    <row r="789" spans="3:3">
      <c r="C789" s="73"/>
    </row>
    <row r="790" spans="3:3">
      <c r="C790" s="73"/>
    </row>
    <row r="791" spans="3:3">
      <c r="C791" s="73"/>
    </row>
    <row r="792" spans="3:3">
      <c r="C792" s="73"/>
    </row>
    <row r="793" spans="3:3">
      <c r="C793" s="73"/>
    </row>
    <row r="794" spans="3:3">
      <c r="C794" s="73"/>
    </row>
    <row r="795" spans="3:3">
      <c r="C795" s="73"/>
    </row>
    <row r="796" spans="3:3">
      <c r="C796" s="73"/>
    </row>
    <row r="797" spans="3:3">
      <c r="C797" s="73"/>
    </row>
    <row r="798" spans="3:3">
      <c r="C798" s="73"/>
    </row>
    <row r="799" spans="3:3">
      <c r="C799" s="73"/>
    </row>
    <row r="800" spans="3:3">
      <c r="C800" s="73"/>
    </row>
    <row r="801" spans="3:3">
      <c r="C801" s="73"/>
    </row>
    <row r="802" spans="3:3">
      <c r="C802" s="73"/>
    </row>
    <row r="803" spans="3:3">
      <c r="C803" s="73"/>
    </row>
    <row r="804" spans="3:3">
      <c r="C804" s="73"/>
    </row>
    <row r="805" spans="3:3">
      <c r="C805" s="73"/>
    </row>
    <row r="806" spans="3:3">
      <c r="C806" s="73"/>
    </row>
    <row r="807" spans="3:3">
      <c r="C807" s="73"/>
    </row>
    <row r="808" spans="3:3">
      <c r="C808" s="73"/>
    </row>
    <row r="809" spans="3:3">
      <c r="C809" s="73"/>
    </row>
    <row r="810" spans="3:3">
      <c r="C810" s="73"/>
    </row>
    <row r="811" spans="3:3">
      <c r="C811" s="73"/>
    </row>
    <row r="812" spans="3:3">
      <c r="C812" s="73"/>
    </row>
    <row r="813" spans="3:3">
      <c r="C813" s="73"/>
    </row>
    <row r="814" spans="3:3">
      <c r="C814" s="73"/>
    </row>
    <row r="815" spans="3:3">
      <c r="C815" s="73"/>
    </row>
    <row r="816" spans="3:3">
      <c r="C816" s="73"/>
    </row>
    <row r="817" spans="3:3">
      <c r="C817" s="73"/>
    </row>
    <row r="818" spans="3:3">
      <c r="C818" s="73"/>
    </row>
    <row r="819" spans="3:3">
      <c r="C819" s="73"/>
    </row>
    <row r="820" spans="3:3">
      <c r="C820" s="73"/>
    </row>
    <row r="821" spans="3:3">
      <c r="C821" s="73"/>
    </row>
    <row r="822" spans="3:3">
      <c r="C822" s="73"/>
    </row>
    <row r="823" spans="3:3">
      <c r="C823" s="73"/>
    </row>
    <row r="824" spans="3:3">
      <c r="C824" s="73"/>
    </row>
    <row r="825" spans="3:3">
      <c r="C825" s="73"/>
    </row>
    <row r="826" spans="3:3">
      <c r="C826" s="73"/>
    </row>
    <row r="827" spans="3:3">
      <c r="C827" s="73"/>
    </row>
    <row r="828" spans="3:3">
      <c r="C828" s="73"/>
    </row>
    <row r="829" spans="3:3">
      <c r="C829" s="73"/>
    </row>
    <row r="830" spans="3:3">
      <c r="C830" s="73"/>
    </row>
    <row r="831" spans="3:3">
      <c r="C831" s="73"/>
    </row>
    <row r="832" spans="3:3">
      <c r="C832" s="73"/>
    </row>
    <row r="833" spans="3:3">
      <c r="C833" s="73"/>
    </row>
    <row r="834" spans="3:3">
      <c r="C834" s="73"/>
    </row>
    <row r="835" spans="3:3">
      <c r="C835" s="73"/>
    </row>
    <row r="836" spans="3:3">
      <c r="C836" s="73"/>
    </row>
    <row r="837" spans="3:3">
      <c r="C837" s="73"/>
    </row>
    <row r="838" spans="3:3">
      <c r="C838" s="73"/>
    </row>
    <row r="839" spans="3:3">
      <c r="C839" s="73"/>
    </row>
    <row r="840" spans="3:3">
      <c r="C840" s="73"/>
    </row>
    <row r="841" spans="3:3">
      <c r="C841" s="73"/>
    </row>
    <row r="842" spans="3:3">
      <c r="C842" s="73"/>
    </row>
    <row r="843" spans="3:3">
      <c r="C843" s="73"/>
    </row>
    <row r="844" spans="3:3">
      <c r="C844" s="73"/>
    </row>
    <row r="845" spans="3:3">
      <c r="C845" s="73"/>
    </row>
    <row r="846" spans="3:3">
      <c r="C846" s="73"/>
    </row>
    <row r="847" spans="3:3">
      <c r="C847" s="73"/>
    </row>
    <row r="848" spans="3:3">
      <c r="C848" s="73"/>
    </row>
    <row r="849" spans="3:3">
      <c r="C849" s="73"/>
    </row>
    <row r="850" spans="3:3">
      <c r="C850" s="73"/>
    </row>
    <row r="851" spans="3:3">
      <c r="C851" s="73"/>
    </row>
    <row r="852" spans="3:3">
      <c r="C852" s="73"/>
    </row>
    <row r="853" spans="3:3">
      <c r="C853" s="73"/>
    </row>
    <row r="854" spans="3:3">
      <c r="C854" s="73"/>
    </row>
    <row r="855" spans="3:3">
      <c r="C855" s="73"/>
    </row>
    <row r="856" spans="3:3">
      <c r="C856" s="73"/>
    </row>
    <row r="857" spans="3:3">
      <c r="C857" s="73"/>
    </row>
    <row r="858" spans="3:3">
      <c r="C858" s="73"/>
    </row>
    <row r="859" spans="3:3">
      <c r="C859" s="73"/>
    </row>
    <row r="860" spans="3:3">
      <c r="C860" s="73"/>
    </row>
    <row r="861" spans="3:3">
      <c r="C861" s="73"/>
    </row>
    <row r="862" spans="3:3">
      <c r="C862" s="73"/>
    </row>
    <row r="863" spans="3:3">
      <c r="C863" s="73"/>
    </row>
    <row r="864" spans="3:3">
      <c r="C864" s="73"/>
    </row>
    <row r="865" spans="3:3">
      <c r="C865" s="73"/>
    </row>
    <row r="866" spans="3:3">
      <c r="C866" s="73"/>
    </row>
    <row r="867" spans="3:3">
      <c r="C867" s="73"/>
    </row>
    <row r="868" spans="3:3">
      <c r="C868" s="73"/>
    </row>
    <row r="869" spans="3:3">
      <c r="C869" s="73"/>
    </row>
    <row r="870" spans="3:3">
      <c r="C870" s="73"/>
    </row>
    <row r="871" spans="3:3">
      <c r="C871" s="73"/>
    </row>
    <row r="872" spans="3:3">
      <c r="C872" s="73"/>
    </row>
    <row r="873" spans="3:3">
      <c r="C873" s="73"/>
    </row>
    <row r="874" spans="3:3">
      <c r="C874" s="73"/>
    </row>
    <row r="875" spans="3:3">
      <c r="C875" s="73"/>
    </row>
    <row r="876" spans="3:3">
      <c r="C876" s="73"/>
    </row>
    <row r="877" spans="3:3">
      <c r="C877" s="73"/>
    </row>
    <row r="878" spans="3:3">
      <c r="C878" s="73"/>
    </row>
    <row r="879" spans="3:3">
      <c r="C879" s="73"/>
    </row>
    <row r="880" spans="3:3">
      <c r="C880" s="73"/>
    </row>
    <row r="881" spans="3:3">
      <c r="C881" s="73"/>
    </row>
    <row r="882" spans="3:3">
      <c r="C882" s="73"/>
    </row>
    <row r="883" spans="3:3">
      <c r="C883" s="73"/>
    </row>
    <row r="884" spans="3:3">
      <c r="C884" s="73"/>
    </row>
    <row r="885" spans="3:3">
      <c r="C885" s="73"/>
    </row>
    <row r="886" spans="3:3">
      <c r="C886" s="73"/>
    </row>
    <row r="887" spans="3:3">
      <c r="C887" s="73"/>
    </row>
    <row r="888" spans="3:3">
      <c r="C888" s="73"/>
    </row>
    <row r="889" spans="3:3">
      <c r="C889" s="73"/>
    </row>
    <row r="890" spans="3:3">
      <c r="C890" s="73"/>
    </row>
    <row r="891" spans="3:3">
      <c r="C891" s="73"/>
    </row>
    <row r="892" spans="3:3">
      <c r="C892" s="73"/>
    </row>
    <row r="893" spans="3:3">
      <c r="C893" s="73"/>
    </row>
    <row r="894" spans="3:3">
      <c r="C894" s="73"/>
    </row>
    <row r="895" spans="3:3">
      <c r="C895" s="73"/>
    </row>
    <row r="896" spans="3:3">
      <c r="C896" s="73"/>
    </row>
    <row r="897" spans="3:3">
      <c r="C897" s="73"/>
    </row>
    <row r="898" spans="3:3">
      <c r="C898" s="73"/>
    </row>
    <row r="899" spans="3:3">
      <c r="C899" s="73"/>
    </row>
    <row r="900" spans="3:3">
      <c r="C900" s="73"/>
    </row>
    <row r="901" spans="3:3">
      <c r="C901" s="73"/>
    </row>
    <row r="902" spans="3:3">
      <c r="C902" s="73"/>
    </row>
    <row r="903" spans="3:3">
      <c r="C903" s="73"/>
    </row>
    <row r="904" spans="3:3">
      <c r="C904" s="73"/>
    </row>
    <row r="905" spans="3:3">
      <c r="C905" s="73"/>
    </row>
    <row r="906" spans="3:3">
      <c r="C906" s="73"/>
    </row>
    <row r="907" spans="3:3">
      <c r="C907" s="73"/>
    </row>
    <row r="908" spans="3:3">
      <c r="C908" s="73"/>
    </row>
    <row r="909" spans="3:3">
      <c r="C909" s="73"/>
    </row>
    <row r="910" spans="3:3">
      <c r="C910" s="73"/>
    </row>
    <row r="911" spans="3:3">
      <c r="C911" s="73"/>
    </row>
    <row r="912" spans="3:3">
      <c r="C912" s="73"/>
    </row>
    <row r="913" spans="3:3">
      <c r="C913" s="73"/>
    </row>
    <row r="914" spans="3:3">
      <c r="C914" s="73"/>
    </row>
    <row r="915" spans="3:3">
      <c r="C915" s="73"/>
    </row>
    <row r="916" spans="3:3">
      <c r="C916" s="73"/>
    </row>
    <row r="917" spans="3:3">
      <c r="C917" s="73"/>
    </row>
    <row r="918" spans="3:3">
      <c r="C918" s="73"/>
    </row>
    <row r="919" spans="3:3">
      <c r="C919" s="73"/>
    </row>
    <row r="920" spans="3:3">
      <c r="C920" s="73"/>
    </row>
    <row r="921" spans="3:3">
      <c r="C921" s="73"/>
    </row>
    <row r="922" spans="3:3">
      <c r="C922" s="73"/>
    </row>
    <row r="923" spans="3:3">
      <c r="C923" s="73"/>
    </row>
    <row r="924" spans="3:3">
      <c r="C924" s="73"/>
    </row>
    <row r="925" spans="3:3">
      <c r="C925" s="73"/>
    </row>
    <row r="926" spans="3:3">
      <c r="C926" s="73"/>
    </row>
    <row r="927" spans="3:3">
      <c r="C927" s="73"/>
    </row>
    <row r="928" spans="3:3">
      <c r="C928" s="73"/>
    </row>
    <row r="929" spans="3:3">
      <c r="C929" s="73"/>
    </row>
    <row r="930" spans="3:3">
      <c r="C930" s="73"/>
    </row>
    <row r="931" spans="3:3">
      <c r="C931" s="73"/>
    </row>
    <row r="932" spans="3:3">
      <c r="C932" s="73"/>
    </row>
    <row r="933" spans="3:3">
      <c r="C933" s="73"/>
    </row>
    <row r="934" spans="3:3">
      <c r="C934" s="73"/>
    </row>
    <row r="935" spans="3:3">
      <c r="C935" s="73"/>
    </row>
    <row r="936" spans="3:3">
      <c r="C936" s="73"/>
    </row>
    <row r="937" spans="3:3">
      <c r="C937" s="73"/>
    </row>
    <row r="938" spans="3:3">
      <c r="C938" s="73"/>
    </row>
    <row r="939" spans="3:3">
      <c r="C939" s="73"/>
    </row>
    <row r="940" spans="3:3">
      <c r="C940" s="73"/>
    </row>
    <row r="941" spans="3:3">
      <c r="C941" s="73"/>
    </row>
    <row r="942" spans="3:3">
      <c r="C942" s="73"/>
    </row>
    <row r="943" spans="3:3">
      <c r="C943" s="73"/>
    </row>
    <row r="944" spans="3:3">
      <c r="C944" s="73"/>
    </row>
    <row r="945" spans="3:3">
      <c r="C945" s="73"/>
    </row>
    <row r="946" spans="3:3">
      <c r="C946" s="73"/>
    </row>
    <row r="947" spans="3:3">
      <c r="C947" s="73"/>
    </row>
    <row r="948" spans="3:3">
      <c r="C948" s="73"/>
    </row>
    <row r="949" spans="3:3">
      <c r="C949" s="73"/>
    </row>
    <row r="950" spans="3:3">
      <c r="C950" s="73"/>
    </row>
    <row r="951" spans="3:3">
      <c r="C951" s="73"/>
    </row>
    <row r="952" spans="3:3">
      <c r="C952" s="73"/>
    </row>
    <row r="953" spans="3:3">
      <c r="C953" s="73"/>
    </row>
    <row r="954" spans="3:3">
      <c r="C954" s="73"/>
    </row>
    <row r="955" spans="3:3">
      <c r="C955" s="73"/>
    </row>
    <row r="956" spans="3:3">
      <c r="C956" s="73"/>
    </row>
    <row r="957" spans="3:3">
      <c r="C957" s="73"/>
    </row>
    <row r="958" spans="3:3">
      <c r="C958" s="73"/>
    </row>
    <row r="959" spans="3:3">
      <c r="C959" s="73"/>
    </row>
    <row r="960" spans="3:3">
      <c r="C960" s="73"/>
    </row>
    <row r="961" spans="3:3">
      <c r="C961" s="73"/>
    </row>
    <row r="962" spans="3:3">
      <c r="C962" s="73"/>
    </row>
    <row r="963" spans="3:3">
      <c r="C963" s="73"/>
    </row>
    <row r="964" spans="3:3">
      <c r="C964" s="73"/>
    </row>
    <row r="965" spans="3:3">
      <c r="C965" s="73"/>
    </row>
    <row r="966" spans="3:3">
      <c r="C966" s="73"/>
    </row>
    <row r="967" spans="3:3">
      <c r="C967" s="73"/>
    </row>
    <row r="968" spans="3:3">
      <c r="C968" s="73"/>
    </row>
    <row r="969" spans="3:3">
      <c r="C969" s="73"/>
    </row>
    <row r="970" spans="3:3">
      <c r="C970" s="73"/>
    </row>
    <row r="971" spans="3:3">
      <c r="C971" s="73"/>
    </row>
    <row r="972" spans="3:3">
      <c r="C972" s="73"/>
    </row>
    <row r="973" spans="3:3">
      <c r="C973" s="73"/>
    </row>
    <row r="974" spans="3:3">
      <c r="C974" s="73"/>
    </row>
    <row r="975" spans="3:3">
      <c r="C975" s="73"/>
    </row>
    <row r="976" spans="3:3">
      <c r="C976" s="73"/>
    </row>
    <row r="977" spans="3:3">
      <c r="C977" s="73"/>
    </row>
    <row r="978" spans="3:3">
      <c r="C978" s="73"/>
    </row>
    <row r="979" spans="3:3">
      <c r="C979" s="73"/>
    </row>
    <row r="980" spans="3:3">
      <c r="C980" s="73"/>
    </row>
    <row r="981" spans="3:3">
      <c r="C981" s="73"/>
    </row>
    <row r="982" spans="3:3">
      <c r="C982" s="73"/>
    </row>
    <row r="983" spans="3:3">
      <c r="C983" s="73"/>
    </row>
    <row r="984" spans="3:3">
      <c r="C984" s="73"/>
    </row>
    <row r="985" spans="3:3">
      <c r="C985" s="73"/>
    </row>
    <row r="986" spans="3:3">
      <c r="C986" s="73"/>
    </row>
    <row r="987" spans="3:3">
      <c r="C987" s="73"/>
    </row>
    <row r="988" spans="3:3">
      <c r="C988" s="73"/>
    </row>
    <row r="989" spans="3:3">
      <c r="C989" s="73"/>
    </row>
    <row r="990" spans="3:3">
      <c r="C990" s="73"/>
    </row>
    <row r="991" spans="3:3">
      <c r="C991" s="73"/>
    </row>
    <row r="992" spans="3:3">
      <c r="C992" s="73"/>
    </row>
    <row r="993" spans="3:3">
      <c r="C993" s="73"/>
    </row>
    <row r="994" spans="3:3">
      <c r="C994" s="73"/>
    </row>
    <row r="995" spans="3:3">
      <c r="C995" s="73"/>
    </row>
    <row r="996" spans="3:3">
      <c r="C996" s="73"/>
    </row>
    <row r="997" spans="3:3">
      <c r="C997" s="73"/>
    </row>
    <row r="998" spans="3:3">
      <c r="C998" s="73"/>
    </row>
    <row r="999" spans="3:3">
      <c r="C999" s="73"/>
    </row>
    <row r="1000" spans="3:3">
      <c r="C1000" s="73"/>
    </row>
    <row r="1001" spans="3:3">
      <c r="C1001" s="73"/>
    </row>
    <row r="1002" spans="3:3">
      <c r="C1002" s="73"/>
    </row>
    <row r="1003" spans="3:3">
      <c r="C1003" s="73"/>
    </row>
    <row r="1004" spans="3:3">
      <c r="C1004" s="73"/>
    </row>
    <row r="1005" spans="3:3">
      <c r="C1005" s="73"/>
    </row>
    <row r="1006" spans="3:3">
      <c r="C1006" s="73"/>
    </row>
    <row r="1007" spans="3:3">
      <c r="C1007" s="73"/>
    </row>
    <row r="1008" spans="3:3">
      <c r="C1008" s="73"/>
    </row>
    <row r="1009" spans="3:3">
      <c r="C1009" s="73"/>
    </row>
    <row r="1010" spans="3:3">
      <c r="C1010" s="73"/>
    </row>
    <row r="1011" spans="3:3">
      <c r="C1011" s="73"/>
    </row>
    <row r="1012" spans="3:3">
      <c r="C1012" s="73"/>
    </row>
    <row r="1013" spans="3:3">
      <c r="C1013" s="73"/>
    </row>
    <row r="1014" spans="3:3">
      <c r="C1014" s="73"/>
    </row>
    <row r="1015" spans="3:3">
      <c r="C1015" s="73"/>
    </row>
    <row r="1016" spans="3:3">
      <c r="C1016" s="73"/>
    </row>
    <row r="1017" spans="3:3">
      <c r="C1017" s="73"/>
    </row>
    <row r="1018" spans="3:3">
      <c r="C1018" s="73"/>
    </row>
    <row r="1019" spans="3:3">
      <c r="C1019" s="73"/>
    </row>
    <row r="1020" spans="3:3">
      <c r="C1020" s="73"/>
    </row>
    <row r="1021" spans="3:3">
      <c r="C1021" s="73"/>
    </row>
    <row r="1022" spans="3:3">
      <c r="C1022" s="73"/>
    </row>
    <row r="1023" spans="3:3">
      <c r="C1023" s="73"/>
    </row>
    <row r="1024" spans="3:3">
      <c r="C1024" s="73"/>
    </row>
    <row r="1025" spans="3:3">
      <c r="C1025" s="73"/>
    </row>
    <row r="1026" spans="3:3">
      <c r="C1026" s="73"/>
    </row>
    <row r="1027" spans="3:3">
      <c r="C1027" s="73"/>
    </row>
    <row r="1028" spans="3:3">
      <c r="C1028" s="73"/>
    </row>
    <row r="1029" spans="3:3">
      <c r="C1029" s="73"/>
    </row>
    <row r="1030" spans="3:3">
      <c r="C1030" s="73"/>
    </row>
    <row r="1031" spans="3:3">
      <c r="C1031" s="73"/>
    </row>
    <row r="1032" spans="3:3">
      <c r="C1032" s="73"/>
    </row>
    <row r="1033" spans="3:3">
      <c r="C1033" s="73"/>
    </row>
    <row r="1034" spans="3:3">
      <c r="C1034" s="73"/>
    </row>
    <row r="1035" spans="3:3">
      <c r="C1035" s="73"/>
    </row>
    <row r="1036" spans="3:3">
      <c r="C1036" s="73"/>
    </row>
    <row r="1037" spans="3:3">
      <c r="C1037" s="73"/>
    </row>
    <row r="1038" spans="3:3">
      <c r="C1038" s="73"/>
    </row>
    <row r="1039" spans="3:3">
      <c r="C1039" s="73"/>
    </row>
    <row r="1040" spans="3:3">
      <c r="C1040" s="73"/>
    </row>
    <row r="1041" spans="3:3">
      <c r="C1041" s="73"/>
    </row>
    <row r="1042" spans="3:3">
      <c r="C1042" s="73"/>
    </row>
    <row r="1043" spans="3:3">
      <c r="C1043" s="73"/>
    </row>
    <row r="1044" spans="3:3">
      <c r="C1044" s="73"/>
    </row>
    <row r="1045" spans="3:3">
      <c r="C1045" s="73"/>
    </row>
    <row r="1046" spans="3:3">
      <c r="C1046" s="73"/>
    </row>
    <row r="1047" spans="3:3">
      <c r="C1047" s="73"/>
    </row>
    <row r="1048" spans="3:3">
      <c r="C1048" s="73"/>
    </row>
    <row r="1049" spans="3:3">
      <c r="C1049" s="73"/>
    </row>
    <row r="1050" spans="3:3">
      <c r="C1050" s="73"/>
    </row>
    <row r="1051" spans="3:3">
      <c r="C1051" s="73"/>
    </row>
    <row r="1052" spans="3:3">
      <c r="C1052" s="73"/>
    </row>
    <row r="1053" spans="3:3">
      <c r="C1053" s="73"/>
    </row>
    <row r="1054" spans="3:3">
      <c r="C1054" s="73"/>
    </row>
    <row r="1055" spans="3:3">
      <c r="C1055" s="73"/>
    </row>
    <row r="1056" spans="3:3">
      <c r="C1056" s="73"/>
    </row>
    <row r="1057" spans="3:3">
      <c r="C1057" s="73"/>
    </row>
    <row r="1058" spans="3:3">
      <c r="C1058" s="73"/>
    </row>
    <row r="1059" spans="3:3">
      <c r="C1059" s="73"/>
    </row>
    <row r="1060" spans="3:3">
      <c r="C1060" s="73"/>
    </row>
    <row r="1061" spans="3:3">
      <c r="C1061" s="73"/>
    </row>
    <row r="1062" spans="3:3">
      <c r="C1062" s="73"/>
    </row>
    <row r="1063" spans="3:3">
      <c r="C1063" s="73"/>
    </row>
    <row r="1064" spans="3:3">
      <c r="C1064" s="73"/>
    </row>
    <row r="1065" spans="3:3">
      <c r="C1065" s="73"/>
    </row>
    <row r="1066" spans="3:3">
      <c r="C1066" s="73"/>
    </row>
    <row r="1067" spans="3:3">
      <c r="C1067" s="73"/>
    </row>
    <row r="1068" spans="3:3">
      <c r="C1068" s="73"/>
    </row>
    <row r="1069" spans="3:3">
      <c r="C1069" s="73"/>
    </row>
    <row r="1070" spans="3:3">
      <c r="C1070" s="73"/>
    </row>
    <row r="1071" spans="3:3">
      <c r="C1071" s="73"/>
    </row>
    <row r="1072" spans="3:3">
      <c r="C1072" s="73"/>
    </row>
    <row r="1073" spans="3:3">
      <c r="C1073" s="73"/>
    </row>
    <row r="1074" spans="3:3">
      <c r="C1074" s="73"/>
    </row>
    <row r="1075" spans="3:3">
      <c r="C1075" s="73"/>
    </row>
    <row r="1076" spans="3:3">
      <c r="C1076" s="73"/>
    </row>
    <row r="1077" spans="3:3">
      <c r="C1077" s="73"/>
    </row>
    <row r="1078" spans="3:3">
      <c r="C1078" s="73"/>
    </row>
    <row r="1079" spans="3:3">
      <c r="C1079" s="73"/>
    </row>
    <row r="1080" spans="3:3">
      <c r="C1080" s="73"/>
    </row>
    <row r="1081" spans="3:3">
      <c r="C1081" s="73"/>
    </row>
    <row r="1082" spans="3:3">
      <c r="C1082" s="73"/>
    </row>
    <row r="1083" spans="3:3">
      <c r="C1083" s="73"/>
    </row>
    <row r="1084" spans="3:3">
      <c r="C1084" s="73"/>
    </row>
    <row r="1085" spans="3:3">
      <c r="C1085" s="73"/>
    </row>
    <row r="1086" spans="3:3">
      <c r="C1086" s="73"/>
    </row>
    <row r="1087" spans="3:3">
      <c r="C1087" s="73"/>
    </row>
    <row r="1088" spans="3:3">
      <c r="C1088" s="73"/>
    </row>
    <row r="1089" spans="3:3">
      <c r="C1089" s="73"/>
    </row>
    <row r="1090" spans="3:3">
      <c r="C1090" s="73"/>
    </row>
    <row r="1091" spans="3:3">
      <c r="C1091" s="73"/>
    </row>
    <row r="1092" spans="3:3">
      <c r="C1092" s="73"/>
    </row>
    <row r="1093" spans="3:3">
      <c r="C1093" s="73"/>
    </row>
    <row r="1094" spans="3:3">
      <c r="C1094" s="73"/>
    </row>
    <row r="1095" spans="3:3">
      <c r="C1095" s="73"/>
    </row>
    <row r="1096" spans="3:3">
      <c r="C1096" s="73"/>
    </row>
    <row r="1097" spans="3:3">
      <c r="C1097" s="73"/>
    </row>
    <row r="1098" spans="3:3">
      <c r="C1098" s="73"/>
    </row>
    <row r="1099" spans="3:3">
      <c r="C1099" s="73"/>
    </row>
    <row r="1100" spans="3:3">
      <c r="C1100" s="73"/>
    </row>
    <row r="1101" spans="3:3">
      <c r="C1101" s="73"/>
    </row>
    <row r="1102" spans="3:3">
      <c r="C1102" s="73"/>
    </row>
    <row r="1103" spans="3:3">
      <c r="C1103" s="73"/>
    </row>
    <row r="1104" spans="3:3">
      <c r="C1104" s="73"/>
    </row>
    <row r="1105" spans="3:3">
      <c r="C1105" s="73"/>
    </row>
    <row r="1106" spans="3:3">
      <c r="C1106" s="73"/>
    </row>
    <row r="1107" spans="3:3">
      <c r="C1107" s="73"/>
    </row>
    <row r="1108" spans="3:3">
      <c r="C1108" s="73"/>
    </row>
    <row r="1109" spans="3:3">
      <c r="C1109" s="73"/>
    </row>
    <row r="1110" spans="3:3">
      <c r="C1110" s="73"/>
    </row>
    <row r="1111" spans="3:3">
      <c r="C1111" s="73"/>
    </row>
    <row r="1112" spans="3:3">
      <c r="C1112" s="73"/>
    </row>
    <row r="1113" spans="3:3">
      <c r="C1113" s="73"/>
    </row>
    <row r="1114" spans="3:3">
      <c r="C1114" s="73"/>
    </row>
    <row r="1115" spans="3:3">
      <c r="C1115" s="73"/>
    </row>
    <row r="1116" spans="3:3">
      <c r="C1116" s="73"/>
    </row>
    <row r="1117" spans="3:3">
      <c r="C1117" s="73"/>
    </row>
    <row r="1118" spans="3:3">
      <c r="C1118" s="73"/>
    </row>
    <row r="1119" spans="3:3">
      <c r="C1119" s="73"/>
    </row>
    <row r="1120" spans="3:3">
      <c r="C1120" s="73"/>
    </row>
    <row r="1121" spans="3:3">
      <c r="C1121" s="73"/>
    </row>
    <row r="1122" spans="3:3">
      <c r="C1122" s="73"/>
    </row>
    <row r="1123" spans="3:3">
      <c r="C1123" s="73"/>
    </row>
    <row r="1124" spans="3:3">
      <c r="C1124" s="73"/>
    </row>
    <row r="1125" spans="3:3">
      <c r="C1125" s="73"/>
    </row>
    <row r="1126" spans="3:3">
      <c r="C1126" s="73"/>
    </row>
    <row r="1127" spans="3:3">
      <c r="C1127" s="73"/>
    </row>
    <row r="1128" spans="3:3">
      <c r="C1128" s="73"/>
    </row>
    <row r="1129" spans="3:3">
      <c r="C1129" s="73"/>
    </row>
    <row r="1130" spans="3:3">
      <c r="C1130" s="73"/>
    </row>
    <row r="1131" spans="3:3">
      <c r="C1131" s="73"/>
    </row>
    <row r="1132" spans="3:3">
      <c r="C1132" s="73"/>
    </row>
    <row r="1133" spans="3:3">
      <c r="C1133" s="73"/>
    </row>
    <row r="1134" spans="3:3">
      <c r="C1134" s="73"/>
    </row>
    <row r="1135" spans="3:3">
      <c r="C1135" s="73"/>
    </row>
    <row r="1136" spans="3:3">
      <c r="C1136" s="73"/>
    </row>
    <row r="1137" spans="3:3">
      <c r="C1137" s="73"/>
    </row>
    <row r="1138" spans="3:3">
      <c r="C1138" s="73"/>
    </row>
    <row r="1139" spans="3:3">
      <c r="C1139" s="73"/>
    </row>
    <row r="1140" spans="3:3">
      <c r="C1140" s="73"/>
    </row>
    <row r="1141" spans="3:3">
      <c r="C1141" s="73"/>
    </row>
    <row r="1142" spans="3:3">
      <c r="C1142" s="73"/>
    </row>
    <row r="1143" spans="3:3">
      <c r="C1143" s="73"/>
    </row>
    <row r="1144" spans="3:3">
      <c r="C1144" s="73"/>
    </row>
    <row r="1145" spans="3:3">
      <c r="C1145" s="73"/>
    </row>
    <row r="1146" spans="3:3">
      <c r="C1146" s="73"/>
    </row>
    <row r="1147" spans="3:3">
      <c r="C1147" s="73"/>
    </row>
    <row r="1148" spans="3:3">
      <c r="C1148" s="73"/>
    </row>
    <row r="1149" spans="3:3">
      <c r="C1149" s="73"/>
    </row>
    <row r="1150" spans="3:3">
      <c r="C1150" s="73"/>
    </row>
    <row r="1151" spans="3:3">
      <c r="C1151" s="73"/>
    </row>
    <row r="1152" spans="3:3">
      <c r="C1152" s="73"/>
    </row>
    <row r="1153" spans="3:3">
      <c r="C1153" s="73"/>
    </row>
    <row r="1154" spans="3:3">
      <c r="C1154" s="73"/>
    </row>
    <row r="1155" spans="3:3">
      <c r="C1155" s="73"/>
    </row>
    <row r="1156" spans="3:3">
      <c r="C1156" s="73"/>
    </row>
    <row r="1157" spans="3:3">
      <c r="C1157" s="73"/>
    </row>
    <row r="1158" spans="3:3">
      <c r="C1158" s="73"/>
    </row>
    <row r="1159" spans="3:3">
      <c r="C1159" s="73"/>
    </row>
    <row r="1160" spans="3:3">
      <c r="C1160" s="73"/>
    </row>
    <row r="1161" spans="3:3">
      <c r="C1161" s="73"/>
    </row>
    <row r="1162" spans="3:3">
      <c r="C1162" s="73"/>
    </row>
    <row r="1163" spans="3:3">
      <c r="C1163" s="73"/>
    </row>
    <row r="1164" spans="3:3">
      <c r="C1164" s="73"/>
    </row>
    <row r="1165" spans="3:3">
      <c r="C1165" s="73"/>
    </row>
    <row r="1166" spans="3:3">
      <c r="C1166" s="73"/>
    </row>
    <row r="1167" spans="3:3">
      <c r="C1167" s="73"/>
    </row>
    <row r="1168" spans="3:3">
      <c r="C1168" s="73"/>
    </row>
    <row r="1169" spans="3:3">
      <c r="C1169" s="73"/>
    </row>
    <row r="1170" spans="3:3">
      <c r="C1170" s="73"/>
    </row>
    <row r="1171" spans="3:3">
      <c r="C1171" s="73"/>
    </row>
    <row r="1172" spans="3:3">
      <c r="C1172" s="73"/>
    </row>
    <row r="1173" spans="3:3">
      <c r="C1173" s="73"/>
    </row>
    <row r="1174" spans="3:3">
      <c r="C1174" s="73"/>
    </row>
    <row r="1175" spans="3:3">
      <c r="C1175" s="73"/>
    </row>
    <row r="1176" spans="3:3">
      <c r="C1176" s="73"/>
    </row>
    <row r="1177" spans="3:3">
      <c r="C1177" s="73"/>
    </row>
    <row r="1178" spans="3:3">
      <c r="C1178" s="73"/>
    </row>
    <row r="1179" spans="3:3">
      <c r="C1179" s="73"/>
    </row>
    <row r="1180" spans="3:3">
      <c r="C1180" s="73"/>
    </row>
    <row r="1181" spans="3:3">
      <c r="C1181" s="73"/>
    </row>
    <row r="1182" spans="3:3">
      <c r="C1182" s="73"/>
    </row>
    <row r="1183" spans="3:3">
      <c r="C1183" s="73"/>
    </row>
    <row r="1184" spans="3:3">
      <c r="C1184" s="73"/>
    </row>
    <row r="1185" spans="3:3">
      <c r="C1185" s="73"/>
    </row>
    <row r="1186" spans="3:3">
      <c r="C1186" s="73"/>
    </row>
    <row r="1187" spans="3:3">
      <c r="C1187" s="73"/>
    </row>
    <row r="1188" spans="3:3">
      <c r="C1188" s="73"/>
    </row>
    <row r="1189" spans="3:3">
      <c r="C1189" s="73"/>
    </row>
    <row r="1190" spans="3:3">
      <c r="C1190" s="73"/>
    </row>
    <row r="1191" spans="3:3">
      <c r="C1191" s="73"/>
    </row>
    <row r="1192" spans="3:3">
      <c r="C1192" s="73"/>
    </row>
    <row r="1193" spans="3:3">
      <c r="C1193" s="73"/>
    </row>
    <row r="1194" spans="3:3">
      <c r="C1194" s="73"/>
    </row>
    <row r="1195" spans="3:3">
      <c r="C1195" s="73"/>
    </row>
    <row r="1196" spans="3:3">
      <c r="C1196" s="73"/>
    </row>
    <row r="1197" spans="3:3">
      <c r="C1197" s="73"/>
    </row>
    <row r="1198" spans="3:3">
      <c r="C1198" s="73"/>
    </row>
    <row r="1199" spans="3:3">
      <c r="C1199" s="73"/>
    </row>
    <row r="1200" spans="3:3">
      <c r="C1200" s="73"/>
    </row>
    <row r="1201" spans="3:3">
      <c r="C1201" s="73"/>
    </row>
    <row r="1202" spans="3:3">
      <c r="C1202" s="73"/>
    </row>
    <row r="1203" spans="3:3">
      <c r="C1203" s="73"/>
    </row>
    <row r="1204" spans="3:3">
      <c r="C1204" s="73"/>
    </row>
    <row r="1205" spans="3:3">
      <c r="C1205" s="73"/>
    </row>
    <row r="1206" spans="3:3">
      <c r="C1206" s="73"/>
    </row>
    <row r="1207" spans="3:3">
      <c r="C1207" s="73"/>
    </row>
    <row r="1208" spans="3:3">
      <c r="C1208" s="73"/>
    </row>
    <row r="1209" spans="3:3">
      <c r="C1209" s="73"/>
    </row>
    <row r="1210" spans="3:3">
      <c r="C1210" s="73"/>
    </row>
    <row r="1211" spans="3:3">
      <c r="C1211" s="73"/>
    </row>
    <row r="1212" spans="3:3">
      <c r="C1212" s="73"/>
    </row>
    <row r="1213" spans="3:3">
      <c r="C1213" s="73"/>
    </row>
    <row r="1214" spans="3:3">
      <c r="C1214" s="73"/>
    </row>
    <row r="1215" spans="3:3">
      <c r="C1215" s="73"/>
    </row>
    <row r="1216" spans="3:3">
      <c r="C1216" s="73"/>
    </row>
    <row r="1217" spans="3:3">
      <c r="C1217" s="73"/>
    </row>
    <row r="1218" spans="3:3">
      <c r="C1218" s="73"/>
    </row>
    <row r="1219" spans="3:3">
      <c r="C1219" s="73"/>
    </row>
    <row r="1220" spans="3:3">
      <c r="C1220" s="73"/>
    </row>
    <row r="1221" spans="3:3">
      <c r="C1221" s="73"/>
    </row>
    <row r="1222" spans="3:3">
      <c r="C1222" s="73"/>
    </row>
    <row r="1223" spans="3:3">
      <c r="C1223" s="73"/>
    </row>
    <row r="1224" spans="3:3">
      <c r="C1224" s="73"/>
    </row>
    <row r="1225" spans="3:3">
      <c r="C1225" s="73"/>
    </row>
    <row r="1226" spans="3:3">
      <c r="C1226" s="73"/>
    </row>
    <row r="1227" spans="3:3">
      <c r="C1227" s="73"/>
    </row>
    <row r="1228" spans="3:3">
      <c r="C1228" s="73"/>
    </row>
    <row r="1229" spans="3:3">
      <c r="C1229" s="73"/>
    </row>
    <row r="1230" spans="3:3">
      <c r="C1230" s="73"/>
    </row>
    <row r="1231" spans="3:3">
      <c r="C1231" s="73"/>
    </row>
    <row r="1232" spans="3:3">
      <c r="C1232" s="73"/>
    </row>
    <row r="1233" spans="3:3">
      <c r="C1233" s="73"/>
    </row>
    <row r="1234" spans="3:3">
      <c r="C1234" s="73"/>
    </row>
    <row r="1235" spans="3:3">
      <c r="C1235" s="73"/>
    </row>
    <row r="1236" spans="3:3">
      <c r="C1236" s="73"/>
    </row>
    <row r="1237" spans="3:3">
      <c r="C1237" s="73"/>
    </row>
    <row r="1238" spans="3:3">
      <c r="C1238" s="73"/>
    </row>
    <row r="1239" spans="3:3">
      <c r="C1239" s="73"/>
    </row>
    <row r="1240" spans="3:3">
      <c r="C1240" s="73"/>
    </row>
    <row r="1241" spans="3:3">
      <c r="C1241" s="73"/>
    </row>
    <row r="1242" spans="3:3">
      <c r="C1242" s="73"/>
    </row>
    <row r="1243" spans="3:3">
      <c r="C1243" s="73"/>
    </row>
    <row r="1244" spans="3:3">
      <c r="C1244" s="73"/>
    </row>
    <row r="1245" spans="3:3">
      <c r="C1245" s="73"/>
    </row>
    <row r="1246" spans="3:3">
      <c r="C1246" s="73"/>
    </row>
    <row r="1247" spans="3:3">
      <c r="C1247" s="73"/>
    </row>
    <row r="1248" spans="3:3">
      <c r="C1248" s="73"/>
    </row>
    <row r="1249" spans="3:3">
      <c r="C1249" s="73"/>
    </row>
    <row r="1250" spans="3:3">
      <c r="C1250" s="73"/>
    </row>
    <row r="1251" spans="3:3">
      <c r="C1251" s="73"/>
    </row>
    <row r="1252" spans="3:3">
      <c r="C1252" s="73"/>
    </row>
    <row r="1253" spans="3:3">
      <c r="C1253" s="73"/>
    </row>
    <row r="1254" spans="3:3">
      <c r="C1254" s="73"/>
    </row>
    <row r="1255" spans="3:3">
      <c r="C1255" s="73"/>
    </row>
    <row r="1256" spans="3:3">
      <c r="C1256" s="73"/>
    </row>
    <row r="1257" spans="3:3">
      <c r="C1257" s="73"/>
    </row>
    <row r="1258" spans="3:3">
      <c r="C1258" s="73"/>
    </row>
    <row r="1259" spans="3:3">
      <c r="C1259" s="73"/>
    </row>
    <row r="1260" spans="3:3">
      <c r="C1260" s="73"/>
    </row>
    <row r="1261" spans="3:3">
      <c r="C1261" s="73"/>
    </row>
    <row r="1262" spans="3:3">
      <c r="C1262" s="73"/>
    </row>
    <row r="1263" spans="3:3">
      <c r="C1263" s="73"/>
    </row>
    <row r="1264" spans="3:3">
      <c r="C1264" s="73"/>
    </row>
    <row r="1265" spans="3:3">
      <c r="C1265" s="73"/>
    </row>
    <row r="1266" spans="3:3">
      <c r="C1266" s="73"/>
    </row>
    <row r="1267" spans="3:3">
      <c r="C1267" s="73"/>
    </row>
    <row r="1268" spans="3:3">
      <c r="C1268" s="73"/>
    </row>
    <row r="1269" spans="3:3">
      <c r="C1269" s="73"/>
    </row>
    <row r="1270" spans="3:3">
      <c r="C1270" s="73"/>
    </row>
    <row r="1271" spans="3:3">
      <c r="C1271" s="73"/>
    </row>
    <row r="1272" spans="3:3">
      <c r="C1272" s="73"/>
    </row>
    <row r="1273" spans="3:3">
      <c r="C1273" s="73"/>
    </row>
    <row r="1274" spans="3:3">
      <c r="C1274" s="73"/>
    </row>
    <row r="1275" spans="3:3">
      <c r="C1275" s="73"/>
    </row>
    <row r="1276" spans="3:3">
      <c r="C1276" s="73"/>
    </row>
    <row r="1277" spans="3:3">
      <c r="C1277" s="73"/>
    </row>
    <row r="1278" spans="3:3">
      <c r="C1278" s="73"/>
    </row>
    <row r="1279" spans="3:3">
      <c r="C1279" s="73"/>
    </row>
    <row r="1280" spans="3:3">
      <c r="C1280" s="73"/>
    </row>
    <row r="1281" spans="3:3">
      <c r="C1281" s="73"/>
    </row>
    <row r="1282" spans="3:3">
      <c r="C1282" s="73"/>
    </row>
    <row r="1283" spans="3:3">
      <c r="C1283" s="73"/>
    </row>
    <row r="1284" spans="3:3">
      <c r="C1284" s="73"/>
    </row>
    <row r="1285" spans="3:3">
      <c r="C1285" s="73"/>
    </row>
    <row r="1286" spans="3:3">
      <c r="C1286" s="73"/>
    </row>
    <row r="1287" spans="3:3">
      <c r="C1287" s="73"/>
    </row>
    <row r="1288" spans="3:3">
      <c r="C1288" s="73"/>
    </row>
    <row r="1289" spans="3:3">
      <c r="C1289" s="73"/>
    </row>
    <row r="1290" spans="3:3">
      <c r="C1290" s="73"/>
    </row>
    <row r="1291" spans="3:3">
      <c r="C1291" s="73"/>
    </row>
    <row r="1292" spans="3:3">
      <c r="C1292" s="73"/>
    </row>
    <row r="1293" spans="3:3">
      <c r="C1293" s="73"/>
    </row>
    <row r="1294" spans="3:3">
      <c r="C1294" s="73"/>
    </row>
    <row r="1295" spans="3:3">
      <c r="C1295" s="73"/>
    </row>
    <row r="1296" spans="3:3">
      <c r="C1296" s="73"/>
    </row>
    <row r="1297" spans="3:3">
      <c r="C1297" s="73"/>
    </row>
    <row r="1298" spans="3:3">
      <c r="C1298" s="73"/>
    </row>
    <row r="1299" spans="3:3">
      <c r="C1299" s="73"/>
    </row>
    <row r="1300" spans="3:3">
      <c r="C1300" s="73"/>
    </row>
    <row r="1301" spans="3:3">
      <c r="C1301" s="73"/>
    </row>
    <row r="1302" spans="3:3">
      <c r="C1302" s="73"/>
    </row>
    <row r="1303" spans="3:3">
      <c r="C1303" s="73"/>
    </row>
    <row r="1304" spans="3:3">
      <c r="C1304" s="73"/>
    </row>
    <row r="1305" spans="3:3">
      <c r="C1305" s="73"/>
    </row>
    <row r="1306" spans="3:3">
      <c r="C1306" s="73"/>
    </row>
    <row r="1307" spans="3:3">
      <c r="C1307" s="73"/>
    </row>
    <row r="1308" spans="3:3">
      <c r="C1308" s="73"/>
    </row>
    <row r="1309" spans="3:3">
      <c r="C1309" s="73"/>
    </row>
    <row r="1310" spans="3:3">
      <c r="C1310" s="73"/>
    </row>
    <row r="1311" spans="3:3">
      <c r="C1311" s="73"/>
    </row>
    <row r="1312" spans="3:3">
      <c r="C1312" s="73"/>
    </row>
    <row r="1313" spans="3:3">
      <c r="C1313" s="73"/>
    </row>
    <row r="1314" spans="3:3">
      <c r="C1314" s="73"/>
    </row>
    <row r="1315" spans="3:3">
      <c r="C1315" s="73"/>
    </row>
    <row r="1316" spans="3:3">
      <c r="C1316" s="73"/>
    </row>
    <row r="1317" spans="3:3">
      <c r="C1317" s="73"/>
    </row>
    <row r="1318" spans="3:3">
      <c r="C1318" s="73"/>
    </row>
    <row r="1319" spans="3:3">
      <c r="C1319" s="73"/>
    </row>
    <row r="1320" spans="3:3">
      <c r="C1320" s="73"/>
    </row>
    <row r="1321" spans="3:3">
      <c r="C1321" s="73"/>
    </row>
    <row r="1322" spans="3:3">
      <c r="C1322" s="73"/>
    </row>
    <row r="1323" spans="3:3">
      <c r="C1323" s="73"/>
    </row>
    <row r="1324" spans="3:3">
      <c r="C1324" s="73"/>
    </row>
    <row r="1325" spans="3:3">
      <c r="C1325" s="73"/>
    </row>
    <row r="1326" spans="3:3">
      <c r="C1326" s="73"/>
    </row>
    <row r="1327" spans="3:3">
      <c r="C1327" s="73"/>
    </row>
    <row r="1328" spans="3:3">
      <c r="C1328" s="73"/>
    </row>
    <row r="1329" spans="3:3">
      <c r="C1329" s="73"/>
    </row>
    <row r="1330" spans="3:3">
      <c r="C1330" s="73"/>
    </row>
    <row r="1331" spans="3:3">
      <c r="C1331" s="73"/>
    </row>
    <row r="1332" spans="3:3">
      <c r="C1332" s="73"/>
    </row>
    <row r="1333" spans="3:3">
      <c r="C1333" s="73"/>
    </row>
    <row r="1334" spans="3:3">
      <c r="C1334" s="73"/>
    </row>
    <row r="1335" spans="3:3">
      <c r="C1335" s="73"/>
    </row>
    <row r="1336" spans="3:3">
      <c r="C1336" s="73"/>
    </row>
    <row r="1337" spans="3:3">
      <c r="C1337" s="73"/>
    </row>
    <row r="1338" spans="3:3">
      <c r="C1338" s="73"/>
    </row>
    <row r="1339" spans="3:3">
      <c r="C1339" s="73"/>
    </row>
    <row r="1340" spans="3:3">
      <c r="C1340" s="73"/>
    </row>
    <row r="1341" spans="3:3">
      <c r="C1341" s="73"/>
    </row>
    <row r="1342" spans="3:3">
      <c r="C1342" s="73"/>
    </row>
    <row r="1343" spans="3:3">
      <c r="C1343" s="73"/>
    </row>
    <row r="1344" spans="3:3">
      <c r="C1344" s="73"/>
    </row>
    <row r="1345" spans="3:3">
      <c r="C1345" s="73"/>
    </row>
    <row r="1346" spans="3:3">
      <c r="C1346" s="73"/>
    </row>
    <row r="1347" spans="3:3">
      <c r="C1347" s="73"/>
    </row>
    <row r="1348" spans="3:3">
      <c r="C1348" s="73"/>
    </row>
    <row r="1349" spans="3:3">
      <c r="C1349" s="73"/>
    </row>
    <row r="1350" spans="3:3">
      <c r="C1350" s="73"/>
    </row>
    <row r="1351" spans="3:3">
      <c r="C1351" s="73"/>
    </row>
    <row r="1352" spans="3:3">
      <c r="C1352" s="73"/>
    </row>
    <row r="1353" spans="3:3">
      <c r="C1353" s="73"/>
    </row>
    <row r="1354" spans="3:3">
      <c r="C1354" s="73"/>
    </row>
    <row r="1355" spans="3:3">
      <c r="C1355" s="73"/>
    </row>
    <row r="1356" spans="3:3">
      <c r="C1356" s="73"/>
    </row>
    <row r="1357" spans="3:3">
      <c r="C1357" s="73"/>
    </row>
    <row r="1358" spans="3:3">
      <c r="C1358" s="73"/>
    </row>
    <row r="1359" spans="3:3">
      <c r="C1359" s="73"/>
    </row>
    <row r="1360" spans="3:3">
      <c r="C1360" s="73"/>
    </row>
    <row r="1361" spans="3:3">
      <c r="C1361" s="73"/>
    </row>
    <row r="1362" spans="3:3">
      <c r="C1362" s="73"/>
    </row>
    <row r="1363" spans="3:3">
      <c r="C1363" s="73"/>
    </row>
    <row r="1364" spans="3:3">
      <c r="C1364" s="73"/>
    </row>
    <row r="1365" spans="3:3">
      <c r="C1365" s="73"/>
    </row>
    <row r="1366" spans="3:3">
      <c r="C1366" s="73"/>
    </row>
    <row r="1367" spans="3:3">
      <c r="C1367" s="73"/>
    </row>
    <row r="1368" spans="3:3">
      <c r="C1368" s="73"/>
    </row>
    <row r="1369" spans="3:3">
      <c r="C1369" s="73"/>
    </row>
    <row r="1370" spans="3:3">
      <c r="C1370" s="73"/>
    </row>
    <row r="1371" spans="3:3">
      <c r="C1371" s="73"/>
    </row>
    <row r="1372" spans="3:3">
      <c r="C1372" s="73"/>
    </row>
    <row r="1373" spans="3:3">
      <c r="C1373" s="73"/>
    </row>
    <row r="1374" spans="3:3">
      <c r="C1374" s="73"/>
    </row>
    <row r="1375" spans="3:3">
      <c r="C1375" s="73"/>
    </row>
    <row r="1376" spans="3:3">
      <c r="C1376" s="73"/>
    </row>
    <row r="1377" spans="3:3">
      <c r="C1377" s="73"/>
    </row>
    <row r="1378" spans="3:3">
      <c r="C1378" s="73"/>
    </row>
    <row r="1379" spans="3:3">
      <c r="C1379" s="73"/>
    </row>
    <row r="1380" spans="3:3">
      <c r="C1380" s="73"/>
    </row>
    <row r="1381" spans="3:3">
      <c r="C1381" s="73"/>
    </row>
    <row r="1382" spans="3:3">
      <c r="C1382" s="73"/>
    </row>
    <row r="1383" spans="3:3">
      <c r="C1383" s="73"/>
    </row>
    <row r="1384" spans="3:3">
      <c r="C1384" s="73"/>
    </row>
    <row r="1385" spans="3:3">
      <c r="C1385" s="73"/>
    </row>
    <row r="1386" spans="3:3">
      <c r="C1386" s="73"/>
    </row>
    <row r="1387" spans="3:3">
      <c r="C1387" s="73"/>
    </row>
    <row r="1388" spans="3:3">
      <c r="C1388" s="73"/>
    </row>
    <row r="1389" spans="3:3">
      <c r="C1389" s="73"/>
    </row>
    <row r="1390" spans="3:3">
      <c r="C1390" s="73"/>
    </row>
    <row r="1391" spans="3:3">
      <c r="C1391" s="73"/>
    </row>
    <row r="1392" spans="3:3">
      <c r="C1392" s="73"/>
    </row>
    <row r="1393" spans="3:3">
      <c r="C1393" s="73"/>
    </row>
    <row r="1394" spans="3:3">
      <c r="C1394" s="73"/>
    </row>
    <row r="1395" spans="3:3">
      <c r="C1395" s="73"/>
    </row>
    <row r="1396" spans="3:3">
      <c r="C1396" s="73"/>
    </row>
    <row r="1397" spans="3:3">
      <c r="C1397" s="73"/>
    </row>
    <row r="1398" spans="3:3">
      <c r="C1398" s="73"/>
    </row>
    <row r="1399" spans="3:3">
      <c r="C1399" s="73"/>
    </row>
    <row r="1400" spans="3:3">
      <c r="C1400" s="73"/>
    </row>
    <row r="1401" spans="3:3">
      <c r="C1401" s="73"/>
    </row>
    <row r="1402" spans="3:3">
      <c r="C1402" s="73"/>
    </row>
    <row r="1403" spans="3:3">
      <c r="C1403" s="73"/>
    </row>
    <row r="1404" spans="3:3">
      <c r="C1404" s="73"/>
    </row>
    <row r="1405" spans="3:3">
      <c r="C1405" s="73"/>
    </row>
    <row r="1406" spans="3:3">
      <c r="C1406" s="73"/>
    </row>
    <row r="1407" spans="3:3">
      <c r="C1407" s="73"/>
    </row>
    <row r="1408" spans="3:3">
      <c r="C1408" s="73"/>
    </row>
    <row r="1409" spans="3:3">
      <c r="C1409" s="73"/>
    </row>
    <row r="1410" spans="3:3">
      <c r="C1410" s="73"/>
    </row>
    <row r="1411" spans="3:3">
      <c r="C1411" s="73"/>
    </row>
    <row r="1412" spans="3:3">
      <c r="C1412" s="73"/>
    </row>
    <row r="1413" spans="3:3">
      <c r="C1413" s="73"/>
    </row>
    <row r="1414" spans="3:3">
      <c r="C1414" s="73"/>
    </row>
    <row r="1415" spans="3:3">
      <c r="C1415" s="73"/>
    </row>
    <row r="1416" spans="3:3">
      <c r="C1416" s="73"/>
    </row>
    <row r="1417" spans="3:3">
      <c r="C1417" s="73"/>
    </row>
    <row r="1418" spans="3:3">
      <c r="C1418" s="73"/>
    </row>
    <row r="1419" spans="3:3">
      <c r="C1419" s="73"/>
    </row>
    <row r="1420" spans="3:3">
      <c r="C1420" s="73"/>
    </row>
    <row r="1421" spans="3:3">
      <c r="C1421" s="73"/>
    </row>
    <row r="1422" spans="3:3">
      <c r="C1422" s="73"/>
    </row>
    <row r="1423" spans="3:3">
      <c r="C1423" s="73"/>
    </row>
    <row r="1424" spans="3:3">
      <c r="C1424" s="73"/>
    </row>
    <row r="1425" spans="3:3">
      <c r="C1425" s="73"/>
    </row>
    <row r="1426" spans="3:3">
      <c r="C1426" s="73"/>
    </row>
    <row r="1427" spans="3:3">
      <c r="C1427" s="73"/>
    </row>
    <row r="1428" spans="3:3">
      <c r="C1428" s="73"/>
    </row>
    <row r="1429" spans="3:3">
      <c r="C1429" s="73"/>
    </row>
    <row r="1430" spans="3:3">
      <c r="C1430" s="73"/>
    </row>
    <row r="1431" spans="3:3">
      <c r="C1431" s="73"/>
    </row>
    <row r="1432" spans="3:3">
      <c r="C1432" s="73"/>
    </row>
    <row r="1433" spans="3:3">
      <c r="C1433" s="73"/>
    </row>
    <row r="1434" spans="3:3">
      <c r="C1434" s="73"/>
    </row>
    <row r="1435" spans="3:3">
      <c r="C1435" s="73"/>
    </row>
    <row r="1436" spans="3:3">
      <c r="C1436" s="73"/>
    </row>
    <row r="1437" spans="3:3">
      <c r="C1437" s="73"/>
    </row>
    <row r="1438" spans="3:3">
      <c r="C1438" s="73"/>
    </row>
    <row r="1439" spans="3:3">
      <c r="C1439" s="73"/>
    </row>
    <row r="1440" spans="3:3">
      <c r="C1440" s="73"/>
    </row>
    <row r="1441" spans="3:3">
      <c r="C1441" s="73"/>
    </row>
    <row r="1442" spans="3:3">
      <c r="C1442" s="73"/>
    </row>
    <row r="1443" spans="3:3">
      <c r="C1443" s="73"/>
    </row>
    <row r="1444" spans="3:3">
      <c r="C1444" s="73"/>
    </row>
    <row r="1445" spans="3:3">
      <c r="C1445" s="73"/>
    </row>
    <row r="1446" spans="3:3">
      <c r="C1446" s="73"/>
    </row>
    <row r="1447" spans="3:3">
      <c r="C1447" s="73"/>
    </row>
    <row r="1448" spans="3:3">
      <c r="C1448" s="73"/>
    </row>
    <row r="1449" spans="3:3">
      <c r="C1449" s="73"/>
    </row>
    <row r="1450" spans="3:3">
      <c r="C1450" s="73"/>
    </row>
    <row r="1451" spans="3:3">
      <c r="C1451" s="73"/>
    </row>
    <row r="1452" spans="3:3">
      <c r="C1452" s="73"/>
    </row>
    <row r="1453" spans="3:3">
      <c r="C1453" s="73"/>
    </row>
    <row r="1454" spans="3:3">
      <c r="C1454" s="73"/>
    </row>
    <row r="1455" spans="3:3">
      <c r="C1455" s="73"/>
    </row>
    <row r="1456" spans="3:3">
      <c r="C1456" s="73"/>
    </row>
    <row r="1457" spans="3:3">
      <c r="C1457" s="73"/>
    </row>
    <row r="1458" spans="3:3">
      <c r="C1458" s="73"/>
    </row>
    <row r="1459" spans="3:3">
      <c r="C1459" s="73"/>
    </row>
    <row r="1460" spans="3:3">
      <c r="C1460" s="73"/>
    </row>
    <row r="1461" spans="3:3">
      <c r="C1461" s="73"/>
    </row>
    <row r="1462" spans="3:3">
      <c r="C1462" s="73"/>
    </row>
    <row r="1463" spans="3:3">
      <c r="C1463" s="73"/>
    </row>
    <row r="1464" spans="3:3">
      <c r="C1464" s="73"/>
    </row>
    <row r="1465" spans="3:3">
      <c r="C1465" s="73"/>
    </row>
    <row r="1466" spans="3:3">
      <c r="C1466" s="73"/>
    </row>
    <row r="1467" spans="3:3">
      <c r="C1467" s="73"/>
    </row>
    <row r="1468" spans="3:3">
      <c r="C1468" s="73"/>
    </row>
    <row r="1469" spans="3:3">
      <c r="C1469" s="73"/>
    </row>
    <row r="1470" spans="3:3">
      <c r="C1470" s="73"/>
    </row>
    <row r="1471" spans="3:3">
      <c r="C1471" s="73"/>
    </row>
    <row r="1472" spans="3:3">
      <c r="C1472" s="73"/>
    </row>
    <row r="1473" spans="3:3">
      <c r="C1473" s="73"/>
    </row>
    <row r="1474" spans="3:3">
      <c r="C1474" s="73"/>
    </row>
    <row r="1475" spans="3:3">
      <c r="C1475" s="73"/>
    </row>
    <row r="1476" spans="3:3">
      <c r="C1476" s="73"/>
    </row>
    <row r="1477" spans="3:3">
      <c r="C1477" s="73"/>
    </row>
    <row r="1478" spans="3:3">
      <c r="C1478" s="73"/>
    </row>
    <row r="1479" spans="3:3">
      <c r="C1479" s="73"/>
    </row>
    <row r="1480" spans="3:3">
      <c r="C1480" s="73"/>
    </row>
    <row r="1481" spans="3:3">
      <c r="C1481" s="73"/>
    </row>
    <row r="1482" spans="3:3">
      <c r="C1482" s="73"/>
    </row>
    <row r="1483" spans="3:3">
      <c r="C1483" s="73"/>
    </row>
    <row r="1484" spans="3:3">
      <c r="C1484" s="73"/>
    </row>
    <row r="1485" spans="3:3">
      <c r="C1485" s="73"/>
    </row>
    <row r="1486" spans="3:3">
      <c r="C1486" s="73"/>
    </row>
    <row r="1487" spans="3:3">
      <c r="C1487" s="73"/>
    </row>
    <row r="1488" spans="3:3">
      <c r="C1488" s="73"/>
    </row>
    <row r="1489" spans="3:3">
      <c r="C1489" s="73"/>
    </row>
    <row r="1490" spans="3:3">
      <c r="C1490" s="73"/>
    </row>
    <row r="1491" spans="3:3">
      <c r="C1491" s="73"/>
    </row>
    <row r="1492" spans="3:3">
      <c r="C1492" s="73"/>
    </row>
    <row r="1493" spans="3:3">
      <c r="C1493" s="73"/>
    </row>
    <row r="1494" spans="3:3">
      <c r="C1494" s="73"/>
    </row>
    <row r="1495" spans="3:3">
      <c r="C1495" s="73"/>
    </row>
    <row r="1496" spans="3:3">
      <c r="C1496" s="73"/>
    </row>
    <row r="1497" spans="3:3">
      <c r="C1497" s="73"/>
    </row>
    <row r="1498" spans="3:3">
      <c r="C1498" s="73"/>
    </row>
    <row r="1499" spans="3:3">
      <c r="C1499" s="73"/>
    </row>
    <row r="1500" spans="3:3">
      <c r="C1500" s="73"/>
    </row>
    <row r="1501" spans="3:3">
      <c r="C1501" s="73"/>
    </row>
    <row r="1502" spans="3:3">
      <c r="C1502" s="73"/>
    </row>
    <row r="1503" spans="3:3">
      <c r="C1503" s="73"/>
    </row>
    <row r="1504" spans="3:3">
      <c r="C1504" s="73"/>
    </row>
    <row r="1505" spans="3:3">
      <c r="C1505" s="73"/>
    </row>
    <row r="1506" spans="3:3">
      <c r="C1506" s="73"/>
    </row>
    <row r="1507" spans="3:3">
      <c r="C1507" s="73"/>
    </row>
    <row r="1508" spans="3:3">
      <c r="C1508" s="73"/>
    </row>
    <row r="1509" spans="3:3">
      <c r="C1509" s="73"/>
    </row>
    <row r="1510" spans="3:3">
      <c r="C1510" s="73"/>
    </row>
    <row r="1511" spans="3:3">
      <c r="C1511" s="73"/>
    </row>
    <row r="1512" spans="3:3">
      <c r="C1512" s="73"/>
    </row>
    <row r="1513" spans="3:3">
      <c r="C1513" s="73"/>
    </row>
    <row r="1514" spans="3:3">
      <c r="C1514" s="73"/>
    </row>
    <row r="1515" spans="3:3">
      <c r="C1515" s="73"/>
    </row>
    <row r="1516" spans="3:3">
      <c r="C1516" s="73"/>
    </row>
    <row r="1517" spans="3:3">
      <c r="C1517" s="73"/>
    </row>
    <row r="1518" spans="3:3">
      <c r="C1518" s="73"/>
    </row>
    <row r="1519" spans="3:3">
      <c r="C1519" s="73"/>
    </row>
    <row r="1520" spans="3:3">
      <c r="C1520" s="73"/>
    </row>
    <row r="1521" spans="3:3">
      <c r="C1521" s="73"/>
    </row>
    <row r="1522" spans="3:3">
      <c r="C1522" s="73"/>
    </row>
    <row r="1523" spans="3:3">
      <c r="C1523" s="73"/>
    </row>
    <row r="1524" spans="3:3">
      <c r="C1524" s="73"/>
    </row>
    <row r="1525" spans="3:3">
      <c r="C1525" s="73"/>
    </row>
    <row r="1526" spans="3:3">
      <c r="C1526" s="73"/>
    </row>
    <row r="1527" spans="3:3">
      <c r="C1527" s="73"/>
    </row>
    <row r="1528" spans="3:3">
      <c r="C1528" s="73"/>
    </row>
    <row r="1529" spans="3:3">
      <c r="C1529" s="73"/>
    </row>
    <row r="1530" spans="3:3">
      <c r="C1530" s="73"/>
    </row>
    <row r="1531" spans="3:3">
      <c r="C1531" s="73"/>
    </row>
    <row r="1532" spans="3:3">
      <c r="C1532" s="73"/>
    </row>
    <row r="1533" spans="3:3">
      <c r="C1533" s="73"/>
    </row>
    <row r="1534" spans="3:3">
      <c r="C1534" s="73"/>
    </row>
    <row r="1535" spans="3:3">
      <c r="C1535" s="73"/>
    </row>
    <row r="1536" spans="3:3">
      <c r="C1536" s="73"/>
    </row>
    <row r="1537" spans="3:3">
      <c r="C1537" s="73"/>
    </row>
    <row r="1538" spans="3:3">
      <c r="C1538" s="73"/>
    </row>
    <row r="1539" spans="3:3">
      <c r="C1539" s="73"/>
    </row>
    <row r="1540" spans="3:3">
      <c r="C1540" s="73"/>
    </row>
    <row r="1541" spans="3:3">
      <c r="C1541" s="73"/>
    </row>
    <row r="1542" spans="3:3">
      <c r="C1542" s="73"/>
    </row>
    <row r="1543" spans="3:3">
      <c r="C1543" s="73"/>
    </row>
    <row r="1544" spans="3:3">
      <c r="C1544" s="73"/>
    </row>
    <row r="1545" spans="3:3">
      <c r="C1545" s="73"/>
    </row>
    <row r="1546" spans="3:3">
      <c r="C1546" s="73"/>
    </row>
    <row r="1547" spans="3:3">
      <c r="C1547" s="73"/>
    </row>
    <row r="1548" spans="3:3">
      <c r="C1548" s="73"/>
    </row>
    <row r="1549" spans="3:3">
      <c r="C1549" s="73"/>
    </row>
    <row r="1550" spans="3:3">
      <c r="C1550" s="73"/>
    </row>
    <row r="1551" spans="3:3">
      <c r="C1551" s="73"/>
    </row>
    <row r="1552" spans="3:3">
      <c r="C1552" s="73"/>
    </row>
    <row r="1553" spans="3:3">
      <c r="C1553" s="73"/>
    </row>
    <row r="1554" spans="3:3">
      <c r="C1554" s="73"/>
    </row>
    <row r="1555" spans="3:3">
      <c r="C1555" s="73"/>
    </row>
    <row r="1556" spans="3:3">
      <c r="C1556" s="73"/>
    </row>
    <row r="1557" spans="3:3">
      <c r="C1557" s="73"/>
    </row>
    <row r="1558" spans="3:3">
      <c r="C1558" s="73"/>
    </row>
    <row r="1559" spans="3:3">
      <c r="C1559" s="73"/>
    </row>
    <row r="1560" spans="3:3">
      <c r="C1560" s="73"/>
    </row>
    <row r="1561" spans="3:3">
      <c r="C1561" s="73"/>
    </row>
    <row r="1562" spans="3:3">
      <c r="C1562" s="73"/>
    </row>
    <row r="1563" spans="3:3">
      <c r="C1563" s="73"/>
    </row>
    <row r="1564" spans="3:3">
      <c r="C1564" s="73"/>
    </row>
    <row r="1565" spans="3:3">
      <c r="C1565" s="73"/>
    </row>
    <row r="1566" spans="3:3">
      <c r="C1566" s="73"/>
    </row>
    <row r="1567" spans="3:3">
      <c r="C1567" s="73"/>
    </row>
    <row r="1568" spans="3:3">
      <c r="C1568" s="73"/>
    </row>
    <row r="1569" spans="3:3">
      <c r="C1569" s="73"/>
    </row>
    <row r="1570" spans="3:3">
      <c r="C1570" s="73"/>
    </row>
    <row r="1571" spans="3:3">
      <c r="C1571" s="73"/>
    </row>
    <row r="1572" spans="3:3">
      <c r="C1572" s="73"/>
    </row>
    <row r="1573" spans="3:3">
      <c r="C1573" s="73"/>
    </row>
    <row r="1574" spans="3:3">
      <c r="C1574" s="73"/>
    </row>
    <row r="1575" spans="3:3">
      <c r="C1575" s="73"/>
    </row>
    <row r="1576" spans="3:3">
      <c r="C1576" s="73"/>
    </row>
    <row r="1577" spans="3:3">
      <c r="C1577" s="73"/>
    </row>
    <row r="1578" spans="3:3">
      <c r="C1578" s="73"/>
    </row>
    <row r="1579" spans="3:3">
      <c r="C1579" s="73"/>
    </row>
    <row r="1580" spans="3:3">
      <c r="C1580" s="73"/>
    </row>
    <row r="1581" spans="3:3">
      <c r="C1581" s="73"/>
    </row>
    <row r="1582" spans="3:3">
      <c r="C1582" s="73"/>
    </row>
    <row r="1583" spans="3:3">
      <c r="C1583" s="73"/>
    </row>
    <row r="1584" spans="3:3">
      <c r="C1584" s="73"/>
    </row>
    <row r="1585" spans="3:3">
      <c r="C1585" s="73"/>
    </row>
    <row r="1586" spans="3:3">
      <c r="C1586" s="73"/>
    </row>
    <row r="1587" spans="3:3">
      <c r="C1587" s="73"/>
    </row>
    <row r="1588" spans="3:3">
      <c r="C1588" s="73"/>
    </row>
    <row r="1589" spans="3:3">
      <c r="C1589" s="73"/>
    </row>
    <row r="1590" spans="3:3">
      <c r="C1590" s="73"/>
    </row>
    <row r="1591" spans="3:3">
      <c r="C1591" s="73"/>
    </row>
    <row r="1592" spans="3:3">
      <c r="C1592" s="73"/>
    </row>
    <row r="1593" spans="3:3">
      <c r="C1593" s="73"/>
    </row>
    <row r="1594" spans="3:3">
      <c r="C1594" s="73"/>
    </row>
    <row r="1595" spans="3:3">
      <c r="C1595" s="73"/>
    </row>
    <row r="1596" spans="3:3">
      <c r="C1596" s="73"/>
    </row>
    <row r="1597" spans="3:3">
      <c r="C1597" s="73"/>
    </row>
    <row r="1598" spans="3:3">
      <c r="C1598" s="73"/>
    </row>
    <row r="1599" spans="3:3">
      <c r="C1599" s="73"/>
    </row>
    <row r="1600" spans="3:3">
      <c r="C1600" s="73"/>
    </row>
    <row r="1601" spans="3:3">
      <c r="C1601" s="73"/>
    </row>
    <row r="1602" spans="3:3">
      <c r="C1602" s="73"/>
    </row>
    <row r="1603" spans="3:3">
      <c r="C1603" s="73"/>
    </row>
    <row r="1604" spans="3:3">
      <c r="C1604" s="73"/>
    </row>
    <row r="1605" spans="3:3">
      <c r="C1605" s="73"/>
    </row>
    <row r="1606" spans="3:3">
      <c r="C1606" s="73"/>
    </row>
    <row r="1607" spans="3:3">
      <c r="C1607" s="73"/>
    </row>
    <row r="1608" spans="3:3">
      <c r="C1608" s="73"/>
    </row>
    <row r="1609" spans="3:3">
      <c r="C1609" s="73"/>
    </row>
    <row r="1610" spans="3:3">
      <c r="C1610" s="73"/>
    </row>
    <row r="1611" spans="3:3">
      <c r="C1611" s="73"/>
    </row>
    <row r="1612" spans="3:3">
      <c r="C1612" s="73"/>
    </row>
    <row r="1613" spans="3:3">
      <c r="C1613" s="73"/>
    </row>
    <row r="1614" spans="3:3">
      <c r="C1614" s="73"/>
    </row>
    <row r="1615" spans="3:3">
      <c r="C1615" s="73"/>
    </row>
    <row r="1616" spans="3:3">
      <c r="C1616" s="73"/>
    </row>
    <row r="1617" spans="3:3">
      <c r="C1617" s="73"/>
    </row>
    <row r="1618" spans="3:3">
      <c r="C1618" s="73"/>
    </row>
    <row r="1619" spans="3:3">
      <c r="C1619" s="73"/>
    </row>
    <row r="1620" spans="3:3">
      <c r="C1620" s="73"/>
    </row>
    <row r="1621" spans="3:3">
      <c r="C1621" s="73"/>
    </row>
    <row r="1622" spans="3:3">
      <c r="C1622" s="73"/>
    </row>
    <row r="1623" spans="3:3">
      <c r="C1623" s="73"/>
    </row>
    <row r="1624" spans="3:3">
      <c r="C1624" s="73"/>
    </row>
    <row r="1625" spans="3:3">
      <c r="C1625" s="73"/>
    </row>
    <row r="1626" spans="3:3">
      <c r="C1626" s="73"/>
    </row>
    <row r="1627" spans="3:3">
      <c r="C1627" s="73"/>
    </row>
    <row r="1628" spans="3:3">
      <c r="C1628" s="73"/>
    </row>
    <row r="1629" spans="3:3">
      <c r="C1629" s="73"/>
    </row>
    <row r="1630" spans="3:3">
      <c r="C1630" s="73"/>
    </row>
    <row r="1631" spans="3:3">
      <c r="C1631" s="73"/>
    </row>
    <row r="1632" spans="3:3">
      <c r="C1632" s="73"/>
    </row>
    <row r="1633" spans="3:3">
      <c r="C1633" s="73"/>
    </row>
    <row r="1634" spans="3:3">
      <c r="C1634" s="73"/>
    </row>
    <row r="1635" spans="3:3">
      <c r="C1635" s="73"/>
    </row>
    <row r="1636" spans="3:3">
      <c r="C1636" s="73"/>
    </row>
    <row r="1637" spans="3:3">
      <c r="C1637" s="73"/>
    </row>
    <row r="1638" spans="3:3">
      <c r="C1638" s="73"/>
    </row>
    <row r="1639" spans="3:3">
      <c r="C1639" s="73"/>
    </row>
    <row r="1640" spans="3:3">
      <c r="C1640" s="73"/>
    </row>
    <row r="1641" spans="3:3">
      <c r="C1641" s="73"/>
    </row>
    <row r="1642" spans="3:3">
      <c r="C1642" s="73"/>
    </row>
    <row r="1643" spans="3:3">
      <c r="C1643" s="73"/>
    </row>
    <row r="1644" spans="3:3">
      <c r="C1644" s="73"/>
    </row>
    <row r="1645" spans="3:3">
      <c r="C1645" s="73"/>
    </row>
    <row r="1646" spans="3:3">
      <c r="C1646" s="73"/>
    </row>
    <row r="1647" spans="3:3">
      <c r="C1647" s="73"/>
    </row>
    <row r="1648" spans="3:3">
      <c r="C1648" s="73"/>
    </row>
    <row r="1649" spans="3:3">
      <c r="C1649" s="73"/>
    </row>
    <row r="1650" spans="3:3">
      <c r="C1650" s="73"/>
    </row>
    <row r="1651" spans="3:3">
      <c r="C1651" s="73"/>
    </row>
    <row r="1652" spans="3:3">
      <c r="C1652" s="73"/>
    </row>
    <row r="1653" spans="3:3">
      <c r="C1653" s="73"/>
    </row>
    <row r="1654" spans="3:3">
      <c r="C1654" s="73"/>
    </row>
    <row r="1655" spans="3:3">
      <c r="C1655" s="73"/>
    </row>
    <row r="1656" spans="3:3">
      <c r="C1656" s="73"/>
    </row>
    <row r="1657" spans="3:3">
      <c r="C1657" s="73"/>
    </row>
    <row r="1658" spans="3:3">
      <c r="C1658" s="73"/>
    </row>
    <row r="1659" spans="3:3">
      <c r="C1659" s="73"/>
    </row>
    <row r="1660" spans="3:3">
      <c r="C1660" s="73"/>
    </row>
    <row r="1661" spans="3:3">
      <c r="C1661" s="73"/>
    </row>
    <row r="1662" spans="3:3">
      <c r="C1662" s="73"/>
    </row>
    <row r="1663" spans="3:3">
      <c r="C1663" s="73"/>
    </row>
    <row r="1664" spans="3:3">
      <c r="C1664" s="73"/>
    </row>
    <row r="1665" spans="3:3">
      <c r="C1665" s="73"/>
    </row>
    <row r="1666" spans="3:3">
      <c r="C1666" s="73"/>
    </row>
    <row r="1667" spans="3:3">
      <c r="C1667" s="73"/>
    </row>
    <row r="1668" spans="3:3">
      <c r="C1668" s="73"/>
    </row>
    <row r="1669" spans="3:3">
      <c r="C1669" s="73"/>
    </row>
    <row r="1670" spans="3:3">
      <c r="C1670" s="73"/>
    </row>
    <row r="1671" spans="3:3">
      <c r="C1671" s="73"/>
    </row>
    <row r="1672" spans="3:3">
      <c r="C1672" s="73"/>
    </row>
    <row r="1673" spans="3:3">
      <c r="C1673" s="73"/>
    </row>
    <row r="1674" spans="3:3">
      <c r="C1674" s="73"/>
    </row>
    <row r="1675" spans="3:3">
      <c r="C1675" s="73"/>
    </row>
    <row r="1676" spans="3:3">
      <c r="C1676" s="73"/>
    </row>
    <row r="1677" spans="3:3">
      <c r="C1677" s="73"/>
    </row>
    <row r="1678" spans="3:3">
      <c r="C1678" s="73"/>
    </row>
    <row r="1679" spans="3:3">
      <c r="C1679" s="73"/>
    </row>
    <row r="1680" spans="3:3">
      <c r="C1680" s="73"/>
    </row>
    <row r="1681" spans="3:3">
      <c r="C1681" s="73"/>
    </row>
    <row r="1682" spans="3:3">
      <c r="C1682" s="73"/>
    </row>
    <row r="1683" spans="3:3">
      <c r="C1683" s="73"/>
    </row>
    <row r="1684" spans="3:3">
      <c r="C1684" s="73"/>
    </row>
    <row r="1685" spans="3:3">
      <c r="C1685" s="73"/>
    </row>
    <row r="1686" spans="3:3">
      <c r="C1686" s="73"/>
    </row>
    <row r="1687" spans="3:3">
      <c r="C1687" s="73"/>
    </row>
    <row r="1688" spans="3:3">
      <c r="C1688" s="73"/>
    </row>
    <row r="1689" spans="3:3">
      <c r="C1689" s="73"/>
    </row>
    <row r="1690" spans="3:3">
      <c r="C1690" s="73"/>
    </row>
    <row r="1691" spans="3:3">
      <c r="C1691" s="73"/>
    </row>
    <row r="1692" spans="3:3">
      <c r="C1692" s="73"/>
    </row>
    <row r="1693" spans="3:3">
      <c r="C1693" s="73"/>
    </row>
    <row r="1694" spans="3:3">
      <c r="C1694" s="73"/>
    </row>
    <row r="1695" spans="3:3">
      <c r="C1695" s="73"/>
    </row>
    <row r="1696" spans="3:3">
      <c r="C1696" s="73"/>
    </row>
    <row r="1697" spans="3:3">
      <c r="C1697" s="73"/>
    </row>
    <row r="1698" spans="3:3">
      <c r="C1698" s="73"/>
    </row>
    <row r="1699" spans="3:3">
      <c r="C1699" s="73"/>
    </row>
    <row r="1700" spans="3:3">
      <c r="C1700" s="73"/>
    </row>
    <row r="1701" spans="3:3">
      <c r="C1701" s="73"/>
    </row>
    <row r="1702" spans="3:3">
      <c r="C1702" s="73"/>
    </row>
    <row r="1703" spans="3:3">
      <c r="C1703" s="73"/>
    </row>
    <row r="1704" spans="3:3">
      <c r="C1704" s="73"/>
    </row>
    <row r="1705" spans="3:3">
      <c r="C1705" s="73"/>
    </row>
    <row r="1706" spans="3:3">
      <c r="C1706" s="73"/>
    </row>
    <row r="1707" spans="3:3">
      <c r="C1707" s="73"/>
    </row>
    <row r="1708" spans="3:3">
      <c r="C1708" s="73"/>
    </row>
    <row r="1709" spans="3:3">
      <c r="C1709" s="73"/>
    </row>
    <row r="1710" spans="3:3">
      <c r="C1710" s="73"/>
    </row>
    <row r="1711" spans="3:3">
      <c r="C1711" s="73"/>
    </row>
    <row r="1712" spans="3:3">
      <c r="C1712" s="73"/>
    </row>
    <row r="1713" spans="3:3">
      <c r="C1713" s="73"/>
    </row>
    <row r="1714" spans="3:3">
      <c r="C1714" s="73"/>
    </row>
    <row r="1715" spans="3:3">
      <c r="C1715" s="73"/>
    </row>
    <row r="1716" spans="3:3">
      <c r="C1716" s="73"/>
    </row>
    <row r="1717" spans="3:3">
      <c r="C1717" s="73"/>
    </row>
    <row r="1718" spans="3:3">
      <c r="C1718" s="73"/>
    </row>
    <row r="1719" spans="3:3">
      <c r="C1719" s="73"/>
    </row>
    <row r="1720" spans="3:3">
      <c r="C1720" s="73"/>
    </row>
    <row r="1721" spans="3:3">
      <c r="C1721" s="73"/>
    </row>
    <row r="1722" spans="3:3">
      <c r="C1722" s="73"/>
    </row>
    <row r="1723" spans="3:3">
      <c r="C1723" s="73"/>
    </row>
    <row r="1724" spans="3:3">
      <c r="C1724" s="73"/>
    </row>
    <row r="1725" spans="3:3">
      <c r="C1725" s="73"/>
    </row>
    <row r="1726" spans="3:3">
      <c r="C1726" s="73"/>
    </row>
    <row r="1727" spans="3:3">
      <c r="C1727" s="73"/>
    </row>
    <row r="1728" spans="3:3">
      <c r="C1728" s="73"/>
    </row>
    <row r="1729" spans="3:3">
      <c r="C1729" s="73"/>
    </row>
    <row r="1730" spans="3:3">
      <c r="C1730" s="73"/>
    </row>
    <row r="1731" spans="3:3">
      <c r="C1731" s="73"/>
    </row>
    <row r="1732" spans="3:3">
      <c r="C1732" s="73"/>
    </row>
    <row r="1733" spans="3:3">
      <c r="C1733" s="73"/>
    </row>
    <row r="1734" spans="3:3">
      <c r="C1734" s="73"/>
    </row>
    <row r="1735" spans="3:3">
      <c r="C1735" s="73"/>
    </row>
    <row r="1736" spans="3:3">
      <c r="C1736" s="73"/>
    </row>
    <row r="1737" spans="3:3">
      <c r="C1737" s="73"/>
    </row>
    <row r="1738" spans="3:3">
      <c r="C1738" s="73"/>
    </row>
    <row r="1739" spans="3:3">
      <c r="C1739" s="73"/>
    </row>
    <row r="1740" spans="3:3">
      <c r="C1740" s="73"/>
    </row>
    <row r="1741" spans="3:3">
      <c r="C1741" s="73"/>
    </row>
    <row r="1742" spans="3:3">
      <c r="C1742" s="73"/>
    </row>
    <row r="1743" spans="3:3">
      <c r="C1743" s="73"/>
    </row>
    <row r="1744" spans="3:3">
      <c r="C1744" s="73"/>
    </row>
    <row r="1745" spans="3:3">
      <c r="C1745" s="73"/>
    </row>
    <row r="1746" spans="3:3">
      <c r="C1746" s="73"/>
    </row>
    <row r="1747" spans="3:3">
      <c r="C1747" s="73"/>
    </row>
    <row r="1748" spans="3:3">
      <c r="C1748" s="73"/>
    </row>
    <row r="1749" spans="3:3">
      <c r="C1749" s="73"/>
    </row>
    <row r="1750" spans="3:3">
      <c r="C1750" s="73"/>
    </row>
    <row r="1751" spans="3:3">
      <c r="C1751" s="73"/>
    </row>
    <row r="1752" spans="3:3">
      <c r="C1752" s="73"/>
    </row>
    <row r="1753" spans="3:3">
      <c r="C1753" s="73"/>
    </row>
    <row r="1754" spans="3:3">
      <c r="C1754" s="73"/>
    </row>
    <row r="1755" spans="3:3">
      <c r="C1755" s="73"/>
    </row>
    <row r="1756" spans="3:3">
      <c r="C1756" s="73"/>
    </row>
    <row r="1757" spans="3:3">
      <c r="C1757" s="73"/>
    </row>
    <row r="1758" spans="3:3">
      <c r="C1758" s="73"/>
    </row>
    <row r="1759" spans="3:3">
      <c r="C1759" s="73"/>
    </row>
    <row r="1760" spans="3:3">
      <c r="C1760" s="73"/>
    </row>
    <row r="1761" spans="3:3">
      <c r="C1761" s="73"/>
    </row>
    <row r="1762" spans="3:3">
      <c r="C1762" s="73"/>
    </row>
    <row r="1763" spans="3:3">
      <c r="C1763" s="73"/>
    </row>
    <row r="1764" spans="3:3">
      <c r="C1764" s="73"/>
    </row>
    <row r="1765" spans="3:3">
      <c r="C1765" s="73"/>
    </row>
    <row r="1766" spans="3:3">
      <c r="C1766" s="73"/>
    </row>
    <row r="1767" spans="3:3">
      <c r="C1767" s="73"/>
    </row>
    <row r="1768" spans="3:3">
      <c r="C1768" s="73"/>
    </row>
    <row r="1769" spans="3:3">
      <c r="C1769" s="73"/>
    </row>
    <row r="1770" spans="3:3">
      <c r="C1770" s="73"/>
    </row>
    <row r="1771" spans="3:3">
      <c r="C1771" s="73"/>
    </row>
    <row r="1772" spans="3:3">
      <c r="C1772" s="73"/>
    </row>
    <row r="1773" spans="3:3">
      <c r="C1773" s="73"/>
    </row>
    <row r="1774" spans="3:3">
      <c r="C1774" s="73"/>
    </row>
    <row r="1775" spans="3:3">
      <c r="C1775" s="73"/>
    </row>
    <row r="1776" spans="3:3">
      <c r="C1776" s="73"/>
    </row>
    <row r="1777" spans="3:3">
      <c r="C1777" s="73"/>
    </row>
    <row r="1778" spans="3:3">
      <c r="C1778" s="73"/>
    </row>
    <row r="1779" spans="3:3">
      <c r="C1779" s="73"/>
    </row>
    <row r="1780" spans="3:3">
      <c r="C1780" s="73"/>
    </row>
    <row r="1781" spans="3:3">
      <c r="C1781" s="73"/>
    </row>
    <row r="1782" spans="3:3">
      <c r="C1782" s="73"/>
    </row>
    <row r="1783" spans="3:3">
      <c r="C1783" s="73"/>
    </row>
    <row r="1784" spans="3:3">
      <c r="C1784" s="73"/>
    </row>
    <row r="1785" spans="3:3">
      <c r="C1785" s="73"/>
    </row>
    <row r="1786" spans="3:3">
      <c r="C1786" s="73"/>
    </row>
    <row r="1787" spans="3:3">
      <c r="C1787" s="73"/>
    </row>
    <row r="1788" spans="3:3">
      <c r="C1788" s="73"/>
    </row>
    <row r="1789" spans="3:3">
      <c r="C1789" s="73"/>
    </row>
    <row r="1790" spans="3:3">
      <c r="C1790" s="73"/>
    </row>
    <row r="1791" spans="3:3">
      <c r="C1791" s="73"/>
    </row>
    <row r="1792" spans="3:3">
      <c r="C1792" s="73"/>
    </row>
    <row r="1793" spans="3:3">
      <c r="C1793" s="73"/>
    </row>
    <row r="1794" spans="3:3">
      <c r="C1794" s="73"/>
    </row>
    <row r="1795" spans="3:3">
      <c r="C1795" s="73"/>
    </row>
    <row r="1796" spans="3:3">
      <c r="C1796" s="73"/>
    </row>
    <row r="1797" spans="3:3">
      <c r="C1797" s="73"/>
    </row>
    <row r="1798" spans="3:3">
      <c r="C1798" s="73"/>
    </row>
    <row r="1799" spans="3:3">
      <c r="C1799" s="73"/>
    </row>
    <row r="1800" spans="3:3">
      <c r="C1800" s="73"/>
    </row>
    <row r="1801" spans="3:3">
      <c r="C1801" s="73"/>
    </row>
    <row r="1802" spans="3:3">
      <c r="C1802" s="73"/>
    </row>
    <row r="1803" spans="3:3">
      <c r="C1803" s="73"/>
    </row>
    <row r="1804" spans="3:3">
      <c r="C1804" s="73"/>
    </row>
    <row r="1805" spans="3:3">
      <c r="C1805" s="73"/>
    </row>
    <row r="1806" spans="3:3">
      <c r="C1806" s="73"/>
    </row>
    <row r="1807" spans="3:3">
      <c r="C1807" s="73"/>
    </row>
    <row r="1808" spans="3:3">
      <c r="C1808" s="73"/>
    </row>
    <row r="1809" spans="3:3">
      <c r="C1809" s="73"/>
    </row>
    <row r="1810" spans="3:3">
      <c r="C1810" s="73"/>
    </row>
    <row r="1811" spans="3:3">
      <c r="C1811" s="73"/>
    </row>
    <row r="1812" spans="3:3">
      <c r="C1812" s="73"/>
    </row>
    <row r="1813" spans="3:3">
      <c r="C1813" s="73"/>
    </row>
    <row r="1814" spans="3:3">
      <c r="C1814" s="73"/>
    </row>
    <row r="1815" spans="3:3">
      <c r="C1815" s="73"/>
    </row>
    <row r="1816" spans="3:3">
      <c r="C1816" s="73"/>
    </row>
    <row r="1817" spans="3:3">
      <c r="C1817" s="73"/>
    </row>
    <row r="1818" spans="3:3">
      <c r="C1818" s="73"/>
    </row>
    <row r="1819" spans="3:3">
      <c r="C1819" s="73"/>
    </row>
    <row r="1820" spans="3:3">
      <c r="C1820" s="73"/>
    </row>
    <row r="1821" spans="3:3">
      <c r="C1821" s="73"/>
    </row>
    <row r="1822" spans="3:3">
      <c r="C1822" s="73"/>
    </row>
    <row r="1823" spans="3:3">
      <c r="C1823" s="73"/>
    </row>
    <row r="1824" spans="3:3">
      <c r="C1824" s="73"/>
    </row>
    <row r="1825" spans="3:3">
      <c r="C1825" s="73"/>
    </row>
    <row r="1826" spans="3:3">
      <c r="C1826" s="73"/>
    </row>
    <row r="1827" spans="3:3">
      <c r="C1827" s="73"/>
    </row>
    <row r="1828" spans="3:3">
      <c r="C1828" s="73"/>
    </row>
    <row r="1829" spans="3:3">
      <c r="C1829" s="73"/>
    </row>
    <row r="1830" spans="3:3">
      <c r="C1830" s="73"/>
    </row>
    <row r="1831" spans="3:3">
      <c r="C1831" s="73"/>
    </row>
    <row r="1832" spans="3:3">
      <c r="C1832" s="73"/>
    </row>
    <row r="1833" spans="3:3">
      <c r="C1833" s="73"/>
    </row>
    <row r="1834" spans="3:3">
      <c r="C1834" s="73"/>
    </row>
    <row r="1835" spans="3:3">
      <c r="C1835" s="73"/>
    </row>
    <row r="1836" spans="3:3">
      <c r="C1836" s="73"/>
    </row>
    <row r="1837" spans="3:3">
      <c r="C1837" s="73"/>
    </row>
    <row r="1838" spans="3:3">
      <c r="C1838" s="73"/>
    </row>
    <row r="1839" spans="3:3">
      <c r="C1839" s="73"/>
    </row>
    <row r="1840" spans="3:3">
      <c r="C1840" s="73"/>
    </row>
    <row r="1841" spans="3:3">
      <c r="C1841" s="73"/>
    </row>
    <row r="1842" spans="3:3">
      <c r="C1842" s="73"/>
    </row>
    <row r="1843" spans="3:3">
      <c r="C1843" s="73"/>
    </row>
    <row r="1844" spans="3:3">
      <c r="C1844" s="73"/>
    </row>
    <row r="1845" spans="3:3">
      <c r="C1845" s="73"/>
    </row>
    <row r="1846" spans="3:3">
      <c r="C1846" s="73"/>
    </row>
    <row r="1847" spans="3:3">
      <c r="C1847" s="73"/>
    </row>
    <row r="1848" spans="3:3">
      <c r="C1848" s="73"/>
    </row>
    <row r="1849" spans="3:3">
      <c r="C1849" s="73"/>
    </row>
    <row r="1850" spans="3:3">
      <c r="C1850" s="73"/>
    </row>
    <row r="1851" spans="3:3">
      <c r="C1851" s="73"/>
    </row>
    <row r="1852" spans="3:3">
      <c r="C1852" s="73"/>
    </row>
    <row r="1853" spans="3:3">
      <c r="C1853" s="73"/>
    </row>
    <row r="1854" spans="3:3">
      <c r="C1854" s="73"/>
    </row>
    <row r="1855" spans="3:3">
      <c r="C1855" s="73"/>
    </row>
    <row r="1856" spans="3:3">
      <c r="C1856" s="73"/>
    </row>
    <row r="1857" spans="3:3">
      <c r="C1857" s="73"/>
    </row>
    <row r="1858" spans="3:3">
      <c r="C1858" s="73"/>
    </row>
    <row r="1859" spans="3:3">
      <c r="C1859" s="73"/>
    </row>
    <row r="1860" spans="3:3">
      <c r="C1860" s="73"/>
    </row>
    <row r="1861" spans="3:3">
      <c r="C1861" s="73"/>
    </row>
    <row r="1862" spans="3:3">
      <c r="C1862" s="73"/>
    </row>
    <row r="1863" spans="3:3">
      <c r="C1863" s="73"/>
    </row>
    <row r="1864" spans="3:3">
      <c r="C1864" s="73"/>
    </row>
    <row r="1865" spans="3:3">
      <c r="C1865" s="73"/>
    </row>
    <row r="1866" spans="3:3">
      <c r="C1866" s="73"/>
    </row>
    <row r="1867" spans="3:3">
      <c r="C1867" s="73"/>
    </row>
    <row r="1868" spans="3:3">
      <c r="C1868" s="73"/>
    </row>
    <row r="1869" spans="3:3">
      <c r="C1869" s="73"/>
    </row>
    <row r="1870" spans="3:3">
      <c r="C1870" s="73"/>
    </row>
    <row r="1871" spans="3:3">
      <c r="C1871" s="73"/>
    </row>
    <row r="1872" spans="3:3">
      <c r="C1872" s="73"/>
    </row>
    <row r="1873" spans="3:3">
      <c r="C1873" s="73"/>
    </row>
    <row r="1874" spans="3:3">
      <c r="C1874" s="73"/>
    </row>
    <row r="1875" spans="3:3">
      <c r="C1875" s="73"/>
    </row>
    <row r="1876" spans="3:3">
      <c r="C1876" s="73"/>
    </row>
    <row r="1877" spans="3:3">
      <c r="C1877" s="73"/>
    </row>
    <row r="1878" spans="3:3">
      <c r="C1878" s="73"/>
    </row>
    <row r="1879" spans="3:3">
      <c r="C1879" s="73"/>
    </row>
    <row r="1880" spans="3:3">
      <c r="C1880" s="73"/>
    </row>
    <row r="1881" spans="3:3">
      <c r="C1881" s="73"/>
    </row>
    <row r="1882" spans="3:3">
      <c r="C1882" s="73"/>
    </row>
    <row r="1883" spans="3:3">
      <c r="C1883" s="73"/>
    </row>
    <row r="1884" spans="3:3">
      <c r="C1884" s="73"/>
    </row>
    <row r="1885" spans="3:3">
      <c r="C1885" s="73"/>
    </row>
    <row r="1886" spans="3:3">
      <c r="C1886" s="73"/>
    </row>
    <row r="1887" spans="3:3">
      <c r="C1887" s="73"/>
    </row>
    <row r="1888" spans="3:3">
      <c r="C1888" s="73"/>
    </row>
    <row r="1889" spans="3:3">
      <c r="C1889" s="73"/>
    </row>
    <row r="1890" spans="3:3">
      <c r="C1890" s="73"/>
    </row>
    <row r="1891" spans="3:3">
      <c r="C1891" s="73"/>
    </row>
    <row r="1892" spans="3:3">
      <c r="C1892" s="73"/>
    </row>
    <row r="1893" spans="3:3">
      <c r="C1893" s="73"/>
    </row>
    <row r="1894" spans="3:3">
      <c r="C1894" s="73"/>
    </row>
    <row r="1895" spans="3:3">
      <c r="C1895" s="73"/>
    </row>
    <row r="1896" spans="3:3">
      <c r="C1896" s="73"/>
    </row>
    <row r="1897" spans="3:3">
      <c r="C1897" s="73"/>
    </row>
    <row r="1898" spans="3:3">
      <c r="C1898" s="73"/>
    </row>
    <row r="1899" spans="3:3">
      <c r="C1899" s="73"/>
    </row>
    <row r="1900" spans="3:3">
      <c r="C1900" s="73"/>
    </row>
    <row r="1901" spans="3:3">
      <c r="C1901" s="73"/>
    </row>
    <row r="1902" spans="3:3">
      <c r="C1902" s="73"/>
    </row>
    <row r="1903" spans="3:3">
      <c r="C1903" s="73"/>
    </row>
    <row r="1904" spans="3:3">
      <c r="C1904" s="73"/>
    </row>
    <row r="1905" spans="3:3">
      <c r="C1905" s="73"/>
    </row>
    <row r="1906" spans="3:3">
      <c r="C1906" s="73"/>
    </row>
    <row r="1907" spans="3:3">
      <c r="C1907" s="73"/>
    </row>
    <row r="1908" spans="3:3">
      <c r="C1908" s="73"/>
    </row>
    <row r="1909" spans="3:3">
      <c r="C1909" s="73"/>
    </row>
    <row r="1910" spans="3:3">
      <c r="C1910" s="73"/>
    </row>
    <row r="1911" spans="3:3">
      <c r="C1911" s="73"/>
    </row>
    <row r="1912" spans="3:3">
      <c r="C1912" s="73"/>
    </row>
    <row r="1913" spans="3:3">
      <c r="C1913" s="73"/>
    </row>
    <row r="1914" spans="3:3">
      <c r="C1914" s="73"/>
    </row>
    <row r="1915" spans="3:3">
      <c r="C1915" s="73"/>
    </row>
    <row r="1916" spans="3:3">
      <c r="C1916" s="73"/>
    </row>
    <row r="1917" spans="3:3">
      <c r="C1917" s="73"/>
    </row>
    <row r="1918" spans="3:3">
      <c r="C1918" s="73"/>
    </row>
    <row r="1919" spans="3:3">
      <c r="C1919" s="73"/>
    </row>
    <row r="1920" spans="3:3">
      <c r="C1920" s="73"/>
    </row>
    <row r="1921" spans="3:3">
      <c r="C1921" s="73"/>
    </row>
    <row r="1922" spans="3:3">
      <c r="C1922" s="73"/>
    </row>
    <row r="1923" spans="3:3">
      <c r="C1923" s="73"/>
    </row>
    <row r="1924" spans="3:3">
      <c r="C1924" s="73"/>
    </row>
    <row r="1925" spans="3:3">
      <c r="C1925" s="73"/>
    </row>
    <row r="1926" spans="3:3">
      <c r="C1926" s="73"/>
    </row>
    <row r="1927" spans="3:3">
      <c r="C1927" s="73"/>
    </row>
    <row r="1928" spans="3:3">
      <c r="C1928" s="73"/>
    </row>
    <row r="1929" spans="3:3">
      <c r="C1929" s="73"/>
    </row>
    <row r="1930" spans="3:3">
      <c r="C1930" s="73"/>
    </row>
    <row r="1931" spans="3:3">
      <c r="C1931" s="73"/>
    </row>
    <row r="1932" spans="3:3">
      <c r="C1932" s="73"/>
    </row>
  </sheetData>
  <sortState ref="A234:C289">
    <sortCondition ref="B234:B289"/>
  </sortState>
  <mergeCells count="5">
    <mergeCell ref="A1:J1"/>
    <mergeCell ref="A2:J2"/>
    <mergeCell ref="A4:J4"/>
    <mergeCell ref="A7:C7"/>
    <mergeCell ref="E7:H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P287"/>
  <sheetViews>
    <sheetView topLeftCell="A205" workbookViewId="0">
      <selection activeCell="N216" sqref="N216:O218"/>
    </sheetView>
  </sheetViews>
  <sheetFormatPr baseColWidth="10" defaultRowHeight="15"/>
  <cols>
    <col min="1" max="1" width="3" bestFit="1" customWidth="1"/>
    <col min="3" max="3" width="14.140625" bestFit="1" customWidth="1"/>
    <col min="4" max="4" width="6.28515625" customWidth="1"/>
    <col min="5" max="5" width="8" bestFit="1" customWidth="1"/>
    <col min="6" max="6" width="11" bestFit="1" customWidth="1"/>
    <col min="7" max="7" width="10" bestFit="1" customWidth="1"/>
    <col min="8" max="8" width="14.140625" bestFit="1" customWidth="1"/>
    <col min="9" max="9" width="6" customWidth="1"/>
    <col min="10" max="10" width="13.85546875" bestFit="1" customWidth="1"/>
    <col min="14" max="14" width="13.140625" bestFit="1" customWidth="1"/>
    <col min="15" max="15" width="14.140625" bestFit="1" customWidth="1"/>
    <col min="16" max="16" width="23.42578125" bestFit="1" customWidth="1"/>
  </cols>
  <sheetData>
    <row r="1" spans="1:10" s="105" customFormat="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 s="105" customFormat="1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 s="105" customFormat="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 s="105" customFormat="1">
      <c r="A4" s="142">
        <v>42856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0" ht="15.75" thickBot="1"/>
    <row r="7" spans="1:10" ht="15.75" thickBot="1">
      <c r="A7" s="144" t="s">
        <v>2</v>
      </c>
      <c r="B7" s="145"/>
      <c r="C7" s="146"/>
      <c r="D7" s="110"/>
      <c r="E7" s="144" t="s">
        <v>5</v>
      </c>
      <c r="F7" s="145"/>
      <c r="G7" s="145"/>
      <c r="H7" s="146"/>
      <c r="I7" s="112"/>
      <c r="J7" s="49" t="s">
        <v>223</v>
      </c>
    </row>
    <row r="8" spans="1:10">
      <c r="A8" s="60" t="s">
        <v>3</v>
      </c>
      <c r="B8" s="60">
        <v>11000</v>
      </c>
      <c r="C8" s="61">
        <v>392241.37931034487</v>
      </c>
      <c r="D8" s="111"/>
      <c r="E8" s="108" t="s">
        <v>8089</v>
      </c>
      <c r="F8" s="83">
        <v>375364.49</v>
      </c>
      <c r="G8" s="83">
        <v>16876.89</v>
      </c>
      <c r="H8" s="66">
        <f t="shared" ref="H8:H71" si="0">+F8+G8</f>
        <v>392241.38</v>
      </c>
      <c r="I8" s="111"/>
      <c r="J8" s="27">
        <f>+C8-H8</f>
        <v>-6.8965513492003083E-4</v>
      </c>
    </row>
    <row r="9" spans="1:10">
      <c r="A9" s="60" t="s">
        <v>3</v>
      </c>
      <c r="B9" s="60">
        <v>11001</v>
      </c>
      <c r="C9" s="61">
        <v>255782.20689655174</v>
      </c>
      <c r="D9" s="111"/>
      <c r="E9" s="109" t="s">
        <v>8147</v>
      </c>
      <c r="F9" s="63">
        <v>255782.21</v>
      </c>
      <c r="G9" s="63">
        <v>0</v>
      </c>
      <c r="H9" s="67">
        <f t="shared" si="0"/>
        <v>255782.21</v>
      </c>
      <c r="I9" s="111"/>
      <c r="J9" s="28">
        <f t="shared" ref="J9:J72" si="1">+C9-H9</f>
        <v>-3.103448252659291E-3</v>
      </c>
    </row>
    <row r="10" spans="1:10">
      <c r="A10" s="60" t="s">
        <v>3</v>
      </c>
      <c r="B10" s="60">
        <v>11002</v>
      </c>
      <c r="C10" s="61">
        <v>195172.41379310345</v>
      </c>
      <c r="D10" s="111"/>
      <c r="E10" s="109" t="s">
        <v>8039</v>
      </c>
      <c r="F10" s="63">
        <v>195172.41</v>
      </c>
      <c r="G10" s="63">
        <v>0</v>
      </c>
      <c r="H10" s="67">
        <f t="shared" si="0"/>
        <v>195172.41</v>
      </c>
      <c r="I10" s="111"/>
      <c r="J10" s="28">
        <f t="shared" si="1"/>
        <v>3.7931034457869828E-3</v>
      </c>
    </row>
    <row r="11" spans="1:10">
      <c r="A11" s="60" t="s">
        <v>3</v>
      </c>
      <c r="B11" s="60">
        <v>11003</v>
      </c>
      <c r="C11" s="61">
        <v>195172.41379310345</v>
      </c>
      <c r="D11" s="111"/>
      <c r="E11" s="109" t="s">
        <v>8040</v>
      </c>
      <c r="F11" s="63">
        <v>195172.41</v>
      </c>
      <c r="G11" s="63">
        <v>0</v>
      </c>
      <c r="H11" s="67">
        <f t="shared" si="0"/>
        <v>195172.41</v>
      </c>
      <c r="I11" s="111"/>
      <c r="J11" s="28">
        <f t="shared" si="1"/>
        <v>3.7931034457869828E-3</v>
      </c>
    </row>
    <row r="12" spans="1:10">
      <c r="A12" s="60" t="s">
        <v>3</v>
      </c>
      <c r="B12" s="60">
        <v>11004</v>
      </c>
      <c r="C12" s="61">
        <v>183620.68965517243</v>
      </c>
      <c r="D12" s="111"/>
      <c r="E12" s="109" t="s">
        <v>8106</v>
      </c>
      <c r="F12" s="63">
        <v>183620.69</v>
      </c>
      <c r="G12" s="63">
        <v>0</v>
      </c>
      <c r="H12" s="67">
        <f t="shared" si="0"/>
        <v>183620.69</v>
      </c>
      <c r="I12" s="111"/>
      <c r="J12" s="28">
        <f t="shared" si="1"/>
        <v>-3.4482756746001542E-4</v>
      </c>
    </row>
    <row r="13" spans="1:10">
      <c r="A13" s="60" t="s">
        <v>3</v>
      </c>
      <c r="B13" s="60">
        <v>11005</v>
      </c>
      <c r="C13" s="61">
        <v>203620.69</v>
      </c>
      <c r="D13" s="111"/>
      <c r="E13" s="109" t="s">
        <v>8159</v>
      </c>
      <c r="F13" s="63">
        <v>203620.69</v>
      </c>
      <c r="G13" s="63">
        <v>0</v>
      </c>
      <c r="H13" s="67">
        <f t="shared" si="0"/>
        <v>203620.69</v>
      </c>
      <c r="I13" s="111"/>
      <c r="J13" s="28">
        <f t="shared" si="1"/>
        <v>0</v>
      </c>
    </row>
    <row r="14" spans="1:10">
      <c r="A14" s="60" t="s">
        <v>3</v>
      </c>
      <c r="B14" s="60">
        <v>11006</v>
      </c>
      <c r="C14" s="61">
        <v>276120.68965517241</v>
      </c>
      <c r="D14" s="111"/>
      <c r="E14" s="109" t="s">
        <v>8002</v>
      </c>
      <c r="F14" s="63">
        <v>272992.27</v>
      </c>
      <c r="G14" s="63">
        <v>3128.42</v>
      </c>
      <c r="H14" s="67">
        <f t="shared" si="0"/>
        <v>276120.69</v>
      </c>
      <c r="I14" s="111"/>
      <c r="J14" s="28">
        <f t="shared" si="1"/>
        <v>-3.4482759656384587E-4</v>
      </c>
    </row>
    <row r="15" spans="1:10">
      <c r="A15" s="60" t="s">
        <v>3</v>
      </c>
      <c r="B15" s="60">
        <v>11008</v>
      </c>
      <c r="C15" s="61">
        <v>269501.46551724139</v>
      </c>
      <c r="D15" s="111"/>
      <c r="E15" s="109" t="s">
        <v>8109</v>
      </c>
      <c r="F15" s="63">
        <v>230840.27</v>
      </c>
      <c r="G15" s="63">
        <v>0</v>
      </c>
      <c r="H15" s="67">
        <f t="shared" si="0"/>
        <v>230840.27</v>
      </c>
      <c r="I15" s="111"/>
      <c r="J15" s="28">
        <f t="shared" si="1"/>
        <v>38661.195517241402</v>
      </c>
    </row>
    <row r="16" spans="1:10">
      <c r="A16" s="60" t="s">
        <v>3</v>
      </c>
      <c r="B16" s="60">
        <v>11007</v>
      </c>
      <c r="C16" s="61">
        <v>230840.26724137933</v>
      </c>
      <c r="D16" s="111"/>
      <c r="E16" s="109" t="s">
        <v>8126</v>
      </c>
      <c r="F16" s="63">
        <v>269501.46999999997</v>
      </c>
      <c r="G16" s="63">
        <v>0</v>
      </c>
      <c r="H16" s="67">
        <f t="shared" si="0"/>
        <v>269501.46999999997</v>
      </c>
      <c r="I16" s="111"/>
      <c r="J16" s="28">
        <f t="shared" si="1"/>
        <v>-38661.202758620639</v>
      </c>
    </row>
    <row r="17" spans="1:10">
      <c r="A17" s="60" t="s">
        <v>3</v>
      </c>
      <c r="B17" s="60">
        <v>11009</v>
      </c>
      <c r="C17" s="61">
        <v>286637.14655172417</v>
      </c>
      <c r="D17" s="111"/>
      <c r="E17" s="109" t="s">
        <v>8139</v>
      </c>
      <c r="F17" s="63">
        <v>286637.15000000002</v>
      </c>
      <c r="G17" s="63">
        <v>0</v>
      </c>
      <c r="H17" s="67">
        <f t="shared" si="0"/>
        <v>286637.15000000002</v>
      </c>
      <c r="I17" s="111"/>
      <c r="J17" s="28">
        <f t="shared" si="1"/>
        <v>-3.4482758492231369E-3</v>
      </c>
    </row>
    <row r="18" spans="1:10">
      <c r="A18" s="60" t="s">
        <v>3</v>
      </c>
      <c r="B18" s="60">
        <v>11010</v>
      </c>
      <c r="C18" s="61">
        <v>234224.13793103449</v>
      </c>
      <c r="D18" s="111"/>
      <c r="E18" s="109" t="s">
        <v>8000</v>
      </c>
      <c r="F18" s="63">
        <v>231905.09</v>
      </c>
      <c r="G18" s="63">
        <v>2319.0500000000002</v>
      </c>
      <c r="H18" s="67">
        <f t="shared" si="0"/>
        <v>234224.13999999998</v>
      </c>
      <c r="I18" s="111"/>
      <c r="J18" s="28">
        <f t="shared" si="1"/>
        <v>-2.0689654920715839E-3</v>
      </c>
    </row>
    <row r="19" spans="1:10">
      <c r="A19" s="60" t="s">
        <v>3</v>
      </c>
      <c r="B19" s="60">
        <v>11011</v>
      </c>
      <c r="C19" s="61">
        <v>224137.93103448278</v>
      </c>
      <c r="D19" s="111"/>
      <c r="E19" s="109" t="s">
        <v>8052</v>
      </c>
      <c r="F19" s="63">
        <v>224137.93</v>
      </c>
      <c r="G19" s="63">
        <v>0</v>
      </c>
      <c r="H19" s="67">
        <f t="shared" si="0"/>
        <v>224137.93</v>
      </c>
      <c r="I19" s="111"/>
      <c r="J19" s="28">
        <f t="shared" si="1"/>
        <v>1.0344827896915376E-3</v>
      </c>
    </row>
    <row r="20" spans="1:10">
      <c r="A20" s="60" t="s">
        <v>3</v>
      </c>
      <c r="B20" s="60">
        <v>11012</v>
      </c>
      <c r="C20" s="61">
        <v>157586.21</v>
      </c>
      <c r="D20" s="111"/>
      <c r="E20" s="109" t="s">
        <v>8160</v>
      </c>
      <c r="F20" s="63">
        <v>157586.21</v>
      </c>
      <c r="G20" s="63">
        <v>0</v>
      </c>
      <c r="H20" s="67">
        <f t="shared" si="0"/>
        <v>157586.21</v>
      </c>
      <c r="I20" s="111"/>
      <c r="J20" s="28">
        <f t="shared" si="1"/>
        <v>0</v>
      </c>
    </row>
    <row r="21" spans="1:10">
      <c r="A21" s="60" t="s">
        <v>3</v>
      </c>
      <c r="B21" s="60">
        <v>11013</v>
      </c>
      <c r="C21" s="61">
        <v>250000.00000000003</v>
      </c>
      <c r="D21" s="111"/>
      <c r="E21" s="109" t="s">
        <v>8056</v>
      </c>
      <c r="F21" s="63">
        <v>238095.24</v>
      </c>
      <c r="G21" s="63">
        <v>11904.76</v>
      </c>
      <c r="H21" s="67">
        <f t="shared" si="0"/>
        <v>250000</v>
      </c>
      <c r="I21" s="111"/>
      <c r="J21" s="28">
        <f t="shared" si="1"/>
        <v>0</v>
      </c>
    </row>
    <row r="22" spans="1:10">
      <c r="A22" s="60" t="s">
        <v>3</v>
      </c>
      <c r="B22" s="60">
        <v>11014</v>
      </c>
      <c r="C22" s="61">
        <v>219827.58620689658</v>
      </c>
      <c r="D22" s="111"/>
      <c r="E22" s="109" t="s">
        <v>8090</v>
      </c>
      <c r="F22" s="63">
        <v>219827.59</v>
      </c>
      <c r="G22" s="63">
        <v>0</v>
      </c>
      <c r="H22" s="67">
        <f t="shared" si="0"/>
        <v>219827.59</v>
      </c>
      <c r="I22" s="111"/>
      <c r="J22" s="28">
        <f t="shared" si="1"/>
        <v>-3.7931034166831523E-3</v>
      </c>
    </row>
    <row r="23" spans="1:10">
      <c r="A23" s="60" t="s">
        <v>3</v>
      </c>
      <c r="B23" s="60">
        <v>11015</v>
      </c>
      <c r="C23" s="61">
        <v>350172.41379310348</v>
      </c>
      <c r="D23" s="111"/>
      <c r="E23" s="109" t="s">
        <v>8022</v>
      </c>
      <c r="F23" s="63">
        <v>350172.41</v>
      </c>
      <c r="G23" s="63">
        <v>0</v>
      </c>
      <c r="H23" s="67">
        <f t="shared" si="0"/>
        <v>350172.41</v>
      </c>
      <c r="I23" s="111"/>
      <c r="J23" s="28">
        <f t="shared" si="1"/>
        <v>3.7931035039946437E-3</v>
      </c>
    </row>
    <row r="24" spans="1:10">
      <c r="A24" s="60" t="s">
        <v>3</v>
      </c>
      <c r="B24" s="60">
        <v>11016</v>
      </c>
      <c r="C24" s="61">
        <v>323448.27586206899</v>
      </c>
      <c r="D24" s="111"/>
      <c r="E24" s="109" t="s">
        <v>7998</v>
      </c>
      <c r="F24" s="63">
        <v>314205.78999999998</v>
      </c>
      <c r="G24" s="63">
        <v>9242.49</v>
      </c>
      <c r="H24" s="67">
        <f t="shared" si="0"/>
        <v>323448.27999999997</v>
      </c>
      <c r="I24" s="111"/>
      <c r="J24" s="28">
        <f t="shared" si="1"/>
        <v>-4.1379309841431677E-3</v>
      </c>
    </row>
    <row r="25" spans="1:10">
      <c r="A25" s="60" t="s">
        <v>3</v>
      </c>
      <c r="B25" s="60">
        <v>11017</v>
      </c>
      <c r="C25" s="61">
        <v>392241.37931034487</v>
      </c>
      <c r="D25" s="111"/>
      <c r="E25" s="109" t="s">
        <v>8091</v>
      </c>
      <c r="F25" s="63">
        <v>375364.49</v>
      </c>
      <c r="G25" s="63">
        <v>16876.89</v>
      </c>
      <c r="H25" s="67">
        <f t="shared" si="0"/>
        <v>392241.38</v>
      </c>
      <c r="I25" s="111"/>
      <c r="J25" s="28">
        <f t="shared" si="1"/>
        <v>-6.8965513492003083E-4</v>
      </c>
    </row>
    <row r="26" spans="1:10">
      <c r="A26" s="60" t="s">
        <v>3</v>
      </c>
      <c r="B26" s="60">
        <v>11018</v>
      </c>
      <c r="C26" s="61">
        <v>262500</v>
      </c>
      <c r="D26" s="111"/>
      <c r="E26" s="109" t="s">
        <v>8098</v>
      </c>
      <c r="F26" s="63">
        <v>250000</v>
      </c>
      <c r="G26" s="63">
        <v>12500</v>
      </c>
      <c r="H26" s="67">
        <f t="shared" si="0"/>
        <v>262500</v>
      </c>
      <c r="I26" s="111"/>
      <c r="J26" s="28">
        <f t="shared" si="1"/>
        <v>0</v>
      </c>
    </row>
    <row r="27" spans="1:10">
      <c r="A27" s="60" t="s">
        <v>3</v>
      </c>
      <c r="B27" s="60">
        <v>11019</v>
      </c>
      <c r="C27" s="61">
        <v>262500</v>
      </c>
      <c r="D27" s="111"/>
      <c r="E27" s="109" t="s">
        <v>8096</v>
      </c>
      <c r="F27" s="63">
        <v>250000</v>
      </c>
      <c r="G27" s="63">
        <v>12500</v>
      </c>
      <c r="H27" s="67">
        <f t="shared" si="0"/>
        <v>262500</v>
      </c>
      <c r="I27" s="111"/>
      <c r="J27" s="28">
        <f t="shared" si="1"/>
        <v>0</v>
      </c>
    </row>
    <row r="28" spans="1:10">
      <c r="A28" s="60" t="s">
        <v>3</v>
      </c>
      <c r="B28" s="60">
        <v>11020</v>
      </c>
      <c r="C28" s="61">
        <v>546982.75862068974</v>
      </c>
      <c r="D28" s="111"/>
      <c r="E28" s="109" t="s">
        <v>8085</v>
      </c>
      <c r="F28" s="63">
        <v>508787.88</v>
      </c>
      <c r="G28" s="63">
        <v>38194.879999999997</v>
      </c>
      <c r="H28" s="67">
        <f t="shared" si="0"/>
        <v>546982.76</v>
      </c>
      <c r="I28" s="111"/>
      <c r="J28" s="28">
        <f t="shared" si="1"/>
        <v>-1.3793102698400617E-3</v>
      </c>
    </row>
    <row r="29" spans="1:10">
      <c r="A29" s="60" t="s">
        <v>3</v>
      </c>
      <c r="B29" s="60">
        <v>11021</v>
      </c>
      <c r="C29" s="61">
        <v>250000.00000000003</v>
      </c>
      <c r="D29" s="111"/>
      <c r="E29" s="109" t="s">
        <v>8099</v>
      </c>
      <c r="F29" s="63">
        <v>238095.24</v>
      </c>
      <c r="G29" s="63">
        <v>11904.76</v>
      </c>
      <c r="H29" s="67">
        <f t="shared" si="0"/>
        <v>250000</v>
      </c>
      <c r="I29" s="111"/>
      <c r="J29" s="28">
        <f t="shared" si="1"/>
        <v>0</v>
      </c>
    </row>
    <row r="30" spans="1:10">
      <c r="A30" s="60" t="s">
        <v>3</v>
      </c>
      <c r="B30" s="60">
        <v>11022</v>
      </c>
      <c r="C30" s="61">
        <v>250000.00000000003</v>
      </c>
      <c r="D30" s="111"/>
      <c r="E30" s="109" t="s">
        <v>8097</v>
      </c>
      <c r="F30" s="63">
        <v>238095.24</v>
      </c>
      <c r="G30" s="63">
        <v>11904.76</v>
      </c>
      <c r="H30" s="67">
        <f t="shared" si="0"/>
        <v>250000</v>
      </c>
      <c r="I30" s="111"/>
      <c r="J30" s="28">
        <f t="shared" si="1"/>
        <v>0</v>
      </c>
    </row>
    <row r="31" spans="1:10">
      <c r="A31" s="60" t="s">
        <v>3</v>
      </c>
      <c r="B31" s="60">
        <v>11023</v>
      </c>
      <c r="C31" s="61">
        <v>153448.28</v>
      </c>
      <c r="D31" s="111"/>
      <c r="E31" s="109" t="s">
        <v>8161</v>
      </c>
      <c r="F31" s="63">
        <v>153448.28</v>
      </c>
      <c r="G31" s="63">
        <v>0</v>
      </c>
      <c r="H31" s="67">
        <f t="shared" si="0"/>
        <v>153448.28</v>
      </c>
      <c r="I31" s="111"/>
      <c r="J31" s="28">
        <f t="shared" si="1"/>
        <v>0</v>
      </c>
    </row>
    <row r="32" spans="1:10">
      <c r="A32" s="60" t="s">
        <v>3</v>
      </c>
      <c r="B32" s="60">
        <v>11024</v>
      </c>
      <c r="C32" s="61">
        <v>386637.93103448278</v>
      </c>
      <c r="D32" s="111"/>
      <c r="E32" s="109" t="s">
        <v>8019</v>
      </c>
      <c r="F32" s="63">
        <v>370491.92</v>
      </c>
      <c r="G32" s="63">
        <v>16146.01</v>
      </c>
      <c r="H32" s="67">
        <f t="shared" si="0"/>
        <v>386637.93</v>
      </c>
      <c r="I32" s="111"/>
      <c r="J32" s="28">
        <f t="shared" si="1"/>
        <v>1.0344827896915376E-3</v>
      </c>
    </row>
    <row r="33" spans="1:10">
      <c r="A33" s="60" t="s">
        <v>3</v>
      </c>
      <c r="B33" s="60">
        <v>11025</v>
      </c>
      <c r="C33" s="61">
        <v>322155.1724137931</v>
      </c>
      <c r="D33" s="111"/>
      <c r="E33" s="109" t="s">
        <v>8003</v>
      </c>
      <c r="F33" s="63">
        <v>313030.24</v>
      </c>
      <c r="G33" s="63">
        <v>9124.93</v>
      </c>
      <c r="H33" s="67">
        <f t="shared" si="0"/>
        <v>322155.17</v>
      </c>
      <c r="I33" s="111"/>
      <c r="J33" s="28">
        <f t="shared" si="1"/>
        <v>2.4137931177392602E-3</v>
      </c>
    </row>
    <row r="34" spans="1:10">
      <c r="A34" s="60" t="s">
        <v>3</v>
      </c>
      <c r="B34" s="60">
        <v>11026</v>
      </c>
      <c r="C34" s="61">
        <v>246896.55172413794</v>
      </c>
      <c r="D34" s="111"/>
      <c r="E34" s="109" t="s">
        <v>8061</v>
      </c>
      <c r="F34" s="63">
        <v>235139.57</v>
      </c>
      <c r="G34" s="63">
        <v>11756.98</v>
      </c>
      <c r="H34" s="67">
        <f t="shared" si="0"/>
        <v>246896.55000000002</v>
      </c>
      <c r="I34" s="111"/>
      <c r="J34" s="28">
        <f t="shared" si="1"/>
        <v>1.7241379246115685E-3</v>
      </c>
    </row>
    <row r="35" spans="1:10">
      <c r="A35" s="60" t="s">
        <v>3</v>
      </c>
      <c r="B35" s="60">
        <v>11027</v>
      </c>
      <c r="C35" s="61">
        <v>277605.94827586209</v>
      </c>
      <c r="D35" s="111"/>
      <c r="E35" s="109" t="s">
        <v>8140</v>
      </c>
      <c r="F35" s="63">
        <v>277605.95</v>
      </c>
      <c r="G35" s="63">
        <v>0</v>
      </c>
      <c r="H35" s="67">
        <f t="shared" si="0"/>
        <v>277605.95</v>
      </c>
      <c r="I35" s="111"/>
      <c r="J35" s="28">
        <f t="shared" si="1"/>
        <v>-1.7241379246115685E-3</v>
      </c>
    </row>
    <row r="36" spans="1:10">
      <c r="A36" s="60" t="s">
        <v>3</v>
      </c>
      <c r="B36" s="60">
        <v>11028</v>
      </c>
      <c r="C36" s="61">
        <v>205688.04310344829</v>
      </c>
      <c r="D36" s="111"/>
      <c r="E36" s="109" t="s">
        <v>8145</v>
      </c>
      <c r="F36" s="63">
        <v>205688.04</v>
      </c>
      <c r="G36" s="63">
        <v>0</v>
      </c>
      <c r="H36" s="67">
        <f t="shared" si="0"/>
        <v>205688.04</v>
      </c>
      <c r="I36" s="111"/>
      <c r="J36" s="28">
        <f t="shared" si="1"/>
        <v>3.1034482817631215E-3</v>
      </c>
    </row>
    <row r="37" spans="1:10">
      <c r="A37" s="60" t="s">
        <v>3</v>
      </c>
      <c r="B37" s="60">
        <v>11029</v>
      </c>
      <c r="C37" s="61">
        <v>131551.72</v>
      </c>
      <c r="D37" s="111"/>
      <c r="E37" s="109" t="s">
        <v>8162</v>
      </c>
      <c r="F37" s="63">
        <v>131551.72</v>
      </c>
      <c r="G37" s="63">
        <v>0</v>
      </c>
      <c r="H37" s="67">
        <f t="shared" si="0"/>
        <v>131551.72</v>
      </c>
      <c r="I37" s="111"/>
      <c r="J37" s="28">
        <f t="shared" si="1"/>
        <v>0</v>
      </c>
    </row>
    <row r="38" spans="1:10">
      <c r="A38" s="60" t="s">
        <v>3</v>
      </c>
      <c r="B38" s="60">
        <v>11030</v>
      </c>
      <c r="C38" s="61">
        <v>155862.07</v>
      </c>
      <c r="D38" s="111"/>
      <c r="E38" s="109" t="s">
        <v>8163</v>
      </c>
      <c r="F38" s="63">
        <v>155862.07</v>
      </c>
      <c r="G38" s="63">
        <v>0</v>
      </c>
      <c r="H38" s="67">
        <f t="shared" si="0"/>
        <v>155862.07</v>
      </c>
      <c r="I38" s="111"/>
      <c r="J38" s="28">
        <f t="shared" si="1"/>
        <v>0</v>
      </c>
    </row>
    <row r="39" spans="1:10">
      <c r="A39" s="60" t="s">
        <v>3</v>
      </c>
      <c r="B39" s="60">
        <v>11031</v>
      </c>
      <c r="C39" s="61">
        <v>409655.17241379316</v>
      </c>
      <c r="D39" s="111"/>
      <c r="E39" s="109" t="s">
        <v>8027</v>
      </c>
      <c r="F39" s="63">
        <v>390506.91</v>
      </c>
      <c r="G39" s="63">
        <v>19148.259999999998</v>
      </c>
      <c r="H39" s="67">
        <f t="shared" si="0"/>
        <v>409655.17</v>
      </c>
      <c r="I39" s="111"/>
      <c r="J39" s="28">
        <f t="shared" si="1"/>
        <v>2.4137931759469211E-3</v>
      </c>
    </row>
    <row r="40" spans="1:10">
      <c r="A40" s="60" t="s">
        <v>3</v>
      </c>
      <c r="B40" s="60">
        <v>11032</v>
      </c>
      <c r="C40" s="61">
        <v>208534.4827586207</v>
      </c>
      <c r="D40" s="111"/>
      <c r="E40" s="109" t="s">
        <v>8020</v>
      </c>
      <c r="F40" s="63">
        <v>208534.48</v>
      </c>
      <c r="G40" s="63">
        <v>0</v>
      </c>
      <c r="H40" s="67">
        <f t="shared" si="0"/>
        <v>208534.48</v>
      </c>
      <c r="I40" s="111"/>
      <c r="J40" s="28">
        <f t="shared" si="1"/>
        <v>2.7586206851992756E-3</v>
      </c>
    </row>
    <row r="41" spans="1:10">
      <c r="A41" s="60" t="s">
        <v>3</v>
      </c>
      <c r="B41" s="60">
        <v>11033</v>
      </c>
      <c r="C41" s="61">
        <v>466811.42241379316</v>
      </c>
      <c r="D41" s="111"/>
      <c r="E41" s="109" t="s">
        <v>8138</v>
      </c>
      <c r="F41" s="63">
        <v>466811.42</v>
      </c>
      <c r="G41" s="63">
        <v>0</v>
      </c>
      <c r="H41" s="67">
        <f t="shared" si="0"/>
        <v>466811.42</v>
      </c>
      <c r="I41" s="111"/>
      <c r="J41" s="28">
        <f t="shared" si="1"/>
        <v>2.4137931759469211E-3</v>
      </c>
    </row>
    <row r="42" spans="1:10">
      <c r="A42" s="60" t="s">
        <v>3</v>
      </c>
      <c r="B42" s="60">
        <v>11034</v>
      </c>
      <c r="C42" s="61">
        <v>183987.69827586209</v>
      </c>
      <c r="D42" s="111"/>
      <c r="E42" s="109" t="s">
        <v>8118</v>
      </c>
      <c r="F42" s="63">
        <v>183987.7</v>
      </c>
      <c r="G42" s="63">
        <v>0</v>
      </c>
      <c r="H42" s="67">
        <f t="shared" si="0"/>
        <v>183987.7</v>
      </c>
      <c r="I42" s="111"/>
      <c r="J42" s="28">
        <f t="shared" si="1"/>
        <v>-1.7241379246115685E-3</v>
      </c>
    </row>
    <row r="43" spans="1:10">
      <c r="A43" s="60" t="s">
        <v>3</v>
      </c>
      <c r="B43" s="60">
        <v>11035</v>
      </c>
      <c r="C43" s="61">
        <v>262806.27586206899</v>
      </c>
      <c r="D43" s="111"/>
      <c r="E43" s="109" t="s">
        <v>8148</v>
      </c>
      <c r="F43" s="63">
        <v>262806.28000000003</v>
      </c>
      <c r="G43" s="63">
        <v>0</v>
      </c>
      <c r="H43" s="67">
        <f t="shared" si="0"/>
        <v>262806.28000000003</v>
      </c>
      <c r="I43" s="111"/>
      <c r="J43" s="28">
        <f t="shared" si="1"/>
        <v>-4.1379310423508286E-3</v>
      </c>
    </row>
    <row r="44" spans="1:10">
      <c r="A44" s="60" t="s">
        <v>3</v>
      </c>
      <c r="B44" s="60">
        <v>11036</v>
      </c>
      <c r="C44" s="61">
        <v>161271.96551724139</v>
      </c>
      <c r="D44" s="111"/>
      <c r="E44" s="109" t="s">
        <v>8110</v>
      </c>
      <c r="F44" s="63">
        <v>161271.97</v>
      </c>
      <c r="G44" s="63">
        <v>0</v>
      </c>
      <c r="H44" s="67">
        <f t="shared" si="0"/>
        <v>161271.97</v>
      </c>
      <c r="I44" s="111"/>
      <c r="J44" s="28">
        <f t="shared" si="1"/>
        <v>-4.4827586098108441E-3</v>
      </c>
    </row>
    <row r="45" spans="1:10">
      <c r="A45" s="60" t="s">
        <v>3</v>
      </c>
      <c r="B45" s="60">
        <v>11037</v>
      </c>
      <c r="C45" s="61">
        <v>688965.51724137936</v>
      </c>
      <c r="D45" s="111"/>
      <c r="E45" s="109" t="s">
        <v>8007</v>
      </c>
      <c r="F45" s="63">
        <v>630140.66</v>
      </c>
      <c r="G45" s="63">
        <v>58824.86</v>
      </c>
      <c r="H45" s="67">
        <f t="shared" si="0"/>
        <v>688965.52</v>
      </c>
      <c r="I45" s="111"/>
      <c r="J45" s="28">
        <f t="shared" si="1"/>
        <v>-2.7586206560954452E-3</v>
      </c>
    </row>
    <row r="46" spans="1:10">
      <c r="A46" s="60" t="s">
        <v>3</v>
      </c>
      <c r="B46" s="60">
        <v>11038</v>
      </c>
      <c r="C46" s="61">
        <v>369741.37931034487</v>
      </c>
      <c r="D46" s="111"/>
      <c r="E46" s="109" t="s">
        <v>8078</v>
      </c>
      <c r="F46" s="63">
        <v>355799.27</v>
      </c>
      <c r="G46" s="63">
        <v>13942.11</v>
      </c>
      <c r="H46" s="67">
        <f t="shared" si="0"/>
        <v>369741.38</v>
      </c>
      <c r="I46" s="111"/>
      <c r="J46" s="28">
        <f t="shared" si="1"/>
        <v>-6.8965513492003083E-4</v>
      </c>
    </row>
    <row r="47" spans="1:10">
      <c r="A47" s="60" t="s">
        <v>3</v>
      </c>
      <c r="B47" s="60">
        <v>11039</v>
      </c>
      <c r="C47" s="61">
        <v>109827.59</v>
      </c>
      <c r="D47" s="111"/>
      <c r="E47" s="109" t="s">
        <v>8165</v>
      </c>
      <c r="F47" s="63">
        <v>109827.59</v>
      </c>
      <c r="G47" s="63">
        <v>0</v>
      </c>
      <c r="H47" s="67">
        <f t="shared" si="0"/>
        <v>109827.59</v>
      </c>
      <c r="I47" s="111"/>
      <c r="J47" s="28">
        <f t="shared" si="1"/>
        <v>0</v>
      </c>
    </row>
    <row r="48" spans="1:10">
      <c r="A48" s="60" t="s">
        <v>3</v>
      </c>
      <c r="B48" s="60">
        <v>11040</v>
      </c>
      <c r="C48" s="61">
        <v>134724.14000000001</v>
      </c>
      <c r="D48" s="111"/>
      <c r="E48" s="109" t="s">
        <v>8164</v>
      </c>
      <c r="F48" s="63">
        <v>134724.14000000001</v>
      </c>
      <c r="G48" s="63">
        <v>0</v>
      </c>
      <c r="H48" s="67">
        <f t="shared" si="0"/>
        <v>134724.14000000001</v>
      </c>
      <c r="I48" s="111"/>
      <c r="J48" s="28">
        <f t="shared" si="1"/>
        <v>0</v>
      </c>
    </row>
    <row r="49" spans="1:10">
      <c r="A49" s="60" t="s">
        <v>3</v>
      </c>
      <c r="B49" s="60">
        <v>11041</v>
      </c>
      <c r="C49" s="61">
        <v>215517.24137931035</v>
      </c>
      <c r="D49" s="111"/>
      <c r="E49" s="109" t="s">
        <v>8169</v>
      </c>
      <c r="F49" s="63">
        <v>215517.24</v>
      </c>
      <c r="G49" s="63">
        <v>0</v>
      </c>
      <c r="H49" s="67">
        <f t="shared" si="0"/>
        <v>215517.24</v>
      </c>
      <c r="I49" s="111"/>
      <c r="J49" s="28">
        <f t="shared" si="1"/>
        <v>1.379310357151553E-3</v>
      </c>
    </row>
    <row r="50" spans="1:10">
      <c r="A50" s="60" t="s">
        <v>3</v>
      </c>
      <c r="B50" s="60">
        <v>11042</v>
      </c>
      <c r="C50" s="61">
        <v>74931.03</v>
      </c>
      <c r="D50" s="111"/>
      <c r="E50" s="109" t="s">
        <v>8166</v>
      </c>
      <c r="F50" s="63">
        <v>74931.03</v>
      </c>
      <c r="G50" s="63">
        <v>0</v>
      </c>
      <c r="H50" s="67">
        <f t="shared" si="0"/>
        <v>74931.03</v>
      </c>
      <c r="I50" s="111"/>
      <c r="J50" s="28">
        <f t="shared" si="1"/>
        <v>0</v>
      </c>
    </row>
    <row r="51" spans="1:10">
      <c r="A51" s="60" t="s">
        <v>3</v>
      </c>
      <c r="B51" s="60">
        <v>11043</v>
      </c>
      <c r="C51" s="61">
        <v>252068.97</v>
      </c>
      <c r="D51" s="111"/>
      <c r="E51" s="109" t="s">
        <v>8167</v>
      </c>
      <c r="F51" s="63">
        <v>252068.97</v>
      </c>
      <c r="G51" s="63">
        <v>0</v>
      </c>
      <c r="H51" s="67">
        <f t="shared" si="0"/>
        <v>252068.97</v>
      </c>
      <c r="I51" s="111"/>
      <c r="J51" s="28">
        <f t="shared" si="1"/>
        <v>0</v>
      </c>
    </row>
    <row r="52" spans="1:10">
      <c r="A52" s="60" t="s">
        <v>3</v>
      </c>
      <c r="B52" s="60">
        <v>11044</v>
      </c>
      <c r="C52" s="61">
        <v>177413.79310344829</v>
      </c>
      <c r="D52" s="111"/>
      <c r="E52" s="109" t="s">
        <v>8034</v>
      </c>
      <c r="F52" s="63">
        <v>177413.79</v>
      </c>
      <c r="G52" s="63">
        <v>0</v>
      </c>
      <c r="H52" s="67">
        <f t="shared" si="0"/>
        <v>177413.79</v>
      </c>
      <c r="I52" s="111"/>
      <c r="J52" s="28">
        <f t="shared" si="1"/>
        <v>3.1034482817631215E-3</v>
      </c>
    </row>
    <row r="53" spans="1:10">
      <c r="A53" s="60" t="s">
        <v>3</v>
      </c>
      <c r="B53" s="60">
        <v>11045</v>
      </c>
      <c r="C53" s="61">
        <v>246896.55172413794</v>
      </c>
      <c r="D53" s="111"/>
      <c r="E53" s="109" t="s">
        <v>8058</v>
      </c>
      <c r="F53" s="63">
        <v>235139.57</v>
      </c>
      <c r="G53" s="63">
        <v>11756.98</v>
      </c>
      <c r="H53" s="67">
        <f t="shared" si="0"/>
        <v>246896.55000000002</v>
      </c>
      <c r="I53" s="111"/>
      <c r="J53" s="28">
        <f t="shared" si="1"/>
        <v>1.7241379246115685E-3</v>
      </c>
    </row>
    <row r="54" spans="1:10">
      <c r="A54" s="60" t="s">
        <v>3</v>
      </c>
      <c r="B54" s="60">
        <v>11046</v>
      </c>
      <c r="C54" s="61">
        <v>215517.24137931035</v>
      </c>
      <c r="D54" s="111"/>
      <c r="E54" s="109" t="s">
        <v>8168</v>
      </c>
      <c r="F54" s="63">
        <v>215517.24</v>
      </c>
      <c r="G54" s="63">
        <v>0</v>
      </c>
      <c r="H54" s="67">
        <f t="shared" si="0"/>
        <v>215517.24</v>
      </c>
      <c r="I54" s="111"/>
      <c r="J54" s="28">
        <f t="shared" si="1"/>
        <v>1.379310357151553E-3</v>
      </c>
    </row>
    <row r="55" spans="1:10">
      <c r="A55" s="60" t="s">
        <v>3</v>
      </c>
      <c r="B55" s="60">
        <v>11047</v>
      </c>
      <c r="C55" s="61">
        <v>277001.46551724139</v>
      </c>
      <c r="D55" s="111"/>
      <c r="E55" s="109" t="s">
        <v>8128</v>
      </c>
      <c r="F55" s="63">
        <v>277001.46999999997</v>
      </c>
      <c r="G55" s="63">
        <v>0</v>
      </c>
      <c r="H55" s="67">
        <f t="shared" si="0"/>
        <v>277001.46999999997</v>
      </c>
      <c r="I55" s="111"/>
      <c r="J55" s="28">
        <f t="shared" si="1"/>
        <v>-4.4827585807070136E-3</v>
      </c>
    </row>
    <row r="56" spans="1:10">
      <c r="A56" s="60" t="s">
        <v>3</v>
      </c>
      <c r="B56" s="60">
        <v>11048</v>
      </c>
      <c r="C56" s="61">
        <v>277001.46551724139</v>
      </c>
      <c r="D56" s="111"/>
      <c r="E56" s="109" t="s">
        <v>8127</v>
      </c>
      <c r="F56" s="63">
        <v>277001.46999999997</v>
      </c>
      <c r="G56" s="63">
        <v>0</v>
      </c>
      <c r="H56" s="67">
        <f t="shared" si="0"/>
        <v>277001.46999999997</v>
      </c>
      <c r="I56" s="111"/>
      <c r="J56" s="28">
        <f t="shared" si="1"/>
        <v>-4.4827585807070136E-3</v>
      </c>
    </row>
    <row r="57" spans="1:10">
      <c r="A57" s="60" t="s">
        <v>3</v>
      </c>
      <c r="B57" s="60">
        <v>11049</v>
      </c>
      <c r="C57" s="61">
        <v>141827.59</v>
      </c>
      <c r="D57" s="111"/>
      <c r="E57" s="109" t="s">
        <v>8172</v>
      </c>
      <c r="F57" s="63">
        <v>141827.59</v>
      </c>
      <c r="G57" s="63">
        <v>0</v>
      </c>
      <c r="H57" s="67">
        <f t="shared" si="0"/>
        <v>141827.59</v>
      </c>
      <c r="I57" s="111"/>
      <c r="J57" s="28">
        <f t="shared" si="1"/>
        <v>0</v>
      </c>
    </row>
    <row r="58" spans="1:10">
      <c r="A58" s="60" t="s">
        <v>3</v>
      </c>
      <c r="B58" s="60">
        <v>11050</v>
      </c>
      <c r="C58" s="61">
        <v>129310.34482758622</v>
      </c>
      <c r="D58" s="111"/>
      <c r="E58" s="109" t="s">
        <v>8171</v>
      </c>
      <c r="F58" s="63">
        <v>129310.34</v>
      </c>
      <c r="G58" s="63">
        <v>0</v>
      </c>
      <c r="H58" s="67">
        <f t="shared" si="0"/>
        <v>129310.34</v>
      </c>
      <c r="I58" s="111"/>
      <c r="J58" s="28">
        <f t="shared" si="1"/>
        <v>4.8275862209266052E-3</v>
      </c>
    </row>
    <row r="59" spans="1:10">
      <c r="A59" s="60" t="s">
        <v>3</v>
      </c>
      <c r="B59" s="60">
        <v>11051</v>
      </c>
      <c r="C59" s="61">
        <v>307155.1724137931</v>
      </c>
      <c r="D59" s="111"/>
      <c r="E59" s="109" t="s">
        <v>7996</v>
      </c>
      <c r="F59" s="63">
        <v>299393.88</v>
      </c>
      <c r="G59" s="63">
        <v>7761.29</v>
      </c>
      <c r="H59" s="67">
        <f t="shared" si="0"/>
        <v>307155.17</v>
      </c>
      <c r="I59" s="111"/>
      <c r="J59" s="28">
        <f t="shared" si="1"/>
        <v>2.4137931177392602E-3</v>
      </c>
    </row>
    <row r="60" spans="1:10">
      <c r="A60" s="60" t="s">
        <v>3</v>
      </c>
      <c r="B60" s="60">
        <v>11052</v>
      </c>
      <c r="C60" s="61">
        <v>392241.37931034487</v>
      </c>
      <c r="D60" s="111"/>
      <c r="E60" s="109" t="s">
        <v>8092</v>
      </c>
      <c r="F60" s="63">
        <v>375364.49</v>
      </c>
      <c r="G60" s="63">
        <v>16876.89</v>
      </c>
      <c r="H60" s="67">
        <f t="shared" si="0"/>
        <v>392241.38</v>
      </c>
      <c r="I60" s="111"/>
      <c r="J60" s="28">
        <f t="shared" si="1"/>
        <v>-6.8965513492003083E-4</v>
      </c>
    </row>
    <row r="61" spans="1:10">
      <c r="A61" s="60" t="s">
        <v>3</v>
      </c>
      <c r="B61" s="60">
        <v>11053</v>
      </c>
      <c r="C61" s="61">
        <v>357241.38</v>
      </c>
      <c r="D61" s="111"/>
      <c r="E61" s="109" t="s">
        <v>8170</v>
      </c>
      <c r="F61" s="63">
        <v>357241.38</v>
      </c>
      <c r="G61" s="63">
        <v>0</v>
      </c>
      <c r="H61" s="67">
        <f t="shared" si="0"/>
        <v>357241.38</v>
      </c>
      <c r="I61" s="111"/>
      <c r="J61" s="28">
        <f t="shared" si="1"/>
        <v>0</v>
      </c>
    </row>
    <row r="62" spans="1:10">
      <c r="A62" s="60" t="s">
        <v>3</v>
      </c>
      <c r="B62" s="60">
        <v>11054</v>
      </c>
      <c r="C62" s="61">
        <v>667413.79310344835</v>
      </c>
      <c r="D62" s="111"/>
      <c r="E62" s="109" t="s">
        <v>8008</v>
      </c>
      <c r="F62" s="63">
        <v>611720.38</v>
      </c>
      <c r="G62" s="63">
        <v>55693.41</v>
      </c>
      <c r="H62" s="67">
        <f t="shared" si="0"/>
        <v>667413.79</v>
      </c>
      <c r="I62" s="111"/>
      <c r="J62" s="28">
        <f t="shared" si="1"/>
        <v>3.1034483108669519E-3</v>
      </c>
    </row>
    <row r="63" spans="1:10">
      <c r="A63" s="60" t="s">
        <v>3</v>
      </c>
      <c r="B63" s="60">
        <v>11055</v>
      </c>
      <c r="C63" s="61">
        <v>207327.58620689658</v>
      </c>
      <c r="D63" s="111"/>
      <c r="E63" s="109" t="s">
        <v>8047</v>
      </c>
      <c r="F63" s="63">
        <v>207327.59</v>
      </c>
      <c r="G63" s="63">
        <v>0</v>
      </c>
      <c r="H63" s="67">
        <f t="shared" si="0"/>
        <v>207327.59</v>
      </c>
      <c r="I63" s="111"/>
      <c r="J63" s="28">
        <f t="shared" si="1"/>
        <v>-3.7931034166831523E-3</v>
      </c>
    </row>
    <row r="64" spans="1:10">
      <c r="A64" s="60" t="s">
        <v>3</v>
      </c>
      <c r="B64" s="60">
        <v>11056</v>
      </c>
      <c r="C64" s="61">
        <v>560431.03448275861</v>
      </c>
      <c r="D64" s="111"/>
      <c r="E64" s="109" t="s">
        <v>8051</v>
      </c>
      <c r="F64" s="63">
        <v>520282.13</v>
      </c>
      <c r="G64" s="63">
        <v>40148.9</v>
      </c>
      <c r="H64" s="67">
        <f t="shared" si="0"/>
        <v>560431.03</v>
      </c>
      <c r="I64" s="111"/>
      <c r="J64" s="28">
        <f t="shared" si="1"/>
        <v>4.4827585807070136E-3</v>
      </c>
    </row>
    <row r="65" spans="1:10">
      <c r="A65" s="60" t="s">
        <v>3</v>
      </c>
      <c r="B65" s="60">
        <v>11057</v>
      </c>
      <c r="C65" s="61">
        <v>409655.17241379316</v>
      </c>
      <c r="D65" s="111"/>
      <c r="E65" s="109" t="s">
        <v>8025</v>
      </c>
      <c r="F65" s="63">
        <v>390506.91</v>
      </c>
      <c r="G65" s="63">
        <v>19148.259999999998</v>
      </c>
      <c r="H65" s="67">
        <f t="shared" si="0"/>
        <v>409655.17</v>
      </c>
      <c r="I65" s="111"/>
      <c r="J65" s="28">
        <f t="shared" si="1"/>
        <v>2.4137931759469211E-3</v>
      </c>
    </row>
    <row r="66" spans="1:10">
      <c r="A66" s="60" t="s">
        <v>3</v>
      </c>
      <c r="B66" s="60">
        <v>11058</v>
      </c>
      <c r="C66" s="61">
        <v>177413.79310344829</v>
      </c>
      <c r="D66" s="111"/>
      <c r="E66" s="109" t="s">
        <v>8029</v>
      </c>
      <c r="F66" s="63">
        <v>177413.79</v>
      </c>
      <c r="G66" s="63">
        <v>0</v>
      </c>
      <c r="H66" s="67">
        <f t="shared" si="0"/>
        <v>177413.79</v>
      </c>
      <c r="I66" s="111"/>
      <c r="J66" s="28">
        <f t="shared" si="1"/>
        <v>3.1034482817631215E-3</v>
      </c>
    </row>
    <row r="67" spans="1:10">
      <c r="A67" s="60" t="s">
        <v>3</v>
      </c>
      <c r="B67" s="60">
        <v>11059</v>
      </c>
      <c r="C67" s="61">
        <v>200517.24137931035</v>
      </c>
      <c r="D67" s="111"/>
      <c r="E67" s="109" t="s">
        <v>8021</v>
      </c>
      <c r="F67" s="63">
        <v>200517.24</v>
      </c>
      <c r="G67" s="63">
        <v>0</v>
      </c>
      <c r="H67" s="67">
        <f t="shared" si="0"/>
        <v>200517.24</v>
      </c>
      <c r="I67" s="111"/>
      <c r="J67" s="28">
        <f t="shared" si="1"/>
        <v>1.379310357151553E-3</v>
      </c>
    </row>
    <row r="68" spans="1:10">
      <c r="A68" s="60" t="s">
        <v>3</v>
      </c>
      <c r="B68" s="60">
        <v>11060</v>
      </c>
      <c r="C68" s="61">
        <v>501435.64655172417</v>
      </c>
      <c r="D68" s="111"/>
      <c r="E68" s="109" t="s">
        <v>8144</v>
      </c>
      <c r="F68" s="63">
        <v>501435.65</v>
      </c>
      <c r="G68" s="63">
        <v>0</v>
      </c>
      <c r="H68" s="67">
        <f t="shared" si="0"/>
        <v>501435.65</v>
      </c>
      <c r="I68" s="111"/>
      <c r="J68" s="28">
        <f t="shared" si="1"/>
        <v>-3.4482758492231369E-3</v>
      </c>
    </row>
    <row r="69" spans="1:10">
      <c r="A69" s="60" t="s">
        <v>3</v>
      </c>
      <c r="B69" s="60">
        <v>11061</v>
      </c>
      <c r="C69" s="61">
        <v>409655.17241379316</v>
      </c>
      <c r="D69" s="111"/>
      <c r="E69" s="109" t="s">
        <v>8093</v>
      </c>
      <c r="F69" s="63">
        <v>390506.91</v>
      </c>
      <c r="G69" s="63">
        <v>19148.259999999998</v>
      </c>
      <c r="H69" s="67">
        <f t="shared" si="0"/>
        <v>409655.17</v>
      </c>
      <c r="I69" s="111"/>
      <c r="J69" s="28">
        <f t="shared" si="1"/>
        <v>2.4137931759469211E-3</v>
      </c>
    </row>
    <row r="70" spans="1:10">
      <c r="A70" s="60" t="s">
        <v>3</v>
      </c>
      <c r="B70" s="60">
        <v>11062</v>
      </c>
      <c r="C70" s="61">
        <v>202586.20689655174</v>
      </c>
      <c r="D70" s="111"/>
      <c r="E70" s="109" t="s">
        <v>8173</v>
      </c>
      <c r="F70" s="63">
        <v>202586.21</v>
      </c>
      <c r="G70" s="63">
        <v>0</v>
      </c>
      <c r="H70" s="67">
        <f t="shared" si="0"/>
        <v>202586.21</v>
      </c>
      <c r="I70" s="111"/>
      <c r="J70" s="28">
        <f t="shared" si="1"/>
        <v>-3.103448252659291E-3</v>
      </c>
    </row>
    <row r="71" spans="1:10">
      <c r="A71" s="60" t="s">
        <v>3</v>
      </c>
      <c r="B71" s="60">
        <v>11063</v>
      </c>
      <c r="C71" s="61">
        <v>202844.8275862069</v>
      </c>
      <c r="D71" s="111"/>
      <c r="E71" s="109" t="s">
        <v>8043</v>
      </c>
      <c r="F71" s="63">
        <v>202844.83</v>
      </c>
      <c r="G71" s="63">
        <v>0</v>
      </c>
      <c r="H71" s="67">
        <f t="shared" si="0"/>
        <v>202844.83</v>
      </c>
      <c r="I71" s="111"/>
      <c r="J71" s="28">
        <f t="shared" si="1"/>
        <v>-2.4137930886354297E-3</v>
      </c>
    </row>
    <row r="72" spans="1:10">
      <c r="A72" s="60" t="s">
        <v>3</v>
      </c>
      <c r="B72" s="60">
        <v>11064</v>
      </c>
      <c r="C72" s="61">
        <v>246896.55172413794</v>
      </c>
      <c r="D72" s="111"/>
      <c r="E72" s="109" t="s">
        <v>8059</v>
      </c>
      <c r="F72" s="63">
        <v>235139.57</v>
      </c>
      <c r="G72" s="63">
        <v>11756.98</v>
      </c>
      <c r="H72" s="67">
        <f t="shared" ref="H72:H135" si="2">+F72+G72</f>
        <v>246896.55000000002</v>
      </c>
      <c r="I72" s="111"/>
      <c r="J72" s="28">
        <f t="shared" si="1"/>
        <v>1.7241379246115685E-3</v>
      </c>
    </row>
    <row r="73" spans="1:10">
      <c r="A73" s="60" t="s">
        <v>3</v>
      </c>
      <c r="B73" s="60">
        <v>11065</v>
      </c>
      <c r="C73" s="61">
        <v>125172.41</v>
      </c>
      <c r="D73" s="111"/>
      <c r="E73" s="109" t="s">
        <v>8175</v>
      </c>
      <c r="F73" s="63">
        <v>125172.41</v>
      </c>
      <c r="G73" s="63">
        <v>0</v>
      </c>
      <c r="H73" s="67">
        <f t="shared" si="2"/>
        <v>125172.41</v>
      </c>
      <c r="I73" s="111"/>
      <c r="J73" s="28">
        <f t="shared" ref="J73:J136" si="3">+C73-H73</f>
        <v>0</v>
      </c>
    </row>
    <row r="74" spans="1:10">
      <c r="A74" s="60" t="s">
        <v>3</v>
      </c>
      <c r="B74" s="60">
        <v>11066</v>
      </c>
      <c r="C74" s="61">
        <v>228448.28</v>
      </c>
      <c r="D74" s="111"/>
      <c r="E74" s="109" t="s">
        <v>8174</v>
      </c>
      <c r="F74" s="63">
        <v>228448.28</v>
      </c>
      <c r="G74" s="63">
        <v>0</v>
      </c>
      <c r="H74" s="67">
        <f t="shared" si="2"/>
        <v>228448.28</v>
      </c>
      <c r="I74" s="111"/>
      <c r="J74" s="28">
        <f t="shared" si="3"/>
        <v>0</v>
      </c>
    </row>
    <row r="75" spans="1:10">
      <c r="A75" s="60" t="s">
        <v>3</v>
      </c>
      <c r="B75" s="60">
        <v>11067</v>
      </c>
      <c r="C75" s="61">
        <v>103448.27586206897</v>
      </c>
      <c r="D75" s="111"/>
      <c r="E75" s="109" t="s">
        <v>8176</v>
      </c>
      <c r="F75" s="63">
        <v>103448.28</v>
      </c>
      <c r="G75" s="63">
        <v>0</v>
      </c>
      <c r="H75" s="67">
        <f t="shared" si="2"/>
        <v>103448.28</v>
      </c>
      <c r="I75" s="111"/>
      <c r="J75" s="28">
        <f t="shared" si="3"/>
        <v>-4.1379310277989134E-3</v>
      </c>
    </row>
    <row r="76" spans="1:10">
      <c r="A76" s="60" t="s">
        <v>3</v>
      </c>
      <c r="B76" s="60">
        <v>11068</v>
      </c>
      <c r="C76" s="61">
        <v>184427.34482758623</v>
      </c>
      <c r="D76" s="111"/>
      <c r="E76" s="109" t="s">
        <v>8115</v>
      </c>
      <c r="F76" s="63">
        <v>184427.34</v>
      </c>
      <c r="G76" s="63">
        <v>0</v>
      </c>
      <c r="H76" s="67">
        <f t="shared" si="2"/>
        <v>184427.34</v>
      </c>
      <c r="I76" s="111"/>
      <c r="J76" s="28">
        <f t="shared" si="3"/>
        <v>4.8275862354785204E-3</v>
      </c>
    </row>
    <row r="77" spans="1:10">
      <c r="A77" s="60" t="s">
        <v>3</v>
      </c>
      <c r="B77" s="60">
        <v>11069</v>
      </c>
      <c r="C77" s="61">
        <v>262806.27586206899</v>
      </c>
      <c r="D77" s="111"/>
      <c r="E77" s="109" t="s">
        <v>8149</v>
      </c>
      <c r="F77" s="63">
        <v>262806.28000000003</v>
      </c>
      <c r="G77" s="63">
        <v>0</v>
      </c>
      <c r="H77" s="67">
        <f t="shared" si="2"/>
        <v>262806.28000000003</v>
      </c>
      <c r="I77" s="111"/>
      <c r="J77" s="28">
        <f t="shared" si="3"/>
        <v>-4.1379310423508286E-3</v>
      </c>
    </row>
    <row r="78" spans="1:10">
      <c r="A78" s="60" t="s">
        <v>3</v>
      </c>
      <c r="B78" s="60">
        <v>11070</v>
      </c>
      <c r="C78" s="61">
        <v>183987.69827586209</v>
      </c>
      <c r="D78" s="111"/>
      <c r="E78" s="109" t="s">
        <v>8116</v>
      </c>
      <c r="F78" s="63">
        <v>183987.7</v>
      </c>
      <c r="G78" s="63">
        <v>0</v>
      </c>
      <c r="H78" s="67">
        <f t="shared" si="2"/>
        <v>183987.7</v>
      </c>
      <c r="I78" s="111"/>
      <c r="J78" s="28">
        <f t="shared" si="3"/>
        <v>-1.7241379246115685E-3</v>
      </c>
    </row>
    <row r="79" spans="1:10">
      <c r="A79" s="60" t="s">
        <v>3</v>
      </c>
      <c r="B79" s="60">
        <v>11071</v>
      </c>
      <c r="C79" s="61">
        <v>103448.27586206897</v>
      </c>
      <c r="D79" s="111"/>
      <c r="E79" s="109" t="s">
        <v>8178</v>
      </c>
      <c r="F79" s="63">
        <v>103448.28</v>
      </c>
      <c r="G79" s="63">
        <v>0</v>
      </c>
      <c r="H79" s="67">
        <f t="shared" si="2"/>
        <v>103448.28</v>
      </c>
      <c r="I79" s="111"/>
      <c r="J79" s="28">
        <f t="shared" si="3"/>
        <v>-4.1379310277989134E-3</v>
      </c>
    </row>
    <row r="80" spans="1:10">
      <c r="A80" s="60" t="s">
        <v>3</v>
      </c>
      <c r="B80" s="60">
        <v>11072</v>
      </c>
      <c r="C80" s="61">
        <v>126137.93</v>
      </c>
      <c r="D80" s="111"/>
      <c r="E80" s="109" t="s">
        <v>8177</v>
      </c>
      <c r="F80" s="63">
        <v>126137.93</v>
      </c>
      <c r="G80" s="63">
        <v>0</v>
      </c>
      <c r="H80" s="67">
        <f t="shared" si="2"/>
        <v>126137.93</v>
      </c>
      <c r="I80" s="111"/>
      <c r="J80" s="28">
        <f t="shared" si="3"/>
        <v>0</v>
      </c>
    </row>
    <row r="81" spans="1:10">
      <c r="A81" s="60" t="s">
        <v>3</v>
      </c>
      <c r="B81" s="60">
        <v>11073</v>
      </c>
      <c r="C81" s="61">
        <v>207327.58620689658</v>
      </c>
      <c r="D81" s="111"/>
      <c r="E81" s="109" t="s">
        <v>8049</v>
      </c>
      <c r="F81" s="63">
        <v>207327.59</v>
      </c>
      <c r="G81" s="63">
        <v>0</v>
      </c>
      <c r="H81" s="67">
        <f t="shared" si="2"/>
        <v>207327.59</v>
      </c>
      <c r="I81" s="111"/>
      <c r="J81" s="28">
        <f t="shared" si="3"/>
        <v>-3.7931034166831523E-3</v>
      </c>
    </row>
    <row r="82" spans="1:10">
      <c r="A82" s="60" t="s">
        <v>3</v>
      </c>
      <c r="B82" s="60">
        <v>11074</v>
      </c>
      <c r="C82" s="61">
        <v>252068.97</v>
      </c>
      <c r="D82" s="111"/>
      <c r="E82" s="109" t="s">
        <v>8179</v>
      </c>
      <c r="F82" s="63">
        <v>252068.97</v>
      </c>
      <c r="G82" s="63">
        <v>0</v>
      </c>
      <c r="H82" s="67">
        <f t="shared" si="2"/>
        <v>252068.97</v>
      </c>
      <c r="I82" s="111"/>
      <c r="J82" s="28">
        <f t="shared" si="3"/>
        <v>0</v>
      </c>
    </row>
    <row r="83" spans="1:10">
      <c r="A83" s="60" t="s">
        <v>3</v>
      </c>
      <c r="B83" s="60">
        <v>11075</v>
      </c>
      <c r="C83" s="61">
        <v>210172.41</v>
      </c>
      <c r="D83" s="111"/>
      <c r="E83" s="109" t="s">
        <v>8180</v>
      </c>
      <c r="F83" s="63">
        <v>210172.41</v>
      </c>
      <c r="G83" s="63">
        <v>0</v>
      </c>
      <c r="H83" s="67">
        <f t="shared" si="2"/>
        <v>210172.41</v>
      </c>
      <c r="I83" s="111"/>
      <c r="J83" s="28">
        <f t="shared" si="3"/>
        <v>0</v>
      </c>
    </row>
    <row r="84" spans="1:10">
      <c r="A84" s="60" t="s">
        <v>3</v>
      </c>
      <c r="B84" s="60">
        <v>11076</v>
      </c>
      <c r="C84" s="61">
        <v>215517.24137931035</v>
      </c>
      <c r="D84" s="111"/>
      <c r="E84" s="109" t="s">
        <v>8184</v>
      </c>
      <c r="F84" s="63">
        <v>215517.24</v>
      </c>
      <c r="G84" s="63">
        <v>0</v>
      </c>
      <c r="H84" s="67">
        <f t="shared" si="2"/>
        <v>215517.24</v>
      </c>
      <c r="I84" s="111"/>
      <c r="J84" s="28">
        <f t="shared" si="3"/>
        <v>1.379310357151553E-3</v>
      </c>
    </row>
    <row r="85" spans="1:10">
      <c r="A85" s="60" t="s">
        <v>3</v>
      </c>
      <c r="B85" s="60">
        <v>11077</v>
      </c>
      <c r="C85" s="61">
        <v>205862.07</v>
      </c>
      <c r="D85" s="111"/>
      <c r="E85" s="109" t="s">
        <v>8181</v>
      </c>
      <c r="F85" s="63">
        <v>205862.07</v>
      </c>
      <c r="G85" s="63">
        <v>0</v>
      </c>
      <c r="H85" s="67">
        <f t="shared" si="2"/>
        <v>205862.07</v>
      </c>
      <c r="I85" s="111"/>
      <c r="J85" s="28">
        <f t="shared" si="3"/>
        <v>0</v>
      </c>
    </row>
    <row r="86" spans="1:10">
      <c r="A86" s="60" t="s">
        <v>3</v>
      </c>
      <c r="B86" s="60">
        <v>11078</v>
      </c>
      <c r="C86" s="61">
        <v>364051.72413793107</v>
      </c>
      <c r="D86" s="111"/>
      <c r="E86" s="109" t="s">
        <v>7997</v>
      </c>
      <c r="F86" s="63">
        <v>350851.74</v>
      </c>
      <c r="G86" s="63">
        <v>13199.98</v>
      </c>
      <c r="H86" s="67">
        <f t="shared" si="2"/>
        <v>364051.72</v>
      </c>
      <c r="I86" s="111"/>
      <c r="J86" s="28">
        <f t="shared" si="3"/>
        <v>4.1379311005584896E-3</v>
      </c>
    </row>
    <row r="87" spans="1:10">
      <c r="A87" s="60" t="s">
        <v>3</v>
      </c>
      <c r="B87" s="60">
        <v>11079</v>
      </c>
      <c r="C87" s="61">
        <v>202586.20689655174</v>
      </c>
      <c r="D87" s="111"/>
      <c r="E87" s="109" t="s">
        <v>8182</v>
      </c>
      <c r="F87" s="63">
        <v>202586.21</v>
      </c>
      <c r="G87" s="63">
        <v>0</v>
      </c>
      <c r="H87" s="67">
        <f t="shared" si="2"/>
        <v>202586.21</v>
      </c>
      <c r="I87" s="111"/>
      <c r="J87" s="28">
        <f t="shared" si="3"/>
        <v>-3.103448252659291E-3</v>
      </c>
    </row>
    <row r="88" spans="1:10">
      <c r="A88" s="60" t="s">
        <v>3</v>
      </c>
      <c r="B88" s="60">
        <v>11080</v>
      </c>
      <c r="C88" s="61">
        <v>276120.68965517241</v>
      </c>
      <c r="D88" s="111"/>
      <c r="E88" s="109" t="s">
        <v>7999</v>
      </c>
      <c r="F88" s="63">
        <v>272992.27</v>
      </c>
      <c r="G88" s="63">
        <v>3128.42</v>
      </c>
      <c r="H88" s="67">
        <f t="shared" si="2"/>
        <v>276120.69</v>
      </c>
      <c r="I88" s="111"/>
      <c r="J88" s="28">
        <f t="shared" si="3"/>
        <v>-3.4482759656384587E-4</v>
      </c>
    </row>
    <row r="89" spans="1:10">
      <c r="A89" s="60" t="s">
        <v>3</v>
      </c>
      <c r="B89" s="60">
        <v>11081</v>
      </c>
      <c r="C89" s="61">
        <v>201982.75862068968</v>
      </c>
      <c r="D89" s="111"/>
      <c r="E89" s="109" t="s">
        <v>8042</v>
      </c>
      <c r="F89" s="63">
        <v>201982.76</v>
      </c>
      <c r="G89" s="63">
        <v>0</v>
      </c>
      <c r="H89" s="67">
        <f t="shared" si="2"/>
        <v>201982.76</v>
      </c>
      <c r="I89" s="111"/>
      <c r="J89" s="28">
        <f t="shared" si="3"/>
        <v>-1.3793103280477226E-3</v>
      </c>
    </row>
    <row r="90" spans="1:10">
      <c r="A90" s="60" t="s">
        <v>3</v>
      </c>
      <c r="B90" s="60">
        <v>11082</v>
      </c>
      <c r="C90" s="61">
        <v>315241.38</v>
      </c>
      <c r="D90" s="111"/>
      <c r="E90" s="109" t="s">
        <v>8183</v>
      </c>
      <c r="F90" s="63">
        <v>315241.38</v>
      </c>
      <c r="G90" s="63">
        <v>0</v>
      </c>
      <c r="H90" s="67">
        <f t="shared" si="2"/>
        <v>315241.38</v>
      </c>
      <c r="I90" s="111"/>
      <c r="J90" s="28">
        <f t="shared" si="3"/>
        <v>0</v>
      </c>
    </row>
    <row r="91" spans="1:10">
      <c r="A91" s="60" t="s">
        <v>3</v>
      </c>
      <c r="B91" s="60">
        <v>11083</v>
      </c>
      <c r="C91" s="61">
        <v>188022.18103448278</v>
      </c>
      <c r="D91" s="111"/>
      <c r="E91" s="109" t="s">
        <v>8119</v>
      </c>
      <c r="F91" s="63">
        <v>188022.18</v>
      </c>
      <c r="G91" s="63">
        <v>0</v>
      </c>
      <c r="H91" s="67">
        <f t="shared" si="2"/>
        <v>188022.18</v>
      </c>
      <c r="I91" s="111"/>
      <c r="J91" s="28">
        <f t="shared" si="3"/>
        <v>1.0344827896915376E-3</v>
      </c>
    </row>
    <row r="92" spans="1:10">
      <c r="A92" s="60" t="s">
        <v>3</v>
      </c>
      <c r="B92" s="60">
        <v>11084</v>
      </c>
      <c r="C92" s="61">
        <v>183620.68965517243</v>
      </c>
      <c r="D92" s="111"/>
      <c r="E92" s="109" t="s">
        <v>8033</v>
      </c>
      <c r="F92" s="63">
        <v>183620.69</v>
      </c>
      <c r="G92" s="63">
        <v>0</v>
      </c>
      <c r="H92" s="67">
        <f t="shared" si="2"/>
        <v>183620.69</v>
      </c>
      <c r="I92" s="111"/>
      <c r="J92" s="28">
        <f t="shared" si="3"/>
        <v>-3.4482756746001542E-4</v>
      </c>
    </row>
    <row r="93" spans="1:10">
      <c r="A93" s="60" t="s">
        <v>3</v>
      </c>
      <c r="B93" s="60">
        <v>11085</v>
      </c>
      <c r="C93" s="61">
        <v>246896.55172413794</v>
      </c>
      <c r="D93" s="111"/>
      <c r="E93" s="109" t="s">
        <v>8100</v>
      </c>
      <c r="F93" s="63">
        <v>235139.57</v>
      </c>
      <c r="G93" s="63">
        <v>11756.98</v>
      </c>
      <c r="H93" s="67">
        <f t="shared" si="2"/>
        <v>246896.55000000002</v>
      </c>
      <c r="I93" s="111"/>
      <c r="J93" s="28">
        <f t="shared" si="3"/>
        <v>1.7241379246115685E-3</v>
      </c>
    </row>
    <row r="94" spans="1:10">
      <c r="A94" s="60" t="s">
        <v>3</v>
      </c>
      <c r="B94" s="60">
        <v>11086</v>
      </c>
      <c r="C94" s="61">
        <v>201982.75862068968</v>
      </c>
      <c r="D94" s="111"/>
      <c r="E94" s="109" t="s">
        <v>8036</v>
      </c>
      <c r="F94" s="63">
        <v>201982.76</v>
      </c>
      <c r="G94" s="63">
        <v>0</v>
      </c>
      <c r="H94" s="67">
        <f t="shared" si="2"/>
        <v>201982.76</v>
      </c>
      <c r="I94" s="111"/>
      <c r="J94" s="28">
        <f t="shared" si="3"/>
        <v>-1.3793103280477226E-3</v>
      </c>
    </row>
    <row r="95" spans="1:10">
      <c r="A95" s="60" t="s">
        <v>3</v>
      </c>
      <c r="B95" s="60">
        <v>11087</v>
      </c>
      <c r="C95" s="61">
        <v>148034.48000000001</v>
      </c>
      <c r="D95" s="111"/>
      <c r="E95" s="109" t="s">
        <v>8185</v>
      </c>
      <c r="F95" s="63">
        <v>148034.48000000001</v>
      </c>
      <c r="G95" s="63">
        <v>0</v>
      </c>
      <c r="H95" s="67">
        <f t="shared" si="2"/>
        <v>148034.48000000001</v>
      </c>
      <c r="I95" s="111"/>
      <c r="J95" s="28">
        <f t="shared" si="3"/>
        <v>0</v>
      </c>
    </row>
    <row r="96" spans="1:10">
      <c r="A96" s="60" t="s">
        <v>3</v>
      </c>
      <c r="B96" s="60">
        <v>11088</v>
      </c>
      <c r="C96" s="61">
        <v>369741.37931034487</v>
      </c>
      <c r="D96" s="111"/>
      <c r="E96" s="109" t="s">
        <v>8079</v>
      </c>
      <c r="F96" s="63">
        <v>355799.27</v>
      </c>
      <c r="G96" s="63">
        <v>13942.11</v>
      </c>
      <c r="H96" s="67">
        <f t="shared" si="2"/>
        <v>369741.38</v>
      </c>
      <c r="I96" s="111"/>
      <c r="J96" s="28">
        <f t="shared" si="3"/>
        <v>-6.8965513492003083E-4</v>
      </c>
    </row>
    <row r="97" spans="1:10">
      <c r="A97" s="60" t="s">
        <v>3</v>
      </c>
      <c r="B97" s="60">
        <v>11089</v>
      </c>
      <c r="C97" s="61">
        <v>188022.18103448278</v>
      </c>
      <c r="D97" s="111"/>
      <c r="E97" s="109" t="s">
        <v>8120</v>
      </c>
      <c r="F97" s="63">
        <v>188022.18</v>
      </c>
      <c r="G97" s="63">
        <v>0</v>
      </c>
      <c r="H97" s="67">
        <f t="shared" si="2"/>
        <v>188022.18</v>
      </c>
      <c r="I97" s="111"/>
      <c r="J97" s="28">
        <f t="shared" si="3"/>
        <v>1.0344827896915376E-3</v>
      </c>
    </row>
    <row r="98" spans="1:10">
      <c r="A98" s="60" t="s">
        <v>3</v>
      </c>
      <c r="B98" s="60">
        <v>11090</v>
      </c>
      <c r="C98" s="61">
        <v>311724.13793103449</v>
      </c>
      <c r="D98" s="111"/>
      <c r="E98" s="109" t="s">
        <v>8101</v>
      </c>
      <c r="F98" s="63">
        <v>296880.13</v>
      </c>
      <c r="G98" s="63">
        <v>14844.01</v>
      </c>
      <c r="H98" s="67">
        <f t="shared" si="2"/>
        <v>311724.14</v>
      </c>
      <c r="I98" s="111"/>
      <c r="J98" s="28">
        <f t="shared" si="3"/>
        <v>-2.0689655211754143E-3</v>
      </c>
    </row>
    <row r="99" spans="1:10">
      <c r="A99" s="60" t="s">
        <v>3</v>
      </c>
      <c r="B99" s="60">
        <v>11091</v>
      </c>
      <c r="C99" s="61">
        <v>280172.41379310348</v>
      </c>
      <c r="D99" s="111"/>
      <c r="E99" s="109" t="s">
        <v>8070</v>
      </c>
      <c r="F99" s="63">
        <v>266830.87</v>
      </c>
      <c r="G99" s="63">
        <v>13341.54</v>
      </c>
      <c r="H99" s="67">
        <f t="shared" si="2"/>
        <v>280172.40999999997</v>
      </c>
      <c r="I99" s="111"/>
      <c r="J99" s="28">
        <f t="shared" si="3"/>
        <v>3.7931035039946437E-3</v>
      </c>
    </row>
    <row r="100" spans="1:10">
      <c r="A100" s="60" t="s">
        <v>3</v>
      </c>
      <c r="B100" s="60">
        <v>11092</v>
      </c>
      <c r="C100" s="61">
        <v>369741.37931034487</v>
      </c>
      <c r="D100" s="111"/>
      <c r="E100" s="109" t="s">
        <v>8015</v>
      </c>
      <c r="F100" s="63">
        <v>355799.27</v>
      </c>
      <c r="G100" s="63">
        <v>13942.11</v>
      </c>
      <c r="H100" s="67">
        <f t="shared" si="2"/>
        <v>369741.38</v>
      </c>
      <c r="I100" s="111"/>
      <c r="J100" s="28">
        <f t="shared" si="3"/>
        <v>-6.8965513492003083E-4</v>
      </c>
    </row>
    <row r="101" spans="1:10">
      <c r="A101" s="60" t="s">
        <v>3</v>
      </c>
      <c r="B101" s="60">
        <v>11093</v>
      </c>
      <c r="C101" s="61">
        <v>311724.13793103449</v>
      </c>
      <c r="D101" s="111"/>
      <c r="E101" s="109" t="s">
        <v>8102</v>
      </c>
      <c r="F101" s="63">
        <v>296880.13</v>
      </c>
      <c r="G101" s="63">
        <v>14844.01</v>
      </c>
      <c r="H101" s="67">
        <f t="shared" si="2"/>
        <v>311724.14</v>
      </c>
      <c r="I101" s="111"/>
      <c r="J101" s="28">
        <f t="shared" si="3"/>
        <v>-2.0689655211754143E-3</v>
      </c>
    </row>
    <row r="102" spans="1:10">
      <c r="A102" s="60" t="s">
        <v>3</v>
      </c>
      <c r="B102" s="60">
        <v>11094</v>
      </c>
      <c r="C102" s="61">
        <v>568534.48275862075</v>
      </c>
      <c r="D102" s="111"/>
      <c r="E102" s="109" t="s">
        <v>8006</v>
      </c>
      <c r="F102" s="63">
        <v>527208.15</v>
      </c>
      <c r="G102" s="63">
        <v>41326.33</v>
      </c>
      <c r="H102" s="67">
        <f t="shared" si="2"/>
        <v>568534.48</v>
      </c>
      <c r="I102" s="111"/>
      <c r="J102" s="28">
        <f t="shared" si="3"/>
        <v>2.758620772510767E-3</v>
      </c>
    </row>
    <row r="103" spans="1:10">
      <c r="A103" s="60" t="s">
        <v>3</v>
      </c>
      <c r="B103" s="60">
        <v>11095</v>
      </c>
      <c r="C103" s="61">
        <v>148034.48000000001</v>
      </c>
      <c r="D103" s="111"/>
      <c r="E103" s="109" t="s">
        <v>8186</v>
      </c>
      <c r="F103" s="63">
        <v>148034.48000000001</v>
      </c>
      <c r="G103" s="63">
        <v>0</v>
      </c>
      <c r="H103" s="67">
        <f t="shared" si="2"/>
        <v>148034.48000000001</v>
      </c>
      <c r="I103" s="111"/>
      <c r="J103" s="28">
        <f t="shared" si="3"/>
        <v>0</v>
      </c>
    </row>
    <row r="104" spans="1:10">
      <c r="A104" s="60" t="s">
        <v>3</v>
      </c>
      <c r="B104" s="60">
        <v>11096</v>
      </c>
      <c r="C104" s="61">
        <v>148034.48000000001</v>
      </c>
      <c r="D104" s="111"/>
      <c r="E104" s="109" t="s">
        <v>8187</v>
      </c>
      <c r="F104" s="63">
        <v>148034.48000000001</v>
      </c>
      <c r="G104" s="63">
        <v>0</v>
      </c>
      <c r="H104" s="67">
        <f t="shared" si="2"/>
        <v>148034.48000000001</v>
      </c>
      <c r="I104" s="111"/>
      <c r="J104" s="28">
        <f t="shared" si="3"/>
        <v>0</v>
      </c>
    </row>
    <row r="105" spans="1:10">
      <c r="A105" s="60" t="s">
        <v>3</v>
      </c>
      <c r="B105" s="60">
        <v>11097</v>
      </c>
      <c r="C105" s="61">
        <v>253103.45</v>
      </c>
      <c r="D105" s="111"/>
      <c r="E105" s="109" t="s">
        <v>8200</v>
      </c>
      <c r="F105" s="63">
        <v>253103.45</v>
      </c>
      <c r="G105" s="63">
        <v>0</v>
      </c>
      <c r="H105" s="67">
        <f t="shared" si="2"/>
        <v>253103.45</v>
      </c>
      <c r="I105" s="111"/>
      <c r="J105" s="28">
        <f t="shared" si="3"/>
        <v>0</v>
      </c>
    </row>
    <row r="106" spans="1:10">
      <c r="A106" s="60" t="s">
        <v>3</v>
      </c>
      <c r="B106" s="60">
        <v>11098</v>
      </c>
      <c r="C106" s="61">
        <v>311724.13793103449</v>
      </c>
      <c r="D106" s="111"/>
      <c r="E106" s="109" t="s">
        <v>8074</v>
      </c>
      <c r="F106" s="63">
        <v>296880.13</v>
      </c>
      <c r="G106" s="63">
        <v>14844.01</v>
      </c>
      <c r="H106" s="67">
        <f t="shared" si="2"/>
        <v>311724.14</v>
      </c>
      <c r="I106" s="111"/>
      <c r="J106" s="28">
        <f t="shared" si="3"/>
        <v>-2.0689655211754143E-3</v>
      </c>
    </row>
    <row r="107" spans="1:10">
      <c r="A107" s="60" t="s">
        <v>3</v>
      </c>
      <c r="B107" s="60">
        <v>11099</v>
      </c>
      <c r="C107" s="61">
        <v>402155.17241379316</v>
      </c>
      <c r="D107" s="111"/>
      <c r="E107" s="109" t="s">
        <v>8018</v>
      </c>
      <c r="F107" s="63">
        <v>383985.18</v>
      </c>
      <c r="G107" s="63">
        <v>18169.990000000002</v>
      </c>
      <c r="H107" s="67">
        <f t="shared" si="2"/>
        <v>402155.17</v>
      </c>
      <c r="I107" s="111"/>
      <c r="J107" s="28">
        <f t="shared" si="3"/>
        <v>2.4137931759469211E-3</v>
      </c>
    </row>
    <row r="108" spans="1:10">
      <c r="A108" s="60" t="s">
        <v>3</v>
      </c>
      <c r="B108" s="60">
        <v>11100</v>
      </c>
      <c r="C108" s="61">
        <v>426221.97413793107</v>
      </c>
      <c r="D108" s="111"/>
      <c r="E108" s="109" t="s">
        <v>8133</v>
      </c>
      <c r="F108" s="63">
        <v>426221.97</v>
      </c>
      <c r="G108" s="63">
        <v>0</v>
      </c>
      <c r="H108" s="67">
        <f t="shared" si="2"/>
        <v>426221.97</v>
      </c>
      <c r="I108" s="111"/>
      <c r="J108" s="28">
        <f t="shared" si="3"/>
        <v>4.1379311005584896E-3</v>
      </c>
    </row>
    <row r="109" spans="1:10">
      <c r="A109" s="60" t="s">
        <v>3</v>
      </c>
      <c r="B109" s="60">
        <v>11101</v>
      </c>
      <c r="C109" s="61">
        <v>148034.48000000001</v>
      </c>
      <c r="D109" s="111"/>
      <c r="E109" s="109" t="s">
        <v>8189</v>
      </c>
      <c r="F109" s="63">
        <v>148034.48000000001</v>
      </c>
      <c r="G109" s="63">
        <v>0</v>
      </c>
      <c r="H109" s="67">
        <f t="shared" si="2"/>
        <v>148034.48000000001</v>
      </c>
      <c r="I109" s="111"/>
      <c r="J109" s="28">
        <f t="shared" si="3"/>
        <v>0</v>
      </c>
    </row>
    <row r="110" spans="1:10">
      <c r="A110" s="60" t="s">
        <v>3</v>
      </c>
      <c r="B110" s="60">
        <v>11102</v>
      </c>
      <c r="C110" s="61">
        <v>311724.13793103449</v>
      </c>
      <c r="D110" s="111"/>
      <c r="E110" s="109" t="s">
        <v>8075</v>
      </c>
      <c r="F110" s="63">
        <v>296880.13</v>
      </c>
      <c r="G110" s="63">
        <v>14844.01</v>
      </c>
      <c r="H110" s="67">
        <f t="shared" si="2"/>
        <v>311724.14</v>
      </c>
      <c r="I110" s="111"/>
      <c r="J110" s="28">
        <f t="shared" si="3"/>
        <v>-2.0689655211754143E-3</v>
      </c>
    </row>
    <row r="111" spans="1:10">
      <c r="A111" s="60" t="s">
        <v>3</v>
      </c>
      <c r="B111" s="60">
        <v>11103</v>
      </c>
      <c r="C111" s="61">
        <v>426221.97413793107</v>
      </c>
      <c r="D111" s="111"/>
      <c r="E111" s="109" t="s">
        <v>8134</v>
      </c>
      <c r="F111" s="63">
        <v>426221.97</v>
      </c>
      <c r="G111" s="63">
        <v>0</v>
      </c>
      <c r="H111" s="67">
        <f t="shared" si="2"/>
        <v>426221.97</v>
      </c>
      <c r="I111" s="111"/>
      <c r="J111" s="28">
        <f t="shared" si="3"/>
        <v>4.1379311005584896E-3</v>
      </c>
    </row>
    <row r="112" spans="1:10">
      <c r="A112" s="60" t="s">
        <v>3</v>
      </c>
      <c r="B112" s="60">
        <v>11104</v>
      </c>
      <c r="C112" s="61">
        <v>426221.97413793107</v>
      </c>
      <c r="D112" s="111"/>
      <c r="E112" s="109" t="s">
        <v>8135</v>
      </c>
      <c r="F112" s="63">
        <v>426221.97</v>
      </c>
      <c r="G112" s="63">
        <v>0</v>
      </c>
      <c r="H112" s="67">
        <f t="shared" si="2"/>
        <v>426221.97</v>
      </c>
      <c r="I112" s="111"/>
      <c r="J112" s="28">
        <f t="shared" si="3"/>
        <v>4.1379311005584896E-3</v>
      </c>
    </row>
    <row r="113" spans="1:10">
      <c r="A113" s="60" t="s">
        <v>3</v>
      </c>
      <c r="B113" s="60">
        <v>11105</v>
      </c>
      <c r="C113" s="61">
        <v>173689.66</v>
      </c>
      <c r="D113" s="111"/>
      <c r="E113" s="109" t="s">
        <v>8188</v>
      </c>
      <c r="F113" s="63">
        <v>173689.66</v>
      </c>
      <c r="G113" s="63">
        <v>0</v>
      </c>
      <c r="H113" s="67">
        <f t="shared" si="2"/>
        <v>173689.66</v>
      </c>
      <c r="I113" s="111"/>
      <c r="J113" s="28">
        <f t="shared" si="3"/>
        <v>0</v>
      </c>
    </row>
    <row r="114" spans="1:10">
      <c r="A114" s="60" t="s">
        <v>3</v>
      </c>
      <c r="B114" s="60">
        <v>11106</v>
      </c>
      <c r="C114" s="61">
        <v>289137.93103448278</v>
      </c>
      <c r="D114" s="111"/>
      <c r="E114" s="109" t="s">
        <v>8071</v>
      </c>
      <c r="F114" s="63">
        <v>275369.46000000002</v>
      </c>
      <c r="G114" s="63">
        <v>13768.47</v>
      </c>
      <c r="H114" s="67">
        <f t="shared" si="2"/>
        <v>289137.93</v>
      </c>
      <c r="I114" s="111"/>
      <c r="J114" s="28">
        <f t="shared" si="3"/>
        <v>1.0344827896915376E-3</v>
      </c>
    </row>
    <row r="115" spans="1:10">
      <c r="A115" s="60" t="s">
        <v>3</v>
      </c>
      <c r="B115" s="60">
        <v>11107</v>
      </c>
      <c r="C115" s="61">
        <v>250344.83</v>
      </c>
      <c r="D115" s="111"/>
      <c r="E115" s="109" t="s">
        <v>8190</v>
      </c>
      <c r="F115" s="63">
        <v>250344.83</v>
      </c>
      <c r="G115" s="63">
        <v>0</v>
      </c>
      <c r="H115" s="67">
        <f t="shared" si="2"/>
        <v>250344.83</v>
      </c>
      <c r="I115" s="111"/>
      <c r="J115" s="28">
        <f t="shared" si="3"/>
        <v>0</v>
      </c>
    </row>
    <row r="116" spans="1:10">
      <c r="A116" s="60" t="s">
        <v>3</v>
      </c>
      <c r="B116" s="60">
        <v>11108</v>
      </c>
      <c r="C116" s="61">
        <v>608534.48275862075</v>
      </c>
      <c r="D116" s="111"/>
      <c r="E116" s="109" t="s">
        <v>8082</v>
      </c>
      <c r="F116" s="63">
        <v>579556.65</v>
      </c>
      <c r="G116" s="63">
        <v>28977.83</v>
      </c>
      <c r="H116" s="67">
        <f t="shared" si="2"/>
        <v>608534.48</v>
      </c>
      <c r="I116" s="111"/>
      <c r="J116" s="28">
        <f t="shared" si="3"/>
        <v>2.758620772510767E-3</v>
      </c>
    </row>
    <row r="117" spans="1:10">
      <c r="A117" s="60" t="s">
        <v>3</v>
      </c>
      <c r="B117" s="60">
        <v>11109</v>
      </c>
      <c r="C117" s="61">
        <v>201982.75862068968</v>
      </c>
      <c r="D117" s="111"/>
      <c r="E117" s="109" t="s">
        <v>8041</v>
      </c>
      <c r="F117" s="63">
        <v>201982.76</v>
      </c>
      <c r="G117" s="63">
        <v>0</v>
      </c>
      <c r="H117" s="67">
        <f t="shared" si="2"/>
        <v>201982.76</v>
      </c>
      <c r="I117" s="111"/>
      <c r="J117" s="28">
        <f t="shared" si="3"/>
        <v>-1.3793103280477226E-3</v>
      </c>
    </row>
    <row r="118" spans="1:10">
      <c r="A118" s="60" t="s">
        <v>3</v>
      </c>
      <c r="B118" s="60">
        <v>11110</v>
      </c>
      <c r="C118" s="61">
        <v>215868.02586206899</v>
      </c>
      <c r="D118" s="111"/>
      <c r="E118" s="109" t="s">
        <v>8146</v>
      </c>
      <c r="F118" s="63">
        <v>215868.03</v>
      </c>
      <c r="G118" s="63">
        <v>0</v>
      </c>
      <c r="H118" s="67">
        <f t="shared" si="2"/>
        <v>215868.03</v>
      </c>
      <c r="I118" s="111"/>
      <c r="J118" s="28">
        <f t="shared" si="3"/>
        <v>-4.1379310132469982E-3</v>
      </c>
    </row>
    <row r="119" spans="1:10">
      <c r="A119" s="60" t="s">
        <v>3</v>
      </c>
      <c r="B119" s="60">
        <v>11111</v>
      </c>
      <c r="C119" s="61">
        <v>188022.18103448278</v>
      </c>
      <c r="D119" s="111"/>
      <c r="E119" s="109" t="s">
        <v>8121</v>
      </c>
      <c r="F119" s="63">
        <v>188022.18</v>
      </c>
      <c r="G119" s="63">
        <v>0</v>
      </c>
      <c r="H119" s="67">
        <f t="shared" si="2"/>
        <v>188022.18</v>
      </c>
      <c r="I119" s="111"/>
      <c r="J119" s="28">
        <f t="shared" si="3"/>
        <v>1.0344827896915376E-3</v>
      </c>
    </row>
    <row r="120" spans="1:10">
      <c r="A120" s="60" t="s">
        <v>3</v>
      </c>
      <c r="B120" s="60">
        <v>11112</v>
      </c>
      <c r="C120" s="61">
        <v>277605.94827586209</v>
      </c>
      <c r="D120" s="111"/>
      <c r="E120" s="109" t="s">
        <v>8141</v>
      </c>
      <c r="F120" s="63">
        <v>277605.95</v>
      </c>
      <c r="G120" s="63">
        <v>0</v>
      </c>
      <c r="H120" s="67">
        <f t="shared" si="2"/>
        <v>277605.95</v>
      </c>
      <c r="I120" s="111"/>
      <c r="J120" s="28">
        <f t="shared" si="3"/>
        <v>-1.7241379246115685E-3</v>
      </c>
    </row>
    <row r="121" spans="1:10">
      <c r="A121" s="60" t="s">
        <v>3</v>
      </c>
      <c r="B121" s="60">
        <v>11113</v>
      </c>
      <c r="C121" s="61">
        <v>202844.8275862069</v>
      </c>
      <c r="D121" s="111"/>
      <c r="E121" s="109" t="s">
        <v>8044</v>
      </c>
      <c r="F121" s="63">
        <v>202844.83</v>
      </c>
      <c r="G121" s="63">
        <v>0</v>
      </c>
      <c r="H121" s="67">
        <f t="shared" si="2"/>
        <v>202844.83</v>
      </c>
      <c r="I121" s="111"/>
      <c r="J121" s="28">
        <f t="shared" si="3"/>
        <v>-2.4137930886354297E-3</v>
      </c>
    </row>
    <row r="122" spans="1:10">
      <c r="A122" s="60" t="s">
        <v>3</v>
      </c>
      <c r="B122" s="60">
        <v>11114</v>
      </c>
      <c r="C122" s="61">
        <v>330517.24137931038</v>
      </c>
      <c r="D122" s="111"/>
      <c r="E122" s="109" t="s">
        <v>8087</v>
      </c>
      <c r="F122" s="63">
        <v>330517.24</v>
      </c>
      <c r="G122" s="63">
        <v>0</v>
      </c>
      <c r="H122" s="67">
        <f t="shared" si="2"/>
        <v>330517.24</v>
      </c>
      <c r="I122" s="111"/>
      <c r="J122" s="28">
        <f t="shared" si="3"/>
        <v>1.3793103862553835E-3</v>
      </c>
    </row>
    <row r="123" spans="1:10">
      <c r="A123" s="60" t="s">
        <v>3</v>
      </c>
      <c r="B123" s="60">
        <v>11115</v>
      </c>
      <c r="C123" s="61">
        <v>409655.17241379316</v>
      </c>
      <c r="D123" s="111"/>
      <c r="E123" s="109" t="s">
        <v>8088</v>
      </c>
      <c r="F123" s="63">
        <v>390506.91</v>
      </c>
      <c r="G123" s="63">
        <v>19148.259999999998</v>
      </c>
      <c r="H123" s="67">
        <f t="shared" si="2"/>
        <v>409655.17</v>
      </c>
      <c r="I123" s="111"/>
      <c r="J123" s="28">
        <f t="shared" si="3"/>
        <v>2.4137931759469211E-3</v>
      </c>
    </row>
    <row r="124" spans="1:10">
      <c r="A124" s="60" t="s">
        <v>3</v>
      </c>
      <c r="B124" s="60">
        <v>11116</v>
      </c>
      <c r="C124" s="61">
        <v>546982.75862068974</v>
      </c>
      <c r="D124" s="111"/>
      <c r="E124" s="109" t="s">
        <v>8005</v>
      </c>
      <c r="F124" s="63">
        <v>508787.88</v>
      </c>
      <c r="G124" s="63">
        <v>38194.879999999997</v>
      </c>
      <c r="H124" s="67">
        <f t="shared" si="2"/>
        <v>546982.76</v>
      </c>
      <c r="I124" s="111"/>
      <c r="J124" s="28">
        <f t="shared" si="3"/>
        <v>-1.3793102698400617E-3</v>
      </c>
    </row>
    <row r="125" spans="1:10">
      <c r="A125" s="60" t="s">
        <v>3</v>
      </c>
      <c r="B125" s="60">
        <v>11117</v>
      </c>
      <c r="C125" s="61">
        <v>201982.75862068968</v>
      </c>
      <c r="D125" s="111"/>
      <c r="E125" s="109" t="s">
        <v>8037</v>
      </c>
      <c r="F125" s="63">
        <v>201982.76</v>
      </c>
      <c r="G125" s="63">
        <v>0</v>
      </c>
      <c r="H125" s="67">
        <f t="shared" si="2"/>
        <v>201982.76</v>
      </c>
      <c r="I125" s="111"/>
      <c r="J125" s="28">
        <f t="shared" si="3"/>
        <v>-1.3793103280477226E-3</v>
      </c>
    </row>
    <row r="126" spans="1:10">
      <c r="A126" s="60" t="s">
        <v>3</v>
      </c>
      <c r="B126" s="60">
        <v>11118</v>
      </c>
      <c r="C126" s="61">
        <v>175862.07</v>
      </c>
      <c r="D126" s="111"/>
      <c r="E126" s="109" t="s">
        <v>8191</v>
      </c>
      <c r="F126" s="63">
        <v>175862.07</v>
      </c>
      <c r="G126" s="63">
        <v>0</v>
      </c>
      <c r="H126" s="67">
        <f t="shared" si="2"/>
        <v>175862.07</v>
      </c>
      <c r="I126" s="111"/>
      <c r="J126" s="28">
        <f t="shared" si="3"/>
        <v>0</v>
      </c>
    </row>
    <row r="127" spans="1:10">
      <c r="A127" s="60" t="s">
        <v>3</v>
      </c>
      <c r="B127" s="60">
        <v>11119</v>
      </c>
      <c r="C127" s="61">
        <v>265862.07</v>
      </c>
      <c r="D127" s="111"/>
      <c r="E127" s="109" t="s">
        <v>8201</v>
      </c>
      <c r="F127" s="63">
        <v>265862.07</v>
      </c>
      <c r="G127" s="63">
        <v>0</v>
      </c>
      <c r="H127" s="67">
        <f t="shared" si="2"/>
        <v>265862.07</v>
      </c>
      <c r="I127" s="111"/>
      <c r="J127" s="28">
        <f t="shared" si="3"/>
        <v>0</v>
      </c>
    </row>
    <row r="128" spans="1:10">
      <c r="A128" s="60" t="s">
        <v>3</v>
      </c>
      <c r="B128" s="60">
        <v>11120</v>
      </c>
      <c r="C128" s="61">
        <v>262500</v>
      </c>
      <c r="D128" s="111"/>
      <c r="E128" s="109" t="s">
        <v>8054</v>
      </c>
      <c r="F128" s="63">
        <v>250000</v>
      </c>
      <c r="G128" s="63">
        <v>12500</v>
      </c>
      <c r="H128" s="67">
        <f t="shared" si="2"/>
        <v>262500</v>
      </c>
      <c r="I128" s="111"/>
      <c r="J128" s="28">
        <f t="shared" si="3"/>
        <v>0</v>
      </c>
    </row>
    <row r="129" spans="1:10">
      <c r="A129" s="60" t="s">
        <v>3</v>
      </c>
      <c r="B129" s="60">
        <v>11121</v>
      </c>
      <c r="C129" s="61">
        <v>358649.13793103449</v>
      </c>
      <c r="D129" s="111"/>
      <c r="E129" s="109" t="s">
        <v>8080</v>
      </c>
      <c r="F129" s="63">
        <v>346153.84</v>
      </c>
      <c r="G129" s="63">
        <v>12495.3</v>
      </c>
      <c r="H129" s="67">
        <f t="shared" si="2"/>
        <v>358649.14</v>
      </c>
      <c r="I129" s="111"/>
      <c r="J129" s="28">
        <f t="shared" si="3"/>
        <v>-2.0689655211754143E-3</v>
      </c>
    </row>
    <row r="130" spans="1:10">
      <c r="A130" s="60" t="s">
        <v>3</v>
      </c>
      <c r="B130" s="60">
        <v>11122</v>
      </c>
      <c r="C130" s="61">
        <v>319551.71999999997</v>
      </c>
      <c r="D130" s="111"/>
      <c r="E130" s="109" t="s">
        <v>8192</v>
      </c>
      <c r="F130" s="63">
        <v>319551.71999999997</v>
      </c>
      <c r="G130" s="63">
        <v>0</v>
      </c>
      <c r="H130" s="67">
        <f t="shared" si="2"/>
        <v>319551.71999999997</v>
      </c>
      <c r="I130" s="111"/>
      <c r="J130" s="28">
        <f t="shared" si="3"/>
        <v>0</v>
      </c>
    </row>
    <row r="131" spans="1:10">
      <c r="A131" s="60" t="s">
        <v>3</v>
      </c>
      <c r="B131" s="60">
        <v>11123</v>
      </c>
      <c r="C131" s="61">
        <v>277001.46551724139</v>
      </c>
      <c r="D131" s="111"/>
      <c r="E131" s="109" t="s">
        <v>8129</v>
      </c>
      <c r="F131" s="63">
        <v>277001.46999999997</v>
      </c>
      <c r="G131" s="63">
        <v>0</v>
      </c>
      <c r="H131" s="67">
        <f t="shared" si="2"/>
        <v>277001.46999999997</v>
      </c>
      <c r="I131" s="111"/>
      <c r="J131" s="28">
        <f t="shared" si="3"/>
        <v>-4.4827585807070136E-3</v>
      </c>
    </row>
    <row r="132" spans="1:10">
      <c r="A132" s="60" t="s">
        <v>3</v>
      </c>
      <c r="B132" s="60">
        <v>11124</v>
      </c>
      <c r="C132" s="61">
        <v>436465.51724137936</v>
      </c>
      <c r="D132" s="111"/>
      <c r="E132" s="109" t="s">
        <v>8076</v>
      </c>
      <c r="F132" s="63">
        <v>413820.26</v>
      </c>
      <c r="G132" s="63">
        <v>22645.26</v>
      </c>
      <c r="H132" s="67">
        <f t="shared" si="2"/>
        <v>436465.52</v>
      </c>
      <c r="I132" s="111"/>
      <c r="J132" s="28">
        <f t="shared" si="3"/>
        <v>-2.7586206560954452E-3</v>
      </c>
    </row>
    <row r="133" spans="1:10">
      <c r="A133" s="60" t="s">
        <v>3</v>
      </c>
      <c r="B133" s="60">
        <v>11125</v>
      </c>
      <c r="C133" s="61">
        <v>608534.48275862075</v>
      </c>
      <c r="D133" s="111"/>
      <c r="E133" s="109" t="s">
        <v>8067</v>
      </c>
      <c r="F133" s="63">
        <v>579556.65</v>
      </c>
      <c r="G133" s="63">
        <v>28977.83</v>
      </c>
      <c r="H133" s="67">
        <f t="shared" si="2"/>
        <v>608534.48</v>
      </c>
      <c r="I133" s="111"/>
      <c r="J133" s="28">
        <f t="shared" si="3"/>
        <v>2.758620772510767E-3</v>
      </c>
    </row>
    <row r="134" spans="1:10">
      <c r="A134" s="60" t="s">
        <v>3</v>
      </c>
      <c r="B134" s="60">
        <v>11126</v>
      </c>
      <c r="C134" s="61">
        <v>277001.46551724139</v>
      </c>
      <c r="D134" s="111"/>
      <c r="E134" s="109" t="s">
        <v>8130</v>
      </c>
      <c r="F134" s="63">
        <v>277001.46999999997</v>
      </c>
      <c r="G134" s="63">
        <v>0</v>
      </c>
      <c r="H134" s="67">
        <f t="shared" si="2"/>
        <v>277001.46999999997</v>
      </c>
      <c r="I134" s="111"/>
      <c r="J134" s="28">
        <f t="shared" si="3"/>
        <v>-4.4827585807070136E-3</v>
      </c>
    </row>
    <row r="135" spans="1:10">
      <c r="A135" s="60" t="s">
        <v>3</v>
      </c>
      <c r="B135" s="60">
        <v>11127</v>
      </c>
      <c r="C135" s="61">
        <v>436465.51724137936</v>
      </c>
      <c r="D135" s="111"/>
      <c r="E135" s="109" t="s">
        <v>8016</v>
      </c>
      <c r="F135" s="63">
        <v>413820.26</v>
      </c>
      <c r="G135" s="63">
        <v>22645.26</v>
      </c>
      <c r="H135" s="67">
        <f t="shared" si="2"/>
        <v>436465.52</v>
      </c>
      <c r="I135" s="111"/>
      <c r="J135" s="28">
        <f t="shared" si="3"/>
        <v>-2.7586206560954452E-3</v>
      </c>
    </row>
    <row r="136" spans="1:10">
      <c r="A136" s="60" t="s">
        <v>3</v>
      </c>
      <c r="B136" s="60">
        <v>11128</v>
      </c>
      <c r="C136" s="61">
        <v>319568.96551724139</v>
      </c>
      <c r="D136" s="111"/>
      <c r="E136" s="109" t="s">
        <v>8062</v>
      </c>
      <c r="F136" s="63">
        <v>304351.40000000002</v>
      </c>
      <c r="G136" s="63">
        <v>15217.57</v>
      </c>
      <c r="H136" s="67">
        <f t="shared" ref="H136:H199" si="4">+F136+G136</f>
        <v>319568.97000000003</v>
      </c>
      <c r="I136" s="111"/>
      <c r="J136" s="28">
        <f t="shared" si="3"/>
        <v>-4.4827586389146745E-3</v>
      </c>
    </row>
    <row r="137" spans="1:10">
      <c r="A137" s="60" t="s">
        <v>3</v>
      </c>
      <c r="B137" s="60">
        <v>11129</v>
      </c>
      <c r="C137" s="61">
        <v>319568.96551724139</v>
      </c>
      <c r="D137" s="111"/>
      <c r="E137" s="109" t="s">
        <v>8065</v>
      </c>
      <c r="F137" s="63">
        <v>304351.40000000002</v>
      </c>
      <c r="G137" s="63">
        <v>15217.57</v>
      </c>
      <c r="H137" s="67">
        <f t="shared" si="4"/>
        <v>319568.97000000003</v>
      </c>
      <c r="I137" s="111"/>
      <c r="J137" s="28">
        <f t="shared" ref="J137:J200" si="5">+C137-H137</f>
        <v>-4.4827586389146745E-3</v>
      </c>
    </row>
    <row r="138" spans="1:10">
      <c r="A138" s="60" t="s">
        <v>3</v>
      </c>
      <c r="B138" s="60">
        <v>11130</v>
      </c>
      <c r="C138" s="61">
        <v>358649.13793103449</v>
      </c>
      <c r="D138" s="111"/>
      <c r="E138" s="109" t="s">
        <v>8081</v>
      </c>
      <c r="F138" s="63">
        <v>346153.84</v>
      </c>
      <c r="G138" s="63">
        <v>12495.3</v>
      </c>
      <c r="H138" s="67">
        <f t="shared" si="4"/>
        <v>358649.14</v>
      </c>
      <c r="I138" s="111"/>
      <c r="J138" s="28">
        <f t="shared" si="5"/>
        <v>-2.0689655211754143E-3</v>
      </c>
    </row>
    <row r="139" spans="1:10">
      <c r="A139" s="60" t="s">
        <v>3</v>
      </c>
      <c r="B139" s="60">
        <v>11131</v>
      </c>
      <c r="C139" s="61">
        <v>546982.75862068974</v>
      </c>
      <c r="D139" s="111"/>
      <c r="E139" s="109" t="s">
        <v>8083</v>
      </c>
      <c r="F139" s="63">
        <v>508787.88</v>
      </c>
      <c r="G139" s="63">
        <v>38194.879999999997</v>
      </c>
      <c r="H139" s="67">
        <f t="shared" si="4"/>
        <v>546982.76</v>
      </c>
      <c r="I139" s="111"/>
      <c r="J139" s="28">
        <f t="shared" si="5"/>
        <v>-1.3793102698400617E-3</v>
      </c>
    </row>
    <row r="140" spans="1:10">
      <c r="A140" s="60" t="s">
        <v>3</v>
      </c>
      <c r="B140" s="60">
        <v>11132</v>
      </c>
      <c r="C140" s="61">
        <v>546982.75862068974</v>
      </c>
      <c r="D140" s="111"/>
      <c r="E140" s="109" t="s">
        <v>8084</v>
      </c>
      <c r="F140" s="63">
        <v>508787.88</v>
      </c>
      <c r="G140" s="63">
        <v>38194.879999999997</v>
      </c>
      <c r="H140" s="67">
        <f t="shared" si="4"/>
        <v>546982.76</v>
      </c>
      <c r="I140" s="111"/>
      <c r="J140" s="28">
        <f t="shared" si="5"/>
        <v>-1.3793102698400617E-3</v>
      </c>
    </row>
    <row r="141" spans="1:10">
      <c r="A141" s="60" t="s">
        <v>3</v>
      </c>
      <c r="B141" s="60">
        <v>11133</v>
      </c>
      <c r="C141" s="61">
        <v>409655.17241379316</v>
      </c>
      <c r="D141" s="111"/>
      <c r="E141" s="109" t="s">
        <v>8024</v>
      </c>
      <c r="F141" s="63">
        <v>390506.91</v>
      </c>
      <c r="G141" s="63">
        <v>19148.259999999998</v>
      </c>
      <c r="H141" s="67">
        <f t="shared" si="4"/>
        <v>409655.17</v>
      </c>
      <c r="I141" s="111"/>
      <c r="J141" s="28">
        <f t="shared" si="5"/>
        <v>2.4137931759469211E-3</v>
      </c>
    </row>
    <row r="142" spans="1:10">
      <c r="A142" s="60" t="s">
        <v>3</v>
      </c>
      <c r="B142" s="60">
        <v>11134</v>
      </c>
      <c r="C142" s="61">
        <v>183987.70689655174</v>
      </c>
      <c r="D142" s="111"/>
      <c r="E142" s="109" t="s">
        <v>8117</v>
      </c>
      <c r="F142" s="63">
        <v>183987.71</v>
      </c>
      <c r="G142" s="63">
        <v>0</v>
      </c>
      <c r="H142" s="67">
        <f t="shared" si="4"/>
        <v>183987.71</v>
      </c>
      <c r="I142" s="111"/>
      <c r="J142" s="28">
        <f t="shared" si="5"/>
        <v>-3.103448252659291E-3</v>
      </c>
    </row>
    <row r="143" spans="1:10">
      <c r="A143" s="60" t="s">
        <v>3</v>
      </c>
      <c r="B143" s="60">
        <v>11135</v>
      </c>
      <c r="C143" s="61">
        <v>262500</v>
      </c>
      <c r="D143" s="111"/>
      <c r="E143" s="109" t="s">
        <v>8057</v>
      </c>
      <c r="F143" s="63">
        <v>250000</v>
      </c>
      <c r="G143" s="63">
        <v>12500</v>
      </c>
      <c r="H143" s="67">
        <f t="shared" si="4"/>
        <v>262500</v>
      </c>
      <c r="I143" s="111"/>
      <c r="J143" s="28">
        <f t="shared" si="5"/>
        <v>0</v>
      </c>
    </row>
    <row r="144" spans="1:10">
      <c r="A144" s="60" t="s">
        <v>3</v>
      </c>
      <c r="B144" s="60">
        <v>11136</v>
      </c>
      <c r="C144" s="61">
        <v>330517.24137931038</v>
      </c>
      <c r="D144" s="111"/>
      <c r="E144" s="109" t="s">
        <v>8023</v>
      </c>
      <c r="F144" s="63">
        <v>330517.24</v>
      </c>
      <c r="G144" s="63">
        <v>0</v>
      </c>
      <c r="H144" s="67">
        <f t="shared" si="4"/>
        <v>330517.24</v>
      </c>
      <c r="I144" s="111"/>
      <c r="J144" s="28">
        <f t="shared" si="5"/>
        <v>1.3793103862553835E-3</v>
      </c>
    </row>
    <row r="145" spans="1:10">
      <c r="A145" s="60" t="s">
        <v>3</v>
      </c>
      <c r="B145" s="60">
        <v>11137</v>
      </c>
      <c r="C145" s="61">
        <v>253103.44827586209</v>
      </c>
      <c r="D145" s="111"/>
      <c r="E145" s="109" t="s">
        <v>8086</v>
      </c>
      <c r="F145" s="63">
        <v>250536.43</v>
      </c>
      <c r="G145" s="63">
        <v>2567.02</v>
      </c>
      <c r="H145" s="67">
        <f t="shared" si="4"/>
        <v>253103.44999999998</v>
      </c>
      <c r="I145" s="111"/>
      <c r="J145" s="28">
        <f t="shared" si="5"/>
        <v>-1.724137895507738E-3</v>
      </c>
    </row>
    <row r="146" spans="1:10">
      <c r="A146" s="60" t="s">
        <v>3</v>
      </c>
      <c r="B146" s="60">
        <v>11138</v>
      </c>
      <c r="C146" s="61">
        <v>253103.44827586209</v>
      </c>
      <c r="D146" s="111"/>
      <c r="E146" s="109" t="s">
        <v>8001</v>
      </c>
      <c r="F146" s="63">
        <v>250536.43</v>
      </c>
      <c r="G146" s="63">
        <v>2567.02</v>
      </c>
      <c r="H146" s="67">
        <f t="shared" si="4"/>
        <v>253103.44999999998</v>
      </c>
      <c r="I146" s="111"/>
      <c r="J146" s="28">
        <f t="shared" si="5"/>
        <v>-1.724137895507738E-3</v>
      </c>
    </row>
    <row r="147" spans="1:10">
      <c r="A147" s="60" t="s">
        <v>3</v>
      </c>
      <c r="B147" s="60">
        <v>11139</v>
      </c>
      <c r="C147" s="61">
        <v>202548.25862068968</v>
      </c>
      <c r="D147" s="111"/>
      <c r="E147" s="109" t="s">
        <v>8107</v>
      </c>
      <c r="F147" s="63">
        <v>202548.26</v>
      </c>
      <c r="G147" s="63">
        <v>0</v>
      </c>
      <c r="H147" s="67">
        <f t="shared" si="4"/>
        <v>202548.26</v>
      </c>
      <c r="I147" s="111"/>
      <c r="J147" s="28">
        <f t="shared" si="5"/>
        <v>-1.3793103280477226E-3</v>
      </c>
    </row>
    <row r="148" spans="1:10">
      <c r="A148" s="60" t="s">
        <v>3</v>
      </c>
      <c r="B148" s="60">
        <v>11140</v>
      </c>
      <c r="C148" s="61">
        <v>260686.97413793107</v>
      </c>
      <c r="D148" s="111"/>
      <c r="E148" s="109" t="s">
        <v>8108</v>
      </c>
      <c r="F148" s="63">
        <v>260686.97</v>
      </c>
      <c r="G148" s="63">
        <v>0</v>
      </c>
      <c r="H148" s="67">
        <f t="shared" si="4"/>
        <v>260686.97</v>
      </c>
      <c r="I148" s="111"/>
      <c r="J148" s="28">
        <f t="shared" si="5"/>
        <v>4.1379310714546591E-3</v>
      </c>
    </row>
    <row r="149" spans="1:10">
      <c r="A149" s="60" t="s">
        <v>3</v>
      </c>
      <c r="B149" s="60">
        <v>11141</v>
      </c>
      <c r="C149" s="61">
        <v>183620.68965517243</v>
      </c>
      <c r="D149" s="111"/>
      <c r="E149" s="109" t="s">
        <v>8105</v>
      </c>
      <c r="F149" s="63">
        <v>183620.69</v>
      </c>
      <c r="G149" s="63">
        <v>0</v>
      </c>
      <c r="H149" s="67">
        <f t="shared" si="4"/>
        <v>183620.69</v>
      </c>
      <c r="I149" s="111"/>
      <c r="J149" s="28">
        <f t="shared" si="5"/>
        <v>-3.4482756746001542E-4</v>
      </c>
    </row>
    <row r="150" spans="1:10">
      <c r="A150" s="60" t="s">
        <v>3</v>
      </c>
      <c r="B150" s="60">
        <v>11142</v>
      </c>
      <c r="C150" s="61">
        <v>336482.25862068968</v>
      </c>
      <c r="D150" s="111"/>
      <c r="E150" s="109" t="s">
        <v>8131</v>
      </c>
      <c r="F150" s="63">
        <v>336482.26</v>
      </c>
      <c r="G150" s="63">
        <v>0</v>
      </c>
      <c r="H150" s="67">
        <f t="shared" si="4"/>
        <v>336482.26</v>
      </c>
      <c r="I150" s="111"/>
      <c r="J150" s="28">
        <f t="shared" si="5"/>
        <v>-1.3793103280477226E-3</v>
      </c>
    </row>
    <row r="151" spans="1:10">
      <c r="A151" s="60" t="s">
        <v>3</v>
      </c>
      <c r="B151" s="60">
        <v>11143</v>
      </c>
      <c r="C151" s="61">
        <v>223620.68965517243</v>
      </c>
      <c r="D151" s="111"/>
      <c r="E151" s="109" t="s">
        <v>8053</v>
      </c>
      <c r="F151" s="63">
        <v>223620.69</v>
      </c>
      <c r="G151" s="63">
        <v>0</v>
      </c>
      <c r="H151" s="67">
        <f t="shared" si="4"/>
        <v>223620.69</v>
      </c>
      <c r="I151" s="111"/>
      <c r="J151" s="28">
        <f t="shared" si="5"/>
        <v>-3.4482756746001542E-4</v>
      </c>
    </row>
    <row r="152" spans="1:10">
      <c r="A152" s="60" t="s">
        <v>3</v>
      </c>
      <c r="B152" s="60">
        <v>11144</v>
      </c>
      <c r="C152" s="61">
        <v>183620.68965517243</v>
      </c>
      <c r="D152" s="111"/>
      <c r="E152" s="109" t="s">
        <v>8032</v>
      </c>
      <c r="F152" s="63">
        <v>183620.69</v>
      </c>
      <c r="G152" s="63">
        <v>0</v>
      </c>
      <c r="H152" s="67">
        <f t="shared" si="4"/>
        <v>183620.69</v>
      </c>
      <c r="I152" s="111"/>
      <c r="J152" s="28">
        <f t="shared" si="5"/>
        <v>-3.4482756746001542E-4</v>
      </c>
    </row>
    <row r="153" spans="1:10">
      <c r="A153" s="60" t="s">
        <v>3</v>
      </c>
      <c r="B153" s="60">
        <v>11145</v>
      </c>
      <c r="C153" s="61">
        <v>325000</v>
      </c>
      <c r="D153" s="111"/>
      <c r="E153" s="109" t="s">
        <v>8009</v>
      </c>
      <c r="F153" s="63">
        <v>315616.45</v>
      </c>
      <c r="G153" s="63">
        <v>9383.5499999999993</v>
      </c>
      <c r="H153" s="67">
        <f t="shared" si="4"/>
        <v>325000</v>
      </c>
      <c r="I153" s="111"/>
      <c r="J153" s="28">
        <f t="shared" si="5"/>
        <v>0</v>
      </c>
    </row>
    <row r="154" spans="1:10">
      <c r="A154" s="60" t="s">
        <v>3</v>
      </c>
      <c r="B154" s="60">
        <v>11146</v>
      </c>
      <c r="C154" s="61">
        <v>228448.27586206899</v>
      </c>
      <c r="D154" s="111"/>
      <c r="E154" s="109" t="s">
        <v>8193</v>
      </c>
      <c r="F154" s="63">
        <v>228448.28</v>
      </c>
      <c r="G154" s="63">
        <v>0</v>
      </c>
      <c r="H154" s="67">
        <f t="shared" si="4"/>
        <v>228448.28</v>
      </c>
      <c r="I154" s="111"/>
      <c r="J154" s="28">
        <f t="shared" si="5"/>
        <v>-4.1379310132469982E-3</v>
      </c>
    </row>
    <row r="155" spans="1:10">
      <c r="A155" s="60" t="s">
        <v>3</v>
      </c>
      <c r="B155" s="60">
        <v>11147</v>
      </c>
      <c r="C155" s="61">
        <v>208655.17</v>
      </c>
      <c r="D155" s="111"/>
      <c r="E155" s="109" t="s">
        <v>8202</v>
      </c>
      <c r="F155" s="63">
        <v>208655.17</v>
      </c>
      <c r="G155" s="63">
        <v>0</v>
      </c>
      <c r="H155" s="67">
        <f t="shared" si="4"/>
        <v>208655.17</v>
      </c>
      <c r="I155" s="111"/>
      <c r="J155" s="28">
        <f t="shared" si="5"/>
        <v>0</v>
      </c>
    </row>
    <row r="156" spans="1:10">
      <c r="A156" s="60" t="s">
        <v>3</v>
      </c>
      <c r="B156" s="60">
        <v>11148</v>
      </c>
      <c r="C156" s="61">
        <v>369741.37931034487</v>
      </c>
      <c r="D156" s="111"/>
      <c r="E156" s="109" t="s">
        <v>8013</v>
      </c>
      <c r="F156" s="63">
        <v>355799.27</v>
      </c>
      <c r="G156" s="63">
        <v>13942.11</v>
      </c>
      <c r="H156" s="67">
        <f t="shared" si="4"/>
        <v>369741.38</v>
      </c>
      <c r="I156" s="111"/>
      <c r="J156" s="28">
        <f t="shared" si="5"/>
        <v>-6.8965513492003083E-4</v>
      </c>
    </row>
    <row r="157" spans="1:10">
      <c r="A157" s="60" t="s">
        <v>3</v>
      </c>
      <c r="B157" s="60">
        <v>11149</v>
      </c>
      <c r="C157" s="61">
        <v>168237.70689655174</v>
      </c>
      <c r="D157" s="111"/>
      <c r="E157" s="109" t="s">
        <v>8114</v>
      </c>
      <c r="F157" s="63">
        <v>168237.71</v>
      </c>
      <c r="G157" s="63">
        <v>0</v>
      </c>
      <c r="H157" s="67">
        <f t="shared" si="4"/>
        <v>168237.71</v>
      </c>
      <c r="I157" s="111"/>
      <c r="J157" s="28">
        <f t="shared" si="5"/>
        <v>-3.103448252659291E-3</v>
      </c>
    </row>
    <row r="158" spans="1:10">
      <c r="A158" s="60" t="s">
        <v>3</v>
      </c>
      <c r="B158" s="60">
        <v>11150</v>
      </c>
      <c r="C158" s="61">
        <v>409655.17241379316</v>
      </c>
      <c r="D158" s="111"/>
      <c r="E158" s="109" t="s">
        <v>8094</v>
      </c>
      <c r="F158" s="63">
        <v>390506.91</v>
      </c>
      <c r="G158" s="63">
        <v>19148.259999999998</v>
      </c>
      <c r="H158" s="67">
        <f t="shared" si="4"/>
        <v>409655.17</v>
      </c>
      <c r="I158" s="111"/>
      <c r="J158" s="28">
        <f t="shared" si="5"/>
        <v>2.4137931759469211E-3</v>
      </c>
    </row>
    <row r="159" spans="1:10">
      <c r="A159" s="60" t="s">
        <v>3</v>
      </c>
      <c r="B159" s="60">
        <v>11151</v>
      </c>
      <c r="C159" s="61">
        <v>319568.96551724139</v>
      </c>
      <c r="D159" s="111"/>
      <c r="E159" s="109" t="s">
        <v>8063</v>
      </c>
      <c r="F159" s="63">
        <v>304351.40000000002</v>
      </c>
      <c r="G159" s="63">
        <v>15217.57</v>
      </c>
      <c r="H159" s="67">
        <f t="shared" si="4"/>
        <v>319568.97000000003</v>
      </c>
      <c r="I159" s="111"/>
      <c r="J159" s="28">
        <f t="shared" si="5"/>
        <v>-4.4827586389146745E-3</v>
      </c>
    </row>
    <row r="160" spans="1:10">
      <c r="A160" s="60" t="s">
        <v>3</v>
      </c>
      <c r="B160" s="60">
        <v>11152</v>
      </c>
      <c r="C160" s="61">
        <v>319568.96551724139</v>
      </c>
      <c r="D160" s="111"/>
      <c r="E160" s="109" t="s">
        <v>8064</v>
      </c>
      <c r="F160" s="63">
        <v>304351.40000000002</v>
      </c>
      <c r="G160" s="63">
        <v>15217.57</v>
      </c>
      <c r="H160" s="67">
        <f t="shared" si="4"/>
        <v>319568.97000000003</v>
      </c>
      <c r="I160" s="111"/>
      <c r="J160" s="28">
        <f t="shared" si="5"/>
        <v>-4.4827586389146745E-3</v>
      </c>
    </row>
    <row r="161" spans="1:10">
      <c r="A161" s="60" t="s">
        <v>3</v>
      </c>
      <c r="B161" s="60">
        <v>11153</v>
      </c>
      <c r="C161" s="61">
        <v>319568.96551724139</v>
      </c>
      <c r="D161" s="111"/>
      <c r="E161" s="109" t="s">
        <v>8066</v>
      </c>
      <c r="F161" s="63">
        <v>304351.40000000002</v>
      </c>
      <c r="G161" s="63">
        <v>15217.57</v>
      </c>
      <c r="H161" s="67">
        <f t="shared" si="4"/>
        <v>319568.97000000003</v>
      </c>
      <c r="I161" s="111"/>
      <c r="J161" s="28">
        <f t="shared" si="5"/>
        <v>-4.4827586389146745E-3</v>
      </c>
    </row>
    <row r="162" spans="1:10">
      <c r="A162" s="60" t="s">
        <v>3</v>
      </c>
      <c r="B162" s="60">
        <v>11154</v>
      </c>
      <c r="C162" s="61">
        <v>183620.68965517243</v>
      </c>
      <c r="D162" s="111"/>
      <c r="E162" s="109" t="s">
        <v>8030</v>
      </c>
      <c r="F162" s="63">
        <v>183620.69</v>
      </c>
      <c r="G162" s="63">
        <v>0</v>
      </c>
      <c r="H162" s="67">
        <f t="shared" si="4"/>
        <v>183620.69</v>
      </c>
      <c r="I162" s="111"/>
      <c r="J162" s="28">
        <f t="shared" si="5"/>
        <v>-3.4482756746001542E-4</v>
      </c>
    </row>
    <row r="163" spans="1:10">
      <c r="A163" s="60" t="s">
        <v>3</v>
      </c>
      <c r="B163" s="60">
        <v>11155</v>
      </c>
      <c r="C163" s="61">
        <v>257188.43103448278</v>
      </c>
      <c r="D163" s="111"/>
      <c r="E163" s="109" t="s">
        <v>8152</v>
      </c>
      <c r="F163" s="63">
        <v>257188.43</v>
      </c>
      <c r="G163" s="63">
        <v>0</v>
      </c>
      <c r="H163" s="67">
        <f t="shared" si="4"/>
        <v>257188.43</v>
      </c>
      <c r="I163" s="111"/>
      <c r="J163" s="28">
        <f t="shared" si="5"/>
        <v>1.0344827896915376E-3</v>
      </c>
    </row>
    <row r="164" spans="1:10">
      <c r="A164" s="60" t="s">
        <v>3</v>
      </c>
      <c r="B164" s="60">
        <v>11156</v>
      </c>
      <c r="C164" s="61">
        <v>396551.72413793107</v>
      </c>
      <c r="D164" s="111"/>
      <c r="E164" s="109" t="s">
        <v>8095</v>
      </c>
      <c r="F164" s="63">
        <v>379112.61</v>
      </c>
      <c r="G164" s="63">
        <v>17439.11</v>
      </c>
      <c r="H164" s="67">
        <f t="shared" si="4"/>
        <v>396551.72</v>
      </c>
      <c r="I164" s="111"/>
      <c r="J164" s="28">
        <f t="shared" si="5"/>
        <v>4.1379311005584896E-3</v>
      </c>
    </row>
    <row r="165" spans="1:10">
      <c r="A165" s="60" t="s">
        <v>3</v>
      </c>
      <c r="B165" s="60">
        <v>11157</v>
      </c>
      <c r="C165" s="61">
        <v>409655.17241379316</v>
      </c>
      <c r="D165" s="111"/>
      <c r="E165" s="109" t="s">
        <v>8026</v>
      </c>
      <c r="F165" s="63">
        <v>390506.91</v>
      </c>
      <c r="G165" s="63">
        <v>19148.259999999998</v>
      </c>
      <c r="H165" s="67">
        <f t="shared" si="4"/>
        <v>409655.17</v>
      </c>
      <c r="I165" s="111"/>
      <c r="J165" s="28">
        <f t="shared" si="5"/>
        <v>2.4137931759469211E-3</v>
      </c>
    </row>
    <row r="166" spans="1:10">
      <c r="A166" s="60" t="s">
        <v>3</v>
      </c>
      <c r="B166" s="60">
        <v>11158</v>
      </c>
      <c r="C166" s="61">
        <v>207327.58620689658</v>
      </c>
      <c r="D166" s="111"/>
      <c r="E166" s="109" t="s">
        <v>8046</v>
      </c>
      <c r="F166" s="63">
        <v>207327.59</v>
      </c>
      <c r="G166" s="63">
        <v>0</v>
      </c>
      <c r="H166" s="67">
        <f t="shared" si="4"/>
        <v>207327.59</v>
      </c>
      <c r="I166" s="111"/>
      <c r="J166" s="28">
        <f t="shared" si="5"/>
        <v>-3.7931034166831523E-3</v>
      </c>
    </row>
    <row r="167" spans="1:10">
      <c r="A167" s="60" t="s">
        <v>3</v>
      </c>
      <c r="B167" s="60">
        <v>11159</v>
      </c>
      <c r="C167" s="61">
        <v>344827.58620689658</v>
      </c>
      <c r="D167" s="111"/>
      <c r="E167" s="109" t="s">
        <v>8077</v>
      </c>
      <c r="F167" s="63">
        <v>333641.53000000003</v>
      </c>
      <c r="G167" s="63">
        <v>11186.06</v>
      </c>
      <c r="H167" s="67">
        <f t="shared" si="4"/>
        <v>344827.59</v>
      </c>
      <c r="I167" s="111"/>
      <c r="J167" s="28">
        <f t="shared" si="5"/>
        <v>-3.7931034457869828E-3</v>
      </c>
    </row>
    <row r="168" spans="1:10">
      <c r="A168" s="60" t="s">
        <v>3</v>
      </c>
      <c r="B168" s="60">
        <v>11160</v>
      </c>
      <c r="C168" s="61">
        <v>257188.43103448278</v>
      </c>
      <c r="D168" s="111"/>
      <c r="E168" s="109" t="s">
        <v>8153</v>
      </c>
      <c r="F168" s="63">
        <v>257188.43</v>
      </c>
      <c r="G168" s="63">
        <v>0</v>
      </c>
      <c r="H168" s="67">
        <f t="shared" si="4"/>
        <v>257188.43</v>
      </c>
      <c r="I168" s="111"/>
      <c r="J168" s="28">
        <f t="shared" si="5"/>
        <v>1.0344827896915376E-3</v>
      </c>
    </row>
    <row r="169" spans="1:10">
      <c r="A169" s="60" t="s">
        <v>3</v>
      </c>
      <c r="B169" s="60">
        <v>11161</v>
      </c>
      <c r="C169" s="61">
        <v>325000</v>
      </c>
      <c r="D169" s="111"/>
      <c r="E169" s="109" t="s">
        <v>8010</v>
      </c>
      <c r="F169" s="63">
        <v>315616.45</v>
      </c>
      <c r="G169" s="63">
        <v>9383.5499999999993</v>
      </c>
      <c r="H169" s="67">
        <f t="shared" si="4"/>
        <v>325000</v>
      </c>
      <c r="I169" s="111"/>
      <c r="J169" s="28">
        <f t="shared" si="5"/>
        <v>0</v>
      </c>
    </row>
    <row r="170" spans="1:10">
      <c r="A170" s="60" t="s">
        <v>3</v>
      </c>
      <c r="B170" s="60">
        <v>11162</v>
      </c>
      <c r="C170" s="61">
        <v>250344.83</v>
      </c>
      <c r="D170" s="111"/>
      <c r="E170" s="109" t="s">
        <v>8194</v>
      </c>
      <c r="F170" s="63">
        <v>250344.83</v>
      </c>
      <c r="G170" s="63">
        <v>0</v>
      </c>
      <c r="H170" s="67">
        <f t="shared" si="4"/>
        <v>250344.83</v>
      </c>
      <c r="I170" s="111"/>
      <c r="J170" s="28">
        <f t="shared" si="5"/>
        <v>0</v>
      </c>
    </row>
    <row r="171" spans="1:10">
      <c r="A171" s="60" t="s">
        <v>3</v>
      </c>
      <c r="B171" s="60">
        <v>11163</v>
      </c>
      <c r="C171" s="61">
        <v>546982.75862068974</v>
      </c>
      <c r="D171" s="111"/>
      <c r="E171" s="109" t="s">
        <v>8004</v>
      </c>
      <c r="F171" s="63">
        <v>508787.88</v>
      </c>
      <c r="G171" s="63">
        <v>38194.879999999997</v>
      </c>
      <c r="H171" s="67">
        <f t="shared" si="4"/>
        <v>546982.76</v>
      </c>
      <c r="I171" s="111"/>
      <c r="J171" s="28">
        <f t="shared" si="5"/>
        <v>-1.3793102698400617E-3</v>
      </c>
    </row>
    <row r="172" spans="1:10">
      <c r="A172" s="60" t="s">
        <v>3</v>
      </c>
      <c r="B172" s="60">
        <v>11164</v>
      </c>
      <c r="C172" s="61">
        <v>207327.58620689658</v>
      </c>
      <c r="D172" s="111"/>
      <c r="E172" s="109" t="s">
        <v>8048</v>
      </c>
      <c r="F172" s="63">
        <v>207327.59</v>
      </c>
      <c r="G172" s="63">
        <v>0</v>
      </c>
      <c r="H172" s="67">
        <f t="shared" si="4"/>
        <v>207327.59</v>
      </c>
      <c r="I172" s="111"/>
      <c r="J172" s="28">
        <f t="shared" si="5"/>
        <v>-3.7931034166831523E-3</v>
      </c>
    </row>
    <row r="173" spans="1:10">
      <c r="A173" s="60" t="s">
        <v>3</v>
      </c>
      <c r="B173" s="60">
        <v>11165</v>
      </c>
      <c r="C173" s="61">
        <v>442155.17241379316</v>
      </c>
      <c r="D173" s="111"/>
      <c r="E173" s="109" t="s">
        <v>8017</v>
      </c>
      <c r="F173" s="63">
        <v>418767.78</v>
      </c>
      <c r="G173" s="63">
        <v>23387.39</v>
      </c>
      <c r="H173" s="67">
        <f t="shared" si="4"/>
        <v>442155.17000000004</v>
      </c>
      <c r="I173" s="111"/>
      <c r="J173" s="28">
        <f t="shared" si="5"/>
        <v>2.4137931177392602E-3</v>
      </c>
    </row>
    <row r="174" spans="1:10">
      <c r="A174" s="60" t="s">
        <v>3</v>
      </c>
      <c r="B174" s="60">
        <v>11166</v>
      </c>
      <c r="C174" s="61">
        <v>460716.51724137936</v>
      </c>
      <c r="D174" s="111"/>
      <c r="E174" s="109" t="s">
        <v>8143</v>
      </c>
      <c r="F174" s="63">
        <v>460716.52</v>
      </c>
      <c r="G174" s="63">
        <v>0</v>
      </c>
      <c r="H174" s="67">
        <f t="shared" si="4"/>
        <v>460716.52</v>
      </c>
      <c r="I174" s="111"/>
      <c r="J174" s="28">
        <f t="shared" si="5"/>
        <v>-2.7586206560954452E-3</v>
      </c>
    </row>
    <row r="175" spans="1:10">
      <c r="A175" s="60" t="s">
        <v>3</v>
      </c>
      <c r="B175" s="60">
        <v>11167</v>
      </c>
      <c r="C175" s="61">
        <v>257188.43103448278</v>
      </c>
      <c r="D175" s="111"/>
      <c r="E175" s="109" t="s">
        <v>8154</v>
      </c>
      <c r="F175" s="63">
        <v>257188.43</v>
      </c>
      <c r="G175" s="63">
        <v>0</v>
      </c>
      <c r="H175" s="67">
        <f t="shared" si="4"/>
        <v>257188.43</v>
      </c>
      <c r="I175" s="111"/>
      <c r="J175" s="28">
        <f t="shared" si="5"/>
        <v>1.0344827896915376E-3</v>
      </c>
    </row>
    <row r="176" spans="1:10">
      <c r="A176" s="60" t="s">
        <v>3</v>
      </c>
      <c r="B176" s="60">
        <v>11168</v>
      </c>
      <c r="C176" s="61">
        <v>262806.27586206899</v>
      </c>
      <c r="D176" s="111"/>
      <c r="E176" s="109" t="s">
        <v>8151</v>
      </c>
      <c r="F176" s="63">
        <v>262806.28000000003</v>
      </c>
      <c r="G176" s="63">
        <v>0</v>
      </c>
      <c r="H176" s="67">
        <f t="shared" si="4"/>
        <v>262806.28000000003</v>
      </c>
      <c r="I176" s="111"/>
      <c r="J176" s="28">
        <f t="shared" si="5"/>
        <v>-4.1379310423508286E-3</v>
      </c>
    </row>
    <row r="177" spans="1:10">
      <c r="A177" s="60" t="s">
        <v>3</v>
      </c>
      <c r="B177" s="60">
        <v>11169</v>
      </c>
      <c r="C177" s="61">
        <v>262806.27586206899</v>
      </c>
      <c r="D177" s="111"/>
      <c r="E177" s="109" t="s">
        <v>8150</v>
      </c>
      <c r="F177" s="63">
        <v>262806.28000000003</v>
      </c>
      <c r="G177" s="63">
        <v>0</v>
      </c>
      <c r="H177" s="67">
        <f t="shared" si="4"/>
        <v>262806.28000000003</v>
      </c>
      <c r="I177" s="111"/>
      <c r="J177" s="28">
        <f t="shared" si="5"/>
        <v>-4.1379310423508286E-3</v>
      </c>
    </row>
    <row r="178" spans="1:10">
      <c r="A178" s="60" t="s">
        <v>3</v>
      </c>
      <c r="B178" s="60">
        <v>11170</v>
      </c>
      <c r="C178" s="61">
        <v>262500</v>
      </c>
      <c r="D178" s="111"/>
      <c r="E178" s="109" t="s">
        <v>8055</v>
      </c>
      <c r="F178" s="63">
        <v>250000</v>
      </c>
      <c r="G178" s="63">
        <v>12500</v>
      </c>
      <c r="H178" s="67">
        <f t="shared" si="4"/>
        <v>262500</v>
      </c>
      <c r="I178" s="111"/>
      <c r="J178" s="28">
        <f t="shared" si="5"/>
        <v>0</v>
      </c>
    </row>
    <row r="179" spans="1:10">
      <c r="A179" s="60" t="s">
        <v>3</v>
      </c>
      <c r="B179" s="60">
        <v>11171</v>
      </c>
      <c r="C179" s="61">
        <v>166864.38793103449</v>
      </c>
      <c r="D179" s="111"/>
      <c r="E179" s="109" t="s">
        <v>8112</v>
      </c>
      <c r="F179" s="63">
        <v>166864.39000000001</v>
      </c>
      <c r="G179" s="63">
        <v>0</v>
      </c>
      <c r="H179" s="67">
        <f t="shared" si="4"/>
        <v>166864.39000000001</v>
      </c>
      <c r="I179" s="111"/>
      <c r="J179" s="28">
        <f t="shared" si="5"/>
        <v>-2.0689655211754143E-3</v>
      </c>
    </row>
    <row r="180" spans="1:10">
      <c r="A180" s="60" t="s">
        <v>3</v>
      </c>
      <c r="B180" s="60">
        <v>11172</v>
      </c>
      <c r="C180" s="61">
        <v>166864.38793103449</v>
      </c>
      <c r="D180" s="111"/>
      <c r="E180" s="109" t="s">
        <v>8111</v>
      </c>
      <c r="F180" s="63">
        <v>166864.39000000001</v>
      </c>
      <c r="G180" s="63">
        <v>0</v>
      </c>
      <c r="H180" s="67">
        <f t="shared" si="4"/>
        <v>166864.39000000001</v>
      </c>
      <c r="I180" s="111"/>
      <c r="J180" s="28">
        <f t="shared" si="5"/>
        <v>-2.0689655211754143E-3</v>
      </c>
    </row>
    <row r="181" spans="1:10">
      <c r="A181" s="60" t="s">
        <v>3</v>
      </c>
      <c r="B181" s="60">
        <v>11173</v>
      </c>
      <c r="C181" s="61">
        <v>426221.97413793107</v>
      </c>
      <c r="D181" s="111"/>
      <c r="E181" s="109" t="s">
        <v>8136</v>
      </c>
      <c r="F181" s="63">
        <v>426221.97</v>
      </c>
      <c r="G181" s="63">
        <v>0</v>
      </c>
      <c r="H181" s="67">
        <f t="shared" si="4"/>
        <v>426221.97</v>
      </c>
      <c r="I181" s="111"/>
      <c r="J181" s="28">
        <f t="shared" si="5"/>
        <v>4.1379311005584896E-3</v>
      </c>
    </row>
    <row r="182" spans="1:10">
      <c r="A182" s="60" t="s">
        <v>3</v>
      </c>
      <c r="B182" s="60">
        <v>11175</v>
      </c>
      <c r="C182" s="61">
        <v>257188.43103448278</v>
      </c>
      <c r="D182" s="111"/>
      <c r="E182" s="109" t="s">
        <v>8156</v>
      </c>
      <c r="F182" s="63">
        <v>257188.43</v>
      </c>
      <c r="G182" s="63">
        <v>0</v>
      </c>
      <c r="H182" s="67">
        <f t="shared" si="4"/>
        <v>257188.43</v>
      </c>
      <c r="I182" s="111"/>
      <c r="J182" s="28">
        <f t="shared" si="5"/>
        <v>1.0344827896915376E-3</v>
      </c>
    </row>
    <row r="183" spans="1:10">
      <c r="A183" s="60" t="s">
        <v>3</v>
      </c>
      <c r="B183" s="60">
        <v>11174</v>
      </c>
      <c r="C183" s="61">
        <v>257188.43103448278</v>
      </c>
      <c r="D183" s="111"/>
      <c r="E183" s="109" t="s">
        <v>8155</v>
      </c>
      <c r="F183" s="63">
        <v>257188.43</v>
      </c>
      <c r="G183" s="63">
        <v>0</v>
      </c>
      <c r="H183" s="67">
        <f t="shared" si="4"/>
        <v>257188.43</v>
      </c>
      <c r="I183" s="111"/>
      <c r="J183" s="28">
        <f t="shared" si="5"/>
        <v>1.0344827896915376E-3</v>
      </c>
    </row>
    <row r="184" spans="1:10">
      <c r="A184" s="60" t="s">
        <v>3</v>
      </c>
      <c r="B184" s="60">
        <v>11176</v>
      </c>
      <c r="C184" s="61">
        <v>183620.68965517243</v>
      </c>
      <c r="D184" s="111"/>
      <c r="E184" s="109" t="s">
        <v>8031</v>
      </c>
      <c r="F184" s="63">
        <v>183620.69</v>
      </c>
      <c r="G184" s="63">
        <v>0</v>
      </c>
      <c r="H184" s="67">
        <f t="shared" si="4"/>
        <v>183620.69</v>
      </c>
      <c r="I184" s="111"/>
      <c r="J184" s="28">
        <f t="shared" si="5"/>
        <v>-3.4482756746001542E-4</v>
      </c>
    </row>
    <row r="185" spans="1:10">
      <c r="A185" s="60" t="s">
        <v>3</v>
      </c>
      <c r="B185" s="60">
        <v>11177</v>
      </c>
      <c r="C185" s="61">
        <v>246896.55172413794</v>
      </c>
      <c r="D185" s="111"/>
      <c r="E185" s="109" t="s">
        <v>8060</v>
      </c>
      <c r="F185" s="63">
        <v>235139.57</v>
      </c>
      <c r="G185" s="63">
        <v>11756.98</v>
      </c>
      <c r="H185" s="67">
        <f t="shared" si="4"/>
        <v>246896.55000000002</v>
      </c>
      <c r="I185" s="111"/>
      <c r="J185" s="28">
        <f t="shared" si="5"/>
        <v>1.7241379246115685E-3</v>
      </c>
    </row>
    <row r="186" spans="1:10">
      <c r="A186" s="60" t="s">
        <v>3</v>
      </c>
      <c r="B186" s="60">
        <v>11178</v>
      </c>
      <c r="C186" s="61">
        <v>344827.58620689658</v>
      </c>
      <c r="D186" s="111"/>
      <c r="E186" s="109" t="s">
        <v>8014</v>
      </c>
      <c r="F186" s="63">
        <v>333641.53000000003</v>
      </c>
      <c r="G186" s="63">
        <v>11186.06</v>
      </c>
      <c r="H186" s="67">
        <f t="shared" si="4"/>
        <v>344827.59</v>
      </c>
      <c r="I186" s="111"/>
      <c r="J186" s="28">
        <f t="shared" si="5"/>
        <v>-3.7931034457869828E-3</v>
      </c>
    </row>
    <row r="187" spans="1:10">
      <c r="A187" s="60" t="s">
        <v>3</v>
      </c>
      <c r="B187" s="60">
        <v>11179</v>
      </c>
      <c r="C187" s="61">
        <v>201982.75862068968</v>
      </c>
      <c r="D187" s="111"/>
      <c r="E187" s="109" t="s">
        <v>8104</v>
      </c>
      <c r="F187" s="63">
        <v>201982.76</v>
      </c>
      <c r="G187" s="63">
        <v>0</v>
      </c>
      <c r="H187" s="67">
        <f t="shared" si="4"/>
        <v>201982.76</v>
      </c>
      <c r="I187" s="111"/>
      <c r="J187" s="28">
        <f t="shared" si="5"/>
        <v>-1.3793103280477226E-3</v>
      </c>
    </row>
    <row r="188" spans="1:10">
      <c r="A188" s="60" t="s">
        <v>3</v>
      </c>
      <c r="B188" s="60">
        <v>11180</v>
      </c>
      <c r="C188" s="61">
        <v>289137.93103448278</v>
      </c>
      <c r="D188" s="111"/>
      <c r="E188" s="109" t="s">
        <v>8068</v>
      </c>
      <c r="F188" s="63">
        <v>275369.46000000002</v>
      </c>
      <c r="G188" s="63">
        <v>13768.47</v>
      </c>
      <c r="H188" s="67">
        <f t="shared" si="4"/>
        <v>289137.93</v>
      </c>
      <c r="I188" s="111"/>
      <c r="J188" s="28">
        <f t="shared" si="5"/>
        <v>1.0344827896915376E-3</v>
      </c>
    </row>
    <row r="189" spans="1:10">
      <c r="A189" s="60" t="s">
        <v>3</v>
      </c>
      <c r="B189" s="60">
        <v>11181</v>
      </c>
      <c r="C189" s="61">
        <v>201982.75862068968</v>
      </c>
      <c r="D189" s="111"/>
      <c r="E189" s="109" t="s">
        <v>8038</v>
      </c>
      <c r="F189" s="63">
        <v>201982.76</v>
      </c>
      <c r="G189" s="63">
        <v>0</v>
      </c>
      <c r="H189" s="67">
        <f t="shared" si="4"/>
        <v>201982.76</v>
      </c>
      <c r="I189" s="111"/>
      <c r="J189" s="28">
        <f t="shared" si="5"/>
        <v>-1.3793103280477226E-3</v>
      </c>
    </row>
    <row r="190" spans="1:10">
      <c r="A190" s="60" t="s">
        <v>3</v>
      </c>
      <c r="B190" s="60">
        <v>11182</v>
      </c>
      <c r="C190" s="61">
        <v>277605.94827586209</v>
      </c>
      <c r="D190" s="111"/>
      <c r="E190" s="109" t="s">
        <v>8142</v>
      </c>
      <c r="F190" s="63">
        <v>277605.95</v>
      </c>
      <c r="G190" s="63">
        <v>0</v>
      </c>
      <c r="H190" s="67">
        <f t="shared" si="4"/>
        <v>277605.95</v>
      </c>
      <c r="I190" s="111"/>
      <c r="J190" s="28">
        <f t="shared" si="5"/>
        <v>-1.7241379246115685E-3</v>
      </c>
    </row>
    <row r="191" spans="1:10">
      <c r="A191" s="60" t="s">
        <v>3</v>
      </c>
      <c r="B191" s="60">
        <v>11183</v>
      </c>
      <c r="C191" s="61">
        <v>183620.68965517243</v>
      </c>
      <c r="D191" s="111"/>
      <c r="E191" s="109" t="s">
        <v>8035</v>
      </c>
      <c r="F191" s="63">
        <v>183620.69</v>
      </c>
      <c r="G191" s="63">
        <v>0</v>
      </c>
      <c r="H191" s="67">
        <f t="shared" si="4"/>
        <v>183620.69</v>
      </c>
      <c r="I191" s="111"/>
      <c r="J191" s="28">
        <f t="shared" si="5"/>
        <v>-3.4482756746001542E-4</v>
      </c>
    </row>
    <row r="192" spans="1:10">
      <c r="A192" s="60" t="s">
        <v>3</v>
      </c>
      <c r="B192" s="60">
        <v>11184</v>
      </c>
      <c r="C192" s="61">
        <v>426221.97413793107</v>
      </c>
      <c r="D192" s="111"/>
      <c r="E192" s="109" t="s">
        <v>8137</v>
      </c>
      <c r="F192" s="63">
        <v>426221.97</v>
      </c>
      <c r="G192" s="63">
        <v>0</v>
      </c>
      <c r="H192" s="67">
        <f t="shared" si="4"/>
        <v>426221.97</v>
      </c>
      <c r="I192" s="111"/>
      <c r="J192" s="28">
        <f t="shared" si="5"/>
        <v>4.1379311005584896E-3</v>
      </c>
    </row>
    <row r="193" spans="1:10">
      <c r="A193" s="60" t="s">
        <v>3</v>
      </c>
      <c r="B193" s="60">
        <v>11185</v>
      </c>
      <c r="C193" s="61">
        <v>311960.51724137936</v>
      </c>
      <c r="D193" s="111"/>
      <c r="E193" s="109" t="s">
        <v>8125</v>
      </c>
      <c r="F193" s="63">
        <v>311960.52</v>
      </c>
      <c r="G193" s="63">
        <v>0</v>
      </c>
      <c r="H193" s="67">
        <f t="shared" si="4"/>
        <v>311960.52</v>
      </c>
      <c r="I193" s="111"/>
      <c r="J193" s="28">
        <f t="shared" si="5"/>
        <v>-2.7586206560954452E-3</v>
      </c>
    </row>
    <row r="194" spans="1:10">
      <c r="A194" s="60" t="s">
        <v>3</v>
      </c>
      <c r="B194" s="60">
        <v>11186</v>
      </c>
      <c r="C194" s="61">
        <v>311960.51724137936</v>
      </c>
      <c r="D194" s="111"/>
      <c r="E194" s="109" t="s">
        <v>8124</v>
      </c>
      <c r="F194" s="63">
        <v>311960.52</v>
      </c>
      <c r="G194" s="63">
        <v>0</v>
      </c>
      <c r="H194" s="67">
        <f t="shared" si="4"/>
        <v>311960.52</v>
      </c>
      <c r="I194" s="111"/>
      <c r="J194" s="28">
        <f t="shared" si="5"/>
        <v>-2.7586206560954452E-3</v>
      </c>
    </row>
    <row r="195" spans="1:10">
      <c r="A195" s="60" t="s">
        <v>3</v>
      </c>
      <c r="B195" s="60">
        <v>11187</v>
      </c>
      <c r="C195" s="61">
        <v>409655.17241379316</v>
      </c>
      <c r="D195" s="111"/>
      <c r="E195" s="109" t="s">
        <v>8028</v>
      </c>
      <c r="F195" s="63">
        <v>390506.91</v>
      </c>
      <c r="G195" s="63">
        <v>19148.259999999998</v>
      </c>
      <c r="H195" s="67">
        <f t="shared" si="4"/>
        <v>409655.17</v>
      </c>
      <c r="I195" s="111"/>
      <c r="J195" s="28">
        <f t="shared" si="5"/>
        <v>2.4137931759469211E-3</v>
      </c>
    </row>
    <row r="196" spans="1:10">
      <c r="A196" s="60" t="s">
        <v>3</v>
      </c>
      <c r="B196" s="60">
        <v>11188</v>
      </c>
      <c r="C196" s="61">
        <v>208375.12068965519</v>
      </c>
      <c r="D196" s="111"/>
      <c r="E196" s="109" t="s">
        <v>8123</v>
      </c>
      <c r="F196" s="63">
        <v>208375.12</v>
      </c>
      <c r="G196" s="63">
        <v>0</v>
      </c>
      <c r="H196" s="67">
        <f t="shared" si="4"/>
        <v>208375.12</v>
      </c>
      <c r="I196" s="111"/>
      <c r="J196" s="28">
        <f t="shared" si="5"/>
        <v>6.8965519312769175E-4</v>
      </c>
    </row>
    <row r="197" spans="1:10">
      <c r="A197" s="60" t="s">
        <v>3</v>
      </c>
      <c r="B197" s="60">
        <v>11189</v>
      </c>
      <c r="C197" s="61">
        <v>183407.60344827588</v>
      </c>
      <c r="D197" s="111"/>
      <c r="E197" s="109" t="s">
        <v>8113</v>
      </c>
      <c r="F197" s="63">
        <v>183407.6</v>
      </c>
      <c r="G197" s="63">
        <v>0</v>
      </c>
      <c r="H197" s="67">
        <f t="shared" si="4"/>
        <v>183407.6</v>
      </c>
      <c r="I197" s="111"/>
      <c r="J197" s="28">
        <f t="shared" si="5"/>
        <v>3.4482758783269674E-3</v>
      </c>
    </row>
    <row r="198" spans="1:10">
      <c r="A198" s="60" t="s">
        <v>3</v>
      </c>
      <c r="B198" s="60">
        <v>11190</v>
      </c>
      <c r="C198" s="61">
        <v>232241.37931034484</v>
      </c>
      <c r="D198" s="111"/>
      <c r="E198" s="109" t="s">
        <v>8050</v>
      </c>
      <c r="F198" s="63">
        <v>229941.96</v>
      </c>
      <c r="G198" s="63">
        <v>2299.42</v>
      </c>
      <c r="H198" s="67">
        <f t="shared" si="4"/>
        <v>232241.38</v>
      </c>
      <c r="I198" s="111"/>
      <c r="J198" s="28">
        <f t="shared" si="5"/>
        <v>-6.8965516402386129E-4</v>
      </c>
    </row>
    <row r="199" spans="1:10">
      <c r="A199" s="60" t="s">
        <v>3</v>
      </c>
      <c r="B199" s="60">
        <v>11191</v>
      </c>
      <c r="C199" s="61">
        <v>187068.96551724139</v>
      </c>
      <c r="D199" s="111"/>
      <c r="E199" s="109" t="s">
        <v>8199</v>
      </c>
      <c r="F199" s="63">
        <v>187068.97</v>
      </c>
      <c r="G199" s="63">
        <v>0</v>
      </c>
      <c r="H199" s="67">
        <f t="shared" si="4"/>
        <v>187068.97</v>
      </c>
      <c r="I199" s="111"/>
      <c r="J199" s="28">
        <f t="shared" si="5"/>
        <v>-4.4827586098108441E-3</v>
      </c>
    </row>
    <row r="200" spans="1:10">
      <c r="A200" s="60" t="s">
        <v>3</v>
      </c>
      <c r="B200" s="60">
        <v>11192</v>
      </c>
      <c r="C200" s="61">
        <v>265862.07</v>
      </c>
      <c r="D200" s="111"/>
      <c r="E200" s="109" t="s">
        <v>8203</v>
      </c>
      <c r="F200" s="63">
        <v>265862.07</v>
      </c>
      <c r="G200" s="63">
        <v>0</v>
      </c>
      <c r="H200" s="67">
        <f t="shared" ref="H200:H215" si="6">+F200+G200</f>
        <v>265862.07</v>
      </c>
      <c r="I200" s="111"/>
      <c r="J200" s="28">
        <f t="shared" si="5"/>
        <v>0</v>
      </c>
    </row>
    <row r="201" spans="1:10">
      <c r="A201" s="60" t="s">
        <v>3</v>
      </c>
      <c r="B201" s="60">
        <v>11193</v>
      </c>
      <c r="C201" s="61">
        <v>89051.72</v>
      </c>
      <c r="D201" s="111"/>
      <c r="E201" s="109" t="s">
        <v>8197</v>
      </c>
      <c r="F201" s="63">
        <v>89051.72</v>
      </c>
      <c r="G201" s="63">
        <v>0</v>
      </c>
      <c r="H201" s="67">
        <f t="shared" si="6"/>
        <v>89051.72</v>
      </c>
      <c r="I201" s="111"/>
      <c r="J201" s="28">
        <f t="shared" ref="J201:J215" si="7">+C201-H201</f>
        <v>0</v>
      </c>
    </row>
    <row r="202" spans="1:10">
      <c r="A202" s="60" t="s">
        <v>3</v>
      </c>
      <c r="B202" s="60">
        <v>11194</v>
      </c>
      <c r="C202" s="61">
        <v>391965.61206896551</v>
      </c>
      <c r="D202" s="111"/>
      <c r="E202" s="109" t="s">
        <v>8132</v>
      </c>
      <c r="F202" s="63">
        <v>391965.61</v>
      </c>
      <c r="G202" s="63">
        <v>0</v>
      </c>
      <c r="H202" s="67">
        <f t="shared" si="6"/>
        <v>391965.61</v>
      </c>
      <c r="I202" s="111"/>
      <c r="J202" s="28">
        <f t="shared" si="7"/>
        <v>2.0689655211754143E-3</v>
      </c>
    </row>
    <row r="203" spans="1:10">
      <c r="A203" s="60" t="s">
        <v>3</v>
      </c>
      <c r="B203" s="60">
        <v>11196</v>
      </c>
      <c r="C203" s="61">
        <v>257188.43103448278</v>
      </c>
      <c r="D203" s="111"/>
      <c r="E203" s="109" t="s">
        <v>8157</v>
      </c>
      <c r="F203" s="63">
        <v>257188.43</v>
      </c>
      <c r="G203" s="63">
        <v>0</v>
      </c>
      <c r="H203" s="67">
        <f t="shared" si="6"/>
        <v>257188.43</v>
      </c>
      <c r="I203" s="111"/>
      <c r="J203" s="28">
        <f t="shared" si="7"/>
        <v>1.0344827896915376E-3</v>
      </c>
    </row>
    <row r="204" spans="1:10">
      <c r="A204" s="60" t="s">
        <v>3</v>
      </c>
      <c r="B204" s="60">
        <v>11195</v>
      </c>
      <c r="C204" s="61">
        <v>257188.43103448278</v>
      </c>
      <c r="D204" s="111"/>
      <c r="E204" s="109" t="s">
        <v>8158</v>
      </c>
      <c r="F204" s="63">
        <v>257188.43</v>
      </c>
      <c r="G204" s="63">
        <v>0</v>
      </c>
      <c r="H204" s="67">
        <f t="shared" si="6"/>
        <v>257188.43</v>
      </c>
      <c r="I204" s="111"/>
      <c r="J204" s="28">
        <f t="shared" si="7"/>
        <v>1.0344827896915376E-3</v>
      </c>
    </row>
    <row r="205" spans="1:10">
      <c r="A205" s="60" t="s">
        <v>3</v>
      </c>
      <c r="B205" s="60">
        <v>11197</v>
      </c>
      <c r="C205" s="61">
        <v>289137.93103448278</v>
      </c>
      <c r="D205" s="111"/>
      <c r="E205" s="109" t="s">
        <v>8072</v>
      </c>
      <c r="F205" s="63">
        <v>275369.46000000002</v>
      </c>
      <c r="G205" s="63">
        <v>13768.47</v>
      </c>
      <c r="H205" s="67">
        <f t="shared" si="6"/>
        <v>289137.93</v>
      </c>
      <c r="I205" s="111"/>
      <c r="J205" s="28">
        <f t="shared" si="7"/>
        <v>1.0344827896915376E-3</v>
      </c>
    </row>
    <row r="206" spans="1:10">
      <c r="A206" s="60" t="s">
        <v>3</v>
      </c>
      <c r="B206" s="60">
        <v>11198</v>
      </c>
      <c r="C206" s="61">
        <v>121551.72</v>
      </c>
      <c r="D206" s="111"/>
      <c r="E206" s="109" t="s">
        <v>8198</v>
      </c>
      <c r="F206" s="63">
        <v>121551.72</v>
      </c>
      <c r="G206" s="63">
        <v>0</v>
      </c>
      <c r="H206" s="67">
        <f t="shared" si="6"/>
        <v>121551.72</v>
      </c>
      <c r="I206" s="111"/>
      <c r="J206" s="28">
        <f t="shared" si="7"/>
        <v>0</v>
      </c>
    </row>
    <row r="207" spans="1:10">
      <c r="A207" s="60" t="s">
        <v>3</v>
      </c>
      <c r="B207" s="60">
        <v>11199</v>
      </c>
      <c r="C207" s="61">
        <v>289137.93103448278</v>
      </c>
      <c r="D207" s="111"/>
      <c r="E207" s="109" t="s">
        <v>8069</v>
      </c>
      <c r="F207" s="63">
        <v>275369.46000000002</v>
      </c>
      <c r="G207" s="63">
        <v>13768.47</v>
      </c>
      <c r="H207" s="67">
        <f t="shared" si="6"/>
        <v>289137.93</v>
      </c>
      <c r="I207" s="111"/>
      <c r="J207" s="28">
        <f t="shared" si="7"/>
        <v>1.0344827896915376E-3</v>
      </c>
    </row>
    <row r="208" spans="1:10">
      <c r="A208" s="60" t="s">
        <v>3</v>
      </c>
      <c r="B208" s="60">
        <v>11200</v>
      </c>
      <c r="C208" s="61">
        <v>311724.13793103449</v>
      </c>
      <c r="D208" s="111"/>
      <c r="E208" s="109" t="s">
        <v>8103</v>
      </c>
      <c r="F208" s="63">
        <v>296880.13</v>
      </c>
      <c r="G208" s="63">
        <v>14844.01</v>
      </c>
      <c r="H208" s="67">
        <f t="shared" si="6"/>
        <v>311724.14</v>
      </c>
      <c r="I208" s="111"/>
      <c r="J208" s="28">
        <f t="shared" si="7"/>
        <v>-2.0689655211754143E-3</v>
      </c>
    </row>
    <row r="209" spans="1:16">
      <c r="A209" s="60" t="s">
        <v>3</v>
      </c>
      <c r="B209" s="60">
        <v>11201</v>
      </c>
      <c r="C209" s="61">
        <v>202586.20689655174</v>
      </c>
      <c r="D209" s="111"/>
      <c r="E209" s="109" t="s">
        <v>8195</v>
      </c>
      <c r="F209" s="63">
        <v>202586.21</v>
      </c>
      <c r="G209" s="63">
        <v>0</v>
      </c>
      <c r="H209" s="67">
        <f t="shared" si="6"/>
        <v>202586.21</v>
      </c>
      <c r="I209" s="111"/>
      <c r="J209" s="28">
        <f t="shared" si="7"/>
        <v>-3.103448252659291E-3</v>
      </c>
    </row>
    <row r="210" spans="1:16">
      <c r="A210" s="60" t="s">
        <v>3</v>
      </c>
      <c r="B210" s="60">
        <v>11202</v>
      </c>
      <c r="C210" s="61">
        <v>311724.13793103449</v>
      </c>
      <c r="D210" s="111"/>
      <c r="E210" s="109" t="s">
        <v>8073</v>
      </c>
      <c r="F210" s="63">
        <v>296880.13</v>
      </c>
      <c r="G210" s="63">
        <v>14844.01</v>
      </c>
      <c r="H210" s="67">
        <f t="shared" si="6"/>
        <v>311724.14</v>
      </c>
      <c r="I210" s="111"/>
      <c r="J210" s="28">
        <f t="shared" si="7"/>
        <v>-2.0689655211754143E-3</v>
      </c>
    </row>
    <row r="211" spans="1:16">
      <c r="A211" s="60" t="s">
        <v>3</v>
      </c>
      <c r="B211" s="60">
        <v>11203</v>
      </c>
      <c r="C211" s="61">
        <v>183212.8448275862</v>
      </c>
      <c r="D211" s="111"/>
      <c r="E211" s="109" t="s">
        <v>8122</v>
      </c>
      <c r="F211" s="63">
        <v>183212.84</v>
      </c>
      <c r="G211" s="63">
        <v>0</v>
      </c>
      <c r="H211" s="67">
        <f t="shared" si="6"/>
        <v>183212.84</v>
      </c>
      <c r="I211" s="111"/>
      <c r="J211" s="28">
        <f t="shared" si="7"/>
        <v>4.8275862063746899E-3</v>
      </c>
    </row>
    <row r="212" spans="1:16">
      <c r="A212" s="60" t="s">
        <v>3</v>
      </c>
      <c r="B212" s="60">
        <v>11204</v>
      </c>
      <c r="C212" s="61">
        <v>202844.8275862069</v>
      </c>
      <c r="D212" s="111"/>
      <c r="E212" s="109" t="s">
        <v>8045</v>
      </c>
      <c r="F212" s="63">
        <v>202844.83</v>
      </c>
      <c r="G212" s="63">
        <v>0</v>
      </c>
      <c r="H212" s="67">
        <f t="shared" si="6"/>
        <v>202844.83</v>
      </c>
      <c r="I212" s="111"/>
      <c r="J212" s="28">
        <f t="shared" si="7"/>
        <v>-2.4137930886354297E-3</v>
      </c>
    </row>
    <row r="213" spans="1:16">
      <c r="A213" s="60" t="s">
        <v>3</v>
      </c>
      <c r="B213" s="60">
        <v>11205</v>
      </c>
      <c r="C213" s="61">
        <v>325000</v>
      </c>
      <c r="D213" s="111"/>
      <c r="E213" s="109" t="s">
        <v>8011</v>
      </c>
      <c r="F213" s="63">
        <v>315616.45</v>
      </c>
      <c r="G213" s="63">
        <v>9383.5499999999993</v>
      </c>
      <c r="H213" s="67">
        <f t="shared" si="6"/>
        <v>325000</v>
      </c>
      <c r="I213" s="111"/>
      <c r="J213" s="28">
        <f t="shared" si="7"/>
        <v>0</v>
      </c>
    </row>
    <row r="214" spans="1:16">
      <c r="A214" s="60" t="s">
        <v>3</v>
      </c>
      <c r="B214" s="60">
        <v>11206</v>
      </c>
      <c r="C214" s="61">
        <v>369741.37931034487</v>
      </c>
      <c r="D214" s="111"/>
      <c r="E214" s="109" t="s">
        <v>8012</v>
      </c>
      <c r="F214" s="63">
        <v>355799.27</v>
      </c>
      <c r="G214" s="63">
        <v>13942.11</v>
      </c>
      <c r="H214" s="67">
        <f t="shared" si="6"/>
        <v>369741.38</v>
      </c>
      <c r="I214" s="111"/>
      <c r="J214" s="28">
        <f t="shared" si="7"/>
        <v>-6.8965513492003083E-4</v>
      </c>
    </row>
    <row r="215" spans="1:16">
      <c r="A215" s="60" t="s">
        <v>3</v>
      </c>
      <c r="B215" s="60">
        <v>11207</v>
      </c>
      <c r="C215" s="61">
        <v>137517.24</v>
      </c>
      <c r="D215" s="111"/>
      <c r="E215" s="109" t="s">
        <v>8196</v>
      </c>
      <c r="F215" s="63">
        <v>137517.24</v>
      </c>
      <c r="G215" s="63">
        <v>0</v>
      </c>
      <c r="H215" s="67">
        <f t="shared" si="6"/>
        <v>137517.24</v>
      </c>
      <c r="I215" s="111"/>
      <c r="J215" s="28">
        <f t="shared" si="7"/>
        <v>0</v>
      </c>
    </row>
    <row r="216" spans="1:16">
      <c r="N216" s="36" t="s">
        <v>2</v>
      </c>
      <c r="O216" s="107">
        <f>+C217+C286</f>
        <v>39536868.317241341</v>
      </c>
    </row>
    <row r="217" spans="1:16" ht="15.75" thickBot="1">
      <c r="C217" s="39">
        <f>+SUM(C8:C215)</f>
        <v>58050524.279655144</v>
      </c>
      <c r="D217" s="41"/>
      <c r="E217" s="41"/>
      <c r="F217" s="41"/>
      <c r="G217" s="41"/>
      <c r="H217" s="39">
        <f>+SUM(H8:H215)</f>
        <v>58050524.350000031</v>
      </c>
      <c r="I217" s="107"/>
      <c r="J217" s="58">
        <f>+SUM(J8:J215)</f>
        <v>-7.0344823427149095E-2</v>
      </c>
      <c r="N217" s="36" t="s">
        <v>277</v>
      </c>
      <c r="O217" s="40">
        <f>+H217+H286</f>
        <v>39567788.840000026</v>
      </c>
    </row>
    <row r="218" spans="1:16" ht="15.75" thickTop="1">
      <c r="N218" s="36" t="s">
        <v>223</v>
      </c>
      <c r="O218" s="107">
        <f>+J217+J286</f>
        <v>-30920.522758618012</v>
      </c>
    </row>
    <row r="220" spans="1:16">
      <c r="A220" s="60" t="s">
        <v>4</v>
      </c>
      <c r="B220" s="60">
        <v>4049</v>
      </c>
      <c r="C220" s="61">
        <v>-392241.37931034487</v>
      </c>
      <c r="E220" s="96" t="s">
        <v>8221</v>
      </c>
      <c r="F220" s="28">
        <v>-375364.49</v>
      </c>
      <c r="G220" s="28">
        <v>-16876.89</v>
      </c>
      <c r="H220" s="18">
        <f>+F220+G220</f>
        <v>-392241.38</v>
      </c>
      <c r="J220" s="18">
        <f>+C220-H220</f>
        <v>6.8965513492003083E-4</v>
      </c>
    </row>
    <row r="221" spans="1:16">
      <c r="A221" s="60" t="s">
        <v>4</v>
      </c>
      <c r="B221" s="60">
        <v>4050</v>
      </c>
      <c r="C221" s="61">
        <v>-23017.241379310348</v>
      </c>
      <c r="E221" s="86"/>
      <c r="F221" s="86"/>
      <c r="G221" s="86"/>
      <c r="H221" s="86"/>
      <c r="J221" s="18">
        <f t="shared" ref="J221:J284" si="8">+C221-H221</f>
        <v>-23017.241379310348</v>
      </c>
      <c r="L221" s="105"/>
      <c r="N221" s="36" t="s">
        <v>8265</v>
      </c>
      <c r="O221" s="107">
        <f>+J221</f>
        <v>-23017.241379310348</v>
      </c>
      <c r="P221" s="106" t="s">
        <v>8269</v>
      </c>
    </row>
    <row r="222" spans="1:16">
      <c r="A222" s="60" t="s">
        <v>4</v>
      </c>
      <c r="B222" s="60">
        <v>4051</v>
      </c>
      <c r="C222" s="61">
        <v>-392241.37931034487</v>
      </c>
      <c r="E222" s="96" t="s">
        <v>8222</v>
      </c>
      <c r="F222" s="28">
        <v>-375364.49</v>
      </c>
      <c r="G222" s="28">
        <v>-16876.89</v>
      </c>
      <c r="H222" s="18">
        <f t="shared" ref="H222:H259" si="9">+F222+G222</f>
        <v>-392241.38</v>
      </c>
      <c r="J222" s="18">
        <f t="shared" si="8"/>
        <v>6.8965513492003083E-4</v>
      </c>
      <c r="L222" s="105"/>
      <c r="N222" s="36" t="s">
        <v>8266</v>
      </c>
      <c r="O222" s="107">
        <f>+J260</f>
        <v>-1206.8965517241379</v>
      </c>
      <c r="P222" s="106" t="s">
        <v>8270</v>
      </c>
    </row>
    <row r="223" spans="1:16">
      <c r="A223" s="60" t="s">
        <v>4</v>
      </c>
      <c r="B223" s="60">
        <v>4052</v>
      </c>
      <c r="C223" s="61">
        <v>-219827.58620689658</v>
      </c>
      <c r="E223" s="96" t="s">
        <v>8223</v>
      </c>
      <c r="F223" s="28">
        <v>-219827.59</v>
      </c>
      <c r="G223" s="28">
        <v>0</v>
      </c>
      <c r="H223" s="18">
        <f t="shared" si="9"/>
        <v>-219827.59</v>
      </c>
      <c r="J223" s="18">
        <f t="shared" si="8"/>
        <v>3.7931034166831523E-3</v>
      </c>
      <c r="L223" s="105"/>
      <c r="N223" s="36" t="s">
        <v>8267</v>
      </c>
      <c r="O223" s="107">
        <f>+J264</f>
        <v>-4741.3793103448279</v>
      </c>
      <c r="P223" s="106" t="s">
        <v>8271</v>
      </c>
    </row>
    <row r="224" spans="1:16" ht="15.75" thickBot="1">
      <c r="A224" s="60" t="s">
        <v>4</v>
      </c>
      <c r="B224" s="60">
        <v>4053</v>
      </c>
      <c r="C224" s="61">
        <v>-250000.00000000003</v>
      </c>
      <c r="E224" s="96" t="s">
        <v>8230</v>
      </c>
      <c r="F224" s="28">
        <v>-238095.24</v>
      </c>
      <c r="G224" s="28">
        <v>-11904.76</v>
      </c>
      <c r="H224" s="18">
        <f t="shared" si="9"/>
        <v>-250000</v>
      </c>
      <c r="J224" s="18">
        <f t="shared" si="8"/>
        <v>0</v>
      </c>
      <c r="L224" s="105"/>
      <c r="N224" s="36" t="s">
        <v>8268</v>
      </c>
      <c r="O224" s="40">
        <f>+J267</f>
        <v>-1954.9396551724139</v>
      </c>
      <c r="P224" s="106" t="s">
        <v>8270</v>
      </c>
    </row>
    <row r="225" spans="1:15" ht="15.75" thickTop="1">
      <c r="A225" s="60" t="s">
        <v>4</v>
      </c>
      <c r="B225" s="60">
        <v>4054</v>
      </c>
      <c r="C225" s="61">
        <v>-250000.00000000003</v>
      </c>
      <c r="E225" s="96" t="s">
        <v>8228</v>
      </c>
      <c r="F225" s="28">
        <v>-238095.24</v>
      </c>
      <c r="G225" s="28">
        <v>-11904.76</v>
      </c>
      <c r="H225" s="18">
        <f t="shared" si="9"/>
        <v>-250000</v>
      </c>
      <c r="J225" s="18">
        <f t="shared" si="8"/>
        <v>0</v>
      </c>
      <c r="L225" s="105"/>
      <c r="O225" s="107">
        <f>SUM(O221:O224)</f>
        <v>-30920.456896551725</v>
      </c>
    </row>
    <row r="226" spans="1:15">
      <c r="A226" s="60" t="s">
        <v>4</v>
      </c>
      <c r="B226" s="60">
        <v>4055</v>
      </c>
      <c r="C226" s="61">
        <v>-296120.68965517241</v>
      </c>
      <c r="E226" s="96" t="s">
        <v>8207</v>
      </c>
      <c r="F226" s="28">
        <v>-282019.7</v>
      </c>
      <c r="G226" s="28">
        <v>-14100.99</v>
      </c>
      <c r="H226" s="18">
        <f t="shared" si="9"/>
        <v>-296120.69</v>
      </c>
      <c r="J226" s="18">
        <f t="shared" si="8"/>
        <v>3.4482759656384587E-4</v>
      </c>
      <c r="L226" s="105"/>
    </row>
    <row r="227" spans="1:15">
      <c r="A227" s="60" t="s">
        <v>4</v>
      </c>
      <c r="B227" s="60">
        <v>4056</v>
      </c>
      <c r="C227" s="61">
        <v>-554655.17241379316</v>
      </c>
      <c r="E227" s="96" t="s">
        <v>8204</v>
      </c>
      <c r="F227" s="28">
        <v>-515345.49</v>
      </c>
      <c r="G227" s="28">
        <v>-39309.68</v>
      </c>
      <c r="H227" s="18">
        <f t="shared" si="9"/>
        <v>-554655.17000000004</v>
      </c>
      <c r="J227" s="18">
        <f t="shared" si="8"/>
        <v>-2.4137931177392602E-3</v>
      </c>
      <c r="L227" s="105"/>
    </row>
    <row r="228" spans="1:15">
      <c r="A228" s="60" t="s">
        <v>4</v>
      </c>
      <c r="B228" s="60">
        <v>4057</v>
      </c>
      <c r="C228" s="61">
        <v>-235172.41379310348</v>
      </c>
      <c r="E228" s="96" t="s">
        <v>8206</v>
      </c>
      <c r="F228" s="28">
        <v>-223973.72</v>
      </c>
      <c r="G228" s="28">
        <v>-11198.69</v>
      </c>
      <c r="H228" s="18">
        <f t="shared" si="9"/>
        <v>-235172.41</v>
      </c>
      <c r="J228" s="18">
        <f t="shared" si="8"/>
        <v>-3.7931034748908132E-3</v>
      </c>
      <c r="L228" s="105"/>
    </row>
    <row r="229" spans="1:15">
      <c r="A229" s="60" t="s">
        <v>4</v>
      </c>
      <c r="B229" s="60">
        <v>4058</v>
      </c>
      <c r="C229" s="61">
        <v>-262500</v>
      </c>
      <c r="E229" s="96" t="s">
        <v>8231</v>
      </c>
      <c r="F229" s="28">
        <v>-250000</v>
      </c>
      <c r="G229" s="28">
        <v>-12500</v>
      </c>
      <c r="H229" s="18">
        <f t="shared" si="9"/>
        <v>-262500</v>
      </c>
      <c r="J229" s="18">
        <f t="shared" si="8"/>
        <v>0</v>
      </c>
      <c r="L229" s="105"/>
    </row>
    <row r="230" spans="1:15">
      <c r="A230" s="60" t="s">
        <v>4</v>
      </c>
      <c r="B230" s="60">
        <v>4059</v>
      </c>
      <c r="C230" s="61">
        <v>-262500</v>
      </c>
      <c r="E230" s="96" t="s">
        <v>8229</v>
      </c>
      <c r="F230" s="28">
        <v>-250000</v>
      </c>
      <c r="G230" s="28">
        <v>-12500</v>
      </c>
      <c r="H230" s="18">
        <f t="shared" si="9"/>
        <v>-262500</v>
      </c>
      <c r="J230" s="18">
        <f t="shared" si="8"/>
        <v>0</v>
      </c>
      <c r="L230" s="105"/>
    </row>
    <row r="231" spans="1:15">
      <c r="A231" s="60" t="s">
        <v>4</v>
      </c>
      <c r="B231" s="60">
        <v>4060</v>
      </c>
      <c r="C231" s="61">
        <v>-286638.00862068968</v>
      </c>
      <c r="E231" s="96" t="s">
        <v>8246</v>
      </c>
      <c r="F231" s="28">
        <v>-286638.01</v>
      </c>
      <c r="G231" s="28">
        <v>0</v>
      </c>
      <c r="H231" s="18">
        <f t="shared" si="9"/>
        <v>-286638.01</v>
      </c>
      <c r="J231" s="18">
        <f t="shared" si="8"/>
        <v>1.3793103280477226E-3</v>
      </c>
      <c r="L231" s="105"/>
    </row>
    <row r="232" spans="1:15">
      <c r="A232" s="60" t="s">
        <v>4</v>
      </c>
      <c r="B232" s="60">
        <v>4061</v>
      </c>
      <c r="C232" s="61">
        <v>-157586.21</v>
      </c>
      <c r="E232" s="96" t="s">
        <v>8250</v>
      </c>
      <c r="F232" s="28">
        <v>-157586.21</v>
      </c>
      <c r="G232" s="28">
        <v>0</v>
      </c>
      <c r="H232" s="18">
        <f t="shared" si="9"/>
        <v>-157586.21</v>
      </c>
      <c r="J232" s="18">
        <f t="shared" si="8"/>
        <v>0</v>
      </c>
      <c r="L232" s="105"/>
    </row>
    <row r="233" spans="1:15">
      <c r="A233" s="60" t="s">
        <v>4</v>
      </c>
      <c r="B233" s="60">
        <v>4062</v>
      </c>
      <c r="C233" s="61">
        <v>-183620.68965517243</v>
      </c>
      <c r="E233" s="96" t="s">
        <v>8238</v>
      </c>
      <c r="F233" s="28">
        <v>-183620.69</v>
      </c>
      <c r="G233" s="28">
        <v>0</v>
      </c>
      <c r="H233" s="18">
        <f t="shared" si="9"/>
        <v>-183620.69</v>
      </c>
      <c r="J233" s="18">
        <f t="shared" si="8"/>
        <v>3.4482756746001542E-4</v>
      </c>
      <c r="L233" s="105"/>
    </row>
    <row r="234" spans="1:15">
      <c r="A234" s="60" t="s">
        <v>4</v>
      </c>
      <c r="B234" s="60">
        <v>4063</v>
      </c>
      <c r="C234" s="61">
        <v>-193996.3275862069</v>
      </c>
      <c r="E234" s="96" t="s">
        <v>8239</v>
      </c>
      <c r="F234" s="28">
        <v>-193996.33</v>
      </c>
      <c r="G234" s="28">
        <v>0</v>
      </c>
      <c r="H234" s="18">
        <f t="shared" si="9"/>
        <v>-193996.33</v>
      </c>
      <c r="J234" s="18">
        <f t="shared" si="8"/>
        <v>2.4137930886354297E-3</v>
      </c>
      <c r="L234" s="105"/>
    </row>
    <row r="235" spans="1:15">
      <c r="A235" s="60" t="s">
        <v>4</v>
      </c>
      <c r="B235" s="60">
        <v>4064</v>
      </c>
      <c r="C235" s="61">
        <v>-358965.51724137936</v>
      </c>
      <c r="E235" s="96" t="s">
        <v>8205</v>
      </c>
      <c r="F235" s="28">
        <v>-346428.96</v>
      </c>
      <c r="G235" s="28">
        <v>-12536.56</v>
      </c>
      <c r="H235" s="18">
        <f t="shared" si="9"/>
        <v>-358965.52</v>
      </c>
      <c r="J235" s="18">
        <f t="shared" si="8"/>
        <v>2.7586206560954452E-3</v>
      </c>
      <c r="L235" s="105"/>
    </row>
    <row r="236" spans="1:15">
      <c r="A236" s="60" t="s">
        <v>4</v>
      </c>
      <c r="B236" s="60">
        <v>4065</v>
      </c>
      <c r="C236" s="61">
        <v>-252931.03</v>
      </c>
      <c r="E236" s="96" t="s">
        <v>8251</v>
      </c>
      <c r="F236" s="28">
        <v>-252931.03</v>
      </c>
      <c r="G236" s="28">
        <v>0</v>
      </c>
      <c r="H236" s="18">
        <f t="shared" si="9"/>
        <v>-252931.03</v>
      </c>
      <c r="J236" s="18">
        <f t="shared" si="8"/>
        <v>0</v>
      </c>
      <c r="L236" s="105"/>
    </row>
    <row r="237" spans="1:15">
      <c r="A237" s="60" t="s">
        <v>4</v>
      </c>
      <c r="B237" s="60">
        <v>4066</v>
      </c>
      <c r="C237" s="61">
        <v>-392241.37931034487</v>
      </c>
      <c r="E237" s="96" t="s">
        <v>8224</v>
      </c>
      <c r="F237" s="28">
        <v>-375364.49</v>
      </c>
      <c r="G237" s="28">
        <v>-16876.89</v>
      </c>
      <c r="H237" s="18">
        <f t="shared" si="9"/>
        <v>-392241.38</v>
      </c>
      <c r="J237" s="18">
        <f t="shared" si="8"/>
        <v>6.8965513492003083E-4</v>
      </c>
      <c r="L237" s="105"/>
    </row>
    <row r="238" spans="1:15">
      <c r="A238" s="60" t="s">
        <v>4</v>
      </c>
      <c r="B238" s="60">
        <v>4067</v>
      </c>
      <c r="C238" s="61">
        <v>-184427.34482758623</v>
      </c>
      <c r="E238" s="96" t="s">
        <v>8240</v>
      </c>
      <c r="F238" s="28">
        <v>-184427.34</v>
      </c>
      <c r="G238" s="28">
        <v>0</v>
      </c>
      <c r="H238" s="18">
        <f t="shared" si="9"/>
        <v>-184427.34</v>
      </c>
      <c r="J238" s="18">
        <f t="shared" si="8"/>
        <v>-4.8275862354785204E-3</v>
      </c>
      <c r="L238" s="105"/>
    </row>
    <row r="239" spans="1:15">
      <c r="A239" s="60" t="s">
        <v>4</v>
      </c>
      <c r="B239" s="60">
        <v>4068</v>
      </c>
      <c r="C239" s="61">
        <v>-103448.27586206897</v>
      </c>
      <c r="E239" s="96" t="s">
        <v>8252</v>
      </c>
      <c r="F239" s="28">
        <v>-103448.28</v>
      </c>
      <c r="G239" s="28">
        <v>0</v>
      </c>
      <c r="H239" s="18">
        <f t="shared" si="9"/>
        <v>-103448.28</v>
      </c>
      <c r="J239" s="18">
        <f t="shared" si="8"/>
        <v>4.1379310277989134E-3</v>
      </c>
      <c r="L239" s="105"/>
    </row>
    <row r="240" spans="1:15">
      <c r="A240" s="60" t="s">
        <v>4</v>
      </c>
      <c r="B240" s="60">
        <v>4069</v>
      </c>
      <c r="C240" s="61">
        <v>-252068.97</v>
      </c>
      <c r="E240" s="96" t="s">
        <v>8253</v>
      </c>
      <c r="F240" s="28">
        <v>-252068.97</v>
      </c>
      <c r="G240" s="28">
        <v>0</v>
      </c>
      <c r="H240" s="18">
        <f t="shared" si="9"/>
        <v>-252068.97</v>
      </c>
      <c r="J240" s="18">
        <f t="shared" si="8"/>
        <v>0</v>
      </c>
      <c r="L240" s="105"/>
    </row>
    <row r="241" spans="1:12">
      <c r="A241" s="60" t="s">
        <v>4</v>
      </c>
      <c r="B241" s="60">
        <v>4070</v>
      </c>
      <c r="C241" s="61">
        <v>-215517.24137931035</v>
      </c>
      <c r="E241" s="96" t="s">
        <v>8256</v>
      </c>
      <c r="F241" s="28">
        <v>-215517.24</v>
      </c>
      <c r="G241" s="28">
        <v>0</v>
      </c>
      <c r="H241" s="18">
        <f t="shared" si="9"/>
        <v>-215517.24</v>
      </c>
      <c r="J241" s="18">
        <f t="shared" si="8"/>
        <v>-1.379310357151553E-3</v>
      </c>
      <c r="L241" s="105"/>
    </row>
    <row r="242" spans="1:12">
      <c r="A242" s="60" t="s">
        <v>4</v>
      </c>
      <c r="B242" s="60">
        <v>4071</v>
      </c>
      <c r="C242" s="61">
        <v>-210172.41</v>
      </c>
      <c r="E242" s="96" t="s">
        <v>8254</v>
      </c>
      <c r="F242" s="28">
        <v>-210172.41</v>
      </c>
      <c r="G242" s="28">
        <v>0</v>
      </c>
      <c r="H242" s="18">
        <f t="shared" si="9"/>
        <v>-210172.41</v>
      </c>
      <c r="J242" s="18">
        <f t="shared" si="8"/>
        <v>0</v>
      </c>
      <c r="L242" s="105"/>
    </row>
    <row r="243" spans="1:12">
      <c r="A243" s="60" t="s">
        <v>4</v>
      </c>
      <c r="B243" s="60">
        <v>4072</v>
      </c>
      <c r="C243" s="61">
        <v>-202586.20689655174</v>
      </c>
      <c r="E243" s="96" t="s">
        <v>8255</v>
      </c>
      <c r="F243" s="28">
        <v>-202586.21</v>
      </c>
      <c r="G243" s="28">
        <v>0</v>
      </c>
      <c r="H243" s="18">
        <f t="shared" si="9"/>
        <v>-202586.21</v>
      </c>
      <c r="J243" s="18">
        <f t="shared" si="8"/>
        <v>3.103448252659291E-3</v>
      </c>
      <c r="L243" s="105"/>
    </row>
    <row r="244" spans="1:12">
      <c r="A244" s="60" t="s">
        <v>4</v>
      </c>
      <c r="B244" s="60">
        <v>4073</v>
      </c>
      <c r="C244" s="61">
        <v>-369741.37931034487</v>
      </c>
      <c r="E244" s="96" t="s">
        <v>8210</v>
      </c>
      <c r="F244" s="28">
        <v>-355799.27</v>
      </c>
      <c r="G244" s="28">
        <v>-13942.11</v>
      </c>
      <c r="H244" s="18">
        <f t="shared" si="9"/>
        <v>-369741.38</v>
      </c>
      <c r="J244" s="18">
        <f t="shared" si="8"/>
        <v>6.8965513492003083E-4</v>
      </c>
      <c r="L244" s="105"/>
    </row>
    <row r="245" spans="1:12">
      <c r="A245" s="60" t="s">
        <v>4</v>
      </c>
      <c r="B245" s="60">
        <v>4074</v>
      </c>
      <c r="C245" s="61">
        <v>-409655.17241379316</v>
      </c>
      <c r="E245" s="96" t="s">
        <v>8225</v>
      </c>
      <c r="F245" s="28">
        <v>-390506.91</v>
      </c>
      <c r="G245" s="28">
        <v>-19148.259999999998</v>
      </c>
      <c r="H245" s="18">
        <f t="shared" si="9"/>
        <v>-409655.17</v>
      </c>
      <c r="J245" s="18">
        <f t="shared" si="8"/>
        <v>-2.4137931759469211E-3</v>
      </c>
      <c r="L245" s="105"/>
    </row>
    <row r="246" spans="1:12">
      <c r="A246" s="60" t="s">
        <v>4</v>
      </c>
      <c r="B246" s="60">
        <v>4075</v>
      </c>
      <c r="C246" s="61">
        <v>-188022.18103448278</v>
      </c>
      <c r="E246" s="96" t="s">
        <v>8241</v>
      </c>
      <c r="F246" s="28">
        <v>-188022.18</v>
      </c>
      <c r="G246" s="28">
        <v>0</v>
      </c>
      <c r="H246" s="18">
        <f t="shared" si="9"/>
        <v>-188022.18</v>
      </c>
      <c r="J246" s="18">
        <f t="shared" si="8"/>
        <v>-1.0344827896915376E-3</v>
      </c>
      <c r="L246" s="105"/>
    </row>
    <row r="247" spans="1:12">
      <c r="A247" s="60" t="s">
        <v>4</v>
      </c>
      <c r="B247" s="60">
        <v>4076</v>
      </c>
      <c r="C247" s="61">
        <v>-369741.37931034487</v>
      </c>
      <c r="E247" s="96" t="s">
        <v>8211</v>
      </c>
      <c r="F247" s="28">
        <v>-355799.27</v>
      </c>
      <c r="G247" s="28">
        <v>-13942.11</v>
      </c>
      <c r="H247" s="18">
        <f t="shared" si="9"/>
        <v>-369741.38</v>
      </c>
      <c r="J247" s="18">
        <f t="shared" si="8"/>
        <v>6.8965513492003083E-4</v>
      </c>
      <c r="L247" s="105"/>
    </row>
    <row r="248" spans="1:12">
      <c r="A248" s="60" t="s">
        <v>4</v>
      </c>
      <c r="B248" s="60">
        <v>4077</v>
      </c>
      <c r="C248" s="61">
        <v>-311724.13793103449</v>
      </c>
      <c r="E248" s="96" t="s">
        <v>8233</v>
      </c>
      <c r="F248" s="28">
        <v>-296880.13</v>
      </c>
      <c r="G248" s="28">
        <v>-14844.01</v>
      </c>
      <c r="H248" s="18">
        <f t="shared" si="9"/>
        <v>-311724.14</v>
      </c>
      <c r="J248" s="18">
        <f>+C248-H248</f>
        <v>2.0689655211754143E-3</v>
      </c>
      <c r="L248" s="105"/>
    </row>
    <row r="249" spans="1:12">
      <c r="A249" s="60" t="s">
        <v>4</v>
      </c>
      <c r="B249" s="60">
        <v>4078</v>
      </c>
      <c r="C249" s="61">
        <v>-148034.48000000001</v>
      </c>
      <c r="E249" s="96" t="s">
        <v>8257</v>
      </c>
      <c r="F249" s="28">
        <v>-148034.48000000001</v>
      </c>
      <c r="G249" s="28">
        <v>0</v>
      </c>
      <c r="H249" s="18">
        <f t="shared" si="9"/>
        <v>-148034.48000000001</v>
      </c>
      <c r="J249" s="18">
        <f t="shared" si="8"/>
        <v>0</v>
      </c>
      <c r="L249" s="105"/>
    </row>
    <row r="250" spans="1:12">
      <c r="A250" s="60" t="s">
        <v>4</v>
      </c>
      <c r="B250" s="60">
        <v>4079</v>
      </c>
      <c r="C250" s="61">
        <v>-148034.48000000001</v>
      </c>
      <c r="E250" s="96" t="s">
        <v>8258</v>
      </c>
      <c r="F250" s="28">
        <v>-148034.48000000001</v>
      </c>
      <c r="G250" s="28">
        <v>0</v>
      </c>
      <c r="H250" s="18">
        <f t="shared" si="9"/>
        <v>-148034.48000000001</v>
      </c>
      <c r="J250" s="18">
        <f t="shared" si="8"/>
        <v>0</v>
      </c>
      <c r="L250" s="105"/>
    </row>
    <row r="251" spans="1:12">
      <c r="A251" s="60" t="s">
        <v>4</v>
      </c>
      <c r="B251" s="60">
        <v>4080</v>
      </c>
      <c r="C251" s="61">
        <v>-148034.48000000001</v>
      </c>
      <c r="E251" s="96" t="s">
        <v>8260</v>
      </c>
      <c r="F251" s="28">
        <v>-148034.48000000001</v>
      </c>
      <c r="G251" s="28">
        <v>0</v>
      </c>
      <c r="H251" s="18">
        <f t="shared" si="9"/>
        <v>-148034.48000000001</v>
      </c>
      <c r="J251" s="18">
        <f t="shared" si="8"/>
        <v>0</v>
      </c>
      <c r="L251" s="105"/>
    </row>
    <row r="252" spans="1:12">
      <c r="A252" s="60" t="s">
        <v>4</v>
      </c>
      <c r="B252" s="60">
        <v>4081</v>
      </c>
      <c r="C252" s="61">
        <v>-311724.13793103449</v>
      </c>
      <c r="E252" s="96" t="s">
        <v>8234</v>
      </c>
      <c r="F252" s="28">
        <v>-296880.13</v>
      </c>
      <c r="G252" s="28">
        <v>-14844.01</v>
      </c>
      <c r="H252" s="18">
        <f t="shared" si="9"/>
        <v>-311724.14</v>
      </c>
      <c r="J252" s="18">
        <f t="shared" si="8"/>
        <v>2.0689655211754143E-3</v>
      </c>
      <c r="L252" s="105"/>
    </row>
    <row r="253" spans="1:12">
      <c r="A253" s="60" t="s">
        <v>4</v>
      </c>
      <c r="B253" s="60">
        <v>4082</v>
      </c>
      <c r="C253" s="61">
        <v>-426221.97413793107</v>
      </c>
      <c r="E253" s="96" t="s">
        <v>8243</v>
      </c>
      <c r="F253" s="28">
        <v>-426221.97</v>
      </c>
      <c r="G253" s="28">
        <v>0</v>
      </c>
      <c r="H253" s="18">
        <f t="shared" si="9"/>
        <v>-426221.97</v>
      </c>
      <c r="J253" s="18">
        <f t="shared" si="8"/>
        <v>-4.1379311005584896E-3</v>
      </c>
      <c r="L253" s="105"/>
    </row>
    <row r="254" spans="1:12">
      <c r="A254" s="60" t="s">
        <v>4</v>
      </c>
      <c r="B254" s="60">
        <v>4083</v>
      </c>
      <c r="C254" s="61">
        <v>-426221.97413793107</v>
      </c>
      <c r="E254" s="96" t="s">
        <v>8244</v>
      </c>
      <c r="F254" s="28">
        <v>-426221.97</v>
      </c>
      <c r="G254" s="28">
        <v>0</v>
      </c>
      <c r="H254" s="18">
        <f t="shared" si="9"/>
        <v>-426221.97</v>
      </c>
      <c r="J254" s="18">
        <f t="shared" si="8"/>
        <v>-4.1379311005584896E-3</v>
      </c>
      <c r="L254" s="105"/>
    </row>
    <row r="255" spans="1:12">
      <c r="A255" s="60" t="s">
        <v>4</v>
      </c>
      <c r="B255" s="60">
        <v>4084</v>
      </c>
      <c r="C255" s="61">
        <v>-176275.86</v>
      </c>
      <c r="E255" s="96" t="s">
        <v>8259</v>
      </c>
      <c r="F255" s="28">
        <v>-176275.86</v>
      </c>
      <c r="G255" s="28">
        <v>0</v>
      </c>
      <c r="H255" s="18">
        <f t="shared" si="9"/>
        <v>-176275.86</v>
      </c>
      <c r="J255" s="18">
        <f t="shared" si="8"/>
        <v>0</v>
      </c>
      <c r="L255" s="105"/>
    </row>
    <row r="256" spans="1:12">
      <c r="A256" s="60" t="s">
        <v>4</v>
      </c>
      <c r="B256" s="60">
        <v>4085</v>
      </c>
      <c r="C256" s="61">
        <v>-608534.48275862075</v>
      </c>
      <c r="E256" s="96" t="s">
        <v>8214</v>
      </c>
      <c r="F256" s="28">
        <v>-579556.65</v>
      </c>
      <c r="G256" s="28">
        <v>-28977.83</v>
      </c>
      <c r="H256" s="18">
        <f t="shared" si="9"/>
        <v>-608534.48</v>
      </c>
      <c r="J256" s="18">
        <f t="shared" si="8"/>
        <v>-2.758620772510767E-3</v>
      </c>
      <c r="L256" s="105"/>
    </row>
    <row r="257" spans="1:12">
      <c r="A257" s="60" t="s">
        <v>4</v>
      </c>
      <c r="B257" s="60">
        <v>4086</v>
      </c>
      <c r="C257" s="61">
        <v>-315241.38</v>
      </c>
      <c r="E257" s="96" t="s">
        <v>8261</v>
      </c>
      <c r="F257" s="28">
        <v>-315241.38</v>
      </c>
      <c r="G257" s="28">
        <v>0</v>
      </c>
      <c r="H257" s="18">
        <f t="shared" si="9"/>
        <v>-315241.38</v>
      </c>
      <c r="J257" s="18">
        <f t="shared" si="8"/>
        <v>0</v>
      </c>
      <c r="L257" s="105"/>
    </row>
    <row r="258" spans="1:12">
      <c r="A258" s="60" t="s">
        <v>4</v>
      </c>
      <c r="B258" s="60">
        <v>4087</v>
      </c>
      <c r="C258" s="61">
        <v>-277001.46551724139</v>
      </c>
      <c r="E258" s="96" t="s">
        <v>8242</v>
      </c>
      <c r="F258" s="28">
        <v>-277001.46999999997</v>
      </c>
      <c r="G258" s="28">
        <v>0</v>
      </c>
      <c r="H258" s="18">
        <f t="shared" si="9"/>
        <v>-277001.46999999997</v>
      </c>
      <c r="J258" s="18">
        <f t="shared" si="8"/>
        <v>4.4827585807070136E-3</v>
      </c>
      <c r="L258" s="105"/>
    </row>
    <row r="259" spans="1:12">
      <c r="A259" s="60" t="s">
        <v>4</v>
      </c>
      <c r="B259" s="60">
        <v>4088</v>
      </c>
      <c r="C259" s="61">
        <v>-436465.51724137936</v>
      </c>
      <c r="E259" s="96" t="s">
        <v>8208</v>
      </c>
      <c r="F259" s="28">
        <v>-413820.26</v>
      </c>
      <c r="G259" s="28">
        <v>-22645.26</v>
      </c>
      <c r="H259" s="18">
        <f t="shared" si="9"/>
        <v>-436465.52</v>
      </c>
      <c r="J259" s="18">
        <f t="shared" si="8"/>
        <v>2.7586206560954452E-3</v>
      </c>
      <c r="L259" s="105"/>
    </row>
    <row r="260" spans="1:12">
      <c r="A260" s="60" t="s">
        <v>4</v>
      </c>
      <c r="B260" s="60">
        <v>4089</v>
      </c>
      <c r="C260" s="61">
        <v>-1206.8965517241379</v>
      </c>
      <c r="E260" s="86"/>
      <c r="F260" s="86"/>
      <c r="G260" s="86"/>
      <c r="H260" s="86"/>
      <c r="J260" s="18">
        <f t="shared" si="8"/>
        <v>-1206.8965517241379</v>
      </c>
      <c r="L260" s="105"/>
    </row>
    <row r="261" spans="1:12">
      <c r="A261" s="60" t="s">
        <v>4</v>
      </c>
      <c r="B261" s="60">
        <v>4090</v>
      </c>
      <c r="C261" s="61">
        <v>-358649.13793103449</v>
      </c>
      <c r="E261" s="96" t="s">
        <v>8212</v>
      </c>
      <c r="F261" s="28">
        <v>-346153.84</v>
      </c>
      <c r="G261" s="28">
        <v>-12495.3</v>
      </c>
      <c r="H261" s="18">
        <f>+F261+G261</f>
        <v>-358649.14</v>
      </c>
      <c r="J261" s="18">
        <f t="shared" si="8"/>
        <v>2.0689655211754143E-3</v>
      </c>
      <c r="L261" s="105"/>
    </row>
    <row r="262" spans="1:12">
      <c r="A262" s="60" t="s">
        <v>4</v>
      </c>
      <c r="B262" s="60">
        <v>4091</v>
      </c>
      <c r="C262" s="61">
        <v>-546982.75862068974</v>
      </c>
      <c r="E262" s="96" t="s">
        <v>8215</v>
      </c>
      <c r="F262" s="28">
        <v>-508787.88</v>
      </c>
      <c r="G262" s="28">
        <v>-38194.879999999997</v>
      </c>
      <c r="H262" s="18">
        <f>+F262+G262</f>
        <v>-546982.76</v>
      </c>
      <c r="J262" s="18">
        <f t="shared" si="8"/>
        <v>1.3793102698400617E-3</v>
      </c>
      <c r="L262" s="105"/>
    </row>
    <row r="263" spans="1:12">
      <c r="A263" s="60" t="s">
        <v>4</v>
      </c>
      <c r="B263" s="60">
        <v>4092</v>
      </c>
      <c r="C263" s="61">
        <v>-409655.17241379316</v>
      </c>
      <c r="E263" s="96" t="s">
        <v>8220</v>
      </c>
      <c r="F263" s="28">
        <v>-390506.91</v>
      </c>
      <c r="G263" s="28">
        <v>-19148.259999999998</v>
      </c>
      <c r="H263" s="18">
        <f>+F263+G263</f>
        <v>-409655.17</v>
      </c>
      <c r="J263" s="18">
        <f t="shared" si="8"/>
        <v>-2.4137931759469211E-3</v>
      </c>
      <c r="L263" s="105"/>
    </row>
    <row r="264" spans="1:12">
      <c r="A264" s="60" t="s">
        <v>4</v>
      </c>
      <c r="B264" s="60">
        <v>4093</v>
      </c>
      <c r="C264" s="61">
        <v>-4741.3793103448279</v>
      </c>
      <c r="E264" s="86"/>
      <c r="F264" s="86"/>
      <c r="G264" s="86"/>
      <c r="H264" s="86"/>
      <c r="J264" s="18">
        <f t="shared" si="8"/>
        <v>-4741.3793103448279</v>
      </c>
      <c r="L264" s="105"/>
    </row>
    <row r="265" spans="1:12">
      <c r="A265" s="60" t="s">
        <v>4</v>
      </c>
      <c r="B265" s="60">
        <v>4094</v>
      </c>
      <c r="C265" s="61">
        <v>-330517.24137931038</v>
      </c>
      <c r="E265" s="96" t="s">
        <v>8219</v>
      </c>
      <c r="F265" s="28">
        <v>-330517.24</v>
      </c>
      <c r="G265" s="28">
        <v>0</v>
      </c>
      <c r="H265" s="18">
        <f>+F265+G265</f>
        <v>-330517.24</v>
      </c>
      <c r="J265" s="18">
        <f t="shared" si="8"/>
        <v>-1.3793103862553835E-3</v>
      </c>
      <c r="L265" s="105"/>
    </row>
    <row r="266" spans="1:12">
      <c r="A266" s="60" t="s">
        <v>4</v>
      </c>
      <c r="B266" s="60">
        <v>4095</v>
      </c>
      <c r="C266" s="61">
        <v>-253103.44827586209</v>
      </c>
      <c r="E266" s="96" t="s">
        <v>8218</v>
      </c>
      <c r="F266" s="28">
        <v>-250536.43</v>
      </c>
      <c r="G266" s="28">
        <v>-2567.02</v>
      </c>
      <c r="H266" s="18">
        <f>+F266+G266</f>
        <v>-253103.44999999998</v>
      </c>
      <c r="J266" s="18">
        <f t="shared" si="8"/>
        <v>1.724137895507738E-3</v>
      </c>
      <c r="L266" s="105"/>
    </row>
    <row r="267" spans="1:12">
      <c r="A267" s="60" t="s">
        <v>4</v>
      </c>
      <c r="B267" s="60">
        <v>4096</v>
      </c>
      <c r="C267" s="61">
        <v>-1954.9396551724139</v>
      </c>
      <c r="E267" s="86"/>
      <c r="F267" s="86"/>
      <c r="G267" s="86"/>
      <c r="H267" s="86"/>
      <c r="J267" s="18">
        <f t="shared" si="8"/>
        <v>-1954.9396551724139</v>
      </c>
      <c r="L267" s="105"/>
    </row>
    <row r="268" spans="1:12">
      <c r="A268" s="60" t="s">
        <v>4</v>
      </c>
      <c r="B268" s="60">
        <v>4097</v>
      </c>
      <c r="C268" s="61">
        <v>-183620.68965517243</v>
      </c>
      <c r="E268" s="96" t="s">
        <v>8237</v>
      </c>
      <c r="F268" s="28">
        <v>-183620.69</v>
      </c>
      <c r="G268" s="28">
        <v>0</v>
      </c>
      <c r="H268" s="18">
        <f t="shared" ref="H268:H284" si="10">+F268+G268</f>
        <v>-183620.69</v>
      </c>
      <c r="J268" s="18">
        <f t="shared" si="8"/>
        <v>3.4482756746001542E-4</v>
      </c>
      <c r="L268" s="105"/>
    </row>
    <row r="269" spans="1:12">
      <c r="A269" s="60" t="s">
        <v>4</v>
      </c>
      <c r="B269" s="60">
        <v>4098</v>
      </c>
      <c r="C269" s="61">
        <v>-409655.17241379316</v>
      </c>
      <c r="E269" s="96" t="s">
        <v>8226</v>
      </c>
      <c r="F269" s="28">
        <v>-390506.91</v>
      </c>
      <c r="G269" s="28">
        <v>-19148.259999999998</v>
      </c>
      <c r="H269" s="18">
        <f t="shared" si="10"/>
        <v>-409655.17</v>
      </c>
      <c r="J269" s="18">
        <f t="shared" si="8"/>
        <v>-2.4137931759469211E-3</v>
      </c>
      <c r="L269" s="105"/>
    </row>
    <row r="270" spans="1:12">
      <c r="A270" s="60" t="s">
        <v>4</v>
      </c>
      <c r="B270" s="60">
        <v>4099</v>
      </c>
      <c r="C270" s="61">
        <v>-396551.72413793107</v>
      </c>
      <c r="E270" s="96" t="s">
        <v>8227</v>
      </c>
      <c r="F270" s="28">
        <v>-379112.61</v>
      </c>
      <c r="G270" s="28">
        <v>-17439.11</v>
      </c>
      <c r="H270" s="18">
        <f t="shared" si="10"/>
        <v>-396551.72</v>
      </c>
      <c r="J270" s="18">
        <f t="shared" si="8"/>
        <v>-4.1379311005584896E-3</v>
      </c>
      <c r="L270" s="105"/>
    </row>
    <row r="271" spans="1:12">
      <c r="A271" s="60" t="s">
        <v>4</v>
      </c>
      <c r="B271" s="60">
        <v>4100</v>
      </c>
      <c r="C271" s="61">
        <v>-358649.13793103449</v>
      </c>
      <c r="E271" s="96" t="s">
        <v>8213</v>
      </c>
      <c r="F271" s="28">
        <v>-346153.84</v>
      </c>
      <c r="G271" s="28">
        <v>-12495.3</v>
      </c>
      <c r="H271" s="18">
        <f t="shared" si="10"/>
        <v>-358649.14</v>
      </c>
      <c r="J271" s="18">
        <f t="shared" si="8"/>
        <v>2.0689655211754143E-3</v>
      </c>
      <c r="L271" s="105"/>
    </row>
    <row r="272" spans="1:12">
      <c r="A272" s="60" t="s">
        <v>4</v>
      </c>
      <c r="B272" s="60">
        <v>4101</v>
      </c>
      <c r="C272" s="61">
        <v>-257188.43103448278</v>
      </c>
      <c r="E272" s="96" t="s">
        <v>8247</v>
      </c>
      <c r="F272" s="28">
        <v>-257188.43</v>
      </c>
      <c r="G272" s="28">
        <v>0</v>
      </c>
      <c r="H272" s="18">
        <f t="shared" si="10"/>
        <v>-257188.43</v>
      </c>
      <c r="J272" s="18">
        <f t="shared" si="8"/>
        <v>-1.0344827896915376E-3</v>
      </c>
      <c r="L272" s="105"/>
    </row>
    <row r="273" spans="1:12">
      <c r="A273" s="60" t="s">
        <v>4</v>
      </c>
      <c r="B273" s="60">
        <v>4102</v>
      </c>
      <c r="C273" s="61">
        <v>-250344.83</v>
      </c>
      <c r="E273" s="96" t="s">
        <v>8262</v>
      </c>
      <c r="F273" s="28">
        <v>-250344.83</v>
      </c>
      <c r="G273" s="28">
        <v>0</v>
      </c>
      <c r="H273" s="18">
        <f t="shared" si="10"/>
        <v>-250344.83</v>
      </c>
      <c r="J273" s="18">
        <f t="shared" si="8"/>
        <v>0</v>
      </c>
      <c r="L273" s="105"/>
    </row>
    <row r="274" spans="1:12">
      <c r="A274" s="60" t="s">
        <v>4</v>
      </c>
      <c r="B274" s="60">
        <v>4103</v>
      </c>
      <c r="C274" s="61">
        <v>-546982.75862068974</v>
      </c>
      <c r="E274" s="96" t="s">
        <v>8217</v>
      </c>
      <c r="F274" s="28">
        <v>-508787.88</v>
      </c>
      <c r="G274" s="28">
        <v>-38194.879999999997</v>
      </c>
      <c r="H274" s="18">
        <f t="shared" si="10"/>
        <v>-546982.76</v>
      </c>
      <c r="J274" s="18">
        <f t="shared" si="8"/>
        <v>1.3793102698400617E-3</v>
      </c>
      <c r="L274" s="105"/>
    </row>
    <row r="275" spans="1:12">
      <c r="A275" s="60" t="s">
        <v>4</v>
      </c>
      <c r="B275" s="60">
        <v>4104</v>
      </c>
      <c r="C275" s="61">
        <v>-546982.75862068974</v>
      </c>
      <c r="E275" s="96" t="s">
        <v>8216</v>
      </c>
      <c r="F275" s="28">
        <v>-508787.88</v>
      </c>
      <c r="G275" s="28">
        <v>-38194.879999999997</v>
      </c>
      <c r="H275" s="18">
        <f t="shared" si="10"/>
        <v>-546982.76</v>
      </c>
      <c r="J275" s="18">
        <f t="shared" si="8"/>
        <v>1.3793102698400617E-3</v>
      </c>
      <c r="L275" s="105"/>
    </row>
    <row r="276" spans="1:12">
      <c r="A276" s="60" t="s">
        <v>4</v>
      </c>
      <c r="B276" s="60">
        <v>4105</v>
      </c>
      <c r="C276" s="61">
        <v>-257188.43103448278</v>
      </c>
      <c r="E276" s="96" t="s">
        <v>8248</v>
      </c>
      <c r="F276" s="28">
        <v>-257188.43</v>
      </c>
      <c r="G276" s="28">
        <v>0</v>
      </c>
      <c r="H276" s="18">
        <f t="shared" si="10"/>
        <v>-257188.43</v>
      </c>
      <c r="J276" s="18">
        <f t="shared" si="8"/>
        <v>-1.0344827896915376E-3</v>
      </c>
      <c r="L276" s="105"/>
    </row>
    <row r="277" spans="1:12">
      <c r="A277" s="60" t="s">
        <v>4</v>
      </c>
      <c r="B277" s="60">
        <v>4106</v>
      </c>
      <c r="C277" s="61">
        <v>-257188.43103448278</v>
      </c>
      <c r="E277" s="96" t="s">
        <v>8249</v>
      </c>
      <c r="F277" s="28">
        <v>-257188.43</v>
      </c>
      <c r="G277" s="28">
        <v>0</v>
      </c>
      <c r="H277" s="18">
        <f t="shared" si="10"/>
        <v>-257188.43</v>
      </c>
      <c r="J277" s="18">
        <f t="shared" si="8"/>
        <v>-1.0344827896915376E-3</v>
      </c>
      <c r="L277" s="105"/>
    </row>
    <row r="278" spans="1:12">
      <c r="A278" s="60" t="s">
        <v>4</v>
      </c>
      <c r="B278" s="60">
        <v>4107</v>
      </c>
      <c r="C278" s="61">
        <v>-426221.97413793107</v>
      </c>
      <c r="E278" s="96" t="s">
        <v>8245</v>
      </c>
      <c r="F278" s="28">
        <v>-426221.97</v>
      </c>
      <c r="G278" s="28">
        <v>0</v>
      </c>
      <c r="H278" s="18">
        <f t="shared" si="10"/>
        <v>-426221.97</v>
      </c>
      <c r="J278" s="18">
        <f t="shared" si="8"/>
        <v>-4.1379311005584896E-3</v>
      </c>
      <c r="L278" s="105"/>
    </row>
    <row r="279" spans="1:12">
      <c r="A279" s="60" t="s">
        <v>4</v>
      </c>
      <c r="B279" s="60">
        <v>4108</v>
      </c>
      <c r="C279" s="61">
        <v>-246896.55172413794</v>
      </c>
      <c r="E279" s="96" t="s">
        <v>8232</v>
      </c>
      <c r="F279" s="28">
        <v>-235139.57</v>
      </c>
      <c r="G279" s="28">
        <v>-11756.98</v>
      </c>
      <c r="H279" s="18">
        <f t="shared" si="10"/>
        <v>-246896.55000000002</v>
      </c>
      <c r="J279" s="18">
        <f t="shared" si="8"/>
        <v>-1.7241379246115685E-3</v>
      </c>
      <c r="L279" s="105"/>
    </row>
    <row r="280" spans="1:12">
      <c r="A280" s="60" t="s">
        <v>4</v>
      </c>
      <c r="B280" s="60">
        <v>4109</v>
      </c>
      <c r="C280" s="61">
        <v>-344827.58620689658</v>
      </c>
      <c r="E280" s="96" t="s">
        <v>8209</v>
      </c>
      <c r="F280" s="28">
        <v>-333641.53000000003</v>
      </c>
      <c r="G280" s="28">
        <v>-11186.06</v>
      </c>
      <c r="H280" s="18">
        <f t="shared" si="10"/>
        <v>-344827.59</v>
      </c>
      <c r="J280" s="18">
        <f t="shared" si="8"/>
        <v>3.7931034457869828E-3</v>
      </c>
      <c r="L280" s="105"/>
    </row>
    <row r="281" spans="1:12">
      <c r="A281" s="60" t="s">
        <v>4</v>
      </c>
      <c r="B281" s="60">
        <v>4110</v>
      </c>
      <c r="C281" s="61">
        <v>-201982.75862068968</v>
      </c>
      <c r="E281" s="96" t="s">
        <v>8236</v>
      </c>
      <c r="F281" s="28">
        <v>-201982.76</v>
      </c>
      <c r="G281" s="28">
        <v>0</v>
      </c>
      <c r="H281" s="18">
        <f t="shared" si="10"/>
        <v>-201982.76</v>
      </c>
      <c r="J281" s="18">
        <f t="shared" si="8"/>
        <v>1.3793103280477226E-3</v>
      </c>
      <c r="L281" s="105"/>
    </row>
    <row r="282" spans="1:12">
      <c r="A282" s="60" t="s">
        <v>4</v>
      </c>
      <c r="B282" s="60">
        <v>4111</v>
      </c>
      <c r="C282" s="61">
        <v>-265862.07</v>
      </c>
      <c r="E282" s="96" t="s">
        <v>8264</v>
      </c>
      <c r="F282" s="28">
        <v>-265862.07</v>
      </c>
      <c r="G282" s="28">
        <v>0</v>
      </c>
      <c r="H282" s="18">
        <f t="shared" si="10"/>
        <v>-265862.07</v>
      </c>
      <c r="J282" s="18">
        <f t="shared" si="8"/>
        <v>0</v>
      </c>
      <c r="L282" s="105"/>
    </row>
    <row r="283" spans="1:12">
      <c r="A283" s="60" t="s">
        <v>4</v>
      </c>
      <c r="B283" s="60">
        <v>4112</v>
      </c>
      <c r="C283" s="61">
        <v>-311724.13793103449</v>
      </c>
      <c r="E283" s="96" t="s">
        <v>8235</v>
      </c>
      <c r="F283" s="28">
        <v>-296880.13</v>
      </c>
      <c r="G283" s="28">
        <v>-14844.01</v>
      </c>
      <c r="H283" s="18">
        <f t="shared" si="10"/>
        <v>-311724.14</v>
      </c>
      <c r="J283" s="18">
        <f t="shared" si="8"/>
        <v>2.0689655211754143E-3</v>
      </c>
      <c r="L283" s="105"/>
    </row>
    <row r="284" spans="1:12">
      <c r="A284" s="60" t="s">
        <v>4</v>
      </c>
      <c r="B284" s="60">
        <v>4113</v>
      </c>
      <c r="C284" s="61">
        <v>-141827.59</v>
      </c>
      <c r="E284" s="96" t="s">
        <v>8263</v>
      </c>
      <c r="F284" s="28">
        <v>-141827.59</v>
      </c>
      <c r="G284" s="28">
        <v>0</v>
      </c>
      <c r="H284" s="18">
        <f t="shared" si="10"/>
        <v>-141827.59</v>
      </c>
      <c r="J284" s="18">
        <f t="shared" si="8"/>
        <v>0</v>
      </c>
      <c r="L284" s="105"/>
    </row>
    <row r="286" spans="1:12" ht="15.75" thickBot="1">
      <c r="B286" s="107"/>
      <c r="C286" s="39">
        <f>+SUM(C220:C284)</f>
        <v>-18513655.962413799</v>
      </c>
      <c r="D286" s="41"/>
      <c r="E286" s="41"/>
      <c r="F286" s="41"/>
      <c r="G286" s="41"/>
      <c r="H286" s="39">
        <f>+SUM(H220:H284)</f>
        <v>-18482735.510000005</v>
      </c>
      <c r="I286" s="41"/>
      <c r="J286" s="58">
        <f>+SUM(J220:J284)</f>
        <v>-30920.452413794585</v>
      </c>
    </row>
    <row r="287" spans="1:12" ht="15.75" thickTop="1"/>
  </sheetData>
  <sortState ref="E220:G280">
    <sortCondition ref="E220:E280"/>
  </sortState>
  <mergeCells count="5">
    <mergeCell ref="A1:J1"/>
    <mergeCell ref="A2:J2"/>
    <mergeCell ref="A4:J4"/>
    <mergeCell ref="A7:C7"/>
    <mergeCell ref="E7:H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P263"/>
  <sheetViews>
    <sheetView topLeftCell="A196" workbookViewId="0">
      <selection activeCell="K19" sqref="K19"/>
    </sheetView>
  </sheetViews>
  <sheetFormatPr baseColWidth="10" defaultRowHeight="15"/>
  <cols>
    <col min="1" max="1" width="9.28515625" customWidth="1"/>
    <col min="2" max="2" width="11.28515625" customWidth="1"/>
    <col min="3" max="3" width="13.42578125" bestFit="1" customWidth="1"/>
    <col min="4" max="4" width="6.85546875" customWidth="1"/>
    <col min="5" max="5" width="8" bestFit="1" customWidth="1"/>
    <col min="6" max="6" width="11" bestFit="1" customWidth="1"/>
    <col min="7" max="7" width="10" bestFit="1" customWidth="1"/>
    <col min="8" max="8" width="13.42578125" bestFit="1" customWidth="1"/>
    <col min="9" max="9" width="7" customWidth="1"/>
    <col min="10" max="10" width="13.85546875" bestFit="1" customWidth="1"/>
    <col min="15" max="15" width="13.42578125" bestFit="1" customWidth="1"/>
  </cols>
  <sheetData>
    <row r="1" spans="1:10" s="115" customFormat="1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 s="115" customFormat="1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 s="115" customFormat="1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 s="115" customFormat="1">
      <c r="A4" s="142">
        <v>42887</v>
      </c>
      <c r="B4" s="143"/>
      <c r="C4" s="143"/>
      <c r="D4" s="143"/>
      <c r="E4" s="143"/>
      <c r="F4" s="143"/>
      <c r="G4" s="143"/>
      <c r="H4" s="143"/>
      <c r="I4" s="143"/>
      <c r="J4" s="143"/>
    </row>
    <row r="5" spans="1:10" s="115" customFormat="1"/>
    <row r="6" spans="1:10" s="115" customFormat="1" ht="15.75" thickBot="1"/>
    <row r="7" spans="1:10" s="115" customFormat="1" ht="15.75" thickBot="1">
      <c r="A7" s="144" t="s">
        <v>2</v>
      </c>
      <c r="B7" s="145"/>
      <c r="C7" s="146"/>
      <c r="D7" s="110"/>
      <c r="E7" s="144" t="s">
        <v>5</v>
      </c>
      <c r="F7" s="145"/>
      <c r="G7" s="145"/>
      <c r="H7" s="146"/>
      <c r="I7" s="112"/>
      <c r="J7" s="49" t="s">
        <v>223</v>
      </c>
    </row>
    <row r="8" spans="1:10">
      <c r="A8" s="3" t="s">
        <v>3</v>
      </c>
      <c r="B8" s="3">
        <v>11208</v>
      </c>
      <c r="C8" s="5">
        <v>183620.68965517243</v>
      </c>
      <c r="D8" s="120"/>
      <c r="E8" s="101" t="s">
        <v>9938</v>
      </c>
      <c r="F8" s="27">
        <v>183620.69</v>
      </c>
      <c r="G8" s="27">
        <v>0</v>
      </c>
      <c r="H8" s="15">
        <f>+F8+G8</f>
        <v>183620.69</v>
      </c>
      <c r="I8" s="120"/>
      <c r="J8" s="15">
        <f>+C8-H8</f>
        <v>-3.4482756746001542E-4</v>
      </c>
    </row>
    <row r="9" spans="1:10">
      <c r="A9" s="3" t="s">
        <v>3</v>
      </c>
      <c r="B9" s="3">
        <v>11209</v>
      </c>
      <c r="C9" s="5">
        <v>388793.10344827588</v>
      </c>
      <c r="D9" s="120"/>
      <c r="E9" s="32" t="s">
        <v>9923</v>
      </c>
      <c r="F9" s="28">
        <v>388793.1</v>
      </c>
      <c r="G9" s="28">
        <v>0</v>
      </c>
      <c r="H9" s="18">
        <f t="shared" ref="H9:H72" si="0">+F9+G9</f>
        <v>388793.1</v>
      </c>
      <c r="I9" s="120"/>
      <c r="J9" s="18">
        <f t="shared" ref="J9:J72" si="1">+C9-H9</f>
        <v>3.4482759074307978E-3</v>
      </c>
    </row>
    <row r="10" spans="1:10">
      <c r="A10" s="3" t="s">
        <v>3</v>
      </c>
      <c r="B10" s="3">
        <v>11210</v>
      </c>
      <c r="C10" s="5">
        <v>388793.10344827588</v>
      </c>
      <c r="D10" s="120"/>
      <c r="E10" s="32" t="s">
        <v>9839</v>
      </c>
      <c r="F10" s="28">
        <v>388793.1</v>
      </c>
      <c r="G10" s="28">
        <v>0</v>
      </c>
      <c r="H10" s="18">
        <f t="shared" si="0"/>
        <v>388793.1</v>
      </c>
      <c r="I10" s="120"/>
      <c r="J10" s="18">
        <f t="shared" si="1"/>
        <v>3.4482759074307978E-3</v>
      </c>
    </row>
    <row r="11" spans="1:10">
      <c r="A11" s="3" t="s">
        <v>3</v>
      </c>
      <c r="B11" s="3">
        <v>11211</v>
      </c>
      <c r="C11" s="5">
        <v>311724.13793103449</v>
      </c>
      <c r="D11" s="120"/>
      <c r="E11" s="32" t="s">
        <v>9900</v>
      </c>
      <c r="F11" s="28">
        <v>296880.13</v>
      </c>
      <c r="G11" s="28">
        <v>14844.01</v>
      </c>
      <c r="H11" s="18">
        <f t="shared" si="0"/>
        <v>311724.14</v>
      </c>
      <c r="I11" s="120"/>
      <c r="J11" s="18">
        <f t="shared" si="1"/>
        <v>-2.0689655211754143E-3</v>
      </c>
    </row>
    <row r="12" spans="1:10">
      <c r="A12" s="3" t="s">
        <v>3</v>
      </c>
      <c r="B12" s="3">
        <v>11212</v>
      </c>
      <c r="C12" s="5">
        <v>232241.37931034484</v>
      </c>
      <c r="D12" s="120"/>
      <c r="E12" s="32" t="s">
        <v>9867</v>
      </c>
      <c r="F12" s="28">
        <v>229941.96</v>
      </c>
      <c r="G12" s="28">
        <v>2299.42</v>
      </c>
      <c r="H12" s="18">
        <f t="shared" si="0"/>
        <v>232241.38</v>
      </c>
      <c r="I12" s="120"/>
      <c r="J12" s="18">
        <f t="shared" si="1"/>
        <v>-6.8965516402386129E-4</v>
      </c>
    </row>
    <row r="13" spans="1:10">
      <c r="A13" s="3" t="s">
        <v>3</v>
      </c>
      <c r="B13" s="3">
        <v>11213</v>
      </c>
      <c r="C13" s="5">
        <v>174482.76</v>
      </c>
      <c r="D13" s="120"/>
      <c r="E13" s="32" t="s">
        <v>9970</v>
      </c>
      <c r="F13" s="28">
        <v>174482.76</v>
      </c>
      <c r="G13" s="28">
        <v>0</v>
      </c>
      <c r="H13" s="18">
        <f t="shared" si="0"/>
        <v>174482.76</v>
      </c>
      <c r="I13" s="120"/>
      <c r="J13" s="18">
        <f t="shared" si="1"/>
        <v>0</v>
      </c>
    </row>
    <row r="14" spans="1:10">
      <c r="A14" s="3" t="s">
        <v>3</v>
      </c>
      <c r="B14" s="3">
        <v>11214</v>
      </c>
      <c r="C14" s="5">
        <v>460716.52586206904</v>
      </c>
      <c r="D14" s="120"/>
      <c r="E14" s="32" t="s">
        <v>9962</v>
      </c>
      <c r="F14" s="28">
        <v>460716.53</v>
      </c>
      <c r="G14" s="28">
        <v>0</v>
      </c>
      <c r="H14" s="18">
        <f t="shared" si="0"/>
        <v>460716.53</v>
      </c>
      <c r="I14" s="120"/>
      <c r="J14" s="18">
        <f t="shared" si="1"/>
        <v>-4.1379309841431677E-3</v>
      </c>
    </row>
    <row r="15" spans="1:10">
      <c r="A15" s="3" t="s">
        <v>3</v>
      </c>
      <c r="B15" s="3">
        <v>11215</v>
      </c>
      <c r="C15" s="5">
        <v>207327.58620689658</v>
      </c>
      <c r="D15" s="120"/>
      <c r="E15" s="32" t="s">
        <v>9872</v>
      </c>
      <c r="F15" s="28">
        <v>207327.59</v>
      </c>
      <c r="G15" s="28">
        <v>0</v>
      </c>
      <c r="H15" s="18">
        <f t="shared" si="0"/>
        <v>207327.59</v>
      </c>
      <c r="I15" s="120"/>
      <c r="J15" s="18">
        <f t="shared" si="1"/>
        <v>-3.7931034166831523E-3</v>
      </c>
    </row>
    <row r="16" spans="1:10">
      <c r="A16" s="3" t="s">
        <v>3</v>
      </c>
      <c r="B16" s="3">
        <v>11216</v>
      </c>
      <c r="C16" s="5">
        <v>366743.12931034487</v>
      </c>
      <c r="D16" s="120"/>
      <c r="E16" s="32" t="s">
        <v>9957</v>
      </c>
      <c r="F16" s="28">
        <v>366743.13</v>
      </c>
      <c r="G16" s="28">
        <v>0</v>
      </c>
      <c r="H16" s="18">
        <f t="shared" si="0"/>
        <v>366743.13</v>
      </c>
      <c r="I16" s="120"/>
      <c r="J16" s="18">
        <f t="shared" si="1"/>
        <v>-6.8965513492003083E-4</v>
      </c>
    </row>
    <row r="17" spans="1:10">
      <c r="A17" s="3" t="s">
        <v>3</v>
      </c>
      <c r="B17" s="3">
        <v>11217</v>
      </c>
      <c r="C17" s="5">
        <v>183620.68965517243</v>
      </c>
      <c r="D17" s="120"/>
      <c r="E17" s="32" t="s">
        <v>9936</v>
      </c>
      <c r="F17" s="28">
        <v>183620.69</v>
      </c>
      <c r="G17" s="28">
        <v>0</v>
      </c>
      <c r="H17" s="18">
        <f t="shared" si="0"/>
        <v>183620.69</v>
      </c>
      <c r="I17" s="120"/>
      <c r="J17" s="18">
        <f t="shared" si="1"/>
        <v>-3.4482756746001542E-4</v>
      </c>
    </row>
    <row r="18" spans="1:10">
      <c r="A18" s="3" t="s">
        <v>3</v>
      </c>
      <c r="B18" s="3">
        <v>11218</v>
      </c>
      <c r="C18" s="5">
        <v>183988.18103448278</v>
      </c>
      <c r="D18" s="120"/>
      <c r="E18" s="32" t="s">
        <v>9951</v>
      </c>
      <c r="F18" s="28">
        <v>183988.18</v>
      </c>
      <c r="G18" s="28">
        <v>0</v>
      </c>
      <c r="H18" s="18">
        <f t="shared" si="0"/>
        <v>183988.18</v>
      </c>
      <c r="I18" s="120"/>
      <c r="J18" s="18">
        <f t="shared" si="1"/>
        <v>1.0344827896915376E-3</v>
      </c>
    </row>
    <row r="19" spans="1:10">
      <c r="A19" s="3" t="s">
        <v>3</v>
      </c>
      <c r="B19" s="3">
        <v>11219</v>
      </c>
      <c r="C19" s="5">
        <v>319568.96551724139</v>
      </c>
      <c r="D19" s="120"/>
      <c r="E19" s="32" t="s">
        <v>9887</v>
      </c>
      <c r="F19" s="28">
        <v>304351.40000000002</v>
      </c>
      <c r="G19" s="28">
        <v>15217.57</v>
      </c>
      <c r="H19" s="18">
        <f t="shared" si="0"/>
        <v>319568.97000000003</v>
      </c>
      <c r="I19" s="120"/>
      <c r="J19" s="18">
        <f t="shared" si="1"/>
        <v>-4.4827586389146745E-3</v>
      </c>
    </row>
    <row r="20" spans="1:10">
      <c r="A20" s="3" t="s">
        <v>3</v>
      </c>
      <c r="B20" s="3">
        <v>11220</v>
      </c>
      <c r="C20" s="5">
        <v>409655.17241379316</v>
      </c>
      <c r="D20" s="120"/>
      <c r="E20" s="32" t="s">
        <v>9844</v>
      </c>
      <c r="F20" s="28">
        <v>390506.91</v>
      </c>
      <c r="G20" s="28">
        <v>19148.259999999998</v>
      </c>
      <c r="H20" s="18">
        <f t="shared" si="0"/>
        <v>409655.17</v>
      </c>
      <c r="I20" s="120"/>
      <c r="J20" s="18">
        <f t="shared" si="1"/>
        <v>2.4137931759469211E-3</v>
      </c>
    </row>
    <row r="21" spans="1:10">
      <c r="A21" s="3" t="s">
        <v>3</v>
      </c>
      <c r="B21" s="3">
        <v>11221</v>
      </c>
      <c r="C21" s="5">
        <v>202844.8275862069</v>
      </c>
      <c r="D21" s="120"/>
      <c r="E21" s="32" t="s">
        <v>9863</v>
      </c>
      <c r="F21" s="28">
        <v>202844.83</v>
      </c>
      <c r="G21" s="28">
        <v>0</v>
      </c>
      <c r="H21" s="18">
        <f t="shared" si="0"/>
        <v>202844.83</v>
      </c>
      <c r="I21" s="120"/>
      <c r="J21" s="18">
        <f t="shared" si="1"/>
        <v>-2.4137930886354297E-3</v>
      </c>
    </row>
    <row r="22" spans="1:10">
      <c r="A22" s="3" t="s">
        <v>3</v>
      </c>
      <c r="B22" s="3">
        <v>11222</v>
      </c>
      <c r="C22" s="5">
        <v>289137.93103448278</v>
      </c>
      <c r="D22" s="120"/>
      <c r="E22" s="32" t="s">
        <v>9898</v>
      </c>
      <c r="F22" s="28">
        <v>275369.46000000002</v>
      </c>
      <c r="G22" s="28">
        <v>13768.47</v>
      </c>
      <c r="H22" s="18">
        <f t="shared" si="0"/>
        <v>289137.93</v>
      </c>
      <c r="I22" s="120"/>
      <c r="J22" s="18">
        <f t="shared" si="1"/>
        <v>1.0344827896915376E-3</v>
      </c>
    </row>
    <row r="23" spans="1:10">
      <c r="A23" s="3" t="s">
        <v>3</v>
      </c>
      <c r="B23" s="3">
        <v>11223</v>
      </c>
      <c r="C23" s="5">
        <v>207327.58620689658</v>
      </c>
      <c r="D23" s="120"/>
      <c r="E23" s="32" t="s">
        <v>9864</v>
      </c>
      <c r="F23" s="28">
        <v>207327.59</v>
      </c>
      <c r="G23" s="28">
        <v>0</v>
      </c>
      <c r="H23" s="18">
        <f t="shared" si="0"/>
        <v>207327.59</v>
      </c>
      <c r="I23" s="120"/>
      <c r="J23" s="18">
        <f t="shared" si="1"/>
        <v>-3.7931034166831523E-3</v>
      </c>
    </row>
    <row r="24" spans="1:10">
      <c r="A24" s="3" t="s">
        <v>3</v>
      </c>
      <c r="B24" s="3">
        <v>11224</v>
      </c>
      <c r="C24" s="5">
        <v>369741.37931034487</v>
      </c>
      <c r="D24" s="120"/>
      <c r="E24" s="32" t="s">
        <v>9914</v>
      </c>
      <c r="F24" s="28">
        <v>355799.27</v>
      </c>
      <c r="G24" s="28">
        <v>13942.11</v>
      </c>
      <c r="H24" s="18">
        <f t="shared" si="0"/>
        <v>369741.38</v>
      </c>
      <c r="I24" s="120"/>
      <c r="J24" s="18">
        <f t="shared" si="1"/>
        <v>-6.8965513492003083E-4</v>
      </c>
    </row>
    <row r="25" spans="1:10">
      <c r="A25" s="3" t="s">
        <v>3</v>
      </c>
      <c r="B25" s="3">
        <v>11225</v>
      </c>
      <c r="C25" s="5">
        <v>369741.37931034487</v>
      </c>
      <c r="D25" s="120"/>
      <c r="E25" s="32" t="s">
        <v>9831</v>
      </c>
      <c r="F25" s="28">
        <v>355799.27</v>
      </c>
      <c r="G25" s="28">
        <v>13942.11</v>
      </c>
      <c r="H25" s="18">
        <f t="shared" si="0"/>
        <v>369741.38</v>
      </c>
      <c r="I25" s="120"/>
      <c r="J25" s="18">
        <f t="shared" si="1"/>
        <v>-6.8965513492003083E-4</v>
      </c>
    </row>
    <row r="26" spans="1:10">
      <c r="A26" s="3" t="s">
        <v>3</v>
      </c>
      <c r="B26" s="3">
        <v>11226</v>
      </c>
      <c r="C26" s="5">
        <v>402155.17241379316</v>
      </c>
      <c r="D26" s="120"/>
      <c r="E26" s="32" t="s">
        <v>9913</v>
      </c>
      <c r="F26" s="28">
        <v>383985.18</v>
      </c>
      <c r="G26" s="28">
        <v>18169.990000000002</v>
      </c>
      <c r="H26" s="18">
        <f t="shared" si="0"/>
        <v>402155.17</v>
      </c>
      <c r="I26" s="120"/>
      <c r="J26" s="18">
        <f t="shared" si="1"/>
        <v>2.4137931759469211E-3</v>
      </c>
    </row>
    <row r="27" spans="1:10">
      <c r="A27" s="3" t="s">
        <v>3</v>
      </c>
      <c r="B27" s="3">
        <v>11227</v>
      </c>
      <c r="C27" s="5">
        <v>634741.37931034493</v>
      </c>
      <c r="D27" s="120"/>
      <c r="E27" s="32" t="s">
        <v>9915</v>
      </c>
      <c r="F27" s="28">
        <v>583795.25</v>
      </c>
      <c r="G27" s="28">
        <v>50946.13</v>
      </c>
      <c r="H27" s="18">
        <f t="shared" si="0"/>
        <v>634741.38</v>
      </c>
      <c r="I27" s="120"/>
      <c r="J27" s="18">
        <f t="shared" si="1"/>
        <v>-6.8965507671236992E-4</v>
      </c>
    </row>
    <row r="28" spans="1:10">
      <c r="A28" s="3" t="s">
        <v>3</v>
      </c>
      <c r="B28" s="3">
        <v>11228</v>
      </c>
      <c r="C28" s="5">
        <v>634741.37931034493</v>
      </c>
      <c r="D28" s="120"/>
      <c r="E28" s="32" t="s">
        <v>9874</v>
      </c>
      <c r="F28" s="28">
        <v>583795.25</v>
      </c>
      <c r="G28" s="28">
        <v>50946.13</v>
      </c>
      <c r="H28" s="18">
        <f t="shared" si="0"/>
        <v>634741.38</v>
      </c>
      <c r="I28" s="120"/>
      <c r="J28" s="18">
        <f t="shared" si="1"/>
        <v>-6.8965507671236992E-4</v>
      </c>
    </row>
    <row r="29" spans="1:10">
      <c r="A29" s="3" t="s">
        <v>3</v>
      </c>
      <c r="B29" s="3">
        <v>11229</v>
      </c>
      <c r="C29" s="5">
        <v>409655.17241379316</v>
      </c>
      <c r="D29" s="120"/>
      <c r="E29" s="32" t="s">
        <v>9924</v>
      </c>
      <c r="F29" s="28">
        <v>390506.91</v>
      </c>
      <c r="G29" s="28">
        <v>19148.259999999998</v>
      </c>
      <c r="H29" s="18">
        <f t="shared" si="0"/>
        <v>409655.17</v>
      </c>
      <c r="I29" s="120"/>
      <c r="J29" s="18">
        <f t="shared" si="1"/>
        <v>2.4137931759469211E-3</v>
      </c>
    </row>
    <row r="30" spans="1:10">
      <c r="A30" s="3" t="s">
        <v>3</v>
      </c>
      <c r="B30" s="3">
        <v>11230</v>
      </c>
      <c r="C30" s="5">
        <v>162758.62</v>
      </c>
      <c r="D30" s="120"/>
      <c r="E30" s="32" t="s">
        <v>9971</v>
      </c>
      <c r="F30" s="28">
        <v>162758.62</v>
      </c>
      <c r="G30" s="28">
        <v>0</v>
      </c>
      <c r="H30" s="18">
        <f t="shared" si="0"/>
        <v>162758.62</v>
      </c>
      <c r="I30" s="120"/>
      <c r="J30" s="18">
        <f t="shared" si="1"/>
        <v>0</v>
      </c>
    </row>
    <row r="31" spans="1:10">
      <c r="A31" s="3" t="s">
        <v>3</v>
      </c>
      <c r="B31" s="3">
        <v>11231</v>
      </c>
      <c r="C31" s="5">
        <v>199482.76</v>
      </c>
      <c r="D31" s="120"/>
      <c r="E31" s="32" t="s">
        <v>9996</v>
      </c>
      <c r="F31" s="28">
        <v>199482.76</v>
      </c>
      <c r="G31" s="28">
        <v>0</v>
      </c>
      <c r="H31" s="18">
        <f t="shared" si="0"/>
        <v>199482.76</v>
      </c>
      <c r="I31" s="120"/>
      <c r="J31" s="18">
        <f t="shared" si="1"/>
        <v>0</v>
      </c>
    </row>
    <row r="32" spans="1:10">
      <c r="A32" s="3" t="s">
        <v>3</v>
      </c>
      <c r="B32" s="3">
        <v>11232</v>
      </c>
      <c r="C32" s="5">
        <v>409655.17241379316</v>
      </c>
      <c r="D32" s="120"/>
      <c r="E32" s="32" t="s">
        <v>9845</v>
      </c>
      <c r="F32" s="28">
        <v>390506.91</v>
      </c>
      <c r="G32" s="28">
        <v>19148.259999999998</v>
      </c>
      <c r="H32" s="18">
        <f t="shared" si="0"/>
        <v>409655.17</v>
      </c>
      <c r="I32" s="120"/>
      <c r="J32" s="18">
        <f t="shared" si="1"/>
        <v>2.4137931759469211E-3</v>
      </c>
    </row>
    <row r="33" spans="1:10">
      <c r="A33" s="3" t="s">
        <v>3</v>
      </c>
      <c r="B33" s="3">
        <v>11233</v>
      </c>
      <c r="C33" s="5">
        <v>232241.37931034484</v>
      </c>
      <c r="D33" s="120"/>
      <c r="E33" s="32" t="s">
        <v>9928</v>
      </c>
      <c r="F33" s="28">
        <v>229941.96</v>
      </c>
      <c r="G33" s="28">
        <v>2299.42</v>
      </c>
      <c r="H33" s="18">
        <f t="shared" si="0"/>
        <v>232241.38</v>
      </c>
      <c r="I33" s="120"/>
      <c r="J33" s="18">
        <f t="shared" si="1"/>
        <v>-6.8965516402386129E-4</v>
      </c>
    </row>
    <row r="34" spans="1:10">
      <c r="A34" s="3" t="s">
        <v>3</v>
      </c>
      <c r="B34" s="3">
        <v>11234</v>
      </c>
      <c r="C34" s="5">
        <v>409655.17241379316</v>
      </c>
      <c r="D34" s="120"/>
      <c r="E34" s="32" t="s">
        <v>9842</v>
      </c>
      <c r="F34" s="28">
        <v>390506.91</v>
      </c>
      <c r="G34" s="28">
        <v>19148.259999999998</v>
      </c>
      <c r="H34" s="18">
        <f t="shared" si="0"/>
        <v>409655.17</v>
      </c>
      <c r="I34" s="120"/>
      <c r="J34" s="18">
        <f t="shared" si="1"/>
        <v>2.4137931759469211E-3</v>
      </c>
    </row>
    <row r="35" spans="1:10">
      <c r="A35" s="3" t="s">
        <v>3</v>
      </c>
      <c r="B35" s="3">
        <v>11235</v>
      </c>
      <c r="C35" s="5">
        <v>201034.48</v>
      </c>
      <c r="D35" s="120"/>
      <c r="E35" s="32" t="s">
        <v>9973</v>
      </c>
      <c r="F35" s="28">
        <v>201034.48</v>
      </c>
      <c r="G35" s="28">
        <v>0</v>
      </c>
      <c r="H35" s="18">
        <f t="shared" si="0"/>
        <v>201034.48</v>
      </c>
      <c r="I35" s="120"/>
      <c r="J35" s="18">
        <f t="shared" si="1"/>
        <v>0</v>
      </c>
    </row>
    <row r="36" spans="1:10">
      <c r="A36" s="3" t="s">
        <v>3</v>
      </c>
      <c r="B36" s="3">
        <v>11236</v>
      </c>
      <c r="C36" s="5">
        <v>99137.931034482768</v>
      </c>
      <c r="D36" s="120"/>
      <c r="E36" s="32" t="s">
        <v>9972</v>
      </c>
      <c r="F36" s="28">
        <v>99137.93</v>
      </c>
      <c r="G36" s="28">
        <v>0</v>
      </c>
      <c r="H36" s="18">
        <f t="shared" si="0"/>
        <v>99137.93</v>
      </c>
      <c r="I36" s="120"/>
      <c r="J36" s="18">
        <f t="shared" si="1"/>
        <v>1.0344827751396224E-3</v>
      </c>
    </row>
    <row r="37" spans="1:10">
      <c r="A37" s="3" t="s">
        <v>3</v>
      </c>
      <c r="B37" s="3">
        <v>11237</v>
      </c>
      <c r="C37" s="5">
        <v>207327.58620689658</v>
      </c>
      <c r="D37" s="120"/>
      <c r="E37" s="32" t="s">
        <v>9926</v>
      </c>
      <c r="F37" s="28">
        <v>207327.59</v>
      </c>
      <c r="G37" s="28">
        <v>0</v>
      </c>
      <c r="H37" s="18">
        <f t="shared" si="0"/>
        <v>207327.59</v>
      </c>
      <c r="I37" s="120"/>
      <c r="J37" s="18">
        <f t="shared" si="1"/>
        <v>-3.7931034166831523E-3</v>
      </c>
    </row>
    <row r="38" spans="1:10">
      <c r="A38" s="3" t="s">
        <v>3</v>
      </c>
      <c r="B38" s="3">
        <v>11238</v>
      </c>
      <c r="C38" s="5">
        <v>330517.24137931038</v>
      </c>
      <c r="D38" s="120"/>
      <c r="E38" s="32" t="s">
        <v>9838</v>
      </c>
      <c r="F38" s="28">
        <v>330517.24</v>
      </c>
      <c r="G38" s="28">
        <v>0</v>
      </c>
      <c r="H38" s="18">
        <f t="shared" si="0"/>
        <v>330517.24</v>
      </c>
      <c r="I38" s="120"/>
      <c r="J38" s="18">
        <f t="shared" si="1"/>
        <v>1.3793103862553835E-3</v>
      </c>
    </row>
    <row r="39" spans="1:10">
      <c r="A39" s="3" t="s">
        <v>3</v>
      </c>
      <c r="B39" s="3">
        <v>11239</v>
      </c>
      <c r="C39" s="5">
        <v>183620.68965517243</v>
      </c>
      <c r="D39" s="120"/>
      <c r="E39" s="32" t="s">
        <v>9848</v>
      </c>
      <c r="F39" s="28">
        <v>183620.69</v>
      </c>
      <c r="G39" s="28">
        <v>0</v>
      </c>
      <c r="H39" s="18">
        <f t="shared" si="0"/>
        <v>183620.69</v>
      </c>
      <c r="I39" s="120"/>
      <c r="J39" s="18">
        <f t="shared" si="1"/>
        <v>-3.4482756746001542E-4</v>
      </c>
    </row>
    <row r="40" spans="1:10">
      <c r="A40" s="3" t="s">
        <v>3</v>
      </c>
      <c r="B40" s="3">
        <v>11240</v>
      </c>
      <c r="C40" s="5">
        <v>262500</v>
      </c>
      <c r="D40" s="120"/>
      <c r="E40" s="32" t="s">
        <v>9882</v>
      </c>
      <c r="F40" s="28">
        <v>250000</v>
      </c>
      <c r="G40" s="28">
        <v>12500</v>
      </c>
      <c r="H40" s="18">
        <f t="shared" si="0"/>
        <v>262500</v>
      </c>
      <c r="I40" s="120"/>
      <c r="J40" s="18">
        <f t="shared" si="1"/>
        <v>0</v>
      </c>
    </row>
    <row r="41" spans="1:10">
      <c r="A41" s="3" t="s">
        <v>3</v>
      </c>
      <c r="B41" s="3">
        <v>11241</v>
      </c>
      <c r="C41" s="5">
        <v>201982.75862068968</v>
      </c>
      <c r="D41" s="120"/>
      <c r="E41" s="32" t="s">
        <v>9935</v>
      </c>
      <c r="F41" s="28">
        <v>201982.76</v>
      </c>
      <c r="G41" s="28">
        <v>0</v>
      </c>
      <c r="H41" s="18">
        <f t="shared" si="0"/>
        <v>201982.76</v>
      </c>
      <c r="I41" s="120"/>
      <c r="J41" s="18">
        <f t="shared" si="1"/>
        <v>-1.3793103280477226E-3</v>
      </c>
    </row>
    <row r="42" spans="1:10">
      <c r="A42" s="3" t="s">
        <v>3</v>
      </c>
      <c r="B42" s="3">
        <v>11242</v>
      </c>
      <c r="C42" s="5">
        <v>314655.1724137931</v>
      </c>
      <c r="D42" s="120"/>
      <c r="E42" s="32" t="s">
        <v>9974</v>
      </c>
      <c r="F42" s="28">
        <v>314655.17</v>
      </c>
      <c r="G42" s="28">
        <v>0</v>
      </c>
      <c r="H42" s="18">
        <f t="shared" si="0"/>
        <v>314655.17</v>
      </c>
      <c r="I42" s="120"/>
      <c r="J42" s="18">
        <f t="shared" si="1"/>
        <v>2.4137931177392602E-3</v>
      </c>
    </row>
    <row r="43" spans="1:10">
      <c r="A43" s="3" t="s">
        <v>3</v>
      </c>
      <c r="B43" s="3">
        <v>11243</v>
      </c>
      <c r="C43" s="5">
        <v>201982.75862068968</v>
      </c>
      <c r="D43" s="120"/>
      <c r="E43" s="32" t="s">
        <v>9856</v>
      </c>
      <c r="F43" s="28">
        <v>201982.76</v>
      </c>
      <c r="G43" s="28">
        <v>0</v>
      </c>
      <c r="H43" s="18">
        <f t="shared" si="0"/>
        <v>201982.76</v>
      </c>
      <c r="I43" s="120"/>
      <c r="J43" s="18">
        <f t="shared" si="1"/>
        <v>-1.3793103280477226E-3</v>
      </c>
    </row>
    <row r="44" spans="1:10">
      <c r="A44" s="3" t="s">
        <v>3</v>
      </c>
      <c r="B44" s="3">
        <v>11244</v>
      </c>
      <c r="C44" s="5">
        <v>718706.89655172417</v>
      </c>
      <c r="D44" s="120"/>
      <c r="E44" s="32" t="s">
        <v>9894</v>
      </c>
      <c r="F44" s="28">
        <v>684482.76</v>
      </c>
      <c r="G44" s="28">
        <v>34224.14</v>
      </c>
      <c r="H44" s="18">
        <f t="shared" si="0"/>
        <v>718706.9</v>
      </c>
      <c r="I44" s="120"/>
      <c r="J44" s="18">
        <f t="shared" si="1"/>
        <v>-3.4482758492231369E-3</v>
      </c>
    </row>
    <row r="45" spans="1:10">
      <c r="A45" s="3" t="s">
        <v>3</v>
      </c>
      <c r="B45" s="3">
        <v>11245</v>
      </c>
      <c r="C45" s="5">
        <v>207327.58620689658</v>
      </c>
      <c r="D45" s="120"/>
      <c r="E45" s="32" t="s">
        <v>9927</v>
      </c>
      <c r="F45" s="28">
        <v>207327.59</v>
      </c>
      <c r="G45" s="28">
        <v>0</v>
      </c>
      <c r="H45" s="18">
        <f t="shared" si="0"/>
        <v>207327.59</v>
      </c>
      <c r="I45" s="120"/>
      <c r="J45" s="18">
        <f t="shared" si="1"/>
        <v>-3.7931034166831523E-3</v>
      </c>
    </row>
    <row r="46" spans="1:10">
      <c r="A46" s="3" t="s">
        <v>3</v>
      </c>
      <c r="B46" s="3">
        <v>11246</v>
      </c>
      <c r="C46" s="5">
        <v>156827.59</v>
      </c>
      <c r="D46" s="120"/>
      <c r="E46" s="32" t="s">
        <v>9975</v>
      </c>
      <c r="F46" s="28">
        <v>156827.59</v>
      </c>
      <c r="G46" s="28">
        <v>0</v>
      </c>
      <c r="H46" s="18">
        <f t="shared" si="0"/>
        <v>156827.59</v>
      </c>
      <c r="I46" s="120"/>
      <c r="J46" s="18">
        <f t="shared" si="1"/>
        <v>0</v>
      </c>
    </row>
    <row r="47" spans="1:10">
      <c r="A47" s="3" t="s">
        <v>3</v>
      </c>
      <c r="B47" s="3">
        <v>11247</v>
      </c>
      <c r="C47" s="5">
        <v>183620.68965517243</v>
      </c>
      <c r="D47" s="120"/>
      <c r="E47" s="32" t="s">
        <v>9847</v>
      </c>
      <c r="F47" s="28">
        <v>183620.69</v>
      </c>
      <c r="G47" s="28">
        <v>0</v>
      </c>
      <c r="H47" s="18">
        <f t="shared" si="0"/>
        <v>183620.69</v>
      </c>
      <c r="I47" s="120"/>
      <c r="J47" s="18">
        <f t="shared" si="1"/>
        <v>-3.4482756746001542E-4</v>
      </c>
    </row>
    <row r="48" spans="1:10">
      <c r="A48" s="3" t="s">
        <v>3</v>
      </c>
      <c r="B48" s="3">
        <v>11248</v>
      </c>
      <c r="C48" s="5">
        <v>183620.68965517243</v>
      </c>
      <c r="D48" s="120"/>
      <c r="E48" s="32" t="s">
        <v>9939</v>
      </c>
      <c r="F48" s="28">
        <v>183620.69</v>
      </c>
      <c r="G48" s="28">
        <v>0</v>
      </c>
      <c r="H48" s="18">
        <f t="shared" si="0"/>
        <v>183620.69</v>
      </c>
      <c r="I48" s="120"/>
      <c r="J48" s="18">
        <f t="shared" si="1"/>
        <v>-3.4482756746001542E-4</v>
      </c>
    </row>
    <row r="49" spans="1:10">
      <c r="A49" s="3" t="s">
        <v>3</v>
      </c>
      <c r="B49" s="3">
        <v>11249</v>
      </c>
      <c r="C49" s="5">
        <v>183620.68965517243</v>
      </c>
      <c r="D49" s="120"/>
      <c r="E49" s="32" t="s">
        <v>9846</v>
      </c>
      <c r="F49" s="28">
        <v>183620.69</v>
      </c>
      <c r="G49" s="28">
        <v>0</v>
      </c>
      <c r="H49" s="18">
        <f t="shared" si="0"/>
        <v>183620.69</v>
      </c>
      <c r="I49" s="120"/>
      <c r="J49" s="18">
        <f t="shared" si="1"/>
        <v>-3.4482756746001542E-4</v>
      </c>
    </row>
    <row r="50" spans="1:10">
      <c r="A50" s="3" t="s">
        <v>3</v>
      </c>
      <c r="B50" s="3">
        <v>11250</v>
      </c>
      <c r="C50" s="5">
        <v>151275.85999999999</v>
      </c>
      <c r="D50" s="120"/>
      <c r="E50" s="32" t="s">
        <v>9977</v>
      </c>
      <c r="F50" s="28">
        <v>151275.85999999999</v>
      </c>
      <c r="G50" s="28">
        <v>0</v>
      </c>
      <c r="H50" s="18">
        <f t="shared" si="0"/>
        <v>151275.85999999999</v>
      </c>
      <c r="I50" s="120"/>
      <c r="J50" s="18">
        <f t="shared" si="1"/>
        <v>0</v>
      </c>
    </row>
    <row r="51" spans="1:10">
      <c r="A51" s="3" t="s">
        <v>3</v>
      </c>
      <c r="B51" s="3">
        <v>11251</v>
      </c>
      <c r="C51" s="5">
        <v>168448.28</v>
      </c>
      <c r="D51" s="120"/>
      <c r="E51" s="32" t="s">
        <v>9976</v>
      </c>
      <c r="F51" s="28">
        <v>168448.28</v>
      </c>
      <c r="G51" s="28">
        <v>0</v>
      </c>
      <c r="H51" s="18">
        <f t="shared" si="0"/>
        <v>168448.28</v>
      </c>
      <c r="I51" s="120"/>
      <c r="J51" s="18">
        <f t="shared" si="1"/>
        <v>0</v>
      </c>
    </row>
    <row r="52" spans="1:10">
      <c r="A52" s="3" t="s">
        <v>3</v>
      </c>
      <c r="B52" s="3">
        <v>11252</v>
      </c>
      <c r="C52" s="5">
        <v>151275.85999999999</v>
      </c>
      <c r="D52" s="120"/>
      <c r="E52" s="32" t="s">
        <v>9978</v>
      </c>
      <c r="F52" s="28">
        <v>151275.85999999999</v>
      </c>
      <c r="G52" s="28">
        <v>0</v>
      </c>
      <c r="H52" s="18">
        <f t="shared" si="0"/>
        <v>151275.85999999999</v>
      </c>
      <c r="I52" s="120"/>
      <c r="J52" s="18">
        <f t="shared" si="1"/>
        <v>0</v>
      </c>
    </row>
    <row r="53" spans="1:10">
      <c r="A53" s="3" t="s">
        <v>3</v>
      </c>
      <c r="B53" s="3">
        <v>11253</v>
      </c>
      <c r="C53" s="5">
        <v>402155.17241379316</v>
      </c>
      <c r="D53" s="120"/>
      <c r="E53" s="32" t="s">
        <v>9912</v>
      </c>
      <c r="F53" s="28">
        <v>383985.18</v>
      </c>
      <c r="G53" s="28">
        <v>18169.990000000002</v>
      </c>
      <c r="H53" s="18">
        <f t="shared" si="0"/>
        <v>402155.17</v>
      </c>
      <c r="I53" s="120"/>
      <c r="J53" s="18">
        <f t="shared" si="1"/>
        <v>2.4137931759469211E-3</v>
      </c>
    </row>
    <row r="54" spans="1:10">
      <c r="A54" s="3" t="s">
        <v>3</v>
      </c>
      <c r="B54" s="3">
        <v>11254</v>
      </c>
      <c r="C54" s="5">
        <v>246896.55172413794</v>
      </c>
      <c r="D54" s="120"/>
      <c r="E54" s="32" t="s">
        <v>9931</v>
      </c>
      <c r="F54" s="28">
        <v>235139.57</v>
      </c>
      <c r="G54" s="28">
        <v>11756.98</v>
      </c>
      <c r="H54" s="18">
        <f t="shared" si="0"/>
        <v>246896.55000000002</v>
      </c>
      <c r="I54" s="120"/>
      <c r="J54" s="18">
        <f t="shared" si="1"/>
        <v>1.7241379246115685E-3</v>
      </c>
    </row>
    <row r="55" spans="1:10">
      <c r="A55" s="3" t="s">
        <v>3</v>
      </c>
      <c r="B55" s="3">
        <v>11255</v>
      </c>
      <c r="C55" s="5">
        <v>207327.58620689658</v>
      </c>
      <c r="D55" s="120"/>
      <c r="E55" s="32" t="s">
        <v>9866</v>
      </c>
      <c r="F55" s="28">
        <v>207327.59</v>
      </c>
      <c r="G55" s="28">
        <v>0</v>
      </c>
      <c r="H55" s="18">
        <f t="shared" si="0"/>
        <v>207327.59</v>
      </c>
      <c r="I55" s="120"/>
      <c r="J55" s="18">
        <f t="shared" si="1"/>
        <v>-3.7931034166831523E-3</v>
      </c>
    </row>
    <row r="56" spans="1:10">
      <c r="A56" s="3" t="s">
        <v>3</v>
      </c>
      <c r="B56" s="3">
        <v>11256</v>
      </c>
      <c r="C56" s="5">
        <v>325000</v>
      </c>
      <c r="D56" s="120"/>
      <c r="E56" s="32" t="s">
        <v>9828</v>
      </c>
      <c r="F56" s="28">
        <v>315616.45</v>
      </c>
      <c r="G56" s="28">
        <v>9383.5499999999993</v>
      </c>
      <c r="H56" s="18">
        <f t="shared" si="0"/>
        <v>325000</v>
      </c>
      <c r="I56" s="120"/>
      <c r="J56" s="18">
        <f t="shared" si="1"/>
        <v>0</v>
      </c>
    </row>
    <row r="57" spans="1:10">
      <c r="A57" s="3" t="s">
        <v>3</v>
      </c>
      <c r="B57" s="3">
        <v>11257</v>
      </c>
      <c r="C57" s="5">
        <v>501435.6551724138</v>
      </c>
      <c r="D57" s="120"/>
      <c r="E57" s="32" t="s">
        <v>9963</v>
      </c>
      <c r="F57" s="28">
        <v>501435.66</v>
      </c>
      <c r="G57" s="28">
        <v>0</v>
      </c>
      <c r="H57" s="18">
        <f t="shared" si="0"/>
        <v>501435.66</v>
      </c>
      <c r="I57" s="120"/>
      <c r="J57" s="18">
        <f t="shared" si="1"/>
        <v>-4.8275861772708595E-3</v>
      </c>
    </row>
    <row r="58" spans="1:10">
      <c r="A58" s="3" t="s">
        <v>3</v>
      </c>
      <c r="B58" s="3">
        <v>11258</v>
      </c>
      <c r="C58" s="5">
        <v>402155.17241379316</v>
      </c>
      <c r="D58" s="120"/>
      <c r="E58" s="32" t="s">
        <v>9833</v>
      </c>
      <c r="F58" s="28">
        <v>383985.18</v>
      </c>
      <c r="G58" s="28">
        <v>18169.990000000002</v>
      </c>
      <c r="H58" s="18">
        <f t="shared" si="0"/>
        <v>402155.17</v>
      </c>
      <c r="I58" s="120"/>
      <c r="J58" s="18">
        <f t="shared" si="1"/>
        <v>2.4137931759469211E-3</v>
      </c>
    </row>
    <row r="59" spans="1:10">
      <c r="A59" s="3" t="s">
        <v>3</v>
      </c>
      <c r="B59" s="3">
        <v>11259</v>
      </c>
      <c r="C59" s="5">
        <v>322155.1724137931</v>
      </c>
      <c r="D59" s="120"/>
      <c r="E59" s="32" t="s">
        <v>9920</v>
      </c>
      <c r="F59" s="28">
        <v>313030.24</v>
      </c>
      <c r="G59" s="28">
        <v>9124.93</v>
      </c>
      <c r="H59" s="18">
        <f t="shared" si="0"/>
        <v>322155.17</v>
      </c>
      <c r="I59" s="120"/>
      <c r="J59" s="18">
        <f t="shared" si="1"/>
        <v>2.4137931177392602E-3</v>
      </c>
    </row>
    <row r="60" spans="1:10">
      <c r="A60" s="3" t="s">
        <v>3</v>
      </c>
      <c r="B60" s="3">
        <v>11260</v>
      </c>
      <c r="C60" s="5">
        <v>311724.13793103449</v>
      </c>
      <c r="D60" s="120"/>
      <c r="E60" s="32" t="s">
        <v>9901</v>
      </c>
      <c r="F60" s="28">
        <v>296880.13</v>
      </c>
      <c r="G60" s="28">
        <v>14844.01</v>
      </c>
      <c r="H60" s="18">
        <f t="shared" si="0"/>
        <v>311724.14</v>
      </c>
      <c r="I60" s="120"/>
      <c r="J60" s="18">
        <f t="shared" si="1"/>
        <v>-2.0689655211754143E-3</v>
      </c>
    </row>
    <row r="61" spans="1:10">
      <c r="A61" s="3" t="s">
        <v>3</v>
      </c>
      <c r="B61" s="3">
        <v>11261</v>
      </c>
      <c r="C61" s="5">
        <v>208391.04310344829</v>
      </c>
      <c r="D61" s="120"/>
      <c r="E61" s="32" t="s">
        <v>9943</v>
      </c>
      <c r="F61" s="28">
        <v>208391.04000000001</v>
      </c>
      <c r="G61" s="28">
        <v>0</v>
      </c>
      <c r="H61" s="18">
        <f t="shared" si="0"/>
        <v>208391.04000000001</v>
      </c>
      <c r="I61" s="120"/>
      <c r="J61" s="18">
        <f t="shared" si="1"/>
        <v>3.1034482817631215E-3</v>
      </c>
    </row>
    <row r="62" spans="1:10">
      <c r="A62" s="3" t="s">
        <v>3</v>
      </c>
      <c r="B62" s="3">
        <v>11262</v>
      </c>
      <c r="C62" s="5">
        <v>289137.93103448278</v>
      </c>
      <c r="D62" s="120"/>
      <c r="E62" s="32" t="s">
        <v>9897</v>
      </c>
      <c r="F62" s="28">
        <v>275369.46000000002</v>
      </c>
      <c r="G62" s="28">
        <v>13768.47</v>
      </c>
      <c r="H62" s="18">
        <f t="shared" si="0"/>
        <v>289137.93</v>
      </c>
      <c r="I62" s="120"/>
      <c r="J62" s="18">
        <f t="shared" si="1"/>
        <v>1.0344827896915376E-3</v>
      </c>
    </row>
    <row r="63" spans="1:10">
      <c r="A63" s="3" t="s">
        <v>3</v>
      </c>
      <c r="B63" s="3">
        <v>11263</v>
      </c>
      <c r="C63" s="5">
        <v>168238.56034482759</v>
      </c>
      <c r="D63" s="120"/>
      <c r="E63" s="32" t="s">
        <v>9949</v>
      </c>
      <c r="F63" s="28">
        <v>168238.56</v>
      </c>
      <c r="G63" s="28">
        <v>0</v>
      </c>
      <c r="H63" s="18">
        <f t="shared" si="0"/>
        <v>168238.56</v>
      </c>
      <c r="I63" s="120"/>
      <c r="J63" s="18">
        <f t="shared" si="1"/>
        <v>3.4482759656384587E-4</v>
      </c>
    </row>
    <row r="64" spans="1:10">
      <c r="A64" s="3" t="s">
        <v>3</v>
      </c>
      <c r="B64" s="3">
        <v>11264</v>
      </c>
      <c r="C64" s="5">
        <v>614568.96551724139</v>
      </c>
      <c r="D64" s="120"/>
      <c r="E64" s="32" t="s">
        <v>9916</v>
      </c>
      <c r="F64" s="28">
        <v>566553.87</v>
      </c>
      <c r="G64" s="28">
        <v>48015.1</v>
      </c>
      <c r="H64" s="18">
        <f t="shared" si="0"/>
        <v>614568.97</v>
      </c>
      <c r="I64" s="120"/>
      <c r="J64" s="18">
        <f t="shared" si="1"/>
        <v>-4.4827585807070136E-3</v>
      </c>
    </row>
    <row r="65" spans="1:10">
      <c r="A65" s="3" t="s">
        <v>3</v>
      </c>
      <c r="B65" s="3">
        <v>11265</v>
      </c>
      <c r="C65" s="5">
        <v>183407.43103448275</v>
      </c>
      <c r="D65" s="120"/>
      <c r="E65" s="32" t="s">
        <v>9947</v>
      </c>
      <c r="F65" s="28">
        <v>183407.43</v>
      </c>
      <c r="G65" s="28">
        <v>0</v>
      </c>
      <c r="H65" s="18">
        <f t="shared" si="0"/>
        <v>183407.43</v>
      </c>
      <c r="I65" s="120"/>
      <c r="J65" s="18">
        <f t="shared" si="1"/>
        <v>1.0344827605877072E-3</v>
      </c>
    </row>
    <row r="66" spans="1:10">
      <c r="A66" s="3" t="s">
        <v>3</v>
      </c>
      <c r="B66" s="3">
        <v>11266</v>
      </c>
      <c r="C66" s="5">
        <v>215868.02586206899</v>
      </c>
      <c r="D66" s="120"/>
      <c r="E66" s="32" t="s">
        <v>9964</v>
      </c>
      <c r="F66" s="28">
        <v>215868.03</v>
      </c>
      <c r="G66" s="28">
        <v>0</v>
      </c>
      <c r="H66" s="18">
        <f t="shared" si="0"/>
        <v>215868.03</v>
      </c>
      <c r="I66" s="120"/>
      <c r="J66" s="18">
        <f t="shared" si="1"/>
        <v>-4.1379310132469982E-3</v>
      </c>
    </row>
    <row r="67" spans="1:10">
      <c r="A67" s="3" t="s">
        <v>3</v>
      </c>
      <c r="B67" s="3">
        <v>11267</v>
      </c>
      <c r="C67" s="5">
        <v>409655.17241379316</v>
      </c>
      <c r="D67" s="120"/>
      <c r="E67" s="32" t="s">
        <v>9843</v>
      </c>
      <c r="F67" s="28">
        <v>390506.91</v>
      </c>
      <c r="G67" s="28">
        <v>19148.259999999998</v>
      </c>
      <c r="H67" s="18">
        <f t="shared" si="0"/>
        <v>409655.17</v>
      </c>
      <c r="I67" s="120"/>
      <c r="J67" s="18">
        <f t="shared" si="1"/>
        <v>2.4137931759469211E-3</v>
      </c>
    </row>
    <row r="68" spans="1:10">
      <c r="A68" s="3" t="s">
        <v>3</v>
      </c>
      <c r="B68" s="3">
        <v>11268</v>
      </c>
      <c r="C68" s="5">
        <v>614568.96551724139</v>
      </c>
      <c r="D68" s="120"/>
      <c r="E68" s="32" t="s">
        <v>9875</v>
      </c>
      <c r="F68" s="28">
        <v>566553.87</v>
      </c>
      <c r="G68" s="28">
        <v>48015.1</v>
      </c>
      <c r="H68" s="18">
        <f t="shared" si="0"/>
        <v>614568.97</v>
      </c>
      <c r="I68" s="120"/>
      <c r="J68" s="18">
        <f t="shared" si="1"/>
        <v>-4.4827585807070136E-3</v>
      </c>
    </row>
    <row r="69" spans="1:10">
      <c r="A69" s="3" t="s">
        <v>3</v>
      </c>
      <c r="B69" s="3">
        <v>11269</v>
      </c>
      <c r="C69" s="5">
        <v>262500</v>
      </c>
      <c r="D69" s="120"/>
      <c r="E69" s="32" t="s">
        <v>9930</v>
      </c>
      <c r="F69" s="28">
        <v>250000</v>
      </c>
      <c r="G69" s="28">
        <v>12500</v>
      </c>
      <c r="H69" s="18">
        <f t="shared" si="0"/>
        <v>262500</v>
      </c>
      <c r="I69" s="120"/>
      <c r="J69" s="18">
        <f t="shared" si="1"/>
        <v>0</v>
      </c>
    </row>
    <row r="70" spans="1:10">
      <c r="A70" s="3" t="s">
        <v>3</v>
      </c>
      <c r="B70" s="3">
        <v>11270</v>
      </c>
      <c r="C70" s="5">
        <v>276120.68965517241</v>
      </c>
      <c r="D70" s="120"/>
      <c r="E70" s="32" t="s">
        <v>9819</v>
      </c>
      <c r="F70" s="28">
        <v>272992.27</v>
      </c>
      <c r="G70" s="28">
        <v>3128.42</v>
      </c>
      <c r="H70" s="18">
        <f t="shared" si="0"/>
        <v>276120.69</v>
      </c>
      <c r="I70" s="120"/>
      <c r="J70" s="18">
        <f t="shared" si="1"/>
        <v>-3.4482759656384587E-4</v>
      </c>
    </row>
    <row r="71" spans="1:10">
      <c r="A71" s="3" t="s">
        <v>3</v>
      </c>
      <c r="B71" s="3">
        <v>11271</v>
      </c>
      <c r="C71" s="5">
        <v>325000</v>
      </c>
      <c r="D71" s="120"/>
      <c r="E71" s="32" t="s">
        <v>9829</v>
      </c>
      <c r="F71" s="28">
        <v>315616.45</v>
      </c>
      <c r="G71" s="28">
        <v>9383.5499999999993</v>
      </c>
      <c r="H71" s="18">
        <f t="shared" si="0"/>
        <v>325000</v>
      </c>
      <c r="I71" s="120"/>
      <c r="J71" s="18">
        <f t="shared" si="1"/>
        <v>0</v>
      </c>
    </row>
    <row r="72" spans="1:10">
      <c r="A72" s="3" t="s">
        <v>3</v>
      </c>
      <c r="B72" s="3">
        <v>11272</v>
      </c>
      <c r="C72" s="5">
        <v>369741.37931034487</v>
      </c>
      <c r="D72" s="120"/>
      <c r="E72" s="32" t="s">
        <v>9830</v>
      </c>
      <c r="F72" s="28">
        <v>355799.27</v>
      </c>
      <c r="G72" s="28">
        <v>13942.11</v>
      </c>
      <c r="H72" s="18">
        <f t="shared" si="0"/>
        <v>369741.38</v>
      </c>
      <c r="I72" s="120"/>
      <c r="J72" s="18">
        <f t="shared" si="1"/>
        <v>-6.8965513492003083E-4</v>
      </c>
    </row>
    <row r="73" spans="1:10">
      <c r="A73" s="3" t="s">
        <v>3</v>
      </c>
      <c r="B73" s="3">
        <v>11273</v>
      </c>
      <c r="C73" s="5">
        <v>285344.8275862069</v>
      </c>
      <c r="D73" s="120"/>
      <c r="E73" s="32" t="s">
        <v>9822</v>
      </c>
      <c r="F73" s="28">
        <v>281991.44</v>
      </c>
      <c r="G73" s="28">
        <v>3353.39</v>
      </c>
      <c r="H73" s="18">
        <f t="shared" ref="H73:H117" si="2">+F73+G73</f>
        <v>285344.83</v>
      </c>
      <c r="I73" s="120"/>
      <c r="J73" s="18">
        <f t="shared" ref="J73:J136" si="3">+C73-H73</f>
        <v>-2.4137931177392602E-3</v>
      </c>
    </row>
    <row r="74" spans="1:10">
      <c r="A74" s="3" t="s">
        <v>3</v>
      </c>
      <c r="B74" s="3">
        <v>11274</v>
      </c>
      <c r="C74" s="5">
        <v>262806.27586206899</v>
      </c>
      <c r="D74" s="120"/>
      <c r="E74" s="32" t="s">
        <v>9968</v>
      </c>
      <c r="F74" s="28">
        <v>262806.28000000003</v>
      </c>
      <c r="G74" s="28">
        <v>0</v>
      </c>
      <c r="H74" s="18">
        <f t="shared" si="2"/>
        <v>262806.28000000003</v>
      </c>
      <c r="I74" s="120"/>
      <c r="J74" s="18">
        <f t="shared" si="3"/>
        <v>-4.1379310423508286E-3</v>
      </c>
    </row>
    <row r="75" spans="1:10">
      <c r="A75" s="3" t="s">
        <v>3</v>
      </c>
      <c r="B75" s="3">
        <v>11275</v>
      </c>
      <c r="C75" s="5">
        <v>183407.60344827588</v>
      </c>
      <c r="D75" s="120"/>
      <c r="E75" s="32" t="s">
        <v>9948</v>
      </c>
      <c r="F75" s="28">
        <v>183407.6</v>
      </c>
      <c r="G75" s="28">
        <v>0</v>
      </c>
      <c r="H75" s="18">
        <f t="shared" si="2"/>
        <v>183407.6</v>
      </c>
      <c r="I75" s="120"/>
      <c r="J75" s="18">
        <f t="shared" si="3"/>
        <v>3.4482758783269674E-3</v>
      </c>
    </row>
    <row r="76" spans="1:10">
      <c r="A76" s="3" t="s">
        <v>3</v>
      </c>
      <c r="B76" s="3">
        <v>11276</v>
      </c>
      <c r="C76" s="5">
        <v>262806.27586206899</v>
      </c>
      <c r="D76" s="120"/>
      <c r="E76" s="32" t="s">
        <v>9967</v>
      </c>
      <c r="F76" s="28">
        <v>262806.28000000003</v>
      </c>
      <c r="G76" s="28">
        <v>0</v>
      </c>
      <c r="H76" s="18">
        <f t="shared" si="2"/>
        <v>262806.28000000003</v>
      </c>
      <c r="I76" s="120"/>
      <c r="J76" s="18">
        <f t="shared" si="3"/>
        <v>-4.1379310423508286E-3</v>
      </c>
    </row>
    <row r="77" spans="1:10">
      <c r="A77" s="3" t="s">
        <v>3</v>
      </c>
      <c r="B77" s="3">
        <v>11277</v>
      </c>
      <c r="C77" s="5">
        <v>262806.27586206899</v>
      </c>
      <c r="D77" s="120"/>
      <c r="E77" s="32" t="s">
        <v>9966</v>
      </c>
      <c r="F77" s="28">
        <v>262806.28000000003</v>
      </c>
      <c r="G77" s="28">
        <v>0</v>
      </c>
      <c r="H77" s="18">
        <f t="shared" si="2"/>
        <v>262806.28000000003</v>
      </c>
      <c r="I77" s="120"/>
      <c r="J77" s="18">
        <f t="shared" si="3"/>
        <v>-4.1379310423508286E-3</v>
      </c>
    </row>
    <row r="78" spans="1:10">
      <c r="A78" s="3" t="s">
        <v>3</v>
      </c>
      <c r="B78" s="3">
        <v>11278</v>
      </c>
      <c r="C78" s="5">
        <v>313793.10344827588</v>
      </c>
      <c r="D78" s="120"/>
      <c r="E78" s="32" t="s">
        <v>9980</v>
      </c>
      <c r="F78" s="28">
        <v>313793.09999999998</v>
      </c>
      <c r="G78" s="28">
        <v>0</v>
      </c>
      <c r="H78" s="18">
        <f t="shared" si="2"/>
        <v>313793.09999999998</v>
      </c>
      <c r="I78" s="120"/>
      <c r="J78" s="18">
        <f t="shared" si="3"/>
        <v>3.4482759074307978E-3</v>
      </c>
    </row>
    <row r="79" spans="1:10">
      <c r="A79" s="3" t="s">
        <v>3</v>
      </c>
      <c r="B79" s="3">
        <v>11279</v>
      </c>
      <c r="C79" s="5">
        <v>168448.28</v>
      </c>
      <c r="D79" s="120"/>
      <c r="E79" s="32" t="s">
        <v>9979</v>
      </c>
      <c r="F79" s="28">
        <v>168448.28</v>
      </c>
      <c r="G79" s="28">
        <v>0</v>
      </c>
      <c r="H79" s="18">
        <f t="shared" si="2"/>
        <v>168448.28</v>
      </c>
      <c r="I79" s="120"/>
      <c r="J79" s="18">
        <f t="shared" si="3"/>
        <v>0</v>
      </c>
    </row>
    <row r="80" spans="1:10">
      <c r="A80" s="3" t="s">
        <v>3</v>
      </c>
      <c r="B80" s="3">
        <v>11280</v>
      </c>
      <c r="C80" s="5">
        <v>311724.13793103449</v>
      </c>
      <c r="D80" s="120"/>
      <c r="E80" s="32" t="s">
        <v>9903</v>
      </c>
      <c r="F80" s="28">
        <v>296880.13</v>
      </c>
      <c r="G80" s="28">
        <v>14844.01</v>
      </c>
      <c r="H80" s="18">
        <f t="shared" si="2"/>
        <v>311724.14</v>
      </c>
      <c r="I80" s="120"/>
      <c r="J80" s="18">
        <f t="shared" si="3"/>
        <v>-2.0689655211754143E-3</v>
      </c>
    </row>
    <row r="81" spans="1:10">
      <c r="A81" s="3" t="s">
        <v>3</v>
      </c>
      <c r="B81" s="3">
        <v>11281</v>
      </c>
      <c r="C81" s="5">
        <v>514568.96551724139</v>
      </c>
      <c r="D81" s="120"/>
      <c r="E81" s="32" t="s">
        <v>9825</v>
      </c>
      <c r="F81" s="28">
        <v>481083.78</v>
      </c>
      <c r="G81" s="28">
        <v>33485.19</v>
      </c>
      <c r="H81" s="18">
        <f t="shared" si="2"/>
        <v>514568.97000000003</v>
      </c>
      <c r="I81" s="120"/>
      <c r="J81" s="18">
        <f t="shared" si="3"/>
        <v>-4.4827586389146745E-3</v>
      </c>
    </row>
    <row r="82" spans="1:10">
      <c r="A82" s="3" t="s">
        <v>3</v>
      </c>
      <c r="B82" s="3">
        <v>11282</v>
      </c>
      <c r="C82" s="5">
        <v>386637.93103448278</v>
      </c>
      <c r="D82" s="120"/>
      <c r="E82" s="32" t="s">
        <v>9834</v>
      </c>
      <c r="F82" s="28">
        <v>370491.92</v>
      </c>
      <c r="G82" s="28">
        <v>16146.01</v>
      </c>
      <c r="H82" s="18">
        <f t="shared" si="2"/>
        <v>386637.93</v>
      </c>
      <c r="I82" s="120"/>
      <c r="J82" s="18">
        <f t="shared" si="3"/>
        <v>1.0344827896915376E-3</v>
      </c>
    </row>
    <row r="83" spans="1:10">
      <c r="A83" s="3" t="s">
        <v>3</v>
      </c>
      <c r="B83" s="3">
        <v>11283</v>
      </c>
      <c r="C83" s="5">
        <v>239482.75862068968</v>
      </c>
      <c r="D83" s="120"/>
      <c r="E83" s="32" t="s">
        <v>9886</v>
      </c>
      <c r="F83" s="28">
        <v>228078.82</v>
      </c>
      <c r="G83" s="28">
        <v>11403.94</v>
      </c>
      <c r="H83" s="18">
        <f t="shared" si="2"/>
        <v>239482.76</v>
      </c>
      <c r="I83" s="120"/>
      <c r="J83" s="18">
        <f t="shared" si="3"/>
        <v>-1.3793103280477226E-3</v>
      </c>
    </row>
    <row r="84" spans="1:10">
      <c r="A84" s="3" t="s">
        <v>3</v>
      </c>
      <c r="B84" s="3">
        <v>11284</v>
      </c>
      <c r="C84" s="5">
        <v>181551.72</v>
      </c>
      <c r="D84" s="120"/>
      <c r="E84" s="32" t="s">
        <v>9984</v>
      </c>
      <c r="F84" s="28">
        <v>181551.72</v>
      </c>
      <c r="G84" s="28">
        <v>0</v>
      </c>
      <c r="H84" s="18">
        <f t="shared" si="2"/>
        <v>181551.72</v>
      </c>
      <c r="I84" s="120"/>
      <c r="J84" s="18">
        <f t="shared" si="3"/>
        <v>0</v>
      </c>
    </row>
    <row r="85" spans="1:10">
      <c r="A85" s="3" t="s">
        <v>3</v>
      </c>
      <c r="B85" s="3">
        <v>11285</v>
      </c>
      <c r="C85" s="5">
        <v>265172.40999999997</v>
      </c>
      <c r="D85" s="120"/>
      <c r="E85" s="32" t="s">
        <v>9997</v>
      </c>
      <c r="F85" s="28">
        <v>265172.40999999997</v>
      </c>
      <c r="G85" s="28">
        <v>0</v>
      </c>
      <c r="H85" s="18">
        <f t="shared" si="2"/>
        <v>265172.40999999997</v>
      </c>
      <c r="I85" s="120"/>
      <c r="J85" s="18">
        <f t="shared" si="3"/>
        <v>0</v>
      </c>
    </row>
    <row r="86" spans="1:10">
      <c r="A86" s="3" t="s">
        <v>3</v>
      </c>
      <c r="B86" s="3">
        <v>11286</v>
      </c>
      <c r="C86" s="5">
        <v>262500</v>
      </c>
      <c r="D86" s="120"/>
      <c r="E86" s="32" t="s">
        <v>9879</v>
      </c>
      <c r="F86" s="28">
        <v>250000</v>
      </c>
      <c r="G86" s="28">
        <v>12500</v>
      </c>
      <c r="H86" s="18">
        <f t="shared" si="2"/>
        <v>262500</v>
      </c>
      <c r="I86" s="120"/>
      <c r="J86" s="18">
        <f t="shared" si="3"/>
        <v>0</v>
      </c>
    </row>
    <row r="87" spans="1:10">
      <c r="A87" s="3" t="s">
        <v>3</v>
      </c>
      <c r="B87" s="3">
        <v>11287</v>
      </c>
      <c r="C87" s="5">
        <v>314655.1724137931</v>
      </c>
      <c r="D87" s="120"/>
      <c r="E87" s="32" t="s">
        <v>9982</v>
      </c>
      <c r="F87" s="28">
        <v>314655.17</v>
      </c>
      <c r="G87" s="28">
        <v>0</v>
      </c>
      <c r="H87" s="18">
        <f t="shared" si="2"/>
        <v>314655.17</v>
      </c>
      <c r="I87" s="120"/>
      <c r="J87" s="18">
        <f t="shared" si="3"/>
        <v>2.4137931177392602E-3</v>
      </c>
    </row>
    <row r="88" spans="1:10">
      <c r="A88" s="3" t="s">
        <v>3</v>
      </c>
      <c r="B88" s="3">
        <v>11288</v>
      </c>
      <c r="C88" s="5">
        <v>206896.55172413794</v>
      </c>
      <c r="D88" s="120"/>
      <c r="E88" s="32" t="s">
        <v>9981</v>
      </c>
      <c r="F88" s="28">
        <v>206896.55</v>
      </c>
      <c r="G88" s="28">
        <v>0</v>
      </c>
      <c r="H88" s="18">
        <f t="shared" si="2"/>
        <v>206896.55</v>
      </c>
      <c r="I88" s="120"/>
      <c r="J88" s="18">
        <f t="shared" si="3"/>
        <v>1.7241379537153989E-3</v>
      </c>
    </row>
    <row r="89" spans="1:10">
      <c r="A89" s="3" t="s">
        <v>3</v>
      </c>
      <c r="B89" s="3">
        <v>11289</v>
      </c>
      <c r="C89" s="5">
        <v>311724.13793103449</v>
      </c>
      <c r="D89" s="120"/>
      <c r="E89" s="32" t="s">
        <v>9933</v>
      </c>
      <c r="F89" s="28">
        <v>296880.13</v>
      </c>
      <c r="G89" s="28">
        <v>14844.01</v>
      </c>
      <c r="H89" s="18">
        <f t="shared" si="2"/>
        <v>311724.14</v>
      </c>
      <c r="I89" s="120"/>
      <c r="J89" s="18">
        <f t="shared" si="3"/>
        <v>-2.0689655211754143E-3</v>
      </c>
    </row>
    <row r="90" spans="1:10">
      <c r="A90" s="3" t="s">
        <v>3</v>
      </c>
      <c r="B90" s="3">
        <v>11290</v>
      </c>
      <c r="C90" s="5">
        <v>253103.44827586209</v>
      </c>
      <c r="D90" s="120"/>
      <c r="E90" s="32" t="s">
        <v>9921</v>
      </c>
      <c r="F90" s="28">
        <v>250536.43</v>
      </c>
      <c r="G90" s="28">
        <v>2567.02</v>
      </c>
      <c r="H90" s="18">
        <f t="shared" si="2"/>
        <v>253103.44999999998</v>
      </c>
      <c r="I90" s="120"/>
      <c r="J90" s="18">
        <f t="shared" si="3"/>
        <v>-1.724137895507738E-3</v>
      </c>
    </row>
    <row r="91" spans="1:10">
      <c r="A91" s="3" t="s">
        <v>3</v>
      </c>
      <c r="B91" s="3">
        <v>11291</v>
      </c>
      <c r="C91" s="5">
        <v>168448.28</v>
      </c>
      <c r="D91" s="120"/>
      <c r="E91" s="32" t="s">
        <v>9983</v>
      </c>
      <c r="F91" s="28">
        <v>168448.28</v>
      </c>
      <c r="G91" s="28">
        <v>0</v>
      </c>
      <c r="H91" s="18">
        <f t="shared" si="2"/>
        <v>168448.28</v>
      </c>
      <c r="I91" s="120"/>
      <c r="J91" s="18">
        <f t="shared" si="3"/>
        <v>0</v>
      </c>
    </row>
    <row r="92" spans="1:10">
      <c r="A92" s="3" t="s">
        <v>3</v>
      </c>
      <c r="B92" s="3">
        <v>11292</v>
      </c>
      <c r="C92" s="5">
        <v>145172.41</v>
      </c>
      <c r="D92" s="120"/>
      <c r="E92" s="32" t="s">
        <v>9998</v>
      </c>
      <c r="F92" s="28">
        <v>145172.41</v>
      </c>
      <c r="G92" s="28">
        <v>0</v>
      </c>
      <c r="H92" s="18">
        <f t="shared" si="2"/>
        <v>145172.41</v>
      </c>
      <c r="I92" s="120"/>
      <c r="J92" s="18">
        <f t="shared" si="3"/>
        <v>0</v>
      </c>
    </row>
    <row r="93" spans="1:10">
      <c r="A93" s="3" t="s">
        <v>3</v>
      </c>
      <c r="B93" s="3">
        <v>11293</v>
      </c>
      <c r="C93" s="5">
        <v>145172.41</v>
      </c>
      <c r="D93" s="120"/>
      <c r="E93" s="32" t="s">
        <v>9999</v>
      </c>
      <c r="F93" s="28">
        <v>145172.41</v>
      </c>
      <c r="G93" s="28">
        <v>0</v>
      </c>
      <c r="H93" s="18">
        <f t="shared" si="2"/>
        <v>145172.41</v>
      </c>
      <c r="I93" s="120"/>
      <c r="J93" s="18">
        <f t="shared" si="3"/>
        <v>0</v>
      </c>
    </row>
    <row r="94" spans="1:10">
      <c r="A94" s="3" t="s">
        <v>3</v>
      </c>
      <c r="B94" s="3">
        <v>11294</v>
      </c>
      <c r="C94" s="5">
        <v>140517.24</v>
      </c>
      <c r="D94" s="120"/>
      <c r="E94" s="32" t="s">
        <v>9985</v>
      </c>
      <c r="F94" s="28">
        <v>140517.24</v>
      </c>
      <c r="G94" s="28">
        <v>0</v>
      </c>
      <c r="H94" s="18">
        <f t="shared" si="2"/>
        <v>140517.24</v>
      </c>
      <c r="I94" s="120"/>
      <c r="J94" s="18">
        <f t="shared" si="3"/>
        <v>0</v>
      </c>
    </row>
    <row r="95" spans="1:10">
      <c r="A95" s="3" t="s">
        <v>3</v>
      </c>
      <c r="B95" s="3">
        <v>11295</v>
      </c>
      <c r="C95" s="5">
        <v>311724.13793103449</v>
      </c>
      <c r="D95" s="120"/>
      <c r="E95" s="32" t="s">
        <v>9905</v>
      </c>
      <c r="F95" s="28">
        <v>296880.13</v>
      </c>
      <c r="G95" s="28">
        <v>14844.01</v>
      </c>
      <c r="H95" s="18">
        <f t="shared" si="2"/>
        <v>311724.14</v>
      </c>
      <c r="I95" s="120"/>
      <c r="J95" s="18">
        <f t="shared" si="3"/>
        <v>-2.0689655211754143E-3</v>
      </c>
    </row>
    <row r="96" spans="1:10">
      <c r="A96" s="3" t="s">
        <v>3</v>
      </c>
      <c r="B96" s="3">
        <v>11296</v>
      </c>
      <c r="C96" s="5">
        <v>253103.44827586209</v>
      </c>
      <c r="D96" s="120"/>
      <c r="E96" s="32" t="s">
        <v>9922</v>
      </c>
      <c r="F96" s="28">
        <v>250536.43</v>
      </c>
      <c r="G96" s="28">
        <v>2567.02</v>
      </c>
      <c r="H96" s="18">
        <f t="shared" si="2"/>
        <v>253103.44999999998</v>
      </c>
      <c r="I96" s="120"/>
      <c r="J96" s="18">
        <f t="shared" si="3"/>
        <v>-1.724137895507738E-3</v>
      </c>
    </row>
    <row r="97" spans="1:10">
      <c r="A97" s="3" t="s">
        <v>3</v>
      </c>
      <c r="B97" s="3">
        <v>11297</v>
      </c>
      <c r="C97" s="5">
        <v>145172.41</v>
      </c>
      <c r="D97" s="120"/>
      <c r="E97" s="32" t="s">
        <v>10000</v>
      </c>
      <c r="F97" s="28">
        <v>145172.41</v>
      </c>
      <c r="G97" s="28">
        <v>0</v>
      </c>
      <c r="H97" s="18">
        <f t="shared" si="2"/>
        <v>145172.41</v>
      </c>
      <c r="I97" s="120"/>
      <c r="J97" s="18">
        <f t="shared" si="3"/>
        <v>0</v>
      </c>
    </row>
    <row r="98" spans="1:10">
      <c r="A98" s="3" t="s">
        <v>3</v>
      </c>
      <c r="B98" s="3">
        <v>11298</v>
      </c>
      <c r="C98" s="5">
        <v>507500.00000000006</v>
      </c>
      <c r="D98" s="120"/>
      <c r="E98" s="32" t="s">
        <v>9888</v>
      </c>
      <c r="F98" s="28">
        <v>483333.33</v>
      </c>
      <c r="G98" s="28">
        <v>24166.67</v>
      </c>
      <c r="H98" s="18">
        <f t="shared" si="2"/>
        <v>507500</v>
      </c>
      <c r="I98" s="120"/>
      <c r="J98" s="18">
        <f t="shared" si="3"/>
        <v>0</v>
      </c>
    </row>
    <row r="99" spans="1:10">
      <c r="A99" s="3" t="s">
        <v>3</v>
      </c>
      <c r="B99" s="3">
        <v>11299</v>
      </c>
      <c r="C99" s="5">
        <v>557392.02586206899</v>
      </c>
      <c r="D99" s="120"/>
      <c r="E99" s="32" t="s">
        <v>9959</v>
      </c>
      <c r="F99" s="28">
        <v>557392.03</v>
      </c>
      <c r="G99" s="28">
        <v>0</v>
      </c>
      <c r="H99" s="18">
        <f t="shared" si="2"/>
        <v>557392.03</v>
      </c>
      <c r="I99" s="120"/>
      <c r="J99" s="18">
        <f t="shared" si="3"/>
        <v>-4.1379310423508286E-3</v>
      </c>
    </row>
    <row r="100" spans="1:10">
      <c r="A100" s="3" t="s">
        <v>3</v>
      </c>
      <c r="B100" s="3">
        <v>11300</v>
      </c>
      <c r="C100" s="5">
        <v>192306.87931034484</v>
      </c>
      <c r="D100" s="120"/>
      <c r="E100" s="32" t="s">
        <v>9941</v>
      </c>
      <c r="F100" s="28">
        <v>192306.88</v>
      </c>
      <c r="G100" s="28">
        <v>0</v>
      </c>
      <c r="H100" s="18">
        <f t="shared" si="2"/>
        <v>192306.88</v>
      </c>
      <c r="I100" s="120"/>
      <c r="J100" s="18">
        <f t="shared" si="3"/>
        <v>-6.8965516402386129E-4</v>
      </c>
    </row>
    <row r="101" spans="1:10">
      <c r="A101" s="3" t="s">
        <v>3</v>
      </c>
      <c r="B101" s="3">
        <v>11301</v>
      </c>
      <c r="C101" s="5">
        <v>183988.69827586209</v>
      </c>
      <c r="D101" s="120"/>
      <c r="E101" s="32" t="s">
        <v>9952</v>
      </c>
      <c r="F101" s="28">
        <v>183988.7</v>
      </c>
      <c r="G101" s="28">
        <v>0</v>
      </c>
      <c r="H101" s="18">
        <f t="shared" si="2"/>
        <v>183988.7</v>
      </c>
      <c r="I101" s="120"/>
      <c r="J101" s="18">
        <f t="shared" si="3"/>
        <v>-1.7241379246115685E-3</v>
      </c>
    </row>
    <row r="102" spans="1:10">
      <c r="A102" s="3" t="s">
        <v>3</v>
      </c>
      <c r="B102" s="3">
        <v>11302</v>
      </c>
      <c r="C102" s="5">
        <v>201982.75862068968</v>
      </c>
      <c r="D102" s="120"/>
      <c r="E102" s="32" t="s">
        <v>9934</v>
      </c>
      <c r="F102" s="28">
        <v>201982.76</v>
      </c>
      <c r="G102" s="28">
        <v>0</v>
      </c>
      <c r="H102" s="18">
        <f t="shared" si="2"/>
        <v>201982.76</v>
      </c>
      <c r="I102" s="120"/>
      <c r="J102" s="18">
        <f t="shared" si="3"/>
        <v>-1.3793103280477226E-3</v>
      </c>
    </row>
    <row r="103" spans="1:10">
      <c r="A103" s="3" t="s">
        <v>3</v>
      </c>
      <c r="B103" s="3">
        <v>11303</v>
      </c>
      <c r="C103" s="5">
        <v>167586.21</v>
      </c>
      <c r="D103" s="120"/>
      <c r="E103" s="32" t="s">
        <v>9986</v>
      </c>
      <c r="F103" s="28">
        <v>167586.21</v>
      </c>
      <c r="G103" s="28">
        <v>0</v>
      </c>
      <c r="H103" s="18">
        <f t="shared" si="2"/>
        <v>167586.21</v>
      </c>
      <c r="I103" s="120"/>
      <c r="J103" s="18">
        <f t="shared" si="3"/>
        <v>0</v>
      </c>
    </row>
    <row r="104" spans="1:10">
      <c r="A104" s="3" t="s">
        <v>3</v>
      </c>
      <c r="B104" s="3">
        <v>11304</v>
      </c>
      <c r="C104" s="5">
        <v>134137.93</v>
      </c>
      <c r="D104" s="120"/>
      <c r="E104" s="32" t="s">
        <v>9987</v>
      </c>
      <c r="F104" s="28">
        <v>134137.93</v>
      </c>
      <c r="G104" s="28">
        <v>0</v>
      </c>
      <c r="H104" s="18">
        <f t="shared" si="2"/>
        <v>134137.93</v>
      </c>
      <c r="I104" s="120"/>
      <c r="J104" s="18">
        <f t="shared" si="3"/>
        <v>0</v>
      </c>
    </row>
    <row r="105" spans="1:10">
      <c r="A105" s="3" t="s">
        <v>3</v>
      </c>
      <c r="B105" s="3">
        <v>11305</v>
      </c>
      <c r="C105" s="5">
        <v>311724.13793103449</v>
      </c>
      <c r="D105" s="120"/>
      <c r="E105" s="32" t="s">
        <v>9910</v>
      </c>
      <c r="F105" s="28">
        <v>296880.13</v>
      </c>
      <c r="G105" s="28">
        <v>14844.01</v>
      </c>
      <c r="H105" s="18">
        <f t="shared" si="2"/>
        <v>311724.14</v>
      </c>
      <c r="I105" s="120"/>
      <c r="J105" s="18">
        <f t="shared" si="3"/>
        <v>-2.0689655211754143E-3</v>
      </c>
    </row>
    <row r="106" spans="1:10">
      <c r="A106" s="3" t="s">
        <v>3</v>
      </c>
      <c r="B106" s="3">
        <v>11306</v>
      </c>
      <c r="C106" s="5">
        <v>192306.87931034484</v>
      </c>
      <c r="D106" s="120"/>
      <c r="E106" s="32" t="s">
        <v>9942</v>
      </c>
      <c r="F106" s="28">
        <v>192306.88</v>
      </c>
      <c r="G106" s="28">
        <v>0</v>
      </c>
      <c r="H106" s="18">
        <f t="shared" si="2"/>
        <v>192306.88</v>
      </c>
      <c r="I106" s="120"/>
      <c r="J106" s="18">
        <f t="shared" si="3"/>
        <v>-6.8965516402386129E-4</v>
      </c>
    </row>
    <row r="107" spans="1:10">
      <c r="A107" s="3" t="s">
        <v>3</v>
      </c>
      <c r="B107" s="3">
        <v>11307</v>
      </c>
      <c r="C107" s="5">
        <v>168448.28</v>
      </c>
      <c r="D107" s="120"/>
      <c r="E107" s="32" t="s">
        <v>9988</v>
      </c>
      <c r="F107" s="28">
        <v>168448.28</v>
      </c>
      <c r="G107" s="28">
        <v>0</v>
      </c>
      <c r="H107" s="18">
        <f t="shared" si="2"/>
        <v>168448.28</v>
      </c>
      <c r="I107" s="120"/>
      <c r="J107" s="18">
        <f t="shared" si="3"/>
        <v>0</v>
      </c>
    </row>
    <row r="108" spans="1:10">
      <c r="A108" s="3" t="s">
        <v>3</v>
      </c>
      <c r="B108" s="3">
        <v>11308</v>
      </c>
      <c r="C108" s="5">
        <v>148620.69</v>
      </c>
      <c r="D108" s="120"/>
      <c r="E108" s="32" t="s">
        <v>10002</v>
      </c>
      <c r="F108" s="28">
        <v>148620.69</v>
      </c>
      <c r="G108" s="28">
        <v>0</v>
      </c>
      <c r="H108" s="18">
        <f t="shared" si="2"/>
        <v>148620.69</v>
      </c>
      <c r="I108" s="120"/>
      <c r="J108" s="18">
        <f t="shared" si="3"/>
        <v>0</v>
      </c>
    </row>
    <row r="109" spans="1:10">
      <c r="A109" s="3" t="s">
        <v>3</v>
      </c>
      <c r="B109" s="3">
        <v>11309</v>
      </c>
      <c r="C109" s="5">
        <v>244482.76</v>
      </c>
      <c r="D109" s="120"/>
      <c r="E109" s="32" t="s">
        <v>9989</v>
      </c>
      <c r="F109" s="28">
        <v>244482.76</v>
      </c>
      <c r="G109" s="28">
        <v>0</v>
      </c>
      <c r="H109" s="18">
        <f t="shared" si="2"/>
        <v>244482.76</v>
      </c>
      <c r="I109" s="120"/>
      <c r="J109" s="18">
        <f t="shared" si="3"/>
        <v>0</v>
      </c>
    </row>
    <row r="110" spans="1:10">
      <c r="A110" s="3" t="s">
        <v>3</v>
      </c>
      <c r="B110" s="3">
        <v>11310</v>
      </c>
      <c r="C110" s="5">
        <v>568534.48275862075</v>
      </c>
      <c r="D110" s="120"/>
      <c r="E110" s="32" t="s">
        <v>9827</v>
      </c>
      <c r="F110" s="28">
        <v>527208.15</v>
      </c>
      <c r="G110" s="28">
        <v>41326.33</v>
      </c>
      <c r="H110" s="18">
        <f t="shared" si="2"/>
        <v>568534.48</v>
      </c>
      <c r="I110" s="120"/>
      <c r="J110" s="18">
        <f t="shared" si="3"/>
        <v>2.758620772510767E-3</v>
      </c>
    </row>
    <row r="111" spans="1:10">
      <c r="A111" s="3" t="s">
        <v>3</v>
      </c>
      <c r="B111" s="3">
        <v>11311</v>
      </c>
      <c r="C111" s="5">
        <v>311724.13793103449</v>
      </c>
      <c r="D111" s="120"/>
      <c r="E111" s="32" t="s">
        <v>9909</v>
      </c>
      <c r="F111" s="28">
        <v>296880.13</v>
      </c>
      <c r="G111" s="28">
        <v>14844.01</v>
      </c>
      <c r="H111" s="18">
        <f t="shared" si="2"/>
        <v>311724.14</v>
      </c>
      <c r="I111" s="120"/>
      <c r="J111" s="18">
        <f t="shared" si="3"/>
        <v>-2.0689655211754143E-3</v>
      </c>
    </row>
    <row r="112" spans="1:10">
      <c r="A112" s="3" t="s">
        <v>3</v>
      </c>
      <c r="B112" s="3">
        <v>11312</v>
      </c>
      <c r="C112" s="5">
        <v>285344.8275862069</v>
      </c>
      <c r="D112" s="120"/>
      <c r="E112" s="32" t="s">
        <v>9823</v>
      </c>
      <c r="F112" s="28">
        <v>281991.44</v>
      </c>
      <c r="G112" s="28">
        <v>3353.39</v>
      </c>
      <c r="H112" s="18">
        <f t="shared" si="2"/>
        <v>285344.83</v>
      </c>
      <c r="I112" s="120"/>
      <c r="J112" s="18">
        <f t="shared" si="3"/>
        <v>-2.4137931177392602E-3</v>
      </c>
    </row>
    <row r="113" spans="1:10">
      <c r="A113" s="3" t="s">
        <v>3</v>
      </c>
      <c r="B113" s="3">
        <v>11313</v>
      </c>
      <c r="C113" s="5">
        <v>173172.41</v>
      </c>
      <c r="D113" s="120"/>
      <c r="E113" s="121" t="s">
        <v>10012</v>
      </c>
      <c r="F113" s="18">
        <v>173172.41</v>
      </c>
      <c r="G113" s="18">
        <v>0</v>
      </c>
      <c r="H113" s="18">
        <f t="shared" si="2"/>
        <v>173172.41</v>
      </c>
      <c r="I113" s="120"/>
      <c r="J113" s="18">
        <f t="shared" si="3"/>
        <v>0</v>
      </c>
    </row>
    <row r="114" spans="1:10">
      <c r="A114" s="3" t="s">
        <v>3</v>
      </c>
      <c r="B114" s="3">
        <v>11314</v>
      </c>
      <c r="C114" s="5">
        <v>183620.68965517243</v>
      </c>
      <c r="D114" s="120"/>
      <c r="E114" s="32" t="s">
        <v>9851</v>
      </c>
      <c r="F114" s="28">
        <v>183620.69</v>
      </c>
      <c r="G114" s="28">
        <v>0</v>
      </c>
      <c r="H114" s="18">
        <f t="shared" si="2"/>
        <v>183620.69</v>
      </c>
      <c r="I114" s="120"/>
      <c r="J114" s="18">
        <f t="shared" si="3"/>
        <v>-3.4482756746001542E-4</v>
      </c>
    </row>
    <row r="115" spans="1:10">
      <c r="A115" s="3" t="s">
        <v>3</v>
      </c>
      <c r="B115" s="3">
        <v>11315</v>
      </c>
      <c r="C115" s="5">
        <v>311724.13793103449</v>
      </c>
      <c r="D115" s="120"/>
      <c r="E115" s="32" t="s">
        <v>9911</v>
      </c>
      <c r="F115" s="28">
        <v>296880.13</v>
      </c>
      <c r="G115" s="28">
        <v>14844.01</v>
      </c>
      <c r="H115" s="18">
        <f t="shared" si="2"/>
        <v>311724.14</v>
      </c>
      <c r="I115" s="120"/>
      <c r="J115" s="18">
        <f t="shared" si="3"/>
        <v>-2.0689655211754143E-3</v>
      </c>
    </row>
    <row r="116" spans="1:10">
      <c r="A116" s="3" t="s">
        <v>3</v>
      </c>
      <c r="B116" s="3">
        <v>11316</v>
      </c>
      <c r="C116" s="5">
        <v>225862.07</v>
      </c>
      <c r="D116" s="120"/>
      <c r="E116" s="32" t="s">
        <v>10001</v>
      </c>
      <c r="F116" s="28">
        <v>225862.07</v>
      </c>
      <c r="G116" s="28">
        <v>0</v>
      </c>
      <c r="H116" s="18">
        <f t="shared" si="2"/>
        <v>225862.07</v>
      </c>
      <c r="I116" s="120"/>
      <c r="J116" s="18">
        <f t="shared" si="3"/>
        <v>0</v>
      </c>
    </row>
    <row r="117" spans="1:10">
      <c r="A117" s="3" t="s">
        <v>3</v>
      </c>
      <c r="B117" s="3">
        <v>11317</v>
      </c>
      <c r="C117" s="5">
        <v>202844.8275862069</v>
      </c>
      <c r="D117" s="120"/>
      <c r="E117" s="32" t="s">
        <v>9925</v>
      </c>
      <c r="F117" s="28">
        <v>202844.83</v>
      </c>
      <c r="G117" s="28">
        <v>0</v>
      </c>
      <c r="H117" s="18">
        <f t="shared" si="2"/>
        <v>202844.83</v>
      </c>
      <c r="I117" s="120"/>
      <c r="J117" s="18">
        <f t="shared" si="3"/>
        <v>-2.4137930886354297E-3</v>
      </c>
    </row>
    <row r="118" spans="1:10">
      <c r="A118" s="3" t="s">
        <v>3</v>
      </c>
      <c r="B118" s="3">
        <v>11318</v>
      </c>
      <c r="C118" s="5">
        <v>718706.89655172417</v>
      </c>
      <c r="D118" s="120"/>
      <c r="E118" s="32" t="s">
        <v>9918</v>
      </c>
      <c r="F118" s="28">
        <v>684482.76</v>
      </c>
      <c r="G118" s="28">
        <v>34224.14</v>
      </c>
      <c r="H118" s="18">
        <f t="shared" ref="H118:H137" si="4">+F118+G118</f>
        <v>718706.9</v>
      </c>
      <c r="I118" s="120"/>
      <c r="J118" s="18">
        <f t="shared" si="3"/>
        <v>-3.4482758492231369E-3</v>
      </c>
    </row>
    <row r="119" spans="1:10">
      <c r="A119" s="3" t="s">
        <v>3</v>
      </c>
      <c r="B119" s="3">
        <v>11319</v>
      </c>
      <c r="C119" s="5">
        <v>201982.75862068968</v>
      </c>
      <c r="D119" s="120"/>
      <c r="E119" s="32" t="s">
        <v>9858</v>
      </c>
      <c r="F119" s="28">
        <v>201982.76</v>
      </c>
      <c r="G119" s="28">
        <v>0</v>
      </c>
      <c r="H119" s="18">
        <f t="shared" si="4"/>
        <v>201982.76</v>
      </c>
      <c r="I119" s="120"/>
      <c r="J119" s="18">
        <f t="shared" si="3"/>
        <v>-1.3793103280477226E-3</v>
      </c>
    </row>
    <row r="120" spans="1:10">
      <c r="A120" s="3" t="s">
        <v>3</v>
      </c>
      <c r="B120" s="3">
        <v>11320</v>
      </c>
      <c r="C120" s="5">
        <v>201982.75862068968</v>
      </c>
      <c r="D120" s="120"/>
      <c r="E120" s="32" t="s">
        <v>9853</v>
      </c>
      <c r="F120" s="28">
        <v>201982.76</v>
      </c>
      <c r="G120" s="28">
        <v>0</v>
      </c>
      <c r="H120" s="18">
        <f t="shared" si="4"/>
        <v>201982.76</v>
      </c>
      <c r="I120" s="120"/>
      <c r="J120" s="18">
        <f t="shared" si="3"/>
        <v>-1.3793103280477226E-3</v>
      </c>
    </row>
    <row r="121" spans="1:10">
      <c r="A121" s="3" t="s">
        <v>3</v>
      </c>
      <c r="B121" s="3">
        <v>11321</v>
      </c>
      <c r="C121" s="5">
        <v>311960.86206896551</v>
      </c>
      <c r="D121" s="120"/>
      <c r="E121" s="32" t="s">
        <v>9956</v>
      </c>
      <c r="F121" s="28">
        <v>311960.86</v>
      </c>
      <c r="G121" s="28">
        <v>0</v>
      </c>
      <c r="H121" s="18">
        <f t="shared" si="4"/>
        <v>311960.86</v>
      </c>
      <c r="I121" s="120"/>
      <c r="J121" s="18">
        <f t="shared" si="3"/>
        <v>2.0689655211754143E-3</v>
      </c>
    </row>
    <row r="122" spans="1:10">
      <c r="A122" s="3" t="s">
        <v>3</v>
      </c>
      <c r="B122" s="3">
        <v>11322</v>
      </c>
      <c r="C122" s="5">
        <v>183620.68965517243</v>
      </c>
      <c r="D122" s="120"/>
      <c r="E122" s="32" t="s">
        <v>9849</v>
      </c>
      <c r="F122" s="28">
        <v>183620.69</v>
      </c>
      <c r="G122" s="28">
        <v>0</v>
      </c>
      <c r="H122" s="18">
        <f t="shared" si="4"/>
        <v>183620.69</v>
      </c>
      <c r="I122" s="120"/>
      <c r="J122" s="18">
        <f t="shared" si="3"/>
        <v>-3.4482756746001542E-4</v>
      </c>
    </row>
    <row r="123" spans="1:10">
      <c r="A123" s="3" t="s">
        <v>3</v>
      </c>
      <c r="B123" s="3">
        <v>11323</v>
      </c>
      <c r="C123" s="5">
        <v>718706.89655172417</v>
      </c>
      <c r="D123" s="120"/>
      <c r="E123" s="32" t="s">
        <v>9917</v>
      </c>
      <c r="F123" s="28">
        <v>684482.76</v>
      </c>
      <c r="G123" s="28">
        <v>34224.14</v>
      </c>
      <c r="H123" s="18">
        <f t="shared" si="4"/>
        <v>718706.9</v>
      </c>
      <c r="I123" s="120"/>
      <c r="J123" s="18">
        <f t="shared" si="3"/>
        <v>-3.4482758492231369E-3</v>
      </c>
    </row>
    <row r="124" spans="1:10">
      <c r="A124" s="3" t="s">
        <v>3</v>
      </c>
      <c r="B124" s="3">
        <v>11324</v>
      </c>
      <c r="C124" s="5">
        <v>311724.13793103449</v>
      </c>
      <c r="D124" s="120"/>
      <c r="E124" s="32" t="s">
        <v>9907</v>
      </c>
      <c r="F124" s="28">
        <v>296880.13</v>
      </c>
      <c r="G124" s="28">
        <v>14844.01</v>
      </c>
      <c r="H124" s="18">
        <f t="shared" si="4"/>
        <v>311724.14</v>
      </c>
      <c r="I124" s="120"/>
      <c r="J124" s="18">
        <f t="shared" si="3"/>
        <v>-2.0689655211754143E-3</v>
      </c>
    </row>
    <row r="125" spans="1:10">
      <c r="A125" s="3" t="s">
        <v>3</v>
      </c>
      <c r="B125" s="3">
        <v>11325</v>
      </c>
      <c r="C125" s="5">
        <v>251810.34</v>
      </c>
      <c r="D125" s="120"/>
      <c r="E125" s="32" t="s">
        <v>9990</v>
      </c>
      <c r="F125" s="28">
        <v>251810.34</v>
      </c>
      <c r="G125" s="28">
        <v>0</v>
      </c>
      <c r="H125" s="18">
        <f t="shared" si="4"/>
        <v>251810.34</v>
      </c>
      <c r="I125" s="120"/>
      <c r="J125" s="18">
        <f t="shared" si="3"/>
        <v>0</v>
      </c>
    </row>
    <row r="126" spans="1:10">
      <c r="A126" s="3" t="s">
        <v>3</v>
      </c>
      <c r="B126" s="3">
        <v>11326</v>
      </c>
      <c r="C126" s="5">
        <v>311724.13793103449</v>
      </c>
      <c r="D126" s="120"/>
      <c r="E126" s="32" t="s">
        <v>9904</v>
      </c>
      <c r="F126" s="28">
        <v>296880.13</v>
      </c>
      <c r="G126" s="28">
        <v>14844.01</v>
      </c>
      <c r="H126" s="18">
        <f t="shared" si="4"/>
        <v>311724.14</v>
      </c>
      <c r="I126" s="120"/>
      <c r="J126" s="18">
        <f t="shared" si="3"/>
        <v>-2.0689655211754143E-3</v>
      </c>
    </row>
    <row r="127" spans="1:10">
      <c r="A127" s="3" t="s">
        <v>3</v>
      </c>
      <c r="B127" s="3">
        <v>11327</v>
      </c>
      <c r="C127" s="5">
        <v>246896.55172413794</v>
      </c>
      <c r="D127" s="120"/>
      <c r="E127" s="32" t="s">
        <v>9885</v>
      </c>
      <c r="F127" s="28">
        <v>235139.57</v>
      </c>
      <c r="G127" s="28">
        <v>11756.98</v>
      </c>
      <c r="H127" s="18">
        <f t="shared" si="4"/>
        <v>246896.55000000002</v>
      </c>
      <c r="I127" s="120"/>
      <c r="J127" s="18">
        <f t="shared" si="3"/>
        <v>1.7241379246115685E-3</v>
      </c>
    </row>
    <row r="128" spans="1:10">
      <c r="A128" s="3" t="s">
        <v>3</v>
      </c>
      <c r="B128" s="3">
        <v>11328</v>
      </c>
      <c r="C128" s="5">
        <v>718706.89655172417</v>
      </c>
      <c r="D128" s="120"/>
      <c r="E128" s="32" t="s">
        <v>9892</v>
      </c>
      <c r="F128" s="28">
        <v>684482.76</v>
      </c>
      <c r="G128" s="28">
        <v>34224.14</v>
      </c>
      <c r="H128" s="18">
        <f t="shared" si="4"/>
        <v>718706.9</v>
      </c>
      <c r="I128" s="120"/>
      <c r="J128" s="18">
        <f t="shared" si="3"/>
        <v>-3.4482758492231369E-3</v>
      </c>
    </row>
    <row r="129" spans="1:10">
      <c r="A129" s="3" t="s">
        <v>3</v>
      </c>
      <c r="B129" s="3">
        <v>11329</v>
      </c>
      <c r="C129" s="5">
        <v>202844.8275862069</v>
      </c>
      <c r="D129" s="120"/>
      <c r="E129" s="32" t="s">
        <v>9862</v>
      </c>
      <c r="F129" s="28">
        <v>202844.83</v>
      </c>
      <c r="G129" s="28">
        <v>0</v>
      </c>
      <c r="H129" s="18">
        <f t="shared" si="4"/>
        <v>202844.83</v>
      </c>
      <c r="I129" s="120"/>
      <c r="J129" s="18">
        <f t="shared" si="3"/>
        <v>-2.4137930886354297E-3</v>
      </c>
    </row>
    <row r="130" spans="1:10">
      <c r="A130" s="3" t="s">
        <v>3</v>
      </c>
      <c r="B130" s="3">
        <v>11330</v>
      </c>
      <c r="C130" s="5">
        <v>232413.79310344829</v>
      </c>
      <c r="D130" s="120"/>
      <c r="E130" s="32" t="s">
        <v>9878</v>
      </c>
      <c r="F130" s="28">
        <v>230112.66</v>
      </c>
      <c r="G130" s="28">
        <v>2301.13</v>
      </c>
      <c r="H130" s="18">
        <f t="shared" si="4"/>
        <v>232413.79</v>
      </c>
      <c r="I130" s="120"/>
      <c r="J130" s="18">
        <f t="shared" si="3"/>
        <v>3.1034482817631215E-3</v>
      </c>
    </row>
    <row r="131" spans="1:10">
      <c r="A131" s="3" t="s">
        <v>3</v>
      </c>
      <c r="B131" s="3">
        <v>11331</v>
      </c>
      <c r="C131" s="5">
        <v>183620.68965517243</v>
      </c>
      <c r="D131" s="120"/>
      <c r="E131" s="32" t="s">
        <v>9852</v>
      </c>
      <c r="F131" s="28">
        <v>183620.69</v>
      </c>
      <c r="G131" s="28">
        <v>0</v>
      </c>
      <c r="H131" s="18">
        <f t="shared" si="4"/>
        <v>183620.69</v>
      </c>
      <c r="I131" s="120"/>
      <c r="J131" s="18">
        <f t="shared" si="3"/>
        <v>-3.4482756746001542E-4</v>
      </c>
    </row>
    <row r="132" spans="1:10">
      <c r="A132" s="3" t="s">
        <v>3</v>
      </c>
      <c r="B132" s="3">
        <v>11332</v>
      </c>
      <c r="C132" s="5">
        <v>311724.13793103449</v>
      </c>
      <c r="D132" s="120"/>
      <c r="E132" s="32" t="s">
        <v>9908</v>
      </c>
      <c r="F132" s="28">
        <v>296880.13</v>
      </c>
      <c r="G132" s="28">
        <v>14844.01</v>
      </c>
      <c r="H132" s="18">
        <f t="shared" si="4"/>
        <v>311724.14</v>
      </c>
      <c r="I132" s="120"/>
      <c r="J132" s="18">
        <f t="shared" si="3"/>
        <v>-2.0689655211754143E-3</v>
      </c>
    </row>
    <row r="133" spans="1:10">
      <c r="A133" s="3" t="s">
        <v>3</v>
      </c>
      <c r="B133" s="3">
        <v>11333</v>
      </c>
      <c r="C133" s="5">
        <v>246896.55172413794</v>
      </c>
      <c r="D133" s="120"/>
      <c r="E133" s="32" t="s">
        <v>9884</v>
      </c>
      <c r="F133" s="28">
        <v>235139.57</v>
      </c>
      <c r="G133" s="28">
        <v>11756.98</v>
      </c>
      <c r="H133" s="18">
        <f t="shared" si="4"/>
        <v>246896.55000000002</v>
      </c>
      <c r="I133" s="120"/>
      <c r="J133" s="18">
        <f t="shared" si="3"/>
        <v>1.7241379246115685E-3</v>
      </c>
    </row>
    <row r="134" spans="1:10">
      <c r="A134" s="3" t="s">
        <v>3</v>
      </c>
      <c r="B134" s="3">
        <v>11334</v>
      </c>
      <c r="C134" s="5">
        <v>634741.37931034493</v>
      </c>
      <c r="D134" s="120"/>
      <c r="E134" s="32" t="s">
        <v>9877</v>
      </c>
      <c r="F134" s="28">
        <v>583795.25</v>
      </c>
      <c r="G134" s="28">
        <v>50946.13</v>
      </c>
      <c r="H134" s="18">
        <f t="shared" si="4"/>
        <v>634741.38</v>
      </c>
      <c r="I134" s="120"/>
      <c r="J134" s="18">
        <f t="shared" si="3"/>
        <v>-6.8965507671236992E-4</v>
      </c>
    </row>
    <row r="135" spans="1:10">
      <c r="A135" s="3" t="s">
        <v>3</v>
      </c>
      <c r="B135" s="3">
        <v>11335</v>
      </c>
      <c r="C135" s="5">
        <v>560431.03448275861</v>
      </c>
      <c r="D135" s="120"/>
      <c r="E135" s="32" t="s">
        <v>9873</v>
      </c>
      <c r="F135" s="28">
        <v>520282.13</v>
      </c>
      <c r="G135" s="28">
        <v>40148.9</v>
      </c>
      <c r="H135" s="18">
        <f t="shared" si="4"/>
        <v>560431.03</v>
      </c>
      <c r="I135" s="120"/>
      <c r="J135" s="18">
        <f t="shared" si="3"/>
        <v>4.4827585807070136E-3</v>
      </c>
    </row>
    <row r="136" spans="1:10">
      <c r="A136" s="3" t="s">
        <v>3</v>
      </c>
      <c r="B136" s="3">
        <v>11336</v>
      </c>
      <c r="C136" s="5">
        <v>208391.04310344829</v>
      </c>
      <c r="D136" s="120"/>
      <c r="E136" s="32" t="s">
        <v>9944</v>
      </c>
      <c r="F136" s="28">
        <v>208391.04000000001</v>
      </c>
      <c r="G136" s="28">
        <v>0</v>
      </c>
      <c r="H136" s="18">
        <f t="shared" si="4"/>
        <v>208391.04000000001</v>
      </c>
      <c r="I136" s="120"/>
      <c r="J136" s="18">
        <f t="shared" si="3"/>
        <v>3.1034482817631215E-3</v>
      </c>
    </row>
    <row r="137" spans="1:10">
      <c r="A137" s="3" t="s">
        <v>3</v>
      </c>
      <c r="B137" s="3">
        <v>11337</v>
      </c>
      <c r="C137" s="5">
        <v>409655.17241379316</v>
      </c>
      <c r="D137" s="120"/>
      <c r="E137" s="32" t="s">
        <v>9841</v>
      </c>
      <c r="F137" s="28">
        <v>390506.91</v>
      </c>
      <c r="G137" s="28">
        <v>19148.259999999998</v>
      </c>
      <c r="H137" s="18">
        <f t="shared" si="4"/>
        <v>409655.17</v>
      </c>
      <c r="I137" s="120"/>
      <c r="J137" s="18">
        <f t="shared" ref="J137:J200" si="5">+C137-H137</f>
        <v>2.4137931759469211E-3</v>
      </c>
    </row>
    <row r="138" spans="1:10">
      <c r="A138" s="3" t="s">
        <v>3</v>
      </c>
      <c r="B138" s="3">
        <v>11338</v>
      </c>
      <c r="C138" s="5">
        <v>201982.75862068968</v>
      </c>
      <c r="D138" s="120"/>
      <c r="E138" s="32" t="s">
        <v>9855</v>
      </c>
      <c r="F138" s="28">
        <v>201982.76</v>
      </c>
      <c r="G138" s="28">
        <v>0</v>
      </c>
      <c r="H138" s="18">
        <f t="shared" ref="H138:H201" si="6">+F138+G138</f>
        <v>201982.76</v>
      </c>
      <c r="I138" s="120"/>
      <c r="J138" s="18">
        <f t="shared" si="5"/>
        <v>-1.3793103280477226E-3</v>
      </c>
    </row>
    <row r="139" spans="1:10">
      <c r="A139" s="3" t="s">
        <v>3</v>
      </c>
      <c r="B139" s="3">
        <v>11339</v>
      </c>
      <c r="C139" s="5">
        <v>183620.68965517243</v>
      </c>
      <c r="D139" s="120"/>
      <c r="E139" s="32" t="s">
        <v>9850</v>
      </c>
      <c r="F139" s="28">
        <v>183620.69</v>
      </c>
      <c r="G139" s="28">
        <v>0</v>
      </c>
      <c r="H139" s="18">
        <f t="shared" si="6"/>
        <v>183620.69</v>
      </c>
      <c r="I139" s="120"/>
      <c r="J139" s="18">
        <f t="shared" si="5"/>
        <v>-3.4482756746001542E-4</v>
      </c>
    </row>
    <row r="140" spans="1:10">
      <c r="A140" s="3" t="s">
        <v>3</v>
      </c>
      <c r="B140" s="3">
        <v>11340</v>
      </c>
      <c r="C140" s="5">
        <v>311724.13793103449</v>
      </c>
      <c r="D140" s="120"/>
      <c r="E140" s="32" t="s">
        <v>9932</v>
      </c>
      <c r="F140" s="28">
        <v>296880.13</v>
      </c>
      <c r="G140" s="28">
        <v>14844.01</v>
      </c>
      <c r="H140" s="18">
        <f t="shared" si="6"/>
        <v>311724.14</v>
      </c>
      <c r="I140" s="120"/>
      <c r="J140" s="18">
        <f t="shared" si="5"/>
        <v>-2.0689655211754143E-3</v>
      </c>
    </row>
    <row r="141" spans="1:10">
      <c r="A141" s="3" t="s">
        <v>3</v>
      </c>
      <c r="B141" s="3">
        <v>11341</v>
      </c>
      <c r="C141" s="5">
        <v>260862.07</v>
      </c>
      <c r="D141" s="120"/>
      <c r="E141" s="32" t="s">
        <v>10003</v>
      </c>
      <c r="F141" s="28">
        <v>260862.07</v>
      </c>
      <c r="G141" s="28">
        <v>0</v>
      </c>
      <c r="H141" s="18">
        <f t="shared" si="6"/>
        <v>260862.07</v>
      </c>
      <c r="I141" s="120"/>
      <c r="J141" s="18">
        <f t="shared" si="5"/>
        <v>0</v>
      </c>
    </row>
    <row r="142" spans="1:10">
      <c r="A142" s="3" t="s">
        <v>3</v>
      </c>
      <c r="B142" s="3">
        <v>11342</v>
      </c>
      <c r="C142" s="5">
        <v>311724.13793103449</v>
      </c>
      <c r="D142" s="120"/>
      <c r="E142" s="32" t="s">
        <v>9899</v>
      </c>
      <c r="F142" s="28">
        <v>296880.13</v>
      </c>
      <c r="G142" s="28">
        <v>14844.01</v>
      </c>
      <c r="H142" s="18">
        <f t="shared" si="6"/>
        <v>311724.14</v>
      </c>
      <c r="I142" s="120"/>
      <c r="J142" s="18">
        <f t="shared" si="5"/>
        <v>-2.0689655211754143E-3</v>
      </c>
    </row>
    <row r="143" spans="1:10">
      <c r="A143" s="3" t="s">
        <v>3</v>
      </c>
      <c r="B143" s="3">
        <v>11343</v>
      </c>
      <c r="C143" s="5">
        <v>262500</v>
      </c>
      <c r="D143" s="120"/>
      <c r="E143" s="32" t="s">
        <v>9883</v>
      </c>
      <c r="F143" s="28">
        <v>250000</v>
      </c>
      <c r="G143" s="28">
        <v>12500</v>
      </c>
      <c r="H143" s="18">
        <f t="shared" si="6"/>
        <v>262500</v>
      </c>
      <c r="I143" s="120"/>
      <c r="J143" s="18">
        <f t="shared" si="5"/>
        <v>0</v>
      </c>
    </row>
    <row r="144" spans="1:10">
      <c r="A144" s="3" t="s">
        <v>3</v>
      </c>
      <c r="B144" s="3">
        <v>11344</v>
      </c>
      <c r="C144" s="5">
        <v>262500</v>
      </c>
      <c r="D144" s="120"/>
      <c r="E144" s="32" t="s">
        <v>9881</v>
      </c>
      <c r="F144" s="28">
        <v>250000</v>
      </c>
      <c r="G144" s="28">
        <v>12500</v>
      </c>
      <c r="H144" s="18">
        <f t="shared" si="6"/>
        <v>262500</v>
      </c>
      <c r="I144" s="120"/>
      <c r="J144" s="18">
        <f t="shared" si="5"/>
        <v>0</v>
      </c>
    </row>
    <row r="145" spans="1:10">
      <c r="A145" s="3" t="s">
        <v>3</v>
      </c>
      <c r="B145" s="3">
        <v>11345</v>
      </c>
      <c r="C145" s="5">
        <v>207327.58620689658</v>
      </c>
      <c r="D145" s="120"/>
      <c r="E145" s="32" t="s">
        <v>9929</v>
      </c>
      <c r="F145" s="28">
        <v>207327.59</v>
      </c>
      <c r="G145" s="28">
        <v>0</v>
      </c>
      <c r="H145" s="18">
        <f t="shared" si="6"/>
        <v>207327.59</v>
      </c>
      <c r="I145" s="120"/>
      <c r="J145" s="18">
        <f t="shared" si="5"/>
        <v>-3.7931034166831523E-3</v>
      </c>
    </row>
    <row r="146" spans="1:10">
      <c r="A146" s="3" t="s">
        <v>3</v>
      </c>
      <c r="B146" s="3">
        <v>11346</v>
      </c>
      <c r="C146" s="5">
        <v>201982.75862068968</v>
      </c>
      <c r="D146" s="120"/>
      <c r="E146" s="32" t="s">
        <v>9937</v>
      </c>
      <c r="F146" s="28">
        <v>201982.76</v>
      </c>
      <c r="G146" s="28">
        <v>0</v>
      </c>
      <c r="H146" s="18">
        <f t="shared" si="6"/>
        <v>201982.76</v>
      </c>
      <c r="I146" s="120"/>
      <c r="J146" s="18">
        <f t="shared" si="5"/>
        <v>-1.3793103280477226E-3</v>
      </c>
    </row>
    <row r="147" spans="1:10">
      <c r="A147" s="3" t="s">
        <v>3</v>
      </c>
      <c r="B147" s="3">
        <v>11347</v>
      </c>
      <c r="C147" s="5">
        <v>442155.17241379316</v>
      </c>
      <c r="D147" s="120"/>
      <c r="E147" s="32" t="s">
        <v>9832</v>
      </c>
      <c r="F147" s="28">
        <v>418767.78</v>
      </c>
      <c r="G147" s="28">
        <v>23387.39</v>
      </c>
      <c r="H147" s="18">
        <f t="shared" si="6"/>
        <v>442155.17000000004</v>
      </c>
      <c r="I147" s="120"/>
      <c r="J147" s="18">
        <f t="shared" si="5"/>
        <v>2.4137931177392602E-3</v>
      </c>
    </row>
    <row r="148" spans="1:10">
      <c r="A148" s="3" t="s">
        <v>3</v>
      </c>
      <c r="B148" s="3">
        <v>11348</v>
      </c>
      <c r="C148" s="5">
        <v>208534.4827586207</v>
      </c>
      <c r="D148" s="120"/>
      <c r="E148" s="32" t="s">
        <v>9836</v>
      </c>
      <c r="F148" s="28">
        <v>208534.48</v>
      </c>
      <c r="G148" s="28">
        <v>0</v>
      </c>
      <c r="H148" s="18">
        <f t="shared" si="6"/>
        <v>208534.48</v>
      </c>
      <c r="I148" s="120"/>
      <c r="J148" s="18">
        <f t="shared" si="5"/>
        <v>2.7586206851992756E-3</v>
      </c>
    </row>
    <row r="149" spans="1:10">
      <c r="A149" s="3" t="s">
        <v>3</v>
      </c>
      <c r="B149" s="3">
        <v>11349</v>
      </c>
      <c r="C149" s="5">
        <v>201982.75862068968</v>
      </c>
      <c r="D149" s="120"/>
      <c r="E149" s="32" t="s">
        <v>9860</v>
      </c>
      <c r="F149" s="28">
        <v>201982.76</v>
      </c>
      <c r="G149" s="28">
        <v>0</v>
      </c>
      <c r="H149" s="18">
        <f t="shared" si="6"/>
        <v>201982.76</v>
      </c>
      <c r="I149" s="120"/>
      <c r="J149" s="18">
        <f t="shared" si="5"/>
        <v>-1.3793103280477226E-3</v>
      </c>
    </row>
    <row r="150" spans="1:10">
      <c r="A150" s="3" t="s">
        <v>3</v>
      </c>
      <c r="B150" s="3">
        <v>11350</v>
      </c>
      <c r="C150" s="5">
        <v>309224.13793103449</v>
      </c>
      <c r="D150" s="120"/>
      <c r="E150" s="32" t="s">
        <v>9824</v>
      </c>
      <c r="F150" s="28">
        <v>301274.76</v>
      </c>
      <c r="G150" s="28">
        <v>7949.38</v>
      </c>
      <c r="H150" s="18">
        <f t="shared" si="6"/>
        <v>309224.14</v>
      </c>
      <c r="I150" s="120"/>
      <c r="J150" s="18">
        <f t="shared" si="5"/>
        <v>-2.0689655211754143E-3</v>
      </c>
    </row>
    <row r="151" spans="1:10">
      <c r="A151" s="3" t="s">
        <v>3</v>
      </c>
      <c r="B151" s="3">
        <v>11351</v>
      </c>
      <c r="C151" s="5">
        <v>201982.75862068968</v>
      </c>
      <c r="D151" s="120"/>
      <c r="E151" s="32" t="s">
        <v>9857</v>
      </c>
      <c r="F151" s="28">
        <v>201982.76</v>
      </c>
      <c r="G151" s="28">
        <v>0</v>
      </c>
      <c r="H151" s="18">
        <f t="shared" si="6"/>
        <v>201982.76</v>
      </c>
      <c r="I151" s="120"/>
      <c r="J151" s="18">
        <f t="shared" si="5"/>
        <v>-1.3793103280477226E-3</v>
      </c>
    </row>
    <row r="152" spans="1:10">
      <c r="A152" s="3" t="s">
        <v>3</v>
      </c>
      <c r="B152" s="3">
        <v>11352</v>
      </c>
      <c r="C152" s="5">
        <v>311724.13793103449</v>
      </c>
      <c r="D152" s="120"/>
      <c r="E152" s="32" t="s">
        <v>9902</v>
      </c>
      <c r="F152" s="28">
        <v>296880.13</v>
      </c>
      <c r="G152" s="28">
        <v>14844.01</v>
      </c>
      <c r="H152" s="18">
        <f t="shared" si="6"/>
        <v>311724.14</v>
      </c>
      <c r="I152" s="120"/>
      <c r="J152" s="18">
        <f t="shared" si="5"/>
        <v>-2.0689655211754143E-3</v>
      </c>
    </row>
    <row r="153" spans="1:10">
      <c r="A153" s="3" t="s">
        <v>3</v>
      </c>
      <c r="B153" s="3">
        <v>11353</v>
      </c>
      <c r="C153" s="5">
        <v>293103.44827586209</v>
      </c>
      <c r="D153" s="120"/>
      <c r="E153" s="32" t="s">
        <v>9991</v>
      </c>
      <c r="F153" s="28">
        <v>293103.45</v>
      </c>
      <c r="G153" s="28">
        <v>0</v>
      </c>
      <c r="H153" s="18">
        <f t="shared" si="6"/>
        <v>293103.45</v>
      </c>
      <c r="I153" s="120"/>
      <c r="J153" s="18">
        <f t="shared" si="5"/>
        <v>-1.7241379246115685E-3</v>
      </c>
    </row>
    <row r="154" spans="1:10">
      <c r="A154" s="3" t="s">
        <v>3</v>
      </c>
      <c r="B154" s="3">
        <v>11354</v>
      </c>
      <c r="C154" s="5">
        <v>207327.58620689658</v>
      </c>
      <c r="D154" s="120"/>
      <c r="E154" s="32" t="s">
        <v>9871</v>
      </c>
      <c r="F154" s="28">
        <v>207327.59</v>
      </c>
      <c r="G154" s="28">
        <v>0</v>
      </c>
      <c r="H154" s="18">
        <f t="shared" si="6"/>
        <v>207327.59</v>
      </c>
      <c r="I154" s="120"/>
      <c r="J154" s="18">
        <f t="shared" si="5"/>
        <v>-3.7931034166831523E-3</v>
      </c>
    </row>
    <row r="155" spans="1:10">
      <c r="A155" s="3" t="s">
        <v>3</v>
      </c>
      <c r="B155" s="3">
        <v>11355</v>
      </c>
      <c r="C155" s="5">
        <v>174172.41</v>
      </c>
      <c r="D155" s="120"/>
      <c r="E155" s="32" t="s">
        <v>10004</v>
      </c>
      <c r="F155" s="28">
        <v>174172.41</v>
      </c>
      <c r="G155" s="28">
        <v>0</v>
      </c>
      <c r="H155" s="18">
        <f t="shared" si="6"/>
        <v>174172.41</v>
      </c>
      <c r="I155" s="120"/>
      <c r="J155" s="18">
        <f t="shared" si="5"/>
        <v>0</v>
      </c>
    </row>
    <row r="156" spans="1:10">
      <c r="A156" s="3" t="s">
        <v>3</v>
      </c>
      <c r="B156" s="3">
        <v>11356</v>
      </c>
      <c r="C156" s="5">
        <v>174172.41</v>
      </c>
      <c r="D156" s="120"/>
      <c r="E156" s="32" t="s">
        <v>10005</v>
      </c>
      <c r="F156" s="28">
        <v>174172.41</v>
      </c>
      <c r="G156" s="28">
        <v>0</v>
      </c>
      <c r="H156" s="18">
        <f t="shared" si="6"/>
        <v>174172.41</v>
      </c>
      <c r="I156" s="120"/>
      <c r="J156" s="18">
        <f t="shared" si="5"/>
        <v>0</v>
      </c>
    </row>
    <row r="157" spans="1:10">
      <c r="A157" s="3" t="s">
        <v>3</v>
      </c>
      <c r="B157" s="3">
        <v>11357</v>
      </c>
      <c r="C157" s="5">
        <v>289137.93103448278</v>
      </c>
      <c r="D157" s="120"/>
      <c r="E157" s="32" t="s">
        <v>9895</v>
      </c>
      <c r="F157" s="28">
        <v>275369.46000000002</v>
      </c>
      <c r="G157" s="28">
        <v>13768.47</v>
      </c>
      <c r="H157" s="18">
        <f t="shared" si="6"/>
        <v>289137.93</v>
      </c>
      <c r="I157" s="120"/>
      <c r="J157" s="18">
        <f t="shared" si="5"/>
        <v>1.0344827896915376E-3</v>
      </c>
    </row>
    <row r="158" spans="1:10">
      <c r="A158" s="3" t="s">
        <v>3</v>
      </c>
      <c r="B158" s="3">
        <v>11358</v>
      </c>
      <c r="C158" s="5">
        <v>262500</v>
      </c>
      <c r="D158" s="120"/>
      <c r="E158" s="32" t="s">
        <v>9880</v>
      </c>
      <c r="F158" s="28">
        <v>250000</v>
      </c>
      <c r="G158" s="28">
        <v>12500</v>
      </c>
      <c r="H158" s="18">
        <f t="shared" si="6"/>
        <v>262500</v>
      </c>
      <c r="I158" s="120"/>
      <c r="J158" s="18">
        <f t="shared" si="5"/>
        <v>0</v>
      </c>
    </row>
    <row r="159" spans="1:10">
      <c r="A159" s="3" t="s">
        <v>3</v>
      </c>
      <c r="B159" s="3">
        <v>11359</v>
      </c>
      <c r="C159" s="5">
        <v>208391.04310344829</v>
      </c>
      <c r="D159" s="120"/>
      <c r="E159" s="32" t="s">
        <v>9945</v>
      </c>
      <c r="F159" s="28">
        <v>208391.04000000001</v>
      </c>
      <c r="G159" s="28">
        <v>0</v>
      </c>
      <c r="H159" s="18">
        <f t="shared" si="6"/>
        <v>208391.04000000001</v>
      </c>
      <c r="I159" s="120"/>
      <c r="J159" s="18">
        <f t="shared" si="5"/>
        <v>3.1034482817631215E-3</v>
      </c>
    </row>
    <row r="160" spans="1:10">
      <c r="A160" s="3" t="s">
        <v>3</v>
      </c>
      <c r="B160" s="3">
        <v>11360</v>
      </c>
      <c r="C160" s="5">
        <v>277605.94827586209</v>
      </c>
      <c r="D160" s="120"/>
      <c r="E160" s="32" t="s">
        <v>9960</v>
      </c>
      <c r="F160" s="28">
        <v>277605.95</v>
      </c>
      <c r="G160" s="28">
        <v>0</v>
      </c>
      <c r="H160" s="18">
        <f t="shared" si="6"/>
        <v>277605.95</v>
      </c>
      <c r="I160" s="120"/>
      <c r="J160" s="18">
        <f t="shared" si="5"/>
        <v>-1.7241379246115685E-3</v>
      </c>
    </row>
    <row r="161" spans="1:10">
      <c r="A161" s="3" t="s">
        <v>3</v>
      </c>
      <c r="B161" s="3">
        <v>11361</v>
      </c>
      <c r="C161" s="5">
        <v>262806.27586206899</v>
      </c>
      <c r="D161" s="120"/>
      <c r="E161" s="32" t="s">
        <v>9969</v>
      </c>
      <c r="F161" s="28">
        <v>262806.28000000003</v>
      </c>
      <c r="G161" s="28">
        <v>0</v>
      </c>
      <c r="H161" s="18">
        <f t="shared" si="6"/>
        <v>262806.28000000003</v>
      </c>
      <c r="I161" s="120"/>
      <c r="J161" s="18">
        <f t="shared" si="5"/>
        <v>-4.1379310423508286E-3</v>
      </c>
    </row>
    <row r="162" spans="1:10">
      <c r="A162" s="3" t="s">
        <v>3</v>
      </c>
      <c r="B162" s="3">
        <v>11362</v>
      </c>
      <c r="C162" s="5">
        <v>326293.10344827588</v>
      </c>
      <c r="D162" s="120"/>
      <c r="E162" s="32" t="s">
        <v>9992</v>
      </c>
      <c r="F162" s="28">
        <v>326293.09999999998</v>
      </c>
      <c r="G162" s="28">
        <v>0</v>
      </c>
      <c r="H162" s="18">
        <f t="shared" si="6"/>
        <v>326293.09999999998</v>
      </c>
      <c r="I162" s="120"/>
      <c r="J162" s="18">
        <f t="shared" si="5"/>
        <v>3.4482759074307978E-3</v>
      </c>
    </row>
    <row r="163" spans="1:10">
      <c r="A163" s="3" t="s">
        <v>3</v>
      </c>
      <c r="B163" s="3">
        <v>11363</v>
      </c>
      <c r="C163" s="5">
        <v>320311.50000000006</v>
      </c>
      <c r="D163" s="120"/>
      <c r="E163" s="32" t="s">
        <v>9955</v>
      </c>
      <c r="F163" s="28">
        <v>320311.5</v>
      </c>
      <c r="G163" s="28">
        <v>0</v>
      </c>
      <c r="H163" s="18">
        <f t="shared" si="6"/>
        <v>320311.5</v>
      </c>
      <c r="I163" s="120"/>
      <c r="J163" s="18">
        <f t="shared" si="5"/>
        <v>0</v>
      </c>
    </row>
    <row r="164" spans="1:10">
      <c r="A164" s="3" t="s">
        <v>3</v>
      </c>
      <c r="B164" s="3">
        <v>11364</v>
      </c>
      <c r="C164" s="5">
        <v>289137.93103448278</v>
      </c>
      <c r="D164" s="120"/>
      <c r="E164" s="32" t="s">
        <v>9896</v>
      </c>
      <c r="F164" s="28">
        <v>275369.46000000002</v>
      </c>
      <c r="G164" s="28">
        <v>13768.47</v>
      </c>
      <c r="H164" s="18">
        <f t="shared" si="6"/>
        <v>289137.93</v>
      </c>
      <c r="I164" s="120"/>
      <c r="J164" s="18">
        <f t="shared" si="5"/>
        <v>1.0344827896915376E-3</v>
      </c>
    </row>
    <row r="165" spans="1:10">
      <c r="A165" s="3" t="s">
        <v>3</v>
      </c>
      <c r="B165" s="3">
        <v>11365</v>
      </c>
      <c r="C165" s="5">
        <v>608534.48275862075</v>
      </c>
      <c r="D165" s="120"/>
      <c r="E165" s="32" t="s">
        <v>9890</v>
      </c>
      <c r="F165" s="28">
        <v>579556.65</v>
      </c>
      <c r="G165" s="28">
        <v>28977.83</v>
      </c>
      <c r="H165" s="18">
        <f t="shared" si="6"/>
        <v>608534.48</v>
      </c>
      <c r="I165" s="120"/>
      <c r="J165" s="18">
        <f t="shared" si="5"/>
        <v>2.758620772510767E-3</v>
      </c>
    </row>
    <row r="166" spans="1:10">
      <c r="A166" s="3" t="s">
        <v>3</v>
      </c>
      <c r="B166" s="3">
        <v>11366</v>
      </c>
      <c r="C166" s="5">
        <v>253103.44827586209</v>
      </c>
      <c r="D166" s="120"/>
      <c r="E166" s="32" t="s">
        <v>9821</v>
      </c>
      <c r="F166" s="28">
        <v>250536.43</v>
      </c>
      <c r="G166" s="28">
        <v>2567.02</v>
      </c>
      <c r="H166" s="18">
        <f t="shared" si="6"/>
        <v>253103.44999999998</v>
      </c>
      <c r="I166" s="120"/>
      <c r="J166" s="18">
        <f t="shared" si="5"/>
        <v>-1.724137895507738E-3</v>
      </c>
    </row>
    <row r="167" spans="1:10">
      <c r="A167" s="3" t="s">
        <v>3</v>
      </c>
      <c r="B167" s="3">
        <v>11367</v>
      </c>
      <c r="C167" s="5">
        <v>310344.8275862069</v>
      </c>
      <c r="D167" s="120"/>
      <c r="E167" s="32" t="s">
        <v>9815</v>
      </c>
      <c r="F167" s="28">
        <v>302293.57</v>
      </c>
      <c r="G167" s="28">
        <v>8051.26</v>
      </c>
      <c r="H167" s="18">
        <f t="shared" si="6"/>
        <v>310344.83</v>
      </c>
      <c r="I167" s="120"/>
      <c r="J167" s="18">
        <f t="shared" si="5"/>
        <v>-2.4137931177392602E-3</v>
      </c>
    </row>
    <row r="168" spans="1:10">
      <c r="A168" s="3" t="s">
        <v>3</v>
      </c>
      <c r="B168" s="3">
        <v>11368</v>
      </c>
      <c r="C168" s="5">
        <v>555603.44827586215</v>
      </c>
      <c r="D168" s="120"/>
      <c r="E168" s="32" t="s">
        <v>9826</v>
      </c>
      <c r="F168" s="28">
        <v>516155.99</v>
      </c>
      <c r="G168" s="28">
        <v>39447.46</v>
      </c>
      <c r="H168" s="18">
        <f t="shared" si="6"/>
        <v>555603.44999999995</v>
      </c>
      <c r="I168" s="120"/>
      <c r="J168" s="18">
        <f t="shared" si="5"/>
        <v>-1.7241378081962466E-3</v>
      </c>
    </row>
    <row r="169" spans="1:10">
      <c r="A169" s="3" t="s">
        <v>3</v>
      </c>
      <c r="B169" s="3">
        <v>11369</v>
      </c>
      <c r="C169" s="5">
        <v>551724.13793103455</v>
      </c>
      <c r="D169" s="120"/>
      <c r="E169" s="32" t="s">
        <v>9889</v>
      </c>
      <c r="F169" s="28">
        <v>525451.56000000006</v>
      </c>
      <c r="G169" s="28">
        <v>26272.58</v>
      </c>
      <c r="H169" s="18">
        <f t="shared" si="6"/>
        <v>551724.14</v>
      </c>
      <c r="I169" s="120"/>
      <c r="J169" s="18">
        <f t="shared" si="5"/>
        <v>-2.0689654629677534E-3</v>
      </c>
    </row>
    <row r="170" spans="1:10">
      <c r="A170" s="3" t="s">
        <v>3</v>
      </c>
      <c r="B170" s="3">
        <v>11370</v>
      </c>
      <c r="C170" s="5">
        <v>293103.44827586209</v>
      </c>
      <c r="D170" s="120"/>
      <c r="E170" s="32" t="s">
        <v>9993</v>
      </c>
      <c r="F170" s="28">
        <v>293103.45</v>
      </c>
      <c r="G170" s="28">
        <v>0</v>
      </c>
      <c r="H170" s="18">
        <f t="shared" si="6"/>
        <v>293103.45</v>
      </c>
      <c r="I170" s="120"/>
      <c r="J170" s="18">
        <f t="shared" si="5"/>
        <v>-1.7241379246115685E-3</v>
      </c>
    </row>
    <row r="171" spans="1:10">
      <c r="A171" s="3" t="s">
        <v>3</v>
      </c>
      <c r="B171" s="3">
        <v>11371</v>
      </c>
      <c r="C171" s="5">
        <v>207327.58620689658</v>
      </c>
      <c r="D171" s="120"/>
      <c r="E171" s="32" t="s">
        <v>9869</v>
      </c>
      <c r="F171" s="28">
        <v>207327.59</v>
      </c>
      <c r="G171" s="28">
        <v>0</v>
      </c>
      <c r="H171" s="18">
        <f t="shared" si="6"/>
        <v>207327.59</v>
      </c>
      <c r="I171" s="120"/>
      <c r="J171" s="18">
        <f t="shared" si="5"/>
        <v>-3.7931034166831523E-3</v>
      </c>
    </row>
    <row r="172" spans="1:10">
      <c r="A172" s="3" t="s">
        <v>3</v>
      </c>
      <c r="B172" s="3">
        <v>11372</v>
      </c>
      <c r="C172" s="5">
        <v>299423.94827586209</v>
      </c>
      <c r="D172" s="120"/>
      <c r="E172" s="32" t="s">
        <v>9954</v>
      </c>
      <c r="F172" s="28">
        <v>299423.95</v>
      </c>
      <c r="G172" s="28">
        <v>0</v>
      </c>
      <c r="H172" s="18">
        <f t="shared" si="6"/>
        <v>299423.95</v>
      </c>
      <c r="I172" s="120"/>
      <c r="J172" s="18">
        <f t="shared" si="5"/>
        <v>-1.7241379246115685E-3</v>
      </c>
    </row>
    <row r="173" spans="1:10">
      <c r="A173" s="3" t="s">
        <v>3</v>
      </c>
      <c r="B173" s="3">
        <v>11373</v>
      </c>
      <c r="C173" s="5">
        <v>276120.68965517241</v>
      </c>
      <c r="D173" s="120"/>
      <c r="E173" s="32" t="s">
        <v>9817</v>
      </c>
      <c r="F173" s="28">
        <v>272992.27</v>
      </c>
      <c r="G173" s="28">
        <v>3128.42</v>
      </c>
      <c r="H173" s="18">
        <f t="shared" si="6"/>
        <v>276120.69</v>
      </c>
      <c r="I173" s="120"/>
      <c r="J173" s="18">
        <f t="shared" si="5"/>
        <v>-3.4482759656384587E-4</v>
      </c>
    </row>
    <row r="174" spans="1:10">
      <c r="A174" s="3" t="s">
        <v>3</v>
      </c>
      <c r="B174" s="3">
        <v>11374</v>
      </c>
      <c r="C174" s="5">
        <v>276120.68965517241</v>
      </c>
      <c r="D174" s="120"/>
      <c r="E174" s="32" t="s">
        <v>9818</v>
      </c>
      <c r="F174" s="28">
        <v>272992.27</v>
      </c>
      <c r="G174" s="28">
        <v>3128.42</v>
      </c>
      <c r="H174" s="18">
        <f t="shared" si="6"/>
        <v>276120.69</v>
      </c>
      <c r="I174" s="120"/>
      <c r="J174" s="18">
        <f t="shared" si="5"/>
        <v>-3.4482759656384587E-4</v>
      </c>
    </row>
    <row r="175" spans="1:10">
      <c r="A175" s="3" t="s">
        <v>3</v>
      </c>
      <c r="B175" s="3">
        <v>11375</v>
      </c>
      <c r="C175" s="5">
        <v>201982.75862068968</v>
      </c>
      <c r="D175" s="120"/>
      <c r="E175" s="32" t="s">
        <v>9859</v>
      </c>
      <c r="F175" s="28">
        <v>201982.76</v>
      </c>
      <c r="G175" s="28">
        <v>0</v>
      </c>
      <c r="H175" s="18">
        <f t="shared" si="6"/>
        <v>201982.76</v>
      </c>
      <c r="I175" s="120"/>
      <c r="J175" s="18">
        <f t="shared" si="5"/>
        <v>-1.3793103280477226E-3</v>
      </c>
    </row>
    <row r="176" spans="1:10">
      <c r="A176" s="3" t="s">
        <v>3</v>
      </c>
      <c r="B176" s="3">
        <v>11376</v>
      </c>
      <c r="C176" s="5">
        <v>201982.75862068968</v>
      </c>
      <c r="D176" s="120"/>
      <c r="E176" s="32" t="s">
        <v>9854</v>
      </c>
      <c r="F176" s="28">
        <v>201982.76</v>
      </c>
      <c r="G176" s="28">
        <v>0</v>
      </c>
      <c r="H176" s="18">
        <f t="shared" si="6"/>
        <v>201982.76</v>
      </c>
      <c r="I176" s="120"/>
      <c r="J176" s="18">
        <f t="shared" si="5"/>
        <v>-1.3793103280477226E-3</v>
      </c>
    </row>
    <row r="177" spans="1:10">
      <c r="A177" s="3" t="s">
        <v>3</v>
      </c>
      <c r="B177" s="3">
        <v>11377</v>
      </c>
      <c r="C177" s="5">
        <v>222500.00000000003</v>
      </c>
      <c r="D177" s="120"/>
      <c r="E177" s="32" t="s">
        <v>9940</v>
      </c>
      <c r="F177" s="28">
        <v>222500</v>
      </c>
      <c r="G177" s="28">
        <v>0</v>
      </c>
      <c r="H177" s="18">
        <f t="shared" si="6"/>
        <v>222500</v>
      </c>
      <c r="I177" s="120"/>
      <c r="J177" s="18">
        <f t="shared" si="5"/>
        <v>0</v>
      </c>
    </row>
    <row r="178" spans="1:10">
      <c r="A178" s="3" t="s">
        <v>3</v>
      </c>
      <c r="B178" s="3">
        <v>11378</v>
      </c>
      <c r="C178" s="5">
        <v>438551.72</v>
      </c>
      <c r="D178" s="120"/>
      <c r="E178" s="32" t="s">
        <v>10006</v>
      </c>
      <c r="F178" s="28">
        <v>438551.72</v>
      </c>
      <c r="G178" s="28">
        <v>0</v>
      </c>
      <c r="H178" s="18">
        <f t="shared" si="6"/>
        <v>438551.72</v>
      </c>
      <c r="I178" s="120"/>
      <c r="J178" s="18">
        <f t="shared" si="5"/>
        <v>0</v>
      </c>
    </row>
    <row r="179" spans="1:10">
      <c r="A179" s="3" t="s">
        <v>3</v>
      </c>
      <c r="B179" s="3">
        <v>11379</v>
      </c>
      <c r="C179" s="5">
        <v>438551.72</v>
      </c>
      <c r="D179" s="120"/>
      <c r="E179" s="32" t="s">
        <v>10007</v>
      </c>
      <c r="F179" s="28">
        <v>438551.72</v>
      </c>
      <c r="G179" s="28">
        <v>0</v>
      </c>
      <c r="H179" s="18">
        <f t="shared" si="6"/>
        <v>438551.72</v>
      </c>
      <c r="I179" s="120"/>
      <c r="J179" s="18">
        <f t="shared" si="5"/>
        <v>0</v>
      </c>
    </row>
    <row r="180" spans="1:10">
      <c r="A180" s="3" t="s">
        <v>3</v>
      </c>
      <c r="B180" s="3">
        <v>11380</v>
      </c>
      <c r="C180" s="5">
        <v>438551.72</v>
      </c>
      <c r="D180" s="120"/>
      <c r="E180" s="32" t="s">
        <v>10008</v>
      </c>
      <c r="F180" s="28">
        <v>438551.72</v>
      </c>
      <c r="G180" s="28">
        <v>0</v>
      </c>
      <c r="H180" s="18">
        <f t="shared" si="6"/>
        <v>438551.72</v>
      </c>
      <c r="I180" s="120"/>
      <c r="J180" s="18">
        <f t="shared" si="5"/>
        <v>0</v>
      </c>
    </row>
    <row r="181" spans="1:10">
      <c r="A181" s="3" t="s">
        <v>3</v>
      </c>
      <c r="B181" s="3">
        <v>11381</v>
      </c>
      <c r="C181" s="5">
        <v>438551.72</v>
      </c>
      <c r="D181" s="120"/>
      <c r="E181" s="32" t="s">
        <v>10009</v>
      </c>
      <c r="F181" s="28">
        <v>438551.72</v>
      </c>
      <c r="G181" s="28">
        <v>0</v>
      </c>
      <c r="H181" s="18">
        <f t="shared" si="6"/>
        <v>438551.72</v>
      </c>
      <c r="I181" s="120"/>
      <c r="J181" s="18">
        <f t="shared" si="5"/>
        <v>0</v>
      </c>
    </row>
    <row r="182" spans="1:10">
      <c r="A182" s="3" t="s">
        <v>3</v>
      </c>
      <c r="B182" s="3">
        <v>11382</v>
      </c>
      <c r="C182" s="5">
        <v>253103.44827586209</v>
      </c>
      <c r="D182" s="120"/>
      <c r="E182" s="32" t="s">
        <v>9820</v>
      </c>
      <c r="F182" s="28">
        <v>250536.43</v>
      </c>
      <c r="G182" s="28">
        <v>2567.02</v>
      </c>
      <c r="H182" s="18">
        <f t="shared" si="6"/>
        <v>253103.44999999998</v>
      </c>
      <c r="I182" s="120"/>
      <c r="J182" s="18">
        <f t="shared" si="5"/>
        <v>-1.724137895507738E-3</v>
      </c>
    </row>
    <row r="183" spans="1:10">
      <c r="A183" s="3" t="s">
        <v>3</v>
      </c>
      <c r="B183" s="3">
        <v>11383</v>
      </c>
      <c r="C183" s="5">
        <v>222500.00000000003</v>
      </c>
      <c r="D183" s="120"/>
      <c r="E183" s="32" t="s">
        <v>9837</v>
      </c>
      <c r="F183" s="28">
        <v>222500</v>
      </c>
      <c r="G183" s="28">
        <v>0</v>
      </c>
      <c r="H183" s="18">
        <f t="shared" si="6"/>
        <v>222500</v>
      </c>
      <c r="I183" s="120"/>
      <c r="J183" s="18">
        <f t="shared" si="5"/>
        <v>0</v>
      </c>
    </row>
    <row r="184" spans="1:10">
      <c r="A184" s="3" t="s">
        <v>3</v>
      </c>
      <c r="B184" s="3">
        <v>11384</v>
      </c>
      <c r="C184" s="5">
        <v>289310.34000000003</v>
      </c>
      <c r="D184" s="120"/>
      <c r="E184" s="32" t="s">
        <v>9994</v>
      </c>
      <c r="F184" s="28">
        <v>289310.34000000003</v>
      </c>
      <c r="G184" s="28">
        <v>0</v>
      </c>
      <c r="H184" s="18">
        <f t="shared" si="6"/>
        <v>289310.34000000003</v>
      </c>
      <c r="I184" s="120"/>
      <c r="J184" s="18">
        <f t="shared" si="5"/>
        <v>0</v>
      </c>
    </row>
    <row r="185" spans="1:10">
      <c r="A185" s="3" t="s">
        <v>3</v>
      </c>
      <c r="B185" s="3">
        <v>11385</v>
      </c>
      <c r="C185" s="5">
        <v>232241.37931034484</v>
      </c>
      <c r="D185" s="120"/>
      <c r="E185" s="32" t="s">
        <v>9870</v>
      </c>
      <c r="F185" s="28">
        <v>229941.96</v>
      </c>
      <c r="G185" s="28">
        <v>2299.42</v>
      </c>
      <c r="H185" s="18">
        <f t="shared" si="6"/>
        <v>232241.38</v>
      </c>
      <c r="I185" s="120"/>
      <c r="J185" s="18">
        <f t="shared" si="5"/>
        <v>-6.8965516402386129E-4</v>
      </c>
    </row>
    <row r="186" spans="1:10">
      <c r="A186" s="3" t="s">
        <v>3</v>
      </c>
      <c r="B186" s="3">
        <v>11386</v>
      </c>
      <c r="C186" s="5">
        <v>256896.55172413794</v>
      </c>
      <c r="D186" s="120"/>
      <c r="E186" s="32" t="s">
        <v>9919</v>
      </c>
      <c r="F186" s="28">
        <v>254237.02</v>
      </c>
      <c r="G186" s="28">
        <v>2659.53</v>
      </c>
      <c r="H186" s="18">
        <f t="shared" si="6"/>
        <v>256896.55</v>
      </c>
      <c r="I186" s="120"/>
      <c r="J186" s="18">
        <f t="shared" si="5"/>
        <v>1.7241379537153989E-3</v>
      </c>
    </row>
    <row r="187" spans="1:10">
      <c r="A187" s="3" t="s">
        <v>3</v>
      </c>
      <c r="B187" s="3">
        <v>11387</v>
      </c>
      <c r="C187" s="5">
        <v>232241.37931034484</v>
      </c>
      <c r="D187" s="120"/>
      <c r="E187" s="32" t="s">
        <v>9865</v>
      </c>
      <c r="F187" s="28">
        <v>229941.96</v>
      </c>
      <c r="G187" s="28">
        <v>2299.42</v>
      </c>
      <c r="H187" s="18">
        <f t="shared" si="6"/>
        <v>232241.38</v>
      </c>
      <c r="I187" s="120"/>
      <c r="J187" s="18">
        <f t="shared" si="5"/>
        <v>-6.8965516402386129E-4</v>
      </c>
    </row>
    <row r="188" spans="1:10">
      <c r="A188" s="3" t="s">
        <v>3</v>
      </c>
      <c r="B188" s="3">
        <v>11388</v>
      </c>
      <c r="C188" s="5">
        <v>201982.75862068968</v>
      </c>
      <c r="D188" s="120"/>
      <c r="E188" s="32" t="s">
        <v>9861</v>
      </c>
      <c r="F188" s="28">
        <v>201982.76</v>
      </c>
      <c r="G188" s="28">
        <v>0</v>
      </c>
      <c r="H188" s="18">
        <f t="shared" si="6"/>
        <v>201982.76</v>
      </c>
      <c r="I188" s="120"/>
      <c r="J188" s="18">
        <f t="shared" si="5"/>
        <v>-1.3793103280477226E-3</v>
      </c>
    </row>
    <row r="189" spans="1:10">
      <c r="A189" s="3" t="s">
        <v>3</v>
      </c>
      <c r="B189" s="3">
        <v>11389</v>
      </c>
      <c r="C189" s="5">
        <v>232241.37931034484</v>
      </c>
      <c r="D189" s="120"/>
      <c r="E189" s="32" t="s">
        <v>9868</v>
      </c>
      <c r="F189" s="28">
        <v>229941.96</v>
      </c>
      <c r="G189" s="28">
        <v>2299.42</v>
      </c>
      <c r="H189" s="18">
        <f t="shared" si="6"/>
        <v>232241.38</v>
      </c>
      <c r="I189" s="120"/>
      <c r="J189" s="18">
        <f t="shared" si="5"/>
        <v>-6.8965516402386129E-4</v>
      </c>
    </row>
    <row r="190" spans="1:10">
      <c r="A190" s="3" t="s">
        <v>3</v>
      </c>
      <c r="B190" s="3">
        <v>11390</v>
      </c>
      <c r="C190" s="5">
        <v>183987.70689655174</v>
      </c>
      <c r="D190" s="120"/>
      <c r="E190" s="32" t="s">
        <v>9953</v>
      </c>
      <c r="F190" s="28">
        <v>183987.71</v>
      </c>
      <c r="G190" s="28">
        <v>0</v>
      </c>
      <c r="H190" s="18">
        <f t="shared" si="6"/>
        <v>183987.71</v>
      </c>
      <c r="I190" s="120"/>
      <c r="J190" s="18">
        <f t="shared" si="5"/>
        <v>-3.103448252659291E-3</v>
      </c>
    </row>
    <row r="191" spans="1:10">
      <c r="A191" s="3" t="s">
        <v>3</v>
      </c>
      <c r="B191" s="3">
        <v>11391</v>
      </c>
      <c r="C191" s="5">
        <v>391965.61206896551</v>
      </c>
      <c r="D191" s="120"/>
      <c r="E191" s="32" t="s">
        <v>9958</v>
      </c>
      <c r="F191" s="28">
        <v>391965.61</v>
      </c>
      <c r="G191" s="28">
        <v>0</v>
      </c>
      <c r="H191" s="18">
        <f t="shared" si="6"/>
        <v>391965.61</v>
      </c>
      <c r="I191" s="120"/>
      <c r="J191" s="18">
        <f t="shared" si="5"/>
        <v>2.0689655211754143E-3</v>
      </c>
    </row>
    <row r="192" spans="1:10">
      <c r="A192" s="3" t="s">
        <v>3</v>
      </c>
      <c r="B192" s="3">
        <v>11392</v>
      </c>
      <c r="C192" s="5">
        <v>87758.62</v>
      </c>
      <c r="D192" s="120"/>
      <c r="E192" s="32" t="s">
        <v>9995</v>
      </c>
      <c r="F192" s="28">
        <v>87758.62</v>
      </c>
      <c r="G192" s="28">
        <v>0</v>
      </c>
      <c r="H192" s="18">
        <f t="shared" si="6"/>
        <v>87758.62</v>
      </c>
      <c r="I192" s="120"/>
      <c r="J192" s="18">
        <f t="shared" si="5"/>
        <v>0</v>
      </c>
    </row>
    <row r="193" spans="1:15">
      <c r="A193" s="3" t="s">
        <v>3</v>
      </c>
      <c r="B193" s="3">
        <v>11393</v>
      </c>
      <c r="C193" s="5">
        <v>174172.41</v>
      </c>
      <c r="D193" s="120"/>
      <c r="E193" s="32" t="s">
        <v>10010</v>
      </c>
      <c r="F193" s="28">
        <v>174172.41</v>
      </c>
      <c r="G193" s="28">
        <v>0</v>
      </c>
      <c r="H193" s="18">
        <f t="shared" si="6"/>
        <v>174172.41</v>
      </c>
      <c r="I193" s="120"/>
      <c r="J193" s="18">
        <f t="shared" si="5"/>
        <v>0</v>
      </c>
    </row>
    <row r="194" spans="1:15">
      <c r="A194" s="3" t="s">
        <v>3</v>
      </c>
      <c r="B194" s="3">
        <v>11394</v>
      </c>
      <c r="C194" s="5">
        <v>174172.41</v>
      </c>
      <c r="D194" s="120"/>
      <c r="E194" s="32" t="s">
        <v>10011</v>
      </c>
      <c r="F194" s="28">
        <v>174172.41</v>
      </c>
      <c r="G194" s="28">
        <v>0</v>
      </c>
      <c r="H194" s="18">
        <f t="shared" si="6"/>
        <v>174172.41</v>
      </c>
      <c r="I194" s="120"/>
      <c r="J194" s="18">
        <f t="shared" si="5"/>
        <v>0</v>
      </c>
    </row>
    <row r="195" spans="1:15">
      <c r="A195" s="3" t="s">
        <v>3</v>
      </c>
      <c r="B195" s="3">
        <v>11395</v>
      </c>
      <c r="C195" s="5">
        <v>256896.55172413794</v>
      </c>
      <c r="D195" s="120"/>
      <c r="E195" s="32" t="s">
        <v>9816</v>
      </c>
      <c r="F195" s="28">
        <v>254237.02</v>
      </c>
      <c r="G195" s="28">
        <v>2659.53</v>
      </c>
      <c r="H195" s="18">
        <f t="shared" si="6"/>
        <v>256896.55</v>
      </c>
      <c r="I195" s="120"/>
      <c r="J195" s="18">
        <f t="shared" si="5"/>
        <v>1.7241379537153989E-3</v>
      </c>
    </row>
    <row r="196" spans="1:15">
      <c r="A196" s="3" t="s">
        <v>3</v>
      </c>
      <c r="B196" s="3">
        <v>11396</v>
      </c>
      <c r="C196" s="5">
        <v>346197.8448275862</v>
      </c>
      <c r="D196" s="120"/>
      <c r="E196" s="32" t="s">
        <v>9961</v>
      </c>
      <c r="F196" s="28">
        <v>346197.84</v>
      </c>
      <c r="G196" s="28">
        <v>0</v>
      </c>
      <c r="H196" s="18">
        <f t="shared" si="6"/>
        <v>346197.84</v>
      </c>
      <c r="I196" s="120"/>
      <c r="J196" s="18">
        <f t="shared" si="5"/>
        <v>4.8275861772708595E-3</v>
      </c>
    </row>
    <row r="197" spans="1:15">
      <c r="A197" s="3" t="s">
        <v>3</v>
      </c>
      <c r="B197" s="3">
        <v>11397</v>
      </c>
      <c r="C197" s="5">
        <v>311724.13793103449</v>
      </c>
      <c r="D197" s="120"/>
      <c r="E197" s="32" t="s">
        <v>9906</v>
      </c>
      <c r="F197" s="28">
        <v>296880.13</v>
      </c>
      <c r="G197" s="28">
        <v>14844.01</v>
      </c>
      <c r="H197" s="18">
        <f t="shared" si="6"/>
        <v>311724.14</v>
      </c>
      <c r="I197" s="120"/>
      <c r="J197" s="18">
        <f t="shared" si="5"/>
        <v>-2.0689655211754143E-3</v>
      </c>
    </row>
    <row r="198" spans="1:15">
      <c r="A198" s="3" t="s">
        <v>3</v>
      </c>
      <c r="B198" s="3">
        <v>11398</v>
      </c>
      <c r="C198" s="5">
        <v>409655.17241379316</v>
      </c>
      <c r="D198" s="120"/>
      <c r="E198" s="32" t="s">
        <v>9840</v>
      </c>
      <c r="F198" s="28">
        <v>390506.91</v>
      </c>
      <c r="G198" s="28">
        <v>19148.259999999998</v>
      </c>
      <c r="H198" s="18">
        <f t="shared" si="6"/>
        <v>409655.17</v>
      </c>
      <c r="I198" s="120"/>
      <c r="J198" s="18">
        <f t="shared" si="5"/>
        <v>2.4137931759469211E-3</v>
      </c>
    </row>
    <row r="199" spans="1:15">
      <c r="A199" s="3" t="s">
        <v>3</v>
      </c>
      <c r="B199" s="3">
        <v>11399</v>
      </c>
      <c r="C199" s="5">
        <v>275293.16379310348</v>
      </c>
      <c r="D199" s="120"/>
      <c r="E199" s="32" t="s">
        <v>9946</v>
      </c>
      <c r="F199" s="28">
        <v>275293.15999999997</v>
      </c>
      <c r="G199" s="28">
        <v>0</v>
      </c>
      <c r="H199" s="18">
        <f t="shared" si="6"/>
        <v>275293.15999999997</v>
      </c>
      <c r="I199" s="120"/>
      <c r="J199" s="18">
        <f t="shared" si="5"/>
        <v>3.7931035039946437E-3</v>
      </c>
    </row>
    <row r="200" spans="1:15">
      <c r="A200" s="3" t="s">
        <v>3</v>
      </c>
      <c r="B200" s="3">
        <v>11400</v>
      </c>
      <c r="C200" s="5">
        <v>402155.17241379316</v>
      </c>
      <c r="D200" s="120"/>
      <c r="E200" s="32" t="s">
        <v>9835</v>
      </c>
      <c r="F200" s="28">
        <v>383985.18</v>
      </c>
      <c r="G200" s="28">
        <v>18169.990000000002</v>
      </c>
      <c r="H200" s="18">
        <f t="shared" si="6"/>
        <v>402155.17</v>
      </c>
      <c r="I200" s="120"/>
      <c r="J200" s="18">
        <f t="shared" si="5"/>
        <v>2.4137931759469211E-3</v>
      </c>
    </row>
    <row r="201" spans="1:15">
      <c r="A201" s="3" t="s">
        <v>3</v>
      </c>
      <c r="B201" s="3">
        <v>11401</v>
      </c>
      <c r="C201" s="5">
        <v>614568.96551724139</v>
      </c>
      <c r="D201" s="120"/>
      <c r="E201" s="32" t="s">
        <v>9876</v>
      </c>
      <c r="F201" s="28">
        <v>566553.87</v>
      </c>
      <c r="G201" s="28">
        <v>48015.1</v>
      </c>
      <c r="H201" s="18">
        <f t="shared" si="6"/>
        <v>614568.97</v>
      </c>
      <c r="I201" s="120"/>
      <c r="J201" s="18">
        <f t="shared" ref="J201:J205" si="7">+C201-H201</f>
        <v>-4.4827585807070136E-3</v>
      </c>
    </row>
    <row r="202" spans="1:15">
      <c r="A202" s="3" t="s">
        <v>3</v>
      </c>
      <c r="B202" s="3">
        <v>11402</v>
      </c>
      <c r="C202" s="5">
        <v>718706.89655172417</v>
      </c>
      <c r="D202" s="120"/>
      <c r="E202" s="32" t="s">
        <v>9893</v>
      </c>
      <c r="F202" s="28">
        <v>684482.76</v>
      </c>
      <c r="G202" s="28">
        <v>34224.14</v>
      </c>
      <c r="H202" s="18">
        <f t="shared" ref="H202:H205" si="8">+F202+G202</f>
        <v>718706.9</v>
      </c>
      <c r="I202" s="120"/>
      <c r="J202" s="18">
        <f t="shared" si="7"/>
        <v>-3.4482758492231369E-3</v>
      </c>
    </row>
    <row r="203" spans="1:15">
      <c r="A203" s="3" t="s">
        <v>3</v>
      </c>
      <c r="B203" s="3">
        <v>11403</v>
      </c>
      <c r="C203" s="5">
        <v>215868.03448275864</v>
      </c>
      <c r="D203" s="120"/>
      <c r="E203" s="32" t="s">
        <v>9965</v>
      </c>
      <c r="F203" s="28">
        <v>215868.03</v>
      </c>
      <c r="G203" s="28">
        <v>0</v>
      </c>
      <c r="H203" s="18">
        <f t="shared" si="8"/>
        <v>215868.03</v>
      </c>
      <c r="I203" s="120"/>
      <c r="J203" s="18">
        <f t="shared" si="7"/>
        <v>4.4827586389146745E-3</v>
      </c>
    </row>
    <row r="204" spans="1:15">
      <c r="A204" s="3" t="s">
        <v>3</v>
      </c>
      <c r="B204" s="3">
        <v>11404</v>
      </c>
      <c r="C204" s="5">
        <v>201677.35344827588</v>
      </c>
      <c r="D204" s="120"/>
      <c r="E204" s="32" t="s">
        <v>9950</v>
      </c>
      <c r="F204" s="28">
        <v>201677.35</v>
      </c>
      <c r="G204" s="28">
        <v>0</v>
      </c>
      <c r="H204" s="18">
        <f t="shared" si="8"/>
        <v>201677.35</v>
      </c>
      <c r="I204" s="120"/>
      <c r="J204" s="18">
        <f t="shared" si="7"/>
        <v>3.4482758783269674E-3</v>
      </c>
      <c r="N204" s="36" t="s">
        <v>2</v>
      </c>
      <c r="O204" s="107">
        <f>+C207+C262</f>
        <v>44819338.076896518</v>
      </c>
    </row>
    <row r="205" spans="1:15" ht="15.75" thickBot="1">
      <c r="A205" s="3" t="s">
        <v>3</v>
      </c>
      <c r="B205" s="3">
        <v>11405</v>
      </c>
      <c r="C205" s="5">
        <v>608534.48275862075</v>
      </c>
      <c r="D205" s="120"/>
      <c r="E205" s="32" t="s">
        <v>9891</v>
      </c>
      <c r="F205" s="28">
        <v>579556.65</v>
      </c>
      <c r="G205" s="28">
        <v>28977.83</v>
      </c>
      <c r="H205" s="18">
        <f t="shared" si="8"/>
        <v>608534.48</v>
      </c>
      <c r="I205" s="120"/>
      <c r="J205" s="18">
        <f t="shared" si="7"/>
        <v>2.758620772510767E-3</v>
      </c>
      <c r="N205" s="36" t="s">
        <v>277</v>
      </c>
      <c r="O205" s="40">
        <f>+H207+H262</f>
        <v>44831407.100000001</v>
      </c>
    </row>
    <row r="206" spans="1:15" ht="15.75" thickTop="1">
      <c r="N206" s="36" t="s">
        <v>223</v>
      </c>
      <c r="O206" s="41">
        <f>+O204-O205</f>
        <v>-12069.023103483021</v>
      </c>
    </row>
    <row r="207" spans="1:15" ht="15.75" thickBot="1">
      <c r="A207" s="119"/>
      <c r="B207" s="119"/>
      <c r="C207" s="31">
        <f>SUM(C8:C206)</f>
        <v>58517989.756551698</v>
      </c>
      <c r="D207" s="119"/>
      <c r="E207" s="119"/>
      <c r="F207" s="119"/>
      <c r="G207" s="119"/>
      <c r="H207" s="31">
        <f>SUM(H8:H206)</f>
        <v>58517989.840000004</v>
      </c>
      <c r="I207" s="119"/>
      <c r="J207" s="34">
        <f>+SUM(J8:J205)</f>
        <v>-8.3448272562236525E-2</v>
      </c>
      <c r="K207" s="119"/>
      <c r="L207" s="119"/>
    </row>
    <row r="208" spans="1:15" ht="15.75" thickTop="1"/>
    <row r="209" spans="1:16">
      <c r="M209" s="9" t="s">
        <v>4</v>
      </c>
      <c r="N209" s="9">
        <v>4128</v>
      </c>
      <c r="O209" s="35">
        <f>+J224</f>
        <v>-3017.2413793103451</v>
      </c>
      <c r="P209" s="119" t="s">
        <v>285</v>
      </c>
    </row>
    <row r="210" spans="1:16">
      <c r="A210" s="3" t="s">
        <v>4</v>
      </c>
      <c r="B210" s="3">
        <v>4114</v>
      </c>
      <c r="C210" s="5">
        <v>-388793.10344827588</v>
      </c>
      <c r="D210" s="120"/>
      <c r="E210" s="32" t="s">
        <v>10025</v>
      </c>
      <c r="F210" s="28">
        <v>-388793.1</v>
      </c>
      <c r="G210" s="28">
        <v>0</v>
      </c>
      <c r="H210" s="18">
        <f>+F210+G210</f>
        <v>-388793.1</v>
      </c>
      <c r="I210" s="57"/>
      <c r="J210" s="18">
        <f>+C210-H210</f>
        <v>-3.4482759074307978E-3</v>
      </c>
      <c r="M210" s="9" t="s">
        <v>4</v>
      </c>
      <c r="N210" s="9">
        <v>4143</v>
      </c>
      <c r="O210" s="35">
        <f>+J239</f>
        <v>-3017.2413793103451</v>
      </c>
      <c r="P210" s="119" t="s">
        <v>285</v>
      </c>
    </row>
    <row r="211" spans="1:16" ht="15.75" thickBot="1">
      <c r="A211" s="3" t="s">
        <v>4</v>
      </c>
      <c r="B211" s="3">
        <v>4115</v>
      </c>
      <c r="C211" s="5">
        <v>-202844.8275862069</v>
      </c>
      <c r="D211" s="120"/>
      <c r="E211" s="32" t="s">
        <v>10013</v>
      </c>
      <c r="F211" s="28">
        <v>-202844.83</v>
      </c>
      <c r="G211" s="28">
        <v>0</v>
      </c>
      <c r="H211" s="18">
        <f t="shared" ref="H211:H223" si="9">+F211+G211</f>
        <v>-202844.83</v>
      </c>
      <c r="I211" s="57"/>
      <c r="J211" s="18">
        <f t="shared" ref="J211:J260" si="10">+C211-H211</f>
        <v>2.4137930886354297E-3</v>
      </c>
      <c r="L211" s="115"/>
      <c r="M211" s="9" t="s">
        <v>4</v>
      </c>
      <c r="N211" s="9">
        <v>4161</v>
      </c>
      <c r="O211" s="38">
        <f>+J257</f>
        <v>-6034.4827586206902</v>
      </c>
      <c r="P211" s="119" t="s">
        <v>10597</v>
      </c>
    </row>
    <row r="212" spans="1:16" ht="15.75" thickTop="1">
      <c r="A212" s="3" t="s">
        <v>4</v>
      </c>
      <c r="B212" s="3">
        <v>4116</v>
      </c>
      <c r="C212" s="5">
        <v>-369741.37931034487</v>
      </c>
      <c r="D212" s="120"/>
      <c r="E212" s="32" t="s">
        <v>10016</v>
      </c>
      <c r="F212" s="28">
        <v>-355799.27</v>
      </c>
      <c r="G212" s="28">
        <v>-13942.11</v>
      </c>
      <c r="H212" s="18">
        <f t="shared" si="9"/>
        <v>-369741.38</v>
      </c>
      <c r="I212" s="57"/>
      <c r="J212" s="18">
        <f t="shared" si="10"/>
        <v>6.8965513492003083E-4</v>
      </c>
      <c r="L212" s="115"/>
      <c r="O212" s="122">
        <f>+O209+O210+O211</f>
        <v>-12068.96551724138</v>
      </c>
    </row>
    <row r="213" spans="1:16">
      <c r="A213" s="3" t="s">
        <v>4</v>
      </c>
      <c r="B213" s="3">
        <v>4117</v>
      </c>
      <c r="C213" s="5">
        <v>-402155.17241379316</v>
      </c>
      <c r="D213" s="120"/>
      <c r="E213" s="32" t="s">
        <v>10015</v>
      </c>
      <c r="F213" s="28">
        <v>-383985.18</v>
      </c>
      <c r="G213" s="28">
        <v>-18169.990000000002</v>
      </c>
      <c r="H213" s="18">
        <f t="shared" si="9"/>
        <v>-402155.17</v>
      </c>
      <c r="I213" s="57"/>
      <c r="J213" s="18">
        <f t="shared" si="10"/>
        <v>-2.4137931759469211E-3</v>
      </c>
      <c r="L213" s="115"/>
    </row>
    <row r="214" spans="1:16">
      <c r="A214" s="3" t="s">
        <v>4</v>
      </c>
      <c r="B214" s="3">
        <v>4118</v>
      </c>
      <c r="C214" s="5">
        <v>-634741.37931034493</v>
      </c>
      <c r="D214" s="120"/>
      <c r="E214" s="32" t="s">
        <v>10017</v>
      </c>
      <c r="F214" s="28">
        <v>-583795.25</v>
      </c>
      <c r="G214" s="28">
        <v>-50946.13</v>
      </c>
      <c r="H214" s="18">
        <f t="shared" si="9"/>
        <v>-634741.38</v>
      </c>
      <c r="I214" s="57"/>
      <c r="J214" s="18">
        <f t="shared" si="10"/>
        <v>6.8965507671236992E-4</v>
      </c>
      <c r="L214" s="115"/>
    </row>
    <row r="215" spans="1:16">
      <c r="A215" s="3" t="s">
        <v>4</v>
      </c>
      <c r="B215" s="3">
        <v>4119</v>
      </c>
      <c r="C215" s="5">
        <v>-232241.37931034484</v>
      </c>
      <c r="D215" s="120"/>
      <c r="E215" s="32" t="s">
        <v>10030</v>
      </c>
      <c r="F215" s="28">
        <v>-229941.96</v>
      </c>
      <c r="G215" s="28">
        <v>-2299.42</v>
      </c>
      <c r="H215" s="18">
        <f t="shared" si="9"/>
        <v>-232241.38</v>
      </c>
      <c r="I215" s="57"/>
      <c r="J215" s="18">
        <f t="shared" si="10"/>
        <v>6.8965516402386129E-4</v>
      </c>
      <c r="L215" s="115"/>
    </row>
    <row r="216" spans="1:16">
      <c r="A216" s="3" t="s">
        <v>4</v>
      </c>
      <c r="B216" s="3">
        <v>4120</v>
      </c>
      <c r="C216" s="5">
        <v>-409655.17241379316</v>
      </c>
      <c r="D216" s="120"/>
      <c r="E216" s="32" t="s">
        <v>10026</v>
      </c>
      <c r="F216" s="28">
        <v>-390506.91</v>
      </c>
      <c r="G216" s="28">
        <v>-19148.259999999998</v>
      </c>
      <c r="H216" s="18">
        <f t="shared" si="9"/>
        <v>-409655.17</v>
      </c>
      <c r="I216" s="57"/>
      <c r="J216" s="18">
        <f t="shared" si="10"/>
        <v>-2.4137931759469211E-3</v>
      </c>
      <c r="L216" s="115"/>
    </row>
    <row r="217" spans="1:16">
      <c r="A217" s="3" t="s">
        <v>4</v>
      </c>
      <c r="B217" s="3">
        <v>4121</v>
      </c>
      <c r="C217" s="5">
        <v>-183620.68965517243</v>
      </c>
      <c r="D217" s="120"/>
      <c r="E217" s="32" t="s">
        <v>10038</v>
      </c>
      <c r="F217" s="28">
        <v>-183620.69</v>
      </c>
      <c r="G217" s="28">
        <v>0</v>
      </c>
      <c r="H217" s="18">
        <f t="shared" si="9"/>
        <v>-183620.69</v>
      </c>
      <c r="I217" s="57"/>
      <c r="J217" s="18">
        <f t="shared" si="10"/>
        <v>3.4482756746001542E-4</v>
      </c>
      <c r="L217" s="115"/>
    </row>
    <row r="218" spans="1:16">
      <c r="A218" s="3" t="s">
        <v>4</v>
      </c>
      <c r="B218" s="3">
        <v>4122</v>
      </c>
      <c r="C218" s="5">
        <v>-201982.75862068968</v>
      </c>
      <c r="D218" s="120"/>
      <c r="E218" s="32" t="s">
        <v>10037</v>
      </c>
      <c r="F218" s="28">
        <v>-201982.76</v>
      </c>
      <c r="G218" s="28">
        <v>0</v>
      </c>
      <c r="H218" s="18">
        <f t="shared" si="9"/>
        <v>-201982.76</v>
      </c>
      <c r="I218" s="57"/>
      <c r="J218" s="18">
        <f t="shared" si="10"/>
        <v>1.3793103280477226E-3</v>
      </c>
      <c r="L218" s="115"/>
    </row>
    <row r="219" spans="1:16">
      <c r="A219" s="3" t="s">
        <v>4</v>
      </c>
      <c r="B219" s="3">
        <v>4123</v>
      </c>
      <c r="C219" s="5">
        <v>-207327.58620689658</v>
      </c>
      <c r="D219" s="120"/>
      <c r="E219" s="32" t="s">
        <v>10028</v>
      </c>
      <c r="F219" s="28">
        <v>-207327.59</v>
      </c>
      <c r="G219" s="28">
        <v>0</v>
      </c>
      <c r="H219" s="18">
        <f t="shared" si="9"/>
        <v>-207327.59</v>
      </c>
      <c r="I219" s="57"/>
      <c r="J219" s="18">
        <f t="shared" si="10"/>
        <v>3.7931034166831523E-3</v>
      </c>
      <c r="L219" s="115"/>
    </row>
    <row r="220" spans="1:16">
      <c r="A220" s="3" t="s">
        <v>4</v>
      </c>
      <c r="B220" s="3">
        <v>4124</v>
      </c>
      <c r="C220" s="5">
        <v>-183620.68965517243</v>
      </c>
      <c r="D220" s="120"/>
      <c r="E220" s="32" t="s">
        <v>10041</v>
      </c>
      <c r="F220" s="28">
        <v>-183620.69</v>
      </c>
      <c r="G220" s="28">
        <v>0</v>
      </c>
      <c r="H220" s="18">
        <f t="shared" si="9"/>
        <v>-183620.69</v>
      </c>
      <c r="I220" s="57"/>
      <c r="J220" s="18">
        <f t="shared" si="10"/>
        <v>3.4482756746001542E-4</v>
      </c>
      <c r="L220" s="115"/>
    </row>
    <row r="221" spans="1:16">
      <c r="A221" s="3" t="s">
        <v>4</v>
      </c>
      <c r="B221" s="3">
        <v>4125</v>
      </c>
      <c r="C221" s="5">
        <v>-151275.85999999999</v>
      </c>
      <c r="D221" s="120"/>
      <c r="E221" s="32" t="s">
        <v>10045</v>
      </c>
      <c r="F221" s="28">
        <v>-151275.85999999999</v>
      </c>
      <c r="G221" s="28">
        <v>0</v>
      </c>
      <c r="H221" s="18">
        <f t="shared" si="9"/>
        <v>-151275.85999999999</v>
      </c>
      <c r="I221" s="57"/>
      <c r="J221" s="18">
        <f t="shared" si="10"/>
        <v>0</v>
      </c>
      <c r="L221" s="115"/>
    </row>
    <row r="222" spans="1:16">
      <c r="A222" s="3" t="s">
        <v>4</v>
      </c>
      <c r="B222" s="3">
        <v>4126</v>
      </c>
      <c r="C222" s="5">
        <v>-174482.76</v>
      </c>
      <c r="D222" s="120"/>
      <c r="E222" s="32" t="s">
        <v>10044</v>
      </c>
      <c r="F222" s="28">
        <v>-174482.76</v>
      </c>
      <c r="G222" s="28">
        <v>0</v>
      </c>
      <c r="H222" s="18">
        <f t="shared" si="9"/>
        <v>-174482.76</v>
      </c>
      <c r="I222" s="57"/>
      <c r="J222" s="18">
        <f t="shared" si="10"/>
        <v>0</v>
      </c>
      <c r="L222" s="115"/>
    </row>
    <row r="223" spans="1:16">
      <c r="A223" s="3" t="s">
        <v>4</v>
      </c>
      <c r="B223" s="3">
        <v>4127</v>
      </c>
      <c r="C223" s="5">
        <v>-402155.17241379316</v>
      </c>
      <c r="D223" s="120"/>
      <c r="E223" s="32" t="s">
        <v>10014</v>
      </c>
      <c r="F223" s="28">
        <v>-383985.18</v>
      </c>
      <c r="G223" s="28">
        <v>-18169.990000000002</v>
      </c>
      <c r="H223" s="18">
        <f t="shared" si="9"/>
        <v>-402155.17</v>
      </c>
      <c r="I223" s="57"/>
      <c r="J223" s="18">
        <f t="shared" si="10"/>
        <v>-2.4137931759469211E-3</v>
      </c>
      <c r="L223" s="115"/>
    </row>
    <row r="224" spans="1:16">
      <c r="A224" s="3" t="s">
        <v>4</v>
      </c>
      <c r="B224" s="3">
        <v>4128</v>
      </c>
      <c r="C224" s="5">
        <v>-3017.2413793103451</v>
      </c>
      <c r="D224" s="120"/>
      <c r="E224" s="86"/>
      <c r="F224" s="86"/>
      <c r="G224" s="86"/>
      <c r="H224" s="86"/>
      <c r="I224" s="57"/>
      <c r="J224" s="18">
        <f t="shared" si="10"/>
        <v>-3017.2413793103451</v>
      </c>
      <c r="L224" s="115"/>
    </row>
    <row r="225" spans="1:12">
      <c r="A225" s="3" t="s">
        <v>4</v>
      </c>
      <c r="B225" s="3">
        <v>4129</v>
      </c>
      <c r="C225" s="5">
        <v>-614568.96551724139</v>
      </c>
      <c r="D225" s="120"/>
      <c r="E225" s="32" t="s">
        <v>10018</v>
      </c>
      <c r="F225" s="28">
        <v>-566553.87</v>
      </c>
      <c r="G225" s="28">
        <v>-48015.1</v>
      </c>
      <c r="H225" s="18">
        <f t="shared" ref="H225:H238" si="11">+F225+G225</f>
        <v>-614568.97</v>
      </c>
      <c r="I225" s="57"/>
      <c r="J225" s="18">
        <f t="shared" si="10"/>
        <v>4.4827585807070136E-3</v>
      </c>
      <c r="L225" s="115"/>
    </row>
    <row r="226" spans="1:12">
      <c r="A226" s="3" t="s">
        <v>4</v>
      </c>
      <c r="B226" s="3">
        <v>4130</v>
      </c>
      <c r="C226" s="5">
        <v>-168448.28</v>
      </c>
      <c r="D226" s="120"/>
      <c r="E226" s="32" t="s">
        <v>10046</v>
      </c>
      <c r="F226" s="28">
        <v>-168448.28</v>
      </c>
      <c r="G226" s="28">
        <v>0</v>
      </c>
      <c r="H226" s="18">
        <f t="shared" si="11"/>
        <v>-168448.28</v>
      </c>
      <c r="I226" s="57"/>
      <c r="J226" s="18">
        <f t="shared" si="10"/>
        <v>0</v>
      </c>
      <c r="L226" s="115"/>
    </row>
    <row r="227" spans="1:12">
      <c r="A227" s="3" t="s">
        <v>4</v>
      </c>
      <c r="B227" s="3">
        <v>4131</v>
      </c>
      <c r="C227" s="5">
        <v>-314655.1724137931</v>
      </c>
      <c r="D227" s="120"/>
      <c r="E227" s="32" t="s">
        <v>10047</v>
      </c>
      <c r="F227" s="28">
        <v>-314655.17</v>
      </c>
      <c r="G227" s="28">
        <v>0</v>
      </c>
      <c r="H227" s="18">
        <f t="shared" si="11"/>
        <v>-314655.17</v>
      </c>
      <c r="I227" s="57"/>
      <c r="J227" s="18">
        <f t="shared" si="10"/>
        <v>-2.4137931177392602E-3</v>
      </c>
      <c r="L227" s="115"/>
    </row>
    <row r="228" spans="1:12">
      <c r="A228" s="3" t="s">
        <v>4</v>
      </c>
      <c r="B228" s="3">
        <v>4132</v>
      </c>
      <c r="C228" s="5">
        <v>-246896.55172413794</v>
      </c>
      <c r="D228" s="120"/>
      <c r="E228" s="32" t="s">
        <v>10033</v>
      </c>
      <c r="F228" s="28">
        <v>-235139.57</v>
      </c>
      <c r="G228" s="28">
        <v>-11756.98</v>
      </c>
      <c r="H228" s="18">
        <f t="shared" si="11"/>
        <v>-246896.55000000002</v>
      </c>
      <c r="I228" s="57"/>
      <c r="J228" s="18">
        <f t="shared" si="10"/>
        <v>-1.7241379246115685E-3</v>
      </c>
      <c r="L228" s="115"/>
    </row>
    <row r="229" spans="1:12">
      <c r="A229" s="3" t="s">
        <v>4</v>
      </c>
      <c r="B229" s="3">
        <v>4133</v>
      </c>
      <c r="C229" s="5">
        <v>-168448.28</v>
      </c>
      <c r="D229" s="120"/>
      <c r="E229" s="32" t="s">
        <v>10048</v>
      </c>
      <c r="F229" s="28">
        <v>-168448.28</v>
      </c>
      <c r="G229" s="28">
        <v>0</v>
      </c>
      <c r="H229" s="18">
        <f t="shared" si="11"/>
        <v>-168448.28</v>
      </c>
      <c r="I229" s="57"/>
      <c r="J229" s="18">
        <f t="shared" si="10"/>
        <v>0</v>
      </c>
      <c r="L229" s="115"/>
    </row>
    <row r="230" spans="1:12">
      <c r="A230" s="3" t="s">
        <v>4</v>
      </c>
      <c r="B230" s="3">
        <v>4134</v>
      </c>
      <c r="C230" s="5">
        <v>-145172.41</v>
      </c>
      <c r="D230" s="120"/>
      <c r="E230" s="32" t="s">
        <v>10051</v>
      </c>
      <c r="F230" s="28">
        <v>-145172.41</v>
      </c>
      <c r="G230" s="28">
        <v>0</v>
      </c>
      <c r="H230" s="18">
        <f t="shared" si="11"/>
        <v>-145172.41</v>
      </c>
      <c r="I230" s="57"/>
      <c r="J230" s="18">
        <f t="shared" si="10"/>
        <v>0</v>
      </c>
      <c r="L230" s="115"/>
    </row>
    <row r="231" spans="1:12">
      <c r="A231" s="3" t="s">
        <v>4</v>
      </c>
      <c r="B231" s="3">
        <v>4135</v>
      </c>
      <c r="C231" s="5">
        <v>-253103.44827586209</v>
      </c>
      <c r="D231" s="120"/>
      <c r="E231" s="32" t="s">
        <v>10023</v>
      </c>
      <c r="F231" s="28">
        <v>-250536.43</v>
      </c>
      <c r="G231" s="28">
        <v>-2567.02</v>
      </c>
      <c r="H231" s="18">
        <f t="shared" si="11"/>
        <v>-253103.44999999998</v>
      </c>
      <c r="I231" s="57"/>
      <c r="J231" s="18">
        <f t="shared" si="10"/>
        <v>1.724137895507738E-3</v>
      </c>
      <c r="L231" s="115"/>
    </row>
    <row r="232" spans="1:12">
      <c r="A232" s="3" t="s">
        <v>4</v>
      </c>
      <c r="B232" s="3">
        <v>4136</v>
      </c>
      <c r="C232" s="5">
        <v>-145172.41</v>
      </c>
      <c r="D232" s="120"/>
      <c r="E232" s="32" t="s">
        <v>10052</v>
      </c>
      <c r="F232" s="28">
        <v>-145172.41</v>
      </c>
      <c r="G232" s="28">
        <v>0</v>
      </c>
      <c r="H232" s="18">
        <f t="shared" si="11"/>
        <v>-145172.41</v>
      </c>
      <c r="I232" s="57"/>
      <c r="J232" s="18">
        <f t="shared" si="10"/>
        <v>0</v>
      </c>
      <c r="L232" s="115"/>
    </row>
    <row r="233" spans="1:12">
      <c r="A233" s="3" t="s">
        <v>4</v>
      </c>
      <c r="B233" s="3">
        <v>4137</v>
      </c>
      <c r="C233" s="5">
        <v>-192306.87931034484</v>
      </c>
      <c r="D233" s="120"/>
      <c r="E233" s="32" t="s">
        <v>10043</v>
      </c>
      <c r="F233" s="28">
        <v>-192306.88</v>
      </c>
      <c r="G233" s="28">
        <v>0</v>
      </c>
      <c r="H233" s="18">
        <f t="shared" si="11"/>
        <v>-192306.88</v>
      </c>
      <c r="I233" s="57"/>
      <c r="J233" s="18">
        <f t="shared" si="10"/>
        <v>6.8965516402386129E-4</v>
      </c>
      <c r="L233" s="115"/>
    </row>
    <row r="234" spans="1:12">
      <c r="A234" s="3" t="s">
        <v>4</v>
      </c>
      <c r="B234" s="3">
        <v>4138</v>
      </c>
      <c r="C234" s="5">
        <v>-168448.28</v>
      </c>
      <c r="D234" s="120"/>
      <c r="E234" s="32" t="s">
        <v>10049</v>
      </c>
      <c r="F234" s="28">
        <v>-168448.28</v>
      </c>
      <c r="G234" s="28">
        <v>0</v>
      </c>
      <c r="H234" s="18">
        <f t="shared" si="11"/>
        <v>-168448.28</v>
      </c>
      <c r="I234" s="57"/>
      <c r="J234" s="18">
        <f t="shared" si="10"/>
        <v>0</v>
      </c>
      <c r="L234" s="115"/>
    </row>
    <row r="235" spans="1:12">
      <c r="A235" s="3" t="s">
        <v>4</v>
      </c>
      <c r="B235" s="3">
        <v>4139</v>
      </c>
      <c r="C235" s="5">
        <v>-145172.41</v>
      </c>
      <c r="D235" s="120"/>
      <c r="E235" s="32" t="s">
        <v>10053</v>
      </c>
      <c r="F235" s="28">
        <v>-145172.41</v>
      </c>
      <c r="G235" s="28">
        <v>0</v>
      </c>
      <c r="H235" s="18">
        <f t="shared" si="11"/>
        <v>-145172.41</v>
      </c>
      <c r="I235" s="57"/>
      <c r="J235" s="18">
        <f t="shared" si="10"/>
        <v>0</v>
      </c>
      <c r="L235" s="115"/>
    </row>
    <row r="236" spans="1:12">
      <c r="A236" s="3" t="s">
        <v>4</v>
      </c>
      <c r="B236" s="3">
        <v>4140</v>
      </c>
      <c r="C236" s="5">
        <v>-311724.13793103449</v>
      </c>
      <c r="D236" s="120"/>
      <c r="E236" s="32" t="s">
        <v>10035</v>
      </c>
      <c r="F236" s="28">
        <v>-296880.13</v>
      </c>
      <c r="G236" s="28">
        <v>-14844.01</v>
      </c>
      <c r="H236" s="18">
        <f t="shared" si="11"/>
        <v>-311724.14</v>
      </c>
      <c r="I236" s="57"/>
      <c r="J236" s="18">
        <f t="shared" si="10"/>
        <v>2.0689655211754143E-3</v>
      </c>
      <c r="L236" s="115"/>
    </row>
    <row r="237" spans="1:12">
      <c r="A237" s="3" t="s">
        <v>4</v>
      </c>
      <c r="B237" s="3">
        <v>4141</v>
      </c>
      <c r="C237" s="5">
        <v>-201982.75862068968</v>
      </c>
      <c r="D237" s="120"/>
      <c r="E237" s="32" t="s">
        <v>10036</v>
      </c>
      <c r="F237" s="28">
        <v>-201982.76</v>
      </c>
      <c r="G237" s="28">
        <v>0</v>
      </c>
      <c r="H237" s="18">
        <f t="shared" si="11"/>
        <v>-201982.76</v>
      </c>
      <c r="I237" s="57"/>
      <c r="J237" s="18">
        <f t="shared" si="10"/>
        <v>1.3793103280477226E-3</v>
      </c>
      <c r="L237" s="115"/>
    </row>
    <row r="238" spans="1:12">
      <c r="A238" s="3" t="s">
        <v>4</v>
      </c>
      <c r="B238" s="3">
        <v>4142</v>
      </c>
      <c r="C238" s="5">
        <v>-718706.89655172417</v>
      </c>
      <c r="D238" s="120"/>
      <c r="E238" s="32" t="s">
        <v>10020</v>
      </c>
      <c r="F238" s="28">
        <v>-684482.76</v>
      </c>
      <c r="G238" s="28">
        <v>-34224.14</v>
      </c>
      <c r="H238" s="18">
        <f t="shared" si="11"/>
        <v>-718706.9</v>
      </c>
      <c r="I238" s="57"/>
      <c r="J238" s="18">
        <f t="shared" si="10"/>
        <v>3.4482758492231369E-3</v>
      </c>
      <c r="L238" s="115"/>
    </row>
    <row r="239" spans="1:12">
      <c r="A239" s="3" t="s">
        <v>4</v>
      </c>
      <c r="B239" s="3">
        <v>4143</v>
      </c>
      <c r="C239" s="5">
        <v>-3017.2413793103451</v>
      </c>
      <c r="D239" s="120"/>
      <c r="E239" s="86"/>
      <c r="F239" s="86"/>
      <c r="G239" s="86"/>
      <c r="H239" s="86"/>
      <c r="I239" s="57"/>
      <c r="J239" s="18">
        <f t="shared" si="10"/>
        <v>-3017.2413793103451</v>
      </c>
      <c r="L239" s="115"/>
    </row>
    <row r="240" spans="1:12">
      <c r="A240" s="3" t="s">
        <v>4</v>
      </c>
      <c r="B240" s="3">
        <v>4144</v>
      </c>
      <c r="C240" s="5">
        <v>-718706.89655172417</v>
      </c>
      <c r="D240" s="120"/>
      <c r="E240" s="32" t="s">
        <v>10019</v>
      </c>
      <c r="F240" s="28">
        <v>-684482.76</v>
      </c>
      <c r="G240" s="28">
        <v>-34224.14</v>
      </c>
      <c r="H240" s="18">
        <f t="shared" ref="H240:H256" si="12">+F240+G240</f>
        <v>-718706.9</v>
      </c>
      <c r="I240" s="57"/>
      <c r="J240" s="18">
        <f t="shared" si="10"/>
        <v>3.4482758492231369E-3</v>
      </c>
      <c r="L240" s="115"/>
    </row>
    <row r="241" spans="1:12">
      <c r="A241" s="3" t="s">
        <v>4</v>
      </c>
      <c r="B241" s="3">
        <v>4145</v>
      </c>
      <c r="C241" s="5">
        <v>-202844.8275862069</v>
      </c>
      <c r="D241" s="120"/>
      <c r="E241" s="32" t="s">
        <v>10027</v>
      </c>
      <c r="F241" s="28">
        <v>-202844.83</v>
      </c>
      <c r="G241" s="28">
        <v>0</v>
      </c>
      <c r="H241" s="18">
        <f t="shared" si="12"/>
        <v>-202844.83</v>
      </c>
      <c r="I241" s="57"/>
      <c r="J241" s="18">
        <f t="shared" si="10"/>
        <v>2.4137930886354297E-3</v>
      </c>
      <c r="L241" s="115"/>
    </row>
    <row r="242" spans="1:12">
      <c r="A242" s="3" t="s">
        <v>4</v>
      </c>
      <c r="B242" s="3">
        <v>4146</v>
      </c>
      <c r="C242" s="5">
        <v>-183620.68965517243</v>
      </c>
      <c r="D242" s="120"/>
      <c r="E242" s="32" t="s">
        <v>10040</v>
      </c>
      <c r="F242" s="28">
        <v>-183620.69</v>
      </c>
      <c r="G242" s="28">
        <v>0</v>
      </c>
      <c r="H242" s="18">
        <f t="shared" si="12"/>
        <v>-183620.69</v>
      </c>
      <c r="I242" s="57"/>
      <c r="J242" s="18">
        <f t="shared" si="10"/>
        <v>3.4482756746001542E-4</v>
      </c>
      <c r="L242" s="115"/>
    </row>
    <row r="243" spans="1:12">
      <c r="A243" s="3" t="s">
        <v>4</v>
      </c>
      <c r="B243" s="3">
        <v>4147</v>
      </c>
      <c r="C243" s="5">
        <v>-265172.40999999997</v>
      </c>
      <c r="D243" s="120"/>
      <c r="E243" s="32" t="s">
        <v>10054</v>
      </c>
      <c r="F243" s="28">
        <v>-265172.40999999997</v>
      </c>
      <c r="G243" s="28">
        <v>0</v>
      </c>
      <c r="H243" s="18">
        <f t="shared" si="12"/>
        <v>-265172.40999999997</v>
      </c>
      <c r="I243" s="57"/>
      <c r="J243" s="18">
        <f t="shared" si="10"/>
        <v>0</v>
      </c>
      <c r="L243" s="115"/>
    </row>
    <row r="244" spans="1:12">
      <c r="A244" s="3" t="s">
        <v>4</v>
      </c>
      <c r="B244" s="3">
        <v>4148</v>
      </c>
      <c r="C244" s="5">
        <v>-311724.13793103449</v>
      </c>
      <c r="D244" s="120"/>
      <c r="E244" s="32" t="s">
        <v>10034</v>
      </c>
      <c r="F244" s="28">
        <v>-296880.13</v>
      </c>
      <c r="G244" s="28">
        <v>-14844.01</v>
      </c>
      <c r="H244" s="18">
        <f t="shared" si="12"/>
        <v>-311724.14</v>
      </c>
      <c r="I244" s="57"/>
      <c r="J244" s="18">
        <f t="shared" si="10"/>
        <v>2.0689655211754143E-3</v>
      </c>
      <c r="L244" s="115"/>
    </row>
    <row r="245" spans="1:12">
      <c r="A245" s="3" t="s">
        <v>4</v>
      </c>
      <c r="B245" s="3">
        <v>4149</v>
      </c>
      <c r="C245" s="5">
        <v>-262500</v>
      </c>
      <c r="D245" s="120"/>
      <c r="E245" s="32" t="s">
        <v>10032</v>
      </c>
      <c r="F245" s="28">
        <v>-250000</v>
      </c>
      <c r="G245" s="28">
        <v>-12500</v>
      </c>
      <c r="H245" s="18">
        <f t="shared" si="12"/>
        <v>-262500</v>
      </c>
      <c r="I245" s="57"/>
      <c r="J245" s="18">
        <f t="shared" si="10"/>
        <v>0</v>
      </c>
      <c r="L245" s="115"/>
    </row>
    <row r="246" spans="1:12">
      <c r="A246" s="3" t="s">
        <v>4</v>
      </c>
      <c r="B246" s="3">
        <v>4150</v>
      </c>
      <c r="C246" s="5">
        <v>-322155.1724137931</v>
      </c>
      <c r="D246" s="120"/>
      <c r="E246" s="32" t="s">
        <v>10022</v>
      </c>
      <c r="F246" s="28">
        <v>-313030.24</v>
      </c>
      <c r="G246" s="28">
        <v>-9124.93</v>
      </c>
      <c r="H246" s="18">
        <f t="shared" si="12"/>
        <v>-322155.17</v>
      </c>
      <c r="I246" s="57"/>
      <c r="J246" s="18">
        <f t="shared" si="10"/>
        <v>-2.4137931177392602E-3</v>
      </c>
      <c r="L246" s="115"/>
    </row>
    <row r="247" spans="1:12">
      <c r="A247" s="3" t="s">
        <v>4</v>
      </c>
      <c r="B247" s="3">
        <v>4151</v>
      </c>
      <c r="C247" s="5">
        <v>-201982.75862068968</v>
      </c>
      <c r="D247" s="120"/>
      <c r="E247" s="32" t="s">
        <v>10039</v>
      </c>
      <c r="F247" s="28">
        <v>-201982.76</v>
      </c>
      <c r="G247" s="28">
        <v>0</v>
      </c>
      <c r="H247" s="18">
        <f t="shared" si="12"/>
        <v>-201982.76</v>
      </c>
      <c r="I247" s="57"/>
      <c r="J247" s="18">
        <f t="shared" si="10"/>
        <v>1.3793103280477226E-3</v>
      </c>
      <c r="L247" s="115"/>
    </row>
    <row r="248" spans="1:12">
      <c r="A248" s="3" t="s">
        <v>4</v>
      </c>
      <c r="B248" s="3">
        <v>4152</v>
      </c>
      <c r="C248" s="5">
        <v>-207327.58620689658</v>
      </c>
      <c r="D248" s="120"/>
      <c r="E248" s="32" t="s">
        <v>10031</v>
      </c>
      <c r="F248" s="28">
        <v>-207327.59</v>
      </c>
      <c r="G248" s="28">
        <v>0</v>
      </c>
      <c r="H248" s="18">
        <f t="shared" si="12"/>
        <v>-207327.59</v>
      </c>
      <c r="I248" s="57"/>
      <c r="J248" s="18">
        <f t="shared" si="10"/>
        <v>3.7931034166831523E-3</v>
      </c>
      <c r="L248" s="115"/>
    </row>
    <row r="249" spans="1:12">
      <c r="A249" s="3" t="s">
        <v>4</v>
      </c>
      <c r="B249" s="3">
        <v>4153</v>
      </c>
      <c r="C249" s="5">
        <v>-174172.41</v>
      </c>
      <c r="D249" s="120"/>
      <c r="E249" s="32" t="s">
        <v>10055</v>
      </c>
      <c r="F249" s="28">
        <v>-174172.41</v>
      </c>
      <c r="G249" s="28">
        <v>0</v>
      </c>
      <c r="H249" s="18">
        <f t="shared" si="12"/>
        <v>-174172.41</v>
      </c>
      <c r="I249" s="57"/>
      <c r="J249" s="18">
        <f t="shared" si="10"/>
        <v>0</v>
      </c>
      <c r="L249" s="115"/>
    </row>
    <row r="250" spans="1:12">
      <c r="A250" s="3" t="s">
        <v>4</v>
      </c>
      <c r="B250" s="3">
        <v>4154</v>
      </c>
      <c r="C250" s="5">
        <v>-207327.58620689658</v>
      </c>
      <c r="D250" s="120"/>
      <c r="E250" s="32" t="s">
        <v>10029</v>
      </c>
      <c r="F250" s="28">
        <v>-207327.59</v>
      </c>
      <c r="G250" s="28">
        <v>0</v>
      </c>
      <c r="H250" s="18">
        <f t="shared" si="12"/>
        <v>-207327.59</v>
      </c>
      <c r="I250" s="57"/>
      <c r="J250" s="18">
        <f t="shared" si="10"/>
        <v>3.7931034166831523E-3</v>
      </c>
      <c r="L250" s="115"/>
    </row>
    <row r="251" spans="1:12">
      <c r="A251" s="3" t="s">
        <v>4</v>
      </c>
      <c r="B251" s="3">
        <v>4155</v>
      </c>
      <c r="C251" s="5">
        <v>-253103.44827586209</v>
      </c>
      <c r="D251" s="120"/>
      <c r="E251" s="32" t="s">
        <v>10024</v>
      </c>
      <c r="F251" s="28">
        <v>-250536.43</v>
      </c>
      <c r="G251" s="28">
        <v>-2567.02</v>
      </c>
      <c r="H251" s="18">
        <f t="shared" si="12"/>
        <v>-253103.44999999998</v>
      </c>
      <c r="I251" s="57"/>
      <c r="J251" s="18">
        <f t="shared" si="10"/>
        <v>1.724137895507738E-3</v>
      </c>
      <c r="L251" s="115"/>
    </row>
    <row r="252" spans="1:12">
      <c r="A252" s="3" t="s">
        <v>4</v>
      </c>
      <c r="B252" s="3">
        <v>4156</v>
      </c>
      <c r="C252" s="5">
        <v>-293103.44827586209</v>
      </c>
      <c r="D252" s="120"/>
      <c r="E252" s="32" t="s">
        <v>10050</v>
      </c>
      <c r="F252" s="28">
        <v>-293103.45</v>
      </c>
      <c r="G252" s="28">
        <v>0</v>
      </c>
      <c r="H252" s="18">
        <f t="shared" si="12"/>
        <v>-293103.45</v>
      </c>
      <c r="I252" s="57"/>
      <c r="J252" s="18">
        <f t="shared" si="10"/>
        <v>1.7241379246115685E-3</v>
      </c>
      <c r="L252" s="115"/>
    </row>
    <row r="253" spans="1:12">
      <c r="A253" s="3" t="s">
        <v>4</v>
      </c>
      <c r="B253" s="3">
        <v>4157</v>
      </c>
      <c r="C253" s="5">
        <v>-438551.72</v>
      </c>
      <c r="D253" s="120"/>
      <c r="E253" s="32" t="s">
        <v>10056</v>
      </c>
      <c r="F253" s="28">
        <v>-438551.72</v>
      </c>
      <c r="G253" s="28">
        <v>0</v>
      </c>
      <c r="H253" s="18">
        <f t="shared" si="12"/>
        <v>-438551.72</v>
      </c>
      <c r="I253" s="57"/>
      <c r="J253" s="18">
        <f t="shared" si="10"/>
        <v>0</v>
      </c>
      <c r="L253" s="115"/>
    </row>
    <row r="254" spans="1:12">
      <c r="A254" s="3" t="s">
        <v>4</v>
      </c>
      <c r="B254" s="3">
        <v>4158</v>
      </c>
      <c r="C254" s="5">
        <v>-438551.72</v>
      </c>
      <c r="D254" s="120"/>
      <c r="E254" s="32" t="s">
        <v>10057</v>
      </c>
      <c r="F254" s="28">
        <v>-438551.72</v>
      </c>
      <c r="G254" s="28">
        <v>0</v>
      </c>
      <c r="H254" s="18">
        <f t="shared" si="12"/>
        <v>-438551.72</v>
      </c>
      <c r="I254" s="57"/>
      <c r="J254" s="18">
        <f t="shared" si="10"/>
        <v>0</v>
      </c>
      <c r="L254" s="115"/>
    </row>
    <row r="255" spans="1:12">
      <c r="A255" s="3" t="s">
        <v>4</v>
      </c>
      <c r="B255" s="3">
        <v>4159</v>
      </c>
      <c r="C255" s="5">
        <v>-438551.72</v>
      </c>
      <c r="D255" s="120"/>
      <c r="E255" s="32" t="s">
        <v>10058</v>
      </c>
      <c r="F255" s="28">
        <v>-438551.72</v>
      </c>
      <c r="G255" s="28">
        <v>0</v>
      </c>
      <c r="H255" s="18">
        <f t="shared" si="12"/>
        <v>-438551.72</v>
      </c>
      <c r="I255" s="57"/>
      <c r="J255" s="18">
        <f t="shared" si="10"/>
        <v>0</v>
      </c>
      <c r="L255" s="115"/>
    </row>
    <row r="256" spans="1:12">
      <c r="A256" s="3" t="s">
        <v>4</v>
      </c>
      <c r="B256" s="3">
        <v>4160</v>
      </c>
      <c r="C256" s="5">
        <v>-222500.00000000003</v>
      </c>
      <c r="D256" s="120"/>
      <c r="E256" s="32" t="s">
        <v>10042</v>
      </c>
      <c r="F256" s="28">
        <v>-222500</v>
      </c>
      <c r="G256" s="28">
        <v>0</v>
      </c>
      <c r="H256" s="18">
        <f t="shared" si="12"/>
        <v>-222500</v>
      </c>
      <c r="I256" s="57"/>
      <c r="J256" s="18">
        <f t="shared" si="10"/>
        <v>0</v>
      </c>
      <c r="L256" s="115"/>
    </row>
    <row r="257" spans="1:12">
      <c r="A257" s="3" t="s">
        <v>4</v>
      </c>
      <c r="B257" s="3">
        <v>4161</v>
      </c>
      <c r="C257" s="5">
        <v>-6034.4827586206902</v>
      </c>
      <c r="D257" s="120"/>
      <c r="E257" s="86"/>
      <c r="F257" s="86"/>
      <c r="G257" s="86"/>
      <c r="H257" s="86"/>
      <c r="I257" s="57"/>
      <c r="J257" s="18">
        <f t="shared" si="10"/>
        <v>-6034.4827586206902</v>
      </c>
      <c r="L257" s="115"/>
    </row>
    <row r="258" spans="1:12">
      <c r="A258" s="3" t="s">
        <v>4</v>
      </c>
      <c r="B258" s="3">
        <v>4162</v>
      </c>
      <c r="C258" s="5">
        <v>-174172.41</v>
      </c>
      <c r="D258" s="120"/>
      <c r="E258" s="32" t="s">
        <v>10059</v>
      </c>
      <c r="F258" s="28">
        <v>-174172.41</v>
      </c>
      <c r="G258" s="28">
        <v>0</v>
      </c>
      <c r="H258" s="18">
        <f>+F258+G258</f>
        <v>-174172.41</v>
      </c>
      <c r="I258" s="57"/>
      <c r="J258" s="18">
        <f t="shared" si="10"/>
        <v>0</v>
      </c>
      <c r="L258" s="115"/>
    </row>
    <row r="259" spans="1:12">
      <c r="A259" s="3" t="s">
        <v>4</v>
      </c>
      <c r="B259" s="3">
        <v>4163</v>
      </c>
      <c r="C259" s="5">
        <v>-174172.41</v>
      </c>
      <c r="D259" s="120"/>
      <c r="E259" s="32" t="s">
        <v>10060</v>
      </c>
      <c r="F259" s="28">
        <v>-174172.41</v>
      </c>
      <c r="G259" s="28">
        <v>0</v>
      </c>
      <c r="H259" s="18">
        <f>+F259+G259</f>
        <v>-174172.41</v>
      </c>
      <c r="I259" s="57"/>
      <c r="J259" s="18">
        <f t="shared" si="10"/>
        <v>0</v>
      </c>
      <c r="L259" s="115"/>
    </row>
    <row r="260" spans="1:12">
      <c r="A260" s="3" t="s">
        <v>4</v>
      </c>
      <c r="B260" s="3">
        <v>4164</v>
      </c>
      <c r="C260" s="5">
        <v>-256896.55172413794</v>
      </c>
      <c r="D260" s="120"/>
      <c r="E260" s="32" t="s">
        <v>10021</v>
      </c>
      <c r="F260" s="28">
        <v>-254237.02</v>
      </c>
      <c r="G260" s="28">
        <v>-2659.53</v>
      </c>
      <c r="H260" s="18">
        <f>+F260+G260</f>
        <v>-256896.55</v>
      </c>
      <c r="I260" s="57"/>
      <c r="J260" s="18">
        <f t="shared" si="10"/>
        <v>-1.7241379537153989E-3</v>
      </c>
      <c r="L260" s="115"/>
    </row>
    <row r="262" spans="1:12" s="119" customFormat="1" ht="12.75" thickBot="1">
      <c r="C262" s="31">
        <f>+SUM(C210:C260)</f>
        <v>-13698651.679655178</v>
      </c>
      <c r="H262" s="31">
        <f>+SUM(H210:H260)</f>
        <v>-13686582.74</v>
      </c>
      <c r="J262" s="34">
        <f>+SUM(J210:J260)</f>
        <v>-12068.939655173239</v>
      </c>
    </row>
    <row r="263" spans="1:12" ht="15.75" thickTop="1"/>
  </sheetData>
  <sortState ref="E210:G257">
    <sortCondition ref="E210:E257"/>
  </sortState>
  <mergeCells count="5">
    <mergeCell ref="A1:J1"/>
    <mergeCell ref="A2:J2"/>
    <mergeCell ref="A4:J4"/>
    <mergeCell ref="A7:C7"/>
    <mergeCell ref="E7:H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238"/>
  <sheetViews>
    <sheetView topLeftCell="A172" workbookViewId="0">
      <selection sqref="A1:XFD1048576"/>
    </sheetView>
  </sheetViews>
  <sheetFormatPr baseColWidth="10" defaultRowHeight="15"/>
  <cols>
    <col min="1" max="1" width="9.28515625" style="115" customWidth="1"/>
    <col min="2" max="2" width="6" style="115" bestFit="1" customWidth="1"/>
    <col min="3" max="3" width="13.42578125" style="115" bestFit="1" customWidth="1"/>
    <col min="4" max="4" width="6.85546875" style="115" customWidth="1"/>
    <col min="5" max="5" width="8" style="115" bestFit="1" customWidth="1"/>
    <col min="6" max="6" width="11" style="115" bestFit="1" customWidth="1"/>
    <col min="7" max="7" width="10" style="115" bestFit="1" customWidth="1"/>
    <col min="8" max="8" width="13.42578125" style="115" bestFit="1" customWidth="1"/>
    <col min="9" max="9" width="7" style="115" customWidth="1"/>
    <col min="10" max="10" width="13.85546875" style="115" bestFit="1" customWidth="1"/>
    <col min="11" max="13" width="11.42578125" style="115"/>
    <col min="14" max="14" width="13.140625" style="115" bestFit="1" customWidth="1"/>
    <col min="15" max="15" width="13.42578125" style="115" bestFit="1" customWidth="1"/>
    <col min="16" max="16" width="19.28515625" style="115" bestFit="1" customWidth="1"/>
    <col min="17" max="16384" width="11.42578125" style="115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42917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0" ht="15.75" thickBot="1"/>
    <row r="7" spans="1:10" ht="15.75" thickBot="1">
      <c r="A7" s="144" t="s">
        <v>2</v>
      </c>
      <c r="B7" s="145"/>
      <c r="C7" s="146"/>
      <c r="D7" s="110"/>
      <c r="E7" s="144" t="s">
        <v>5</v>
      </c>
      <c r="F7" s="145"/>
      <c r="G7" s="145"/>
      <c r="H7" s="146"/>
      <c r="I7" s="112"/>
      <c r="J7" s="49" t="s">
        <v>223</v>
      </c>
    </row>
    <row r="8" spans="1:10">
      <c r="A8" s="60" t="s">
        <v>3</v>
      </c>
      <c r="B8" s="60">
        <v>11406</v>
      </c>
      <c r="C8" s="28">
        <v>272073.45689655177</v>
      </c>
      <c r="D8" s="120"/>
      <c r="E8" s="125" t="s">
        <v>11738</v>
      </c>
      <c r="F8" s="28">
        <v>272073.46000000002</v>
      </c>
      <c r="G8" s="28">
        <v>0</v>
      </c>
      <c r="H8" s="27">
        <f t="shared" ref="H8:H39" si="0">+F8+G8</f>
        <v>272073.46000000002</v>
      </c>
      <c r="I8" s="112"/>
      <c r="J8" s="27">
        <f>+C8-H8</f>
        <v>-3.103448252659291E-3</v>
      </c>
    </row>
    <row r="9" spans="1:10">
      <c r="A9" s="60" t="s">
        <v>3</v>
      </c>
      <c r="B9" s="60">
        <v>11407</v>
      </c>
      <c r="C9" s="28">
        <v>232241.37931034484</v>
      </c>
      <c r="D9" s="120"/>
      <c r="E9" s="126" t="s">
        <v>11684</v>
      </c>
      <c r="F9" s="28">
        <v>229941.96</v>
      </c>
      <c r="G9" s="28">
        <v>2299.42</v>
      </c>
      <c r="H9" s="28">
        <f t="shared" si="0"/>
        <v>232241.38</v>
      </c>
      <c r="I9" s="112"/>
      <c r="J9" s="28">
        <f t="shared" ref="J9:J72" si="1">+C9-H9</f>
        <v>-6.8965516402386129E-4</v>
      </c>
    </row>
    <row r="10" spans="1:10">
      <c r="A10" s="60" t="s">
        <v>3</v>
      </c>
      <c r="B10" s="60">
        <v>11408</v>
      </c>
      <c r="C10" s="28">
        <v>246896.55172413794</v>
      </c>
      <c r="D10" s="120"/>
      <c r="E10" s="126" t="s">
        <v>11697</v>
      </c>
      <c r="F10" s="28">
        <v>235139.57</v>
      </c>
      <c r="G10" s="28">
        <v>11756.98</v>
      </c>
      <c r="H10" s="28">
        <f t="shared" si="0"/>
        <v>246896.55000000002</v>
      </c>
      <c r="I10" s="112"/>
      <c r="J10" s="28">
        <f t="shared" si="1"/>
        <v>1.7241379246115685E-3</v>
      </c>
    </row>
    <row r="11" spans="1:10">
      <c r="A11" s="60" t="s">
        <v>3</v>
      </c>
      <c r="B11" s="60">
        <v>11409</v>
      </c>
      <c r="C11" s="28">
        <v>386637.93103448278</v>
      </c>
      <c r="D11" s="120"/>
      <c r="E11" s="126" t="s">
        <v>11660</v>
      </c>
      <c r="F11" s="28">
        <v>370491.92</v>
      </c>
      <c r="G11" s="28">
        <v>16146.01</v>
      </c>
      <c r="H11" s="28">
        <f t="shared" si="0"/>
        <v>386637.93</v>
      </c>
      <c r="I11" s="112"/>
      <c r="J11" s="28">
        <f t="shared" si="1"/>
        <v>1.0344827896915376E-3</v>
      </c>
    </row>
    <row r="12" spans="1:10">
      <c r="A12" s="60" t="s">
        <v>3</v>
      </c>
      <c r="B12" s="60">
        <v>11410</v>
      </c>
      <c r="C12" s="28">
        <v>386637.93103448278</v>
      </c>
      <c r="D12" s="120"/>
      <c r="E12" s="126" t="s">
        <v>11710</v>
      </c>
      <c r="F12" s="28">
        <v>370491.92</v>
      </c>
      <c r="G12" s="28">
        <v>16146.01</v>
      </c>
      <c r="H12" s="28">
        <f t="shared" si="0"/>
        <v>386637.93</v>
      </c>
      <c r="I12" s="112"/>
      <c r="J12" s="28">
        <f t="shared" si="1"/>
        <v>1.0344827896915376E-3</v>
      </c>
    </row>
    <row r="13" spans="1:10">
      <c r="A13" s="60" t="s">
        <v>3</v>
      </c>
      <c r="B13" s="60">
        <v>11411</v>
      </c>
      <c r="C13" s="28">
        <v>246896.55172413794</v>
      </c>
      <c r="D13" s="120"/>
      <c r="E13" s="126" t="s">
        <v>11711</v>
      </c>
      <c r="F13" s="28">
        <v>235139.57</v>
      </c>
      <c r="G13" s="28">
        <v>11756.98</v>
      </c>
      <c r="H13" s="28">
        <f t="shared" si="0"/>
        <v>246896.55000000002</v>
      </c>
      <c r="I13" s="112"/>
      <c r="J13" s="28">
        <f t="shared" si="1"/>
        <v>1.7241379246115685E-3</v>
      </c>
    </row>
    <row r="14" spans="1:10">
      <c r="A14" s="60" t="s">
        <v>3</v>
      </c>
      <c r="B14" s="60">
        <v>11412</v>
      </c>
      <c r="C14" s="28">
        <v>232241.37931034484</v>
      </c>
      <c r="D14" s="120"/>
      <c r="E14" s="126" t="s">
        <v>11712</v>
      </c>
      <c r="F14" s="28">
        <v>229941.96</v>
      </c>
      <c r="G14" s="28">
        <v>2299.42</v>
      </c>
      <c r="H14" s="28">
        <f t="shared" si="0"/>
        <v>232241.38</v>
      </c>
      <c r="I14" s="112"/>
      <c r="J14" s="28">
        <f t="shared" si="1"/>
        <v>-6.8965516402386129E-4</v>
      </c>
    </row>
    <row r="15" spans="1:10">
      <c r="A15" s="60" t="s">
        <v>3</v>
      </c>
      <c r="B15" s="60">
        <v>11413</v>
      </c>
      <c r="C15" s="28">
        <v>232241.37931034484</v>
      </c>
      <c r="D15" s="120"/>
      <c r="E15" s="126" t="s">
        <v>11713</v>
      </c>
      <c r="F15" s="28">
        <v>229941.96</v>
      </c>
      <c r="G15" s="28">
        <v>2299.42</v>
      </c>
      <c r="H15" s="28">
        <f t="shared" si="0"/>
        <v>232241.38</v>
      </c>
      <c r="I15" s="112"/>
      <c r="J15" s="28">
        <f t="shared" si="1"/>
        <v>-6.8965516402386129E-4</v>
      </c>
    </row>
    <row r="16" spans="1:10">
      <c r="A16" s="60" t="s">
        <v>3</v>
      </c>
      <c r="B16" s="60">
        <v>11414</v>
      </c>
      <c r="C16" s="28">
        <v>409655.17241379316</v>
      </c>
      <c r="D16" s="120"/>
      <c r="E16" s="126" t="s">
        <v>11665</v>
      </c>
      <c r="F16" s="28">
        <v>390506.91</v>
      </c>
      <c r="G16" s="28">
        <v>19148.259999999998</v>
      </c>
      <c r="H16" s="28">
        <f t="shared" si="0"/>
        <v>409655.17</v>
      </c>
      <c r="I16" s="112"/>
      <c r="J16" s="28">
        <f t="shared" si="1"/>
        <v>2.4137931759469211E-3</v>
      </c>
    </row>
    <row r="17" spans="1:10">
      <c r="A17" s="60" t="s">
        <v>3</v>
      </c>
      <c r="B17" s="60">
        <v>11415</v>
      </c>
      <c r="C17" s="28">
        <v>409655.17241379316</v>
      </c>
      <c r="D17" s="120"/>
      <c r="E17" s="126" t="s">
        <v>11666</v>
      </c>
      <c r="F17" s="28">
        <v>390506.91</v>
      </c>
      <c r="G17" s="28">
        <v>19148.259999999998</v>
      </c>
      <c r="H17" s="28">
        <f t="shared" si="0"/>
        <v>409655.17</v>
      </c>
      <c r="I17" s="112"/>
      <c r="J17" s="28">
        <f t="shared" si="1"/>
        <v>2.4137931759469211E-3</v>
      </c>
    </row>
    <row r="18" spans="1:10">
      <c r="A18" s="60" t="s">
        <v>3</v>
      </c>
      <c r="B18" s="60">
        <v>11416</v>
      </c>
      <c r="C18" s="28">
        <v>217413.79</v>
      </c>
      <c r="D18" s="120"/>
      <c r="E18" s="126" t="s">
        <v>11781</v>
      </c>
      <c r="F18" s="28">
        <v>217413.79</v>
      </c>
      <c r="G18" s="28">
        <v>0</v>
      </c>
      <c r="H18" s="28">
        <f t="shared" si="0"/>
        <v>217413.79</v>
      </c>
      <c r="I18" s="112"/>
      <c r="J18" s="28">
        <f t="shared" si="1"/>
        <v>0</v>
      </c>
    </row>
    <row r="19" spans="1:10">
      <c r="A19" s="60" t="s">
        <v>3</v>
      </c>
      <c r="B19" s="60">
        <v>11417</v>
      </c>
      <c r="C19" s="28">
        <v>183620.68965517243</v>
      </c>
      <c r="D19" s="120"/>
      <c r="E19" s="126" t="s">
        <v>11668</v>
      </c>
      <c r="F19" s="28">
        <v>183620.69</v>
      </c>
      <c r="G19" s="28">
        <v>0</v>
      </c>
      <c r="H19" s="28">
        <f t="shared" si="0"/>
        <v>183620.69</v>
      </c>
      <c r="I19" s="112"/>
      <c r="J19" s="28">
        <f t="shared" si="1"/>
        <v>-3.4482756746001542E-4</v>
      </c>
    </row>
    <row r="20" spans="1:10">
      <c r="A20" s="60" t="s">
        <v>3</v>
      </c>
      <c r="B20" s="60">
        <v>11418</v>
      </c>
      <c r="C20" s="28">
        <v>232241.37931034484</v>
      </c>
      <c r="D20" s="120"/>
      <c r="E20" s="126" t="s">
        <v>11714</v>
      </c>
      <c r="F20" s="28">
        <v>229941.96</v>
      </c>
      <c r="G20" s="28">
        <v>2299.42</v>
      </c>
      <c r="H20" s="28">
        <f t="shared" si="0"/>
        <v>232241.38</v>
      </c>
      <c r="I20" s="112"/>
      <c r="J20" s="28">
        <f t="shared" si="1"/>
        <v>-6.8965516402386129E-4</v>
      </c>
    </row>
    <row r="21" spans="1:10">
      <c r="A21" s="60" t="s">
        <v>3</v>
      </c>
      <c r="B21" s="60">
        <v>11419</v>
      </c>
      <c r="C21" s="28">
        <v>284827.58620689658</v>
      </c>
      <c r="D21" s="120"/>
      <c r="E21" s="126" t="s">
        <v>11702</v>
      </c>
      <c r="F21" s="28">
        <v>271264.37</v>
      </c>
      <c r="G21" s="28">
        <v>13563.22</v>
      </c>
      <c r="H21" s="28">
        <f t="shared" si="0"/>
        <v>284827.58999999997</v>
      </c>
      <c r="I21" s="112"/>
      <c r="J21" s="28">
        <f t="shared" si="1"/>
        <v>-3.7931033875793219E-3</v>
      </c>
    </row>
    <row r="22" spans="1:10">
      <c r="A22" s="60" t="s">
        <v>3</v>
      </c>
      <c r="B22" s="60">
        <v>11420</v>
      </c>
      <c r="C22" s="28">
        <v>183620.68965517243</v>
      </c>
      <c r="D22" s="120"/>
      <c r="E22" s="126" t="s">
        <v>11669</v>
      </c>
      <c r="F22" s="28">
        <v>183620.69</v>
      </c>
      <c r="G22" s="28">
        <v>0</v>
      </c>
      <c r="H22" s="28">
        <f t="shared" si="0"/>
        <v>183620.69</v>
      </c>
      <c r="I22" s="112"/>
      <c r="J22" s="28">
        <f t="shared" si="1"/>
        <v>-3.4482756746001542E-4</v>
      </c>
    </row>
    <row r="23" spans="1:10">
      <c r="A23" s="60" t="s">
        <v>3</v>
      </c>
      <c r="B23" s="60">
        <v>11421</v>
      </c>
      <c r="C23" s="28">
        <v>220611.08620689655</v>
      </c>
      <c r="D23" s="120"/>
      <c r="E23" s="126" t="s">
        <v>11739</v>
      </c>
      <c r="F23" s="28">
        <v>220611.09</v>
      </c>
      <c r="G23" s="28">
        <v>0</v>
      </c>
      <c r="H23" s="28">
        <f t="shared" si="0"/>
        <v>220611.09</v>
      </c>
      <c r="I23" s="112"/>
      <c r="J23" s="28">
        <f t="shared" si="1"/>
        <v>-3.7931034457869828E-3</v>
      </c>
    </row>
    <row r="24" spans="1:10">
      <c r="A24" s="60" t="s">
        <v>3</v>
      </c>
      <c r="B24" s="60">
        <v>11422</v>
      </c>
      <c r="C24" s="28">
        <v>262806.27586206899</v>
      </c>
      <c r="D24" s="120"/>
      <c r="E24" s="126" t="s">
        <v>11740</v>
      </c>
      <c r="F24" s="28">
        <v>262806.28000000003</v>
      </c>
      <c r="G24" s="28">
        <v>0</v>
      </c>
      <c r="H24" s="28">
        <f t="shared" si="0"/>
        <v>262806.28000000003</v>
      </c>
      <c r="I24" s="112"/>
      <c r="J24" s="28">
        <f t="shared" si="1"/>
        <v>-4.1379310423508286E-3</v>
      </c>
    </row>
    <row r="25" spans="1:10">
      <c r="A25" s="60" t="s">
        <v>3</v>
      </c>
      <c r="B25" s="60">
        <v>11423</v>
      </c>
      <c r="C25" s="28">
        <v>262806.27586206899</v>
      </c>
      <c r="D25" s="120"/>
      <c r="E25" s="126" t="s">
        <v>11741</v>
      </c>
      <c r="F25" s="28">
        <v>262806.28000000003</v>
      </c>
      <c r="G25" s="28">
        <v>0</v>
      </c>
      <c r="H25" s="28">
        <f t="shared" si="0"/>
        <v>262806.28000000003</v>
      </c>
      <c r="I25" s="112"/>
      <c r="J25" s="28">
        <f t="shared" si="1"/>
        <v>-4.1379310423508286E-3</v>
      </c>
    </row>
    <row r="26" spans="1:10">
      <c r="A26" s="60" t="s">
        <v>3</v>
      </c>
      <c r="B26" s="60">
        <v>11424</v>
      </c>
      <c r="C26" s="28">
        <v>262806.27586206899</v>
      </c>
      <c r="D26" s="120"/>
      <c r="E26" s="126" t="s">
        <v>11742</v>
      </c>
      <c r="F26" s="28">
        <v>262806.28000000003</v>
      </c>
      <c r="G26" s="28">
        <v>0</v>
      </c>
      <c r="H26" s="28">
        <f t="shared" si="0"/>
        <v>262806.28000000003</v>
      </c>
      <c r="I26" s="112"/>
      <c r="J26" s="28">
        <f t="shared" si="1"/>
        <v>-4.1379310423508286E-3</v>
      </c>
    </row>
    <row r="27" spans="1:10">
      <c r="A27" s="60" t="s">
        <v>3</v>
      </c>
      <c r="B27" s="60">
        <v>11425</v>
      </c>
      <c r="C27" s="28">
        <v>208392.04310344829</v>
      </c>
      <c r="D27" s="120"/>
      <c r="E27" s="126" t="s">
        <v>11743</v>
      </c>
      <c r="F27" s="28">
        <v>208392.04</v>
      </c>
      <c r="G27" s="28">
        <v>0</v>
      </c>
      <c r="H27" s="28">
        <f t="shared" si="0"/>
        <v>208392.04</v>
      </c>
      <c r="I27" s="112"/>
      <c r="J27" s="28">
        <f t="shared" si="1"/>
        <v>3.1034482817631215E-3</v>
      </c>
    </row>
    <row r="28" spans="1:10">
      <c r="A28" s="60" t="s">
        <v>3</v>
      </c>
      <c r="B28" s="60">
        <v>11426</v>
      </c>
      <c r="C28" s="28">
        <v>488840.51724137936</v>
      </c>
      <c r="D28" s="120"/>
      <c r="E28" s="126" t="s">
        <v>11652</v>
      </c>
      <c r="F28" s="28">
        <v>459093.66</v>
      </c>
      <c r="G28" s="28">
        <v>29746.86</v>
      </c>
      <c r="H28" s="28">
        <f t="shared" si="0"/>
        <v>488840.51999999996</v>
      </c>
      <c r="I28" s="112"/>
      <c r="J28" s="28">
        <f t="shared" si="1"/>
        <v>-2.7586205978877842E-3</v>
      </c>
    </row>
    <row r="29" spans="1:10">
      <c r="A29" s="60" t="s">
        <v>3</v>
      </c>
      <c r="B29" s="60">
        <v>11427</v>
      </c>
      <c r="C29" s="28">
        <v>183620.68965517243</v>
      </c>
      <c r="D29" s="120"/>
      <c r="E29" s="126" t="s">
        <v>11715</v>
      </c>
      <c r="F29" s="28">
        <v>183620.69</v>
      </c>
      <c r="G29" s="28">
        <v>0</v>
      </c>
      <c r="H29" s="28">
        <f t="shared" si="0"/>
        <v>183620.69</v>
      </c>
      <c r="I29" s="112"/>
      <c r="J29" s="28">
        <f t="shared" si="1"/>
        <v>-3.4482756746001542E-4</v>
      </c>
    </row>
    <row r="30" spans="1:10">
      <c r="A30" s="60" t="s">
        <v>3</v>
      </c>
      <c r="B30" s="60">
        <v>11428</v>
      </c>
      <c r="C30" s="28">
        <v>357672.41379310348</v>
      </c>
      <c r="D30" s="120"/>
      <c r="E30" s="126" t="s">
        <v>11638</v>
      </c>
      <c r="F30" s="28">
        <v>345304.51</v>
      </c>
      <c r="G30" s="28">
        <v>12367.9</v>
      </c>
      <c r="H30" s="28">
        <f t="shared" si="0"/>
        <v>357672.41000000003</v>
      </c>
      <c r="I30" s="112"/>
      <c r="J30" s="28">
        <f t="shared" si="1"/>
        <v>3.7931034457869828E-3</v>
      </c>
    </row>
    <row r="31" spans="1:10">
      <c r="A31" s="60" t="s">
        <v>3</v>
      </c>
      <c r="B31" s="60">
        <v>11429</v>
      </c>
      <c r="C31" s="28">
        <v>357672.41379310348</v>
      </c>
      <c r="D31" s="120"/>
      <c r="E31" s="126" t="s">
        <v>11716</v>
      </c>
      <c r="F31" s="28">
        <v>345304.51</v>
      </c>
      <c r="G31" s="28">
        <v>12367.9</v>
      </c>
      <c r="H31" s="28">
        <f t="shared" si="0"/>
        <v>357672.41000000003</v>
      </c>
      <c r="I31" s="112"/>
      <c r="J31" s="28">
        <f t="shared" si="1"/>
        <v>3.7931034457869828E-3</v>
      </c>
    </row>
    <row r="32" spans="1:10">
      <c r="A32" s="60" t="s">
        <v>3</v>
      </c>
      <c r="B32" s="60">
        <v>11430</v>
      </c>
      <c r="C32" s="28">
        <v>154482.76</v>
      </c>
      <c r="D32" s="120"/>
      <c r="E32" s="126" t="s">
        <v>11782</v>
      </c>
      <c r="F32" s="28">
        <v>154482.76</v>
      </c>
      <c r="G32" s="28">
        <v>0</v>
      </c>
      <c r="H32" s="28">
        <f t="shared" si="0"/>
        <v>154482.76</v>
      </c>
      <c r="I32" s="112"/>
      <c r="J32" s="28">
        <f t="shared" si="1"/>
        <v>0</v>
      </c>
    </row>
    <row r="33" spans="1:10">
      <c r="A33" s="60" t="s">
        <v>3</v>
      </c>
      <c r="B33" s="60">
        <v>11431</v>
      </c>
      <c r="C33" s="28">
        <v>183987.70689655174</v>
      </c>
      <c r="D33" s="120"/>
      <c r="E33" s="126" t="s">
        <v>11744</v>
      </c>
      <c r="F33" s="28">
        <v>183987.71</v>
      </c>
      <c r="G33" s="28">
        <v>0</v>
      </c>
      <c r="H33" s="28">
        <f t="shared" si="0"/>
        <v>183987.71</v>
      </c>
      <c r="I33" s="112"/>
      <c r="J33" s="28">
        <f t="shared" si="1"/>
        <v>-3.103448252659291E-3</v>
      </c>
    </row>
    <row r="34" spans="1:10">
      <c r="A34" s="60" t="s">
        <v>3</v>
      </c>
      <c r="B34" s="60">
        <v>11432</v>
      </c>
      <c r="C34" s="28">
        <v>202844.8275862069</v>
      </c>
      <c r="D34" s="120"/>
      <c r="E34" s="126" t="s">
        <v>11681</v>
      </c>
      <c r="F34" s="28">
        <v>202844.83</v>
      </c>
      <c r="G34" s="28">
        <v>0</v>
      </c>
      <c r="H34" s="28">
        <f t="shared" si="0"/>
        <v>202844.83</v>
      </c>
      <c r="I34" s="112"/>
      <c r="J34" s="28">
        <f t="shared" si="1"/>
        <v>-2.4137930886354297E-3</v>
      </c>
    </row>
    <row r="35" spans="1:10">
      <c r="A35" s="60" t="s">
        <v>3</v>
      </c>
      <c r="B35" s="60">
        <v>11433</v>
      </c>
      <c r="C35" s="28">
        <v>188022.18103448278</v>
      </c>
      <c r="D35" s="120"/>
      <c r="E35" s="126" t="s">
        <v>11745</v>
      </c>
      <c r="F35" s="28">
        <v>188022.18</v>
      </c>
      <c r="G35" s="28">
        <v>0</v>
      </c>
      <c r="H35" s="28">
        <f t="shared" si="0"/>
        <v>188022.18</v>
      </c>
      <c r="I35" s="112"/>
      <c r="J35" s="28">
        <f t="shared" si="1"/>
        <v>1.0344827896915376E-3</v>
      </c>
    </row>
    <row r="36" spans="1:10">
      <c r="A36" s="60" t="s">
        <v>3</v>
      </c>
      <c r="B36" s="60">
        <v>11434</v>
      </c>
      <c r="C36" s="28">
        <v>208391.04310344829</v>
      </c>
      <c r="D36" s="120"/>
      <c r="E36" s="126" t="s">
        <v>11746</v>
      </c>
      <c r="F36" s="28">
        <v>208391.04000000001</v>
      </c>
      <c r="G36" s="28">
        <v>0</v>
      </c>
      <c r="H36" s="28">
        <f t="shared" si="0"/>
        <v>208391.04000000001</v>
      </c>
      <c r="I36" s="112"/>
      <c r="J36" s="28">
        <f t="shared" si="1"/>
        <v>3.1034482817631215E-3</v>
      </c>
    </row>
    <row r="37" spans="1:10">
      <c r="A37" s="60" t="s">
        <v>3</v>
      </c>
      <c r="B37" s="60">
        <v>11435</v>
      </c>
      <c r="C37" s="28">
        <v>514568.96551724139</v>
      </c>
      <c r="D37" s="120"/>
      <c r="E37" s="126" t="s">
        <v>11653</v>
      </c>
      <c r="F37" s="28">
        <v>481083.78</v>
      </c>
      <c r="G37" s="28">
        <v>33485.19</v>
      </c>
      <c r="H37" s="28">
        <f t="shared" si="0"/>
        <v>514568.97000000003</v>
      </c>
      <c r="I37" s="112"/>
      <c r="J37" s="28">
        <f t="shared" si="1"/>
        <v>-4.4827586389146745E-3</v>
      </c>
    </row>
    <row r="38" spans="1:10">
      <c r="A38" s="60" t="s">
        <v>3</v>
      </c>
      <c r="B38" s="60">
        <v>11436</v>
      </c>
      <c r="C38" s="28">
        <v>634741.37931034493</v>
      </c>
      <c r="D38" s="120"/>
      <c r="E38" s="126" t="s">
        <v>11689</v>
      </c>
      <c r="F38" s="28">
        <v>583795.25</v>
      </c>
      <c r="G38" s="28">
        <v>50946.13</v>
      </c>
      <c r="H38" s="28">
        <f t="shared" si="0"/>
        <v>634741.38</v>
      </c>
      <c r="I38" s="112"/>
      <c r="J38" s="28">
        <f t="shared" si="1"/>
        <v>-6.8965507671236992E-4</v>
      </c>
    </row>
    <row r="39" spans="1:10">
      <c r="A39" s="60" t="s">
        <v>3</v>
      </c>
      <c r="B39" s="60">
        <v>11437</v>
      </c>
      <c r="C39" s="28">
        <v>262500</v>
      </c>
      <c r="D39" s="120"/>
      <c r="E39" s="126" t="s">
        <v>11693</v>
      </c>
      <c r="F39" s="28">
        <v>250000</v>
      </c>
      <c r="G39" s="28">
        <v>12500</v>
      </c>
      <c r="H39" s="28">
        <f t="shared" si="0"/>
        <v>262500</v>
      </c>
      <c r="I39" s="112"/>
      <c r="J39" s="28">
        <f t="shared" si="1"/>
        <v>0</v>
      </c>
    </row>
    <row r="40" spans="1:10">
      <c r="A40" s="60" t="s">
        <v>3</v>
      </c>
      <c r="B40" s="60">
        <v>11438</v>
      </c>
      <c r="C40" s="28">
        <v>257188.77586206896</v>
      </c>
      <c r="D40" s="120"/>
      <c r="E40" s="126" t="s">
        <v>11747</v>
      </c>
      <c r="F40" s="28">
        <v>257188.78</v>
      </c>
      <c r="G40" s="28">
        <v>0</v>
      </c>
      <c r="H40" s="28">
        <f t="shared" ref="H40:H71" si="2">+F40+G40</f>
        <v>257188.78</v>
      </c>
      <c r="I40" s="112"/>
      <c r="J40" s="28">
        <f t="shared" si="1"/>
        <v>-4.1379310423508286E-3</v>
      </c>
    </row>
    <row r="41" spans="1:10">
      <c r="A41" s="60" t="s">
        <v>3</v>
      </c>
      <c r="B41" s="60">
        <v>11439</v>
      </c>
      <c r="C41" s="28">
        <v>257188.77586206896</v>
      </c>
      <c r="D41" s="120"/>
      <c r="E41" s="126" t="s">
        <v>11748</v>
      </c>
      <c r="F41" s="28">
        <v>257188.78</v>
      </c>
      <c r="G41" s="28">
        <v>0</v>
      </c>
      <c r="H41" s="28">
        <f t="shared" si="2"/>
        <v>257188.78</v>
      </c>
      <c r="I41" s="112"/>
      <c r="J41" s="28">
        <f t="shared" si="1"/>
        <v>-4.1379310423508286E-3</v>
      </c>
    </row>
    <row r="42" spans="1:10">
      <c r="A42" s="60" t="s">
        <v>3</v>
      </c>
      <c r="B42" s="60">
        <v>11440</v>
      </c>
      <c r="C42" s="28">
        <v>137931.03</v>
      </c>
      <c r="D42" s="120"/>
      <c r="E42" s="126" t="s">
        <v>11783</v>
      </c>
      <c r="F42" s="28">
        <v>137931.03</v>
      </c>
      <c r="G42" s="28">
        <v>0</v>
      </c>
      <c r="H42" s="28">
        <f t="shared" si="2"/>
        <v>137931.03</v>
      </c>
      <c r="I42" s="112"/>
      <c r="J42" s="28">
        <f t="shared" si="1"/>
        <v>0</v>
      </c>
    </row>
    <row r="43" spans="1:10">
      <c r="A43" s="60" t="s">
        <v>3</v>
      </c>
      <c r="B43" s="60">
        <v>11441</v>
      </c>
      <c r="C43" s="28">
        <v>201982.75862068968</v>
      </c>
      <c r="D43" s="120"/>
      <c r="E43" s="126" t="s">
        <v>11717</v>
      </c>
      <c r="F43" s="28">
        <v>201982.76</v>
      </c>
      <c r="G43" s="28">
        <v>0</v>
      </c>
      <c r="H43" s="28">
        <f t="shared" si="2"/>
        <v>201982.76</v>
      </c>
      <c r="I43" s="112"/>
      <c r="J43" s="28">
        <f t="shared" si="1"/>
        <v>-1.3793103280477226E-3</v>
      </c>
    </row>
    <row r="44" spans="1:10">
      <c r="A44" s="60" t="s">
        <v>3</v>
      </c>
      <c r="B44" s="60">
        <v>11442</v>
      </c>
      <c r="C44" s="28">
        <v>207327.58620689658</v>
      </c>
      <c r="D44" s="120"/>
      <c r="E44" s="126" t="s">
        <v>11685</v>
      </c>
      <c r="F44" s="28">
        <v>207327.59</v>
      </c>
      <c r="G44" s="28">
        <v>0</v>
      </c>
      <c r="H44" s="28">
        <f t="shared" si="2"/>
        <v>207327.59</v>
      </c>
      <c r="I44" s="112"/>
      <c r="J44" s="28">
        <f t="shared" si="1"/>
        <v>-3.7931034166831523E-3</v>
      </c>
    </row>
    <row r="45" spans="1:10">
      <c r="A45" s="60" t="s">
        <v>3</v>
      </c>
      <c r="B45" s="60">
        <v>11443</v>
      </c>
      <c r="C45" s="28">
        <v>207327.58620689658</v>
      </c>
      <c r="D45" s="120"/>
      <c r="E45" s="126" t="s">
        <v>11686</v>
      </c>
      <c r="F45" s="28">
        <v>207327.59</v>
      </c>
      <c r="G45" s="28">
        <v>0</v>
      </c>
      <c r="H45" s="28">
        <f t="shared" si="2"/>
        <v>207327.59</v>
      </c>
      <c r="I45" s="112"/>
      <c r="J45" s="28">
        <f t="shared" si="1"/>
        <v>-3.7931034166831523E-3</v>
      </c>
    </row>
    <row r="46" spans="1:10">
      <c r="A46" s="60" t="s">
        <v>3</v>
      </c>
      <c r="B46" s="60">
        <v>11444</v>
      </c>
      <c r="C46" s="28">
        <v>369741.37931034487</v>
      </c>
      <c r="D46" s="120"/>
      <c r="E46" s="126" t="s">
        <v>11656</v>
      </c>
      <c r="F46" s="28">
        <v>355799.27</v>
      </c>
      <c r="G46" s="28">
        <v>13942.11</v>
      </c>
      <c r="H46" s="28">
        <f t="shared" si="2"/>
        <v>369741.38</v>
      </c>
      <c r="I46" s="112"/>
      <c r="J46" s="28">
        <f t="shared" si="1"/>
        <v>-6.8965513492003083E-4</v>
      </c>
    </row>
    <row r="47" spans="1:10">
      <c r="A47" s="60" t="s">
        <v>3</v>
      </c>
      <c r="B47" s="60">
        <v>11445</v>
      </c>
      <c r="C47" s="28">
        <v>97731.03</v>
      </c>
      <c r="D47" s="120"/>
      <c r="E47" s="126" t="s">
        <v>11784</v>
      </c>
      <c r="F47" s="28">
        <v>97731.03</v>
      </c>
      <c r="G47" s="28">
        <v>0</v>
      </c>
      <c r="H47" s="28">
        <f t="shared" si="2"/>
        <v>97731.03</v>
      </c>
      <c r="I47" s="112"/>
      <c r="J47" s="28">
        <f t="shared" si="1"/>
        <v>0</v>
      </c>
    </row>
    <row r="48" spans="1:10">
      <c r="A48" s="60" t="s">
        <v>3</v>
      </c>
      <c r="B48" s="60">
        <v>11446</v>
      </c>
      <c r="C48" s="28">
        <v>137931.03</v>
      </c>
      <c r="D48" s="120"/>
      <c r="E48" s="126" t="s">
        <v>11785</v>
      </c>
      <c r="F48" s="28">
        <v>137931.03</v>
      </c>
      <c r="G48" s="28">
        <v>0</v>
      </c>
      <c r="H48" s="28">
        <f t="shared" si="2"/>
        <v>137931.03</v>
      </c>
      <c r="I48" s="112"/>
      <c r="J48" s="28">
        <f t="shared" si="1"/>
        <v>0</v>
      </c>
    </row>
    <row r="49" spans="1:10">
      <c r="A49" s="60" t="s">
        <v>3</v>
      </c>
      <c r="B49" s="60">
        <v>11447</v>
      </c>
      <c r="C49" s="28">
        <v>137586.21</v>
      </c>
      <c r="D49" s="120"/>
      <c r="E49" s="126" t="s">
        <v>11786</v>
      </c>
      <c r="F49" s="28">
        <v>137586.21</v>
      </c>
      <c r="G49" s="28">
        <v>0</v>
      </c>
      <c r="H49" s="28">
        <f t="shared" si="2"/>
        <v>137586.21</v>
      </c>
      <c r="I49" s="112"/>
      <c r="J49" s="28">
        <f t="shared" si="1"/>
        <v>0</v>
      </c>
    </row>
    <row r="50" spans="1:10">
      <c r="A50" s="60" t="s">
        <v>3</v>
      </c>
      <c r="B50" s="60">
        <v>11448</v>
      </c>
      <c r="C50" s="28">
        <v>201982.75862068968</v>
      </c>
      <c r="D50" s="120"/>
      <c r="E50" s="126" t="s">
        <v>11675</v>
      </c>
      <c r="F50" s="28">
        <v>201982.76</v>
      </c>
      <c r="G50" s="28">
        <v>0</v>
      </c>
      <c r="H50" s="28">
        <f t="shared" si="2"/>
        <v>201982.76</v>
      </c>
      <c r="I50" s="112"/>
      <c r="J50" s="28">
        <f t="shared" si="1"/>
        <v>-1.3793103280477226E-3</v>
      </c>
    </row>
    <row r="51" spans="1:10">
      <c r="A51" s="60" t="s">
        <v>3</v>
      </c>
      <c r="B51" s="60">
        <v>11449</v>
      </c>
      <c r="C51" s="28">
        <v>614568.96551724139</v>
      </c>
      <c r="D51" s="120"/>
      <c r="E51" s="126" t="s">
        <v>11690</v>
      </c>
      <c r="F51" s="28">
        <v>566553.87</v>
      </c>
      <c r="G51" s="28">
        <v>48015.1</v>
      </c>
      <c r="H51" s="28">
        <f t="shared" si="2"/>
        <v>614568.97</v>
      </c>
      <c r="I51" s="112"/>
      <c r="J51" s="28">
        <f t="shared" si="1"/>
        <v>-4.4827585807070136E-3</v>
      </c>
    </row>
    <row r="52" spans="1:10">
      <c r="A52" s="60" t="s">
        <v>3</v>
      </c>
      <c r="B52" s="60">
        <v>11450</v>
      </c>
      <c r="C52" s="28">
        <v>218103.45</v>
      </c>
      <c r="D52" s="120"/>
      <c r="E52" s="126" t="s">
        <v>11787</v>
      </c>
      <c r="F52" s="28">
        <v>218103.45</v>
      </c>
      <c r="G52" s="28">
        <v>0</v>
      </c>
      <c r="H52" s="28">
        <f t="shared" si="2"/>
        <v>218103.45</v>
      </c>
      <c r="I52" s="112"/>
      <c r="J52" s="28">
        <f t="shared" si="1"/>
        <v>0</v>
      </c>
    </row>
    <row r="53" spans="1:10">
      <c r="A53" s="60" t="s">
        <v>3</v>
      </c>
      <c r="B53" s="60">
        <v>11451</v>
      </c>
      <c r="C53" s="28">
        <v>201982.75862068968</v>
      </c>
      <c r="D53" s="120"/>
      <c r="E53" s="126" t="s">
        <v>11676</v>
      </c>
      <c r="F53" s="28">
        <v>201982.76</v>
      </c>
      <c r="G53" s="28">
        <v>0</v>
      </c>
      <c r="H53" s="28">
        <f t="shared" si="2"/>
        <v>201982.76</v>
      </c>
      <c r="I53" s="112"/>
      <c r="J53" s="28">
        <f t="shared" si="1"/>
        <v>-1.3793103280477226E-3</v>
      </c>
    </row>
    <row r="54" spans="1:10">
      <c r="A54" s="60" t="s">
        <v>3</v>
      </c>
      <c r="B54" s="60">
        <v>11452</v>
      </c>
      <c r="C54" s="28">
        <v>218103.45</v>
      </c>
      <c r="D54" s="120"/>
      <c r="E54" s="126" t="s">
        <v>11788</v>
      </c>
      <c r="F54" s="28">
        <v>218103.45</v>
      </c>
      <c r="G54" s="28">
        <v>0</v>
      </c>
      <c r="H54" s="28">
        <f t="shared" si="2"/>
        <v>218103.45</v>
      </c>
      <c r="I54" s="112"/>
      <c r="J54" s="28">
        <f t="shared" si="1"/>
        <v>0</v>
      </c>
    </row>
    <row r="55" spans="1:10">
      <c r="A55" s="60" t="s">
        <v>3</v>
      </c>
      <c r="B55" s="60">
        <v>11453</v>
      </c>
      <c r="C55" s="28">
        <v>246896.55172413794</v>
      </c>
      <c r="D55" s="120"/>
      <c r="E55" s="126" t="s">
        <v>11698</v>
      </c>
      <c r="F55" s="28">
        <v>235139.57</v>
      </c>
      <c r="G55" s="28">
        <v>11756.98</v>
      </c>
      <c r="H55" s="28">
        <f t="shared" si="2"/>
        <v>246896.55000000002</v>
      </c>
      <c r="I55" s="112"/>
      <c r="J55" s="28">
        <f t="shared" si="1"/>
        <v>1.7241379246115685E-3</v>
      </c>
    </row>
    <row r="56" spans="1:10">
      <c r="A56" s="60" t="s">
        <v>3</v>
      </c>
      <c r="B56" s="60">
        <v>11454</v>
      </c>
      <c r="C56" s="28">
        <v>120517.24</v>
      </c>
      <c r="D56" s="120"/>
      <c r="E56" s="126" t="s">
        <v>11789</v>
      </c>
      <c r="F56" s="28">
        <v>120517.24</v>
      </c>
      <c r="G56" s="28">
        <v>0</v>
      </c>
      <c r="H56" s="28">
        <f t="shared" si="2"/>
        <v>120517.24</v>
      </c>
      <c r="I56" s="112"/>
      <c r="J56" s="28">
        <f t="shared" si="1"/>
        <v>0</v>
      </c>
    </row>
    <row r="57" spans="1:10">
      <c r="A57" s="60" t="s">
        <v>3</v>
      </c>
      <c r="B57" s="60">
        <v>11455</v>
      </c>
      <c r="C57" s="28">
        <v>262500</v>
      </c>
      <c r="D57" s="120"/>
      <c r="E57" s="126" t="s">
        <v>11694</v>
      </c>
      <c r="F57" s="28">
        <v>250000</v>
      </c>
      <c r="G57" s="28">
        <v>12500</v>
      </c>
      <c r="H57" s="28">
        <f t="shared" si="2"/>
        <v>262500</v>
      </c>
      <c r="I57" s="112"/>
      <c r="J57" s="28">
        <f t="shared" si="1"/>
        <v>0</v>
      </c>
    </row>
    <row r="58" spans="1:10">
      <c r="A58" s="60" t="s">
        <v>3</v>
      </c>
      <c r="B58" s="60">
        <v>11456</v>
      </c>
      <c r="C58" s="28">
        <v>120517.24</v>
      </c>
      <c r="D58" s="120"/>
      <c r="E58" s="126" t="s">
        <v>11790</v>
      </c>
      <c r="F58" s="28">
        <v>120517.24</v>
      </c>
      <c r="G58" s="28">
        <v>0</v>
      </c>
      <c r="H58" s="28">
        <f t="shared" si="2"/>
        <v>120517.24</v>
      </c>
      <c r="I58" s="112"/>
      <c r="J58" s="28">
        <f t="shared" si="1"/>
        <v>0</v>
      </c>
    </row>
    <row r="59" spans="1:10">
      <c r="A59" s="60" t="s">
        <v>3</v>
      </c>
      <c r="B59" s="60">
        <v>11457</v>
      </c>
      <c r="C59" s="28">
        <v>201982.75862068968</v>
      </c>
      <c r="D59" s="120"/>
      <c r="E59" s="126" t="s">
        <v>11718</v>
      </c>
      <c r="F59" s="28">
        <v>201982.76</v>
      </c>
      <c r="G59" s="28">
        <v>0</v>
      </c>
      <c r="H59" s="28">
        <f t="shared" si="2"/>
        <v>201982.76</v>
      </c>
      <c r="I59" s="112"/>
      <c r="J59" s="28">
        <f t="shared" si="1"/>
        <v>-1.3793103280477226E-3</v>
      </c>
    </row>
    <row r="60" spans="1:10">
      <c r="A60" s="60" t="s">
        <v>3</v>
      </c>
      <c r="B60" s="60">
        <v>11458</v>
      </c>
      <c r="C60" s="28">
        <v>248134.20689655174</v>
      </c>
      <c r="D60" s="120"/>
      <c r="E60" s="126" t="s">
        <v>11749</v>
      </c>
      <c r="F60" s="28">
        <v>248134.21</v>
      </c>
      <c r="G60" s="28">
        <v>0</v>
      </c>
      <c r="H60" s="28">
        <f t="shared" si="2"/>
        <v>248134.21</v>
      </c>
      <c r="I60" s="112"/>
      <c r="J60" s="28">
        <f t="shared" si="1"/>
        <v>-3.103448252659291E-3</v>
      </c>
    </row>
    <row r="61" spans="1:10">
      <c r="A61" s="60" t="s">
        <v>3</v>
      </c>
      <c r="B61" s="60">
        <v>11459</v>
      </c>
      <c r="C61" s="28">
        <v>207327.58620689658</v>
      </c>
      <c r="D61" s="120"/>
      <c r="E61" s="126" t="s">
        <v>11719</v>
      </c>
      <c r="F61" s="28">
        <v>207327.59</v>
      </c>
      <c r="G61" s="28">
        <v>0</v>
      </c>
      <c r="H61" s="28">
        <f t="shared" si="2"/>
        <v>207327.59</v>
      </c>
      <c r="I61" s="112"/>
      <c r="J61" s="28">
        <f t="shared" si="1"/>
        <v>-3.7931034166831523E-3</v>
      </c>
    </row>
    <row r="62" spans="1:10">
      <c r="A62" s="60" t="s">
        <v>3</v>
      </c>
      <c r="B62" s="60">
        <v>11460</v>
      </c>
      <c r="C62" s="28">
        <v>252413.79</v>
      </c>
      <c r="D62" s="120"/>
      <c r="E62" s="126" t="s">
        <v>11791</v>
      </c>
      <c r="F62" s="28">
        <v>252413.79</v>
      </c>
      <c r="G62" s="28">
        <v>0</v>
      </c>
      <c r="H62" s="28">
        <f t="shared" si="2"/>
        <v>252413.79</v>
      </c>
      <c r="I62" s="112"/>
      <c r="J62" s="28">
        <f t="shared" si="1"/>
        <v>0</v>
      </c>
    </row>
    <row r="63" spans="1:10">
      <c r="A63" s="60" t="s">
        <v>3</v>
      </c>
      <c r="B63" s="60">
        <v>11461</v>
      </c>
      <c r="C63" s="28">
        <v>568534.48275862075</v>
      </c>
      <c r="D63" s="120"/>
      <c r="E63" s="126" t="s">
        <v>11655</v>
      </c>
      <c r="F63" s="28">
        <v>527208.15</v>
      </c>
      <c r="G63" s="28">
        <v>41326.33</v>
      </c>
      <c r="H63" s="28">
        <f t="shared" si="2"/>
        <v>568534.48</v>
      </c>
      <c r="I63" s="112"/>
      <c r="J63" s="28">
        <f t="shared" si="1"/>
        <v>2.758620772510767E-3</v>
      </c>
    </row>
    <row r="64" spans="1:10">
      <c r="A64" s="60" t="s">
        <v>3</v>
      </c>
      <c r="B64" s="60">
        <v>11462</v>
      </c>
      <c r="C64" s="28">
        <v>391965.61206896551</v>
      </c>
      <c r="D64" s="120"/>
      <c r="E64" s="126" t="s">
        <v>11750</v>
      </c>
      <c r="F64" s="28">
        <v>391965.61</v>
      </c>
      <c r="G64" s="28">
        <v>0</v>
      </c>
      <c r="H64" s="28">
        <f t="shared" si="2"/>
        <v>391965.61</v>
      </c>
      <c r="I64" s="112"/>
      <c r="J64" s="28">
        <f t="shared" si="1"/>
        <v>2.0689655211754143E-3</v>
      </c>
    </row>
    <row r="65" spans="1:10">
      <c r="A65" s="60" t="s">
        <v>3</v>
      </c>
      <c r="B65" s="60">
        <v>11463</v>
      </c>
      <c r="C65" s="28">
        <v>341896.55172413797</v>
      </c>
      <c r="D65" s="120"/>
      <c r="E65" s="126" t="s">
        <v>11699</v>
      </c>
      <c r="F65" s="28">
        <v>325615.76</v>
      </c>
      <c r="G65" s="28">
        <v>16280.79</v>
      </c>
      <c r="H65" s="28">
        <f t="shared" si="2"/>
        <v>341896.55</v>
      </c>
      <c r="I65" s="112"/>
      <c r="J65" s="28">
        <f t="shared" si="1"/>
        <v>1.7241379828192294E-3</v>
      </c>
    </row>
    <row r="66" spans="1:10">
      <c r="A66" s="60" t="s">
        <v>3</v>
      </c>
      <c r="B66" s="60">
        <v>11464</v>
      </c>
      <c r="C66" s="28">
        <v>208534.4827586207</v>
      </c>
      <c r="D66" s="120"/>
      <c r="E66" s="126" t="s">
        <v>11720</v>
      </c>
      <c r="F66" s="28">
        <v>208534.48</v>
      </c>
      <c r="G66" s="28">
        <v>0</v>
      </c>
      <c r="H66" s="28">
        <f t="shared" si="2"/>
        <v>208534.48</v>
      </c>
      <c r="I66" s="112"/>
      <c r="J66" s="28">
        <f t="shared" si="1"/>
        <v>2.7586206851992756E-3</v>
      </c>
    </row>
    <row r="67" spans="1:10">
      <c r="A67" s="60" t="s">
        <v>3</v>
      </c>
      <c r="B67" s="60">
        <v>11465</v>
      </c>
      <c r="C67" s="28">
        <v>201982.75862068968</v>
      </c>
      <c r="D67" s="120"/>
      <c r="E67" s="126" t="s">
        <v>11677</v>
      </c>
      <c r="F67" s="28">
        <v>201982.76</v>
      </c>
      <c r="G67" s="28">
        <v>0</v>
      </c>
      <c r="H67" s="28">
        <f t="shared" si="2"/>
        <v>201982.76</v>
      </c>
      <c r="I67" s="112"/>
      <c r="J67" s="28">
        <f t="shared" si="1"/>
        <v>-1.3793103280477226E-3</v>
      </c>
    </row>
    <row r="68" spans="1:10">
      <c r="A68" s="60" t="s">
        <v>3</v>
      </c>
      <c r="B68" s="60">
        <v>11466</v>
      </c>
      <c r="C68" s="28">
        <v>341896.55172413797</v>
      </c>
      <c r="D68" s="120"/>
      <c r="E68" s="126" t="s">
        <v>11721</v>
      </c>
      <c r="F68" s="28">
        <v>325615.76</v>
      </c>
      <c r="G68" s="28">
        <v>16280.79</v>
      </c>
      <c r="H68" s="28">
        <f t="shared" si="2"/>
        <v>341896.55</v>
      </c>
      <c r="I68" s="112"/>
      <c r="J68" s="28">
        <f t="shared" si="1"/>
        <v>1.7241379828192294E-3</v>
      </c>
    </row>
    <row r="69" spans="1:10">
      <c r="A69" s="60" t="s">
        <v>3</v>
      </c>
      <c r="B69" s="60">
        <v>11467</v>
      </c>
      <c r="C69" s="28">
        <v>391965.61206896551</v>
      </c>
      <c r="D69" s="120"/>
      <c r="E69" s="126" t="s">
        <v>11751</v>
      </c>
      <c r="F69" s="28">
        <v>391965.61</v>
      </c>
      <c r="G69" s="28">
        <v>0</v>
      </c>
      <c r="H69" s="28">
        <f t="shared" si="2"/>
        <v>391965.61</v>
      </c>
      <c r="I69" s="112"/>
      <c r="J69" s="28">
        <f t="shared" si="1"/>
        <v>2.0689655211754143E-3</v>
      </c>
    </row>
    <row r="70" spans="1:10">
      <c r="A70" s="60" t="s">
        <v>3</v>
      </c>
      <c r="B70" s="60">
        <v>11468</v>
      </c>
      <c r="C70" s="28">
        <v>237068.96551724139</v>
      </c>
      <c r="D70" s="120"/>
      <c r="E70" s="126" t="s">
        <v>11722</v>
      </c>
      <c r="F70" s="28">
        <v>234721.75</v>
      </c>
      <c r="G70" s="28">
        <v>2347.2199999999998</v>
      </c>
      <c r="H70" s="28">
        <f t="shared" si="2"/>
        <v>237068.97</v>
      </c>
      <c r="I70" s="112"/>
      <c r="J70" s="28">
        <f t="shared" si="1"/>
        <v>-4.4827586098108441E-3</v>
      </c>
    </row>
    <row r="71" spans="1:10">
      <c r="A71" s="60" t="s">
        <v>3</v>
      </c>
      <c r="B71" s="60">
        <v>11469</v>
      </c>
      <c r="C71" s="28">
        <v>243965.51724137933</v>
      </c>
      <c r="D71" s="120"/>
      <c r="E71" s="126" t="s">
        <v>11644</v>
      </c>
      <c r="F71" s="28">
        <v>241550.02</v>
      </c>
      <c r="G71" s="28">
        <v>2415.5</v>
      </c>
      <c r="H71" s="28">
        <f t="shared" si="2"/>
        <v>243965.52</v>
      </c>
      <c r="I71" s="112"/>
      <c r="J71" s="28">
        <f t="shared" si="1"/>
        <v>-2.7586206560954452E-3</v>
      </c>
    </row>
    <row r="72" spans="1:10">
      <c r="A72" s="60" t="s">
        <v>3</v>
      </c>
      <c r="B72" s="60">
        <v>11470</v>
      </c>
      <c r="C72" s="28">
        <v>183620.68965517243</v>
      </c>
      <c r="D72" s="120"/>
      <c r="E72" s="126" t="s">
        <v>11670</v>
      </c>
      <c r="F72" s="28">
        <v>183620.69</v>
      </c>
      <c r="G72" s="28">
        <v>0</v>
      </c>
      <c r="H72" s="28">
        <f t="shared" ref="H72:H103" si="3">+F72+G72</f>
        <v>183620.69</v>
      </c>
      <c r="I72" s="112"/>
      <c r="J72" s="28">
        <f t="shared" si="1"/>
        <v>-3.4482756746001542E-4</v>
      </c>
    </row>
    <row r="73" spans="1:10">
      <c r="A73" s="60" t="s">
        <v>3</v>
      </c>
      <c r="B73" s="60">
        <v>11471</v>
      </c>
      <c r="C73" s="28">
        <v>206896.55172413794</v>
      </c>
      <c r="D73" s="120"/>
      <c r="E73" s="126" t="s">
        <v>11792</v>
      </c>
      <c r="F73" s="28">
        <v>206896.55</v>
      </c>
      <c r="G73" s="28">
        <v>0</v>
      </c>
      <c r="H73" s="28">
        <f t="shared" si="3"/>
        <v>206896.55</v>
      </c>
      <c r="I73" s="112"/>
      <c r="J73" s="28">
        <f t="shared" ref="J73:J136" si="4">+C73-H73</f>
        <v>1.7241379537153989E-3</v>
      </c>
    </row>
    <row r="74" spans="1:10">
      <c r="A74" s="60" t="s">
        <v>3</v>
      </c>
      <c r="B74" s="60">
        <v>11472</v>
      </c>
      <c r="C74" s="28">
        <v>244482.75862068968</v>
      </c>
      <c r="D74" s="120"/>
      <c r="E74" s="126" t="s">
        <v>11645</v>
      </c>
      <c r="F74" s="28">
        <v>242062.14</v>
      </c>
      <c r="G74" s="28">
        <v>2420.62</v>
      </c>
      <c r="H74" s="28">
        <f t="shared" si="3"/>
        <v>244482.76</v>
      </c>
      <c r="I74" s="112"/>
      <c r="J74" s="28">
        <f t="shared" si="4"/>
        <v>-1.3793103280477226E-3</v>
      </c>
    </row>
    <row r="75" spans="1:10">
      <c r="A75" s="60" t="s">
        <v>3</v>
      </c>
      <c r="B75" s="60">
        <v>11473</v>
      </c>
      <c r="C75" s="28">
        <v>244482.75862068968</v>
      </c>
      <c r="D75" s="120"/>
      <c r="E75" s="126" t="s">
        <v>11646</v>
      </c>
      <c r="F75" s="28">
        <v>242062.14</v>
      </c>
      <c r="G75" s="28">
        <v>2420.62</v>
      </c>
      <c r="H75" s="28">
        <f t="shared" si="3"/>
        <v>244482.76</v>
      </c>
      <c r="I75" s="112"/>
      <c r="J75" s="28">
        <f t="shared" si="4"/>
        <v>-1.3793103280477226E-3</v>
      </c>
    </row>
    <row r="76" spans="1:10">
      <c r="A76" s="60" t="s">
        <v>3</v>
      </c>
      <c r="B76" s="60">
        <v>11474</v>
      </c>
      <c r="C76" s="28">
        <v>262806.70689655177</v>
      </c>
      <c r="D76" s="120"/>
      <c r="E76" s="126" t="s">
        <v>11752</v>
      </c>
      <c r="F76" s="28">
        <v>262806.71000000002</v>
      </c>
      <c r="G76" s="28">
        <v>0</v>
      </c>
      <c r="H76" s="28">
        <f t="shared" si="3"/>
        <v>262806.71000000002</v>
      </c>
      <c r="I76" s="112"/>
      <c r="J76" s="28">
        <f t="shared" si="4"/>
        <v>-3.103448252659291E-3</v>
      </c>
    </row>
    <row r="77" spans="1:10">
      <c r="A77" s="60" t="s">
        <v>3</v>
      </c>
      <c r="B77" s="60">
        <v>11475</v>
      </c>
      <c r="C77" s="28">
        <v>183620.68965517243</v>
      </c>
      <c r="D77" s="120"/>
      <c r="E77" s="126" t="s">
        <v>11671</v>
      </c>
      <c r="F77" s="28">
        <v>183620.69</v>
      </c>
      <c r="G77" s="28">
        <v>0</v>
      </c>
      <c r="H77" s="28">
        <f t="shared" si="3"/>
        <v>183620.69</v>
      </c>
      <c r="I77" s="112"/>
      <c r="J77" s="28">
        <f t="shared" si="4"/>
        <v>-3.4482756746001542E-4</v>
      </c>
    </row>
    <row r="78" spans="1:10">
      <c r="A78" s="60" t="s">
        <v>3</v>
      </c>
      <c r="B78" s="60">
        <v>11476</v>
      </c>
      <c r="C78" s="28">
        <v>183620.68965517243</v>
      </c>
      <c r="D78" s="120"/>
      <c r="E78" s="126" t="s">
        <v>11672</v>
      </c>
      <c r="F78" s="28">
        <v>183620.69</v>
      </c>
      <c r="G78" s="28">
        <v>0</v>
      </c>
      <c r="H78" s="28">
        <f t="shared" si="3"/>
        <v>183620.69</v>
      </c>
      <c r="I78" s="112"/>
      <c r="J78" s="28">
        <f t="shared" si="4"/>
        <v>-3.4482756746001542E-4</v>
      </c>
    </row>
    <row r="79" spans="1:10">
      <c r="A79" s="60" t="s">
        <v>3</v>
      </c>
      <c r="B79" s="60">
        <v>11477</v>
      </c>
      <c r="C79" s="28">
        <v>288275.86206896557</v>
      </c>
      <c r="D79" s="120"/>
      <c r="E79" s="126" t="s">
        <v>11723</v>
      </c>
      <c r="F79" s="28">
        <v>284850.98</v>
      </c>
      <c r="G79" s="28">
        <v>3424.88</v>
      </c>
      <c r="H79" s="28">
        <f t="shared" si="3"/>
        <v>288275.86</v>
      </c>
      <c r="I79" s="112"/>
      <c r="J79" s="28">
        <f t="shared" si="4"/>
        <v>2.0689655793830752E-3</v>
      </c>
    </row>
    <row r="80" spans="1:10">
      <c r="A80" s="60" t="s">
        <v>3</v>
      </c>
      <c r="B80" s="60">
        <v>11478</v>
      </c>
      <c r="C80" s="28">
        <v>259896.55</v>
      </c>
      <c r="D80" s="120"/>
      <c r="E80" s="126" t="s">
        <v>11793</v>
      </c>
      <c r="F80" s="28">
        <v>259896.55</v>
      </c>
      <c r="G80" s="28">
        <v>0</v>
      </c>
      <c r="H80" s="28">
        <f t="shared" si="3"/>
        <v>259896.55</v>
      </c>
      <c r="I80" s="112"/>
      <c r="J80" s="28">
        <f t="shared" si="4"/>
        <v>0</v>
      </c>
    </row>
    <row r="81" spans="1:10">
      <c r="A81" s="60" t="s">
        <v>3</v>
      </c>
      <c r="B81" s="60">
        <v>11479</v>
      </c>
      <c r="C81" s="28">
        <v>311724.13793103449</v>
      </c>
      <c r="D81" s="120"/>
      <c r="E81" s="126" t="s">
        <v>11705</v>
      </c>
      <c r="F81" s="28">
        <v>296880.13</v>
      </c>
      <c r="G81" s="28">
        <v>14844.01</v>
      </c>
      <c r="H81" s="28">
        <f t="shared" si="3"/>
        <v>311724.14</v>
      </c>
      <c r="I81" s="112"/>
      <c r="J81" s="28">
        <f t="shared" si="4"/>
        <v>-2.0689655211754143E-3</v>
      </c>
    </row>
    <row r="82" spans="1:10">
      <c r="A82" s="60" t="s">
        <v>3</v>
      </c>
      <c r="B82" s="60">
        <v>11480</v>
      </c>
      <c r="C82" s="28">
        <v>507068.97</v>
      </c>
      <c r="D82" s="120"/>
      <c r="E82" s="126" t="s">
        <v>11794</v>
      </c>
      <c r="F82" s="28">
        <v>507068.97</v>
      </c>
      <c r="G82" s="28">
        <v>0</v>
      </c>
      <c r="H82" s="28">
        <f t="shared" si="3"/>
        <v>507068.97</v>
      </c>
      <c r="I82" s="112"/>
      <c r="J82" s="28">
        <f t="shared" si="4"/>
        <v>0</v>
      </c>
    </row>
    <row r="83" spans="1:10">
      <c r="A83" s="60" t="s">
        <v>3</v>
      </c>
      <c r="B83" s="60">
        <v>11481</v>
      </c>
      <c r="C83" s="28">
        <v>514568.96551724139</v>
      </c>
      <c r="D83" s="120"/>
      <c r="E83" s="126" t="s">
        <v>11654</v>
      </c>
      <c r="F83" s="28">
        <v>481083.78</v>
      </c>
      <c r="G83" s="28">
        <v>33485.19</v>
      </c>
      <c r="H83" s="28">
        <f t="shared" si="3"/>
        <v>514568.97000000003</v>
      </c>
      <c r="I83" s="112"/>
      <c r="J83" s="28">
        <f t="shared" si="4"/>
        <v>-4.4827586389146745E-3</v>
      </c>
    </row>
    <row r="84" spans="1:10">
      <c r="A84" s="60" t="s">
        <v>3</v>
      </c>
      <c r="B84" s="60">
        <v>11482</v>
      </c>
      <c r="C84" s="28">
        <v>637884.51724137936</v>
      </c>
      <c r="D84" s="120"/>
      <c r="E84" s="126" t="s">
        <v>11753</v>
      </c>
      <c r="F84" s="28">
        <v>637884.52</v>
      </c>
      <c r="G84" s="28">
        <v>0</v>
      </c>
      <c r="H84" s="28">
        <f t="shared" si="3"/>
        <v>637884.52</v>
      </c>
      <c r="I84" s="112"/>
      <c r="J84" s="28">
        <f t="shared" si="4"/>
        <v>-2.7586206560954452E-3</v>
      </c>
    </row>
    <row r="85" spans="1:10">
      <c r="A85" s="60" t="s">
        <v>3</v>
      </c>
      <c r="B85" s="60">
        <v>11483</v>
      </c>
      <c r="C85" s="28">
        <v>220611.07758620693</v>
      </c>
      <c r="D85" s="120"/>
      <c r="E85" s="126" t="s">
        <v>11754</v>
      </c>
      <c r="F85" s="28">
        <v>220611.08</v>
      </c>
      <c r="G85" s="28">
        <v>0</v>
      </c>
      <c r="H85" s="28">
        <f t="shared" si="3"/>
        <v>220611.08</v>
      </c>
      <c r="I85" s="112"/>
      <c r="J85" s="28">
        <f t="shared" si="4"/>
        <v>-2.4137930595315993E-3</v>
      </c>
    </row>
    <row r="86" spans="1:10">
      <c r="A86" s="60" t="s">
        <v>3</v>
      </c>
      <c r="B86" s="60">
        <v>11484</v>
      </c>
      <c r="C86" s="28">
        <v>288275.86206896557</v>
      </c>
      <c r="D86" s="120"/>
      <c r="E86" s="126" t="s">
        <v>11650</v>
      </c>
      <c r="F86" s="28">
        <v>284850.98</v>
      </c>
      <c r="G86" s="28">
        <v>3424.88</v>
      </c>
      <c r="H86" s="28">
        <f t="shared" si="3"/>
        <v>288275.86</v>
      </c>
      <c r="I86" s="112"/>
      <c r="J86" s="28">
        <f t="shared" si="4"/>
        <v>2.0689655793830752E-3</v>
      </c>
    </row>
    <row r="87" spans="1:10">
      <c r="A87" s="60" t="s">
        <v>3</v>
      </c>
      <c r="B87" s="60">
        <v>11485</v>
      </c>
      <c r="C87" s="28">
        <v>188023.04310344829</v>
      </c>
      <c r="D87" s="120"/>
      <c r="E87" s="126" t="s">
        <v>11755</v>
      </c>
      <c r="F87" s="28">
        <v>188023.04000000001</v>
      </c>
      <c r="G87" s="28">
        <v>0</v>
      </c>
      <c r="H87" s="28">
        <f t="shared" si="3"/>
        <v>188023.04000000001</v>
      </c>
      <c r="I87" s="112"/>
      <c r="J87" s="28">
        <f t="shared" si="4"/>
        <v>3.1034482817631215E-3</v>
      </c>
    </row>
    <row r="88" spans="1:10">
      <c r="A88" s="60" t="s">
        <v>3</v>
      </c>
      <c r="B88" s="60">
        <v>11486</v>
      </c>
      <c r="C88" s="28">
        <v>228103.45</v>
      </c>
      <c r="D88" s="120"/>
      <c r="E88" s="126" t="s">
        <v>11795</v>
      </c>
      <c r="F88" s="28">
        <v>228103.45</v>
      </c>
      <c r="G88" s="28">
        <v>0</v>
      </c>
      <c r="H88" s="28">
        <f t="shared" si="3"/>
        <v>228103.45</v>
      </c>
      <c r="I88" s="112"/>
      <c r="J88" s="28">
        <f t="shared" si="4"/>
        <v>0</v>
      </c>
    </row>
    <row r="89" spans="1:10">
      <c r="A89" s="60" t="s">
        <v>3</v>
      </c>
      <c r="B89" s="60">
        <v>11487</v>
      </c>
      <c r="C89" s="28">
        <v>183620.68965517243</v>
      </c>
      <c r="D89" s="120"/>
      <c r="E89" s="126" t="s">
        <v>11724</v>
      </c>
      <c r="F89" s="28">
        <v>183620.69</v>
      </c>
      <c r="G89" s="28">
        <v>0</v>
      </c>
      <c r="H89" s="28">
        <f t="shared" si="3"/>
        <v>183620.69</v>
      </c>
      <c r="I89" s="112"/>
      <c r="J89" s="28">
        <f t="shared" si="4"/>
        <v>-3.4482756746001542E-4</v>
      </c>
    </row>
    <row r="90" spans="1:10">
      <c r="A90" s="60" t="s">
        <v>3</v>
      </c>
      <c r="B90" s="60">
        <v>11488</v>
      </c>
      <c r="C90" s="28">
        <v>183987.70689655174</v>
      </c>
      <c r="D90" s="120"/>
      <c r="E90" s="126" t="s">
        <v>11756</v>
      </c>
      <c r="F90" s="28">
        <v>183987.71</v>
      </c>
      <c r="G90" s="28">
        <v>0</v>
      </c>
      <c r="H90" s="28">
        <f t="shared" si="3"/>
        <v>183987.71</v>
      </c>
      <c r="I90" s="112"/>
      <c r="J90" s="28">
        <f t="shared" si="4"/>
        <v>-3.103448252659291E-3</v>
      </c>
    </row>
    <row r="91" spans="1:10">
      <c r="A91" s="60" t="s">
        <v>3</v>
      </c>
      <c r="B91" s="60">
        <v>11489</v>
      </c>
      <c r="C91" s="28">
        <v>202844.8275862069</v>
      </c>
      <c r="D91" s="120"/>
      <c r="E91" s="126" t="s">
        <v>11682</v>
      </c>
      <c r="F91" s="28">
        <v>202844.83</v>
      </c>
      <c r="G91" s="28">
        <v>0</v>
      </c>
      <c r="H91" s="28">
        <f t="shared" si="3"/>
        <v>202844.83</v>
      </c>
      <c r="I91" s="112"/>
      <c r="J91" s="28">
        <f t="shared" si="4"/>
        <v>-2.4137930886354297E-3</v>
      </c>
    </row>
    <row r="92" spans="1:10">
      <c r="A92" s="60" t="s">
        <v>3</v>
      </c>
      <c r="B92" s="60">
        <v>11490</v>
      </c>
      <c r="C92" s="28">
        <v>122241.38</v>
      </c>
      <c r="D92" s="120"/>
      <c r="E92" s="126" t="s">
        <v>11796</v>
      </c>
      <c r="F92" s="28">
        <v>122241.38</v>
      </c>
      <c r="G92" s="28">
        <v>0</v>
      </c>
      <c r="H92" s="28">
        <f t="shared" si="3"/>
        <v>122241.38</v>
      </c>
      <c r="I92" s="112"/>
      <c r="J92" s="28">
        <f t="shared" si="4"/>
        <v>0</v>
      </c>
    </row>
    <row r="93" spans="1:10">
      <c r="A93" s="60" t="s">
        <v>3</v>
      </c>
      <c r="B93" s="60">
        <v>11491</v>
      </c>
      <c r="C93" s="28">
        <v>284827.58620689658</v>
      </c>
      <c r="D93" s="120"/>
      <c r="E93" s="126" t="s">
        <v>11703</v>
      </c>
      <c r="F93" s="28">
        <v>271264.37</v>
      </c>
      <c r="G93" s="28">
        <v>13563.22</v>
      </c>
      <c r="H93" s="28">
        <f t="shared" si="3"/>
        <v>284827.58999999997</v>
      </c>
      <c r="I93" s="112"/>
      <c r="J93" s="28">
        <f t="shared" si="4"/>
        <v>-3.7931033875793219E-3</v>
      </c>
    </row>
    <row r="94" spans="1:10">
      <c r="A94" s="60" t="s">
        <v>3</v>
      </c>
      <c r="B94" s="60">
        <v>11492</v>
      </c>
      <c r="C94" s="28">
        <v>270689.6551724138</v>
      </c>
      <c r="D94" s="120"/>
      <c r="E94" s="126" t="s">
        <v>11649</v>
      </c>
      <c r="F94" s="28">
        <v>267693.71000000002</v>
      </c>
      <c r="G94" s="28">
        <v>2995.95</v>
      </c>
      <c r="H94" s="28">
        <f t="shared" si="3"/>
        <v>270689.66000000003</v>
      </c>
      <c r="I94" s="112"/>
      <c r="J94" s="28">
        <f t="shared" si="4"/>
        <v>-4.8275862354785204E-3</v>
      </c>
    </row>
    <row r="95" spans="1:10">
      <c r="A95" s="60" t="s">
        <v>3</v>
      </c>
      <c r="B95" s="60">
        <v>11493</v>
      </c>
      <c r="C95" s="28">
        <v>215868.03448275864</v>
      </c>
      <c r="D95" s="120"/>
      <c r="E95" s="126" t="s">
        <v>11757</v>
      </c>
      <c r="F95" s="28">
        <v>215868.03</v>
      </c>
      <c r="G95" s="28">
        <v>0</v>
      </c>
      <c r="H95" s="28">
        <f t="shared" si="3"/>
        <v>215868.03</v>
      </c>
      <c r="I95" s="112"/>
      <c r="J95" s="28">
        <f t="shared" si="4"/>
        <v>4.4827586389146745E-3</v>
      </c>
    </row>
    <row r="96" spans="1:10">
      <c r="A96" s="60" t="s">
        <v>3</v>
      </c>
      <c r="B96" s="60">
        <v>11494</v>
      </c>
      <c r="C96" s="28">
        <v>248134.20689655174</v>
      </c>
      <c r="D96" s="120"/>
      <c r="E96" s="126" t="s">
        <v>11758</v>
      </c>
      <c r="F96" s="28">
        <v>248134.21</v>
      </c>
      <c r="G96" s="28">
        <v>0</v>
      </c>
      <c r="H96" s="28">
        <f t="shared" si="3"/>
        <v>248134.21</v>
      </c>
      <c r="I96" s="112"/>
      <c r="J96" s="28">
        <f t="shared" si="4"/>
        <v>-3.103448252659291E-3</v>
      </c>
    </row>
    <row r="97" spans="1:10">
      <c r="A97" s="60" t="s">
        <v>3</v>
      </c>
      <c r="B97" s="60">
        <v>11495</v>
      </c>
      <c r="C97" s="28">
        <v>122241.38</v>
      </c>
      <c r="D97" s="120"/>
      <c r="E97" s="126" t="s">
        <v>11797</v>
      </c>
      <c r="F97" s="28">
        <v>122241.38</v>
      </c>
      <c r="G97" s="28">
        <v>0</v>
      </c>
      <c r="H97" s="28">
        <f t="shared" si="3"/>
        <v>122241.38</v>
      </c>
      <c r="I97" s="112"/>
      <c r="J97" s="28">
        <f t="shared" si="4"/>
        <v>0</v>
      </c>
    </row>
    <row r="98" spans="1:10">
      <c r="A98" s="60" t="s">
        <v>3</v>
      </c>
      <c r="B98" s="60">
        <v>11496</v>
      </c>
      <c r="C98" s="28">
        <v>201982.75862068968</v>
      </c>
      <c r="D98" s="120"/>
      <c r="E98" s="126" t="s">
        <v>11678</v>
      </c>
      <c r="F98" s="28">
        <v>201982.76</v>
      </c>
      <c r="G98" s="28">
        <v>0</v>
      </c>
      <c r="H98" s="28">
        <f t="shared" si="3"/>
        <v>201982.76</v>
      </c>
      <c r="I98" s="112"/>
      <c r="J98" s="28">
        <f t="shared" si="4"/>
        <v>-1.3793103280477226E-3</v>
      </c>
    </row>
    <row r="99" spans="1:10">
      <c r="A99" s="60" t="s">
        <v>3</v>
      </c>
      <c r="B99" s="60">
        <v>11497</v>
      </c>
      <c r="C99" s="28">
        <v>201982.75862068968</v>
      </c>
      <c r="D99" s="120"/>
      <c r="E99" s="126" t="s">
        <v>11679</v>
      </c>
      <c r="F99" s="28">
        <v>201982.76</v>
      </c>
      <c r="G99" s="28">
        <v>0</v>
      </c>
      <c r="H99" s="28">
        <f t="shared" si="3"/>
        <v>201982.76</v>
      </c>
      <c r="I99" s="112"/>
      <c r="J99" s="28">
        <f t="shared" si="4"/>
        <v>-1.3793103280477226E-3</v>
      </c>
    </row>
    <row r="100" spans="1:10">
      <c r="A100" s="60" t="s">
        <v>3</v>
      </c>
      <c r="B100" s="60">
        <v>11498</v>
      </c>
      <c r="C100" s="28">
        <v>232413.79310344829</v>
      </c>
      <c r="D100" s="120"/>
      <c r="E100" s="126" t="s">
        <v>11691</v>
      </c>
      <c r="F100" s="28">
        <v>230112.66</v>
      </c>
      <c r="G100" s="28">
        <v>2301.13</v>
      </c>
      <c r="H100" s="28">
        <f t="shared" si="3"/>
        <v>232413.79</v>
      </c>
      <c r="I100" s="112"/>
      <c r="J100" s="28">
        <f t="shared" si="4"/>
        <v>3.1034482817631215E-3</v>
      </c>
    </row>
    <row r="101" spans="1:10">
      <c r="A101" s="60" t="s">
        <v>3</v>
      </c>
      <c r="B101" s="60">
        <v>11499</v>
      </c>
      <c r="C101" s="28">
        <v>409655.17241379316</v>
      </c>
      <c r="D101" s="120"/>
      <c r="E101" s="126" t="s">
        <v>11667</v>
      </c>
      <c r="F101" s="28">
        <v>390506.91</v>
      </c>
      <c r="G101" s="28">
        <v>19148.259999999998</v>
      </c>
      <c r="H101" s="28">
        <f t="shared" si="3"/>
        <v>409655.17</v>
      </c>
      <c r="I101" s="112"/>
      <c r="J101" s="28">
        <f t="shared" si="4"/>
        <v>2.4137931759469211E-3</v>
      </c>
    </row>
    <row r="102" spans="1:10">
      <c r="A102" s="60" t="s">
        <v>3</v>
      </c>
      <c r="B102" s="60">
        <v>11500</v>
      </c>
      <c r="C102" s="28">
        <v>246896.55172413794</v>
      </c>
      <c r="D102" s="120"/>
      <c r="E102" s="126" t="s">
        <v>11725</v>
      </c>
      <c r="F102" s="28">
        <v>235139.57</v>
      </c>
      <c r="G102" s="28">
        <v>11756.98</v>
      </c>
      <c r="H102" s="28">
        <f t="shared" si="3"/>
        <v>246896.55000000002</v>
      </c>
      <c r="I102" s="112"/>
      <c r="J102" s="28">
        <f t="shared" si="4"/>
        <v>1.7241379246115685E-3</v>
      </c>
    </row>
    <row r="103" spans="1:10">
      <c r="A103" s="60" t="s">
        <v>3</v>
      </c>
      <c r="B103" s="60">
        <v>11501</v>
      </c>
      <c r="C103" s="28">
        <v>409655.17241379316</v>
      </c>
      <c r="D103" s="120"/>
      <c r="E103" s="126" t="s">
        <v>11726</v>
      </c>
      <c r="F103" s="28">
        <v>390506.91</v>
      </c>
      <c r="G103" s="28">
        <v>19148.259999999998</v>
      </c>
      <c r="H103" s="28">
        <f t="shared" si="3"/>
        <v>409655.17</v>
      </c>
      <c r="I103" s="112"/>
      <c r="J103" s="28">
        <f t="shared" si="4"/>
        <v>2.4137931759469211E-3</v>
      </c>
    </row>
    <row r="104" spans="1:10">
      <c r="A104" s="60" t="s">
        <v>3</v>
      </c>
      <c r="B104" s="60">
        <v>11502</v>
      </c>
      <c r="C104" s="28">
        <v>369741.37931034487</v>
      </c>
      <c r="D104" s="120"/>
      <c r="E104" s="126" t="s">
        <v>11657</v>
      </c>
      <c r="F104" s="28">
        <v>355799.27</v>
      </c>
      <c r="G104" s="28">
        <v>13942.11</v>
      </c>
      <c r="H104" s="28">
        <f t="shared" ref="H104:H135" si="5">+F104+G104</f>
        <v>369741.38</v>
      </c>
      <c r="I104" s="112"/>
      <c r="J104" s="28">
        <f t="shared" si="4"/>
        <v>-6.8965513492003083E-4</v>
      </c>
    </row>
    <row r="105" spans="1:10">
      <c r="A105" s="60" t="s">
        <v>3</v>
      </c>
      <c r="B105" s="60">
        <v>11503</v>
      </c>
      <c r="C105" s="28">
        <v>212747.96551724142</v>
      </c>
      <c r="D105" s="120"/>
      <c r="E105" s="126" t="s">
        <v>11759</v>
      </c>
      <c r="F105" s="28">
        <v>212747.97</v>
      </c>
      <c r="G105" s="28">
        <v>0</v>
      </c>
      <c r="H105" s="28">
        <f t="shared" si="5"/>
        <v>212747.97</v>
      </c>
      <c r="I105" s="112"/>
      <c r="J105" s="28">
        <f t="shared" si="4"/>
        <v>-4.4827585807070136E-3</v>
      </c>
    </row>
    <row r="106" spans="1:10">
      <c r="A106" s="60" t="s">
        <v>3</v>
      </c>
      <c r="B106" s="60">
        <v>11504</v>
      </c>
      <c r="C106" s="28">
        <v>409655.17241379316</v>
      </c>
      <c r="D106" s="120"/>
      <c r="E106" s="126" t="s">
        <v>11727</v>
      </c>
      <c r="F106" s="28">
        <v>390506.91</v>
      </c>
      <c r="G106" s="28">
        <v>19148.259999999998</v>
      </c>
      <c r="H106" s="28">
        <f t="shared" si="5"/>
        <v>409655.17</v>
      </c>
      <c r="I106" s="112"/>
      <c r="J106" s="28">
        <f t="shared" si="4"/>
        <v>2.4137931759469211E-3</v>
      </c>
    </row>
    <row r="107" spans="1:10">
      <c r="A107" s="60" t="s">
        <v>3</v>
      </c>
      <c r="B107" s="60">
        <v>11505</v>
      </c>
      <c r="C107" s="28">
        <v>263189.6551724138</v>
      </c>
      <c r="D107" s="120"/>
      <c r="E107" s="126" t="s">
        <v>11640</v>
      </c>
      <c r="F107" s="28">
        <v>260376.64</v>
      </c>
      <c r="G107" s="28">
        <v>2813.02</v>
      </c>
      <c r="H107" s="28">
        <f t="shared" si="5"/>
        <v>263189.66000000003</v>
      </c>
      <c r="I107" s="112"/>
      <c r="J107" s="28">
        <f t="shared" si="4"/>
        <v>-4.8275862354785204E-3</v>
      </c>
    </row>
    <row r="108" spans="1:10">
      <c r="A108" s="60" t="s">
        <v>3</v>
      </c>
      <c r="B108" s="60">
        <v>11506</v>
      </c>
      <c r="C108" s="28">
        <v>371551.72413793107</v>
      </c>
      <c r="D108" s="120"/>
      <c r="E108" s="126" t="s">
        <v>11728</v>
      </c>
      <c r="F108" s="28">
        <v>371551.72</v>
      </c>
      <c r="G108" s="28">
        <v>0</v>
      </c>
      <c r="H108" s="28">
        <f t="shared" si="5"/>
        <v>371551.72</v>
      </c>
      <c r="I108" s="112"/>
      <c r="J108" s="28">
        <f t="shared" si="4"/>
        <v>4.1379311005584896E-3</v>
      </c>
    </row>
    <row r="109" spans="1:10">
      <c r="A109" s="60" t="s">
        <v>3</v>
      </c>
      <c r="B109" s="60">
        <v>11507</v>
      </c>
      <c r="C109" s="28">
        <v>614568.96551724139</v>
      </c>
      <c r="D109" s="120"/>
      <c r="E109" s="126" t="s">
        <v>11729</v>
      </c>
      <c r="F109" s="28">
        <v>566553.87</v>
      </c>
      <c r="G109" s="28">
        <v>48015.1</v>
      </c>
      <c r="H109" s="28">
        <f t="shared" si="5"/>
        <v>614568.97</v>
      </c>
      <c r="I109" s="112"/>
      <c r="J109" s="28">
        <f t="shared" si="4"/>
        <v>-4.4827585807070136E-3</v>
      </c>
    </row>
    <row r="110" spans="1:10">
      <c r="A110" s="60" t="s">
        <v>3</v>
      </c>
      <c r="B110" s="60">
        <v>11508</v>
      </c>
      <c r="C110" s="28">
        <v>388793.10344827588</v>
      </c>
      <c r="D110" s="120"/>
      <c r="E110" s="126" t="s">
        <v>11663</v>
      </c>
      <c r="F110" s="28">
        <v>388793.1</v>
      </c>
      <c r="G110" s="28">
        <v>0</v>
      </c>
      <c r="H110" s="28">
        <f t="shared" si="5"/>
        <v>388793.1</v>
      </c>
      <c r="I110" s="112"/>
      <c r="J110" s="28">
        <f t="shared" si="4"/>
        <v>3.4482759074307978E-3</v>
      </c>
    </row>
    <row r="111" spans="1:10">
      <c r="A111" s="60" t="s">
        <v>3</v>
      </c>
      <c r="B111" s="60">
        <v>11509</v>
      </c>
      <c r="C111" s="28">
        <v>202844.8275862069</v>
      </c>
      <c r="D111" s="120"/>
      <c r="E111" s="126" t="s">
        <v>11683</v>
      </c>
      <c r="F111" s="28">
        <v>202844.83</v>
      </c>
      <c r="G111" s="28">
        <v>0</v>
      </c>
      <c r="H111" s="28">
        <f t="shared" si="5"/>
        <v>202844.83</v>
      </c>
      <c r="I111" s="112"/>
      <c r="J111" s="28">
        <f t="shared" si="4"/>
        <v>-2.4137930886354297E-3</v>
      </c>
    </row>
    <row r="112" spans="1:10">
      <c r="A112" s="60" t="s">
        <v>3</v>
      </c>
      <c r="B112" s="60">
        <v>11510</v>
      </c>
      <c r="C112" s="28">
        <v>168103.44827586209</v>
      </c>
      <c r="D112" s="120"/>
      <c r="E112" s="126" t="s">
        <v>11798</v>
      </c>
      <c r="F112" s="28">
        <v>168103.45</v>
      </c>
      <c r="G112" s="28">
        <v>0</v>
      </c>
      <c r="H112" s="28">
        <f t="shared" si="5"/>
        <v>168103.45</v>
      </c>
      <c r="I112" s="112"/>
      <c r="J112" s="28">
        <f t="shared" si="4"/>
        <v>-1.7241379246115685E-3</v>
      </c>
    </row>
    <row r="113" spans="1:10">
      <c r="A113" s="60" t="s">
        <v>3</v>
      </c>
      <c r="B113" s="60">
        <v>11511</v>
      </c>
      <c r="C113" s="28">
        <v>442155.17241379316</v>
      </c>
      <c r="D113" s="120"/>
      <c r="E113" s="126" t="s">
        <v>11658</v>
      </c>
      <c r="F113" s="28">
        <v>418767.78</v>
      </c>
      <c r="G113" s="28">
        <v>23387.39</v>
      </c>
      <c r="H113" s="28">
        <f t="shared" si="5"/>
        <v>442155.17000000004</v>
      </c>
      <c r="I113" s="112"/>
      <c r="J113" s="28">
        <f t="shared" si="4"/>
        <v>2.4137931177392602E-3</v>
      </c>
    </row>
    <row r="114" spans="1:10">
      <c r="A114" s="60" t="s">
        <v>3</v>
      </c>
      <c r="B114" s="60">
        <v>11512</v>
      </c>
      <c r="C114" s="28">
        <v>354655.17</v>
      </c>
      <c r="D114" s="120"/>
      <c r="E114" s="126" t="s">
        <v>11799</v>
      </c>
      <c r="F114" s="28">
        <v>354655.17</v>
      </c>
      <c r="G114" s="28">
        <v>0</v>
      </c>
      <c r="H114" s="28">
        <f t="shared" si="5"/>
        <v>354655.17</v>
      </c>
      <c r="I114" s="112"/>
      <c r="J114" s="28">
        <f t="shared" si="4"/>
        <v>0</v>
      </c>
    </row>
    <row r="115" spans="1:10">
      <c r="A115" s="60" t="s">
        <v>3</v>
      </c>
      <c r="B115" s="60">
        <v>11513</v>
      </c>
      <c r="C115" s="28">
        <v>388793.10344827588</v>
      </c>
      <c r="D115" s="120"/>
      <c r="E115" s="126" t="s">
        <v>11664</v>
      </c>
      <c r="F115" s="28">
        <v>388793.1</v>
      </c>
      <c r="G115" s="28">
        <v>0</v>
      </c>
      <c r="H115" s="28">
        <f t="shared" si="5"/>
        <v>388793.1</v>
      </c>
      <c r="I115" s="112"/>
      <c r="J115" s="28">
        <f t="shared" si="4"/>
        <v>3.4482759074307978E-3</v>
      </c>
    </row>
    <row r="116" spans="1:10">
      <c r="A116" s="60" t="s">
        <v>3</v>
      </c>
      <c r="B116" s="60">
        <v>11514</v>
      </c>
      <c r="C116" s="28">
        <v>262806.27586206899</v>
      </c>
      <c r="D116" s="120"/>
      <c r="E116" s="126" t="s">
        <v>11760</v>
      </c>
      <c r="F116" s="28">
        <v>262806.28000000003</v>
      </c>
      <c r="G116" s="28">
        <v>0</v>
      </c>
      <c r="H116" s="28">
        <f t="shared" si="5"/>
        <v>262806.28000000003</v>
      </c>
      <c r="I116" s="112"/>
      <c r="J116" s="28">
        <f t="shared" si="4"/>
        <v>-4.1379310423508286E-3</v>
      </c>
    </row>
    <row r="117" spans="1:10">
      <c r="A117" s="60" t="s">
        <v>3</v>
      </c>
      <c r="B117" s="60">
        <v>11515</v>
      </c>
      <c r="C117" s="28">
        <v>87793.1</v>
      </c>
      <c r="D117" s="120"/>
      <c r="E117" s="126" t="s">
        <v>11800</v>
      </c>
      <c r="F117" s="28">
        <v>87793.1</v>
      </c>
      <c r="G117" s="28">
        <v>0</v>
      </c>
      <c r="H117" s="28">
        <f t="shared" si="5"/>
        <v>87793.1</v>
      </c>
      <c r="I117" s="112"/>
      <c r="J117" s="28">
        <f t="shared" si="4"/>
        <v>0</v>
      </c>
    </row>
    <row r="118" spans="1:10">
      <c r="A118" s="60" t="s">
        <v>3</v>
      </c>
      <c r="B118" s="60">
        <v>11516</v>
      </c>
      <c r="C118" s="28">
        <v>388793.10344827588</v>
      </c>
      <c r="D118" s="120"/>
      <c r="E118" s="126" t="s">
        <v>11730</v>
      </c>
      <c r="F118" s="28">
        <v>388793.1</v>
      </c>
      <c r="G118" s="28">
        <v>0</v>
      </c>
      <c r="H118" s="28">
        <f t="shared" si="5"/>
        <v>388793.1</v>
      </c>
      <c r="I118" s="112"/>
      <c r="J118" s="28">
        <f t="shared" si="4"/>
        <v>3.4482759074307978E-3</v>
      </c>
    </row>
    <row r="119" spans="1:10">
      <c r="A119" s="60" t="s">
        <v>3</v>
      </c>
      <c r="B119" s="60">
        <v>11517</v>
      </c>
      <c r="C119" s="28">
        <v>311724.13793103449</v>
      </c>
      <c r="D119" s="120"/>
      <c r="E119" s="126" t="s">
        <v>11706</v>
      </c>
      <c r="F119" s="28">
        <v>296880.13</v>
      </c>
      <c r="G119" s="28">
        <v>14844.01</v>
      </c>
      <c r="H119" s="28">
        <f t="shared" si="5"/>
        <v>311724.14</v>
      </c>
      <c r="I119" s="112"/>
      <c r="J119" s="28">
        <f t="shared" si="4"/>
        <v>-2.0689655211754143E-3</v>
      </c>
    </row>
    <row r="120" spans="1:10">
      <c r="A120" s="60" t="s">
        <v>3</v>
      </c>
      <c r="B120" s="60">
        <v>11518</v>
      </c>
      <c r="C120" s="28">
        <v>208534.4827586207</v>
      </c>
      <c r="D120" s="120"/>
      <c r="E120" s="126" t="s">
        <v>11661</v>
      </c>
      <c r="F120" s="28">
        <v>208534.48</v>
      </c>
      <c r="G120" s="28">
        <v>0</v>
      </c>
      <c r="H120" s="28">
        <f t="shared" si="5"/>
        <v>208534.48</v>
      </c>
      <c r="I120" s="112"/>
      <c r="J120" s="28">
        <f t="shared" si="4"/>
        <v>2.7586206851992756E-3</v>
      </c>
    </row>
    <row r="121" spans="1:10">
      <c r="A121" s="60" t="s">
        <v>3</v>
      </c>
      <c r="B121" s="60">
        <v>11519</v>
      </c>
      <c r="C121" s="28">
        <v>276120.68965517241</v>
      </c>
      <c r="D121" s="120"/>
      <c r="E121" s="126" t="s">
        <v>11641</v>
      </c>
      <c r="F121" s="28">
        <v>272992.27</v>
      </c>
      <c r="G121" s="28">
        <v>3128.42</v>
      </c>
      <c r="H121" s="28">
        <f t="shared" si="5"/>
        <v>276120.69</v>
      </c>
      <c r="I121" s="112"/>
      <c r="J121" s="28">
        <f t="shared" si="4"/>
        <v>-3.4482759656384587E-4</v>
      </c>
    </row>
    <row r="122" spans="1:10">
      <c r="A122" s="60" t="s">
        <v>3</v>
      </c>
      <c r="B122" s="60">
        <v>11520</v>
      </c>
      <c r="C122" s="28">
        <v>212241.37931034484</v>
      </c>
      <c r="D122" s="120"/>
      <c r="E122" s="126" t="s">
        <v>11692</v>
      </c>
      <c r="F122" s="28">
        <v>212241.38</v>
      </c>
      <c r="G122" s="28">
        <v>0</v>
      </c>
      <c r="H122" s="28">
        <f t="shared" si="5"/>
        <v>212241.38</v>
      </c>
      <c r="I122" s="112"/>
      <c r="J122" s="28">
        <f t="shared" si="4"/>
        <v>-6.8965516402386129E-4</v>
      </c>
    </row>
    <row r="123" spans="1:10">
      <c r="A123" s="60" t="s">
        <v>3</v>
      </c>
      <c r="B123" s="60">
        <v>11521</v>
      </c>
      <c r="C123" s="28">
        <v>94827.586206896565</v>
      </c>
      <c r="D123" s="120"/>
      <c r="E123" s="126" t="s">
        <v>11801</v>
      </c>
      <c r="F123" s="28">
        <v>94827.59</v>
      </c>
      <c r="G123" s="28">
        <v>0</v>
      </c>
      <c r="H123" s="28">
        <f t="shared" si="5"/>
        <v>94827.59</v>
      </c>
      <c r="I123" s="112"/>
      <c r="J123" s="28">
        <f t="shared" si="4"/>
        <v>-3.7931034312350675E-3</v>
      </c>
    </row>
    <row r="124" spans="1:10">
      <c r="A124" s="60" t="s">
        <v>3</v>
      </c>
      <c r="B124" s="60">
        <v>11522</v>
      </c>
      <c r="C124" s="28">
        <v>262805.4224137931</v>
      </c>
      <c r="D124" s="120"/>
      <c r="E124" s="126" t="s">
        <v>11761</v>
      </c>
      <c r="F124" s="28">
        <v>262805.42</v>
      </c>
      <c r="G124" s="28">
        <v>0</v>
      </c>
      <c r="H124" s="28">
        <f t="shared" si="5"/>
        <v>262805.42</v>
      </c>
      <c r="I124" s="112"/>
      <c r="J124" s="28">
        <f t="shared" si="4"/>
        <v>2.4137931177392602E-3</v>
      </c>
    </row>
    <row r="125" spans="1:10">
      <c r="A125" s="60" t="s">
        <v>3</v>
      </c>
      <c r="B125" s="60">
        <v>11523</v>
      </c>
      <c r="C125" s="28">
        <v>183620.68965517243</v>
      </c>
      <c r="D125" s="120"/>
      <c r="E125" s="126" t="s">
        <v>11673</v>
      </c>
      <c r="F125" s="28">
        <v>183620.69</v>
      </c>
      <c r="G125" s="28">
        <v>0</v>
      </c>
      <c r="H125" s="28">
        <f t="shared" si="5"/>
        <v>183620.69</v>
      </c>
      <c r="I125" s="112"/>
      <c r="J125" s="28">
        <f t="shared" si="4"/>
        <v>-3.4482756746001542E-4</v>
      </c>
    </row>
    <row r="126" spans="1:10">
      <c r="A126" s="60" t="s">
        <v>3</v>
      </c>
      <c r="B126" s="60">
        <v>11524</v>
      </c>
      <c r="C126" s="28">
        <v>311724.13793103449</v>
      </c>
      <c r="D126" s="120"/>
      <c r="E126" s="126" t="s">
        <v>11707</v>
      </c>
      <c r="F126" s="28">
        <v>296880.13</v>
      </c>
      <c r="G126" s="28">
        <v>14844.01</v>
      </c>
      <c r="H126" s="28">
        <f t="shared" si="5"/>
        <v>311724.14</v>
      </c>
      <c r="I126" s="112"/>
      <c r="J126" s="28">
        <f t="shared" si="4"/>
        <v>-2.0689655211754143E-3</v>
      </c>
    </row>
    <row r="127" spans="1:10">
      <c r="A127" s="60" t="s">
        <v>3</v>
      </c>
      <c r="B127" s="60">
        <v>11525</v>
      </c>
      <c r="C127" s="28">
        <v>183620.68965517243</v>
      </c>
      <c r="D127" s="120"/>
      <c r="E127" s="126" t="s">
        <v>11731</v>
      </c>
      <c r="F127" s="28">
        <v>183620.69</v>
      </c>
      <c r="G127" s="28">
        <v>0</v>
      </c>
      <c r="H127" s="28">
        <f t="shared" si="5"/>
        <v>183620.69</v>
      </c>
      <c r="I127" s="112"/>
      <c r="J127" s="28">
        <f t="shared" si="4"/>
        <v>-3.4482756746001542E-4</v>
      </c>
    </row>
    <row r="128" spans="1:10">
      <c r="A128" s="60" t="s">
        <v>3</v>
      </c>
      <c r="B128" s="60">
        <v>11526</v>
      </c>
      <c r="C128" s="28">
        <v>277001.46551724139</v>
      </c>
      <c r="D128" s="120"/>
      <c r="E128" s="126" t="s">
        <v>11762</v>
      </c>
      <c r="F128" s="28">
        <v>277001.46999999997</v>
      </c>
      <c r="G128" s="28">
        <v>0</v>
      </c>
      <c r="H128" s="28">
        <f t="shared" si="5"/>
        <v>277001.46999999997</v>
      </c>
      <c r="I128" s="112"/>
      <c r="J128" s="28">
        <f t="shared" si="4"/>
        <v>-4.4827585807070136E-3</v>
      </c>
    </row>
    <row r="129" spans="1:10">
      <c r="A129" s="60" t="s">
        <v>3</v>
      </c>
      <c r="B129" s="60">
        <v>11527</v>
      </c>
      <c r="C129" s="28">
        <v>262806.27586206899</v>
      </c>
      <c r="D129" s="120"/>
      <c r="E129" s="126" t="s">
        <v>11763</v>
      </c>
      <c r="F129" s="28">
        <v>262806.28000000003</v>
      </c>
      <c r="G129" s="28">
        <v>0</v>
      </c>
      <c r="H129" s="28">
        <f t="shared" si="5"/>
        <v>262806.28000000003</v>
      </c>
      <c r="I129" s="112"/>
      <c r="J129" s="28">
        <f t="shared" si="4"/>
        <v>-4.1379310423508286E-3</v>
      </c>
    </row>
    <row r="130" spans="1:10">
      <c r="A130" s="60" t="s">
        <v>3</v>
      </c>
      <c r="B130" s="60">
        <v>11528</v>
      </c>
      <c r="C130" s="28">
        <v>94827.586206896565</v>
      </c>
      <c r="D130" s="120"/>
      <c r="E130" s="126" t="s">
        <v>11802</v>
      </c>
      <c r="F130" s="28">
        <v>94827.59</v>
      </c>
      <c r="G130" s="28">
        <v>0</v>
      </c>
      <c r="H130" s="28">
        <f t="shared" si="5"/>
        <v>94827.59</v>
      </c>
      <c r="I130" s="112"/>
      <c r="J130" s="28">
        <f t="shared" si="4"/>
        <v>-3.7931034312350675E-3</v>
      </c>
    </row>
    <row r="131" spans="1:10">
      <c r="A131" s="60" t="s">
        <v>3</v>
      </c>
      <c r="B131" s="60">
        <v>11529</v>
      </c>
      <c r="C131" s="28">
        <v>288275.86206896557</v>
      </c>
      <c r="D131" s="120"/>
      <c r="E131" s="126" t="s">
        <v>11651</v>
      </c>
      <c r="F131" s="28">
        <v>284850.98</v>
      </c>
      <c r="G131" s="28">
        <v>3424.88</v>
      </c>
      <c r="H131" s="28">
        <f t="shared" si="5"/>
        <v>288275.86</v>
      </c>
      <c r="I131" s="112"/>
      <c r="J131" s="28">
        <f t="shared" si="4"/>
        <v>2.0689655793830752E-3</v>
      </c>
    </row>
    <row r="132" spans="1:10">
      <c r="A132" s="60" t="s">
        <v>3</v>
      </c>
      <c r="B132" s="60">
        <v>11530</v>
      </c>
      <c r="C132" s="28">
        <v>608534.48275862075</v>
      </c>
      <c r="D132" s="120"/>
      <c r="E132" s="126" t="s">
        <v>11701</v>
      </c>
      <c r="F132" s="28">
        <v>579556.65</v>
      </c>
      <c r="G132" s="28">
        <v>28977.83</v>
      </c>
      <c r="H132" s="28">
        <f t="shared" si="5"/>
        <v>608534.48</v>
      </c>
      <c r="I132" s="112"/>
      <c r="J132" s="28">
        <f t="shared" si="4"/>
        <v>2.758620772510767E-3</v>
      </c>
    </row>
    <row r="133" spans="1:10">
      <c r="A133" s="60" t="s">
        <v>3</v>
      </c>
      <c r="B133" s="60">
        <v>11531</v>
      </c>
      <c r="C133" s="28">
        <v>262806.27586206899</v>
      </c>
      <c r="D133" s="120"/>
      <c r="E133" s="126" t="s">
        <v>11764</v>
      </c>
      <c r="F133" s="28">
        <v>262806.28000000003</v>
      </c>
      <c r="G133" s="28">
        <v>0</v>
      </c>
      <c r="H133" s="28">
        <f t="shared" si="5"/>
        <v>262806.28000000003</v>
      </c>
      <c r="I133" s="112"/>
      <c r="J133" s="28">
        <f t="shared" si="4"/>
        <v>-4.1379310423508286E-3</v>
      </c>
    </row>
    <row r="134" spans="1:10">
      <c r="A134" s="60" t="s">
        <v>3</v>
      </c>
      <c r="B134" s="60">
        <v>11532</v>
      </c>
      <c r="C134" s="28">
        <v>551724.13793103455</v>
      </c>
      <c r="D134" s="120"/>
      <c r="E134" s="126" t="s">
        <v>11700</v>
      </c>
      <c r="F134" s="28">
        <v>525451.56000000006</v>
      </c>
      <c r="G134" s="28">
        <v>26272.58</v>
      </c>
      <c r="H134" s="28">
        <f t="shared" si="5"/>
        <v>551724.14</v>
      </c>
      <c r="I134" s="112"/>
      <c r="J134" s="28">
        <f t="shared" si="4"/>
        <v>-2.0689654629677534E-3</v>
      </c>
    </row>
    <row r="135" spans="1:10">
      <c r="A135" s="60" t="s">
        <v>3</v>
      </c>
      <c r="B135" s="60">
        <v>11533</v>
      </c>
      <c r="C135" s="28">
        <v>208391.04310344829</v>
      </c>
      <c r="D135" s="120"/>
      <c r="E135" s="126" t="s">
        <v>11765</v>
      </c>
      <c r="F135" s="28">
        <v>208391.04000000001</v>
      </c>
      <c r="G135" s="28">
        <v>0</v>
      </c>
      <c r="H135" s="28">
        <f t="shared" si="5"/>
        <v>208391.04000000001</v>
      </c>
      <c r="I135" s="112"/>
      <c r="J135" s="28">
        <f t="shared" si="4"/>
        <v>3.1034482817631215E-3</v>
      </c>
    </row>
    <row r="136" spans="1:10">
      <c r="A136" s="60" t="s">
        <v>3</v>
      </c>
      <c r="B136" s="60">
        <v>11534</v>
      </c>
      <c r="C136" s="28">
        <v>248517.24</v>
      </c>
      <c r="D136" s="120"/>
      <c r="E136" s="126" t="s">
        <v>11803</v>
      </c>
      <c r="F136" s="28">
        <v>248517.24</v>
      </c>
      <c r="G136" s="28">
        <v>0</v>
      </c>
      <c r="H136" s="28">
        <f t="shared" ref="H136:H167" si="6">+F136+G136</f>
        <v>248517.24</v>
      </c>
      <c r="I136" s="112"/>
      <c r="J136" s="28">
        <f t="shared" si="4"/>
        <v>0</v>
      </c>
    </row>
    <row r="137" spans="1:10">
      <c r="A137" s="60" t="s">
        <v>3</v>
      </c>
      <c r="B137" s="60">
        <v>11535</v>
      </c>
      <c r="C137" s="28">
        <v>311724.13793103449</v>
      </c>
      <c r="D137" s="120"/>
      <c r="E137" s="126" t="s">
        <v>11708</v>
      </c>
      <c r="F137" s="28">
        <v>296880.13</v>
      </c>
      <c r="G137" s="28">
        <v>14844.01</v>
      </c>
      <c r="H137" s="28">
        <f t="shared" si="6"/>
        <v>311724.14</v>
      </c>
      <c r="I137" s="112"/>
      <c r="J137" s="28">
        <f t="shared" ref="J137:J182" si="7">+C137-H137</f>
        <v>-2.0689655211754143E-3</v>
      </c>
    </row>
    <row r="138" spans="1:10">
      <c r="A138" s="60" t="s">
        <v>3</v>
      </c>
      <c r="B138" s="60">
        <v>11536</v>
      </c>
      <c r="C138" s="28">
        <v>357758.62068965519</v>
      </c>
      <c r="D138" s="120"/>
      <c r="E138" s="126" t="s">
        <v>11804</v>
      </c>
      <c r="F138" s="28">
        <v>357758.62</v>
      </c>
      <c r="G138" s="28">
        <v>0</v>
      </c>
      <c r="H138" s="28">
        <f t="shared" si="6"/>
        <v>357758.62</v>
      </c>
      <c r="I138" s="112"/>
      <c r="J138" s="28">
        <f t="shared" si="7"/>
        <v>6.8965519312769175E-4</v>
      </c>
    </row>
    <row r="139" spans="1:10">
      <c r="A139" s="60" t="s">
        <v>3</v>
      </c>
      <c r="B139" s="60">
        <v>11537</v>
      </c>
      <c r="C139" s="28">
        <v>357758.62068965519</v>
      </c>
      <c r="D139" s="120"/>
      <c r="E139" s="126" t="s">
        <v>11805</v>
      </c>
      <c r="F139" s="28">
        <v>357758.62</v>
      </c>
      <c r="G139" s="28">
        <v>0</v>
      </c>
      <c r="H139" s="28">
        <f t="shared" si="6"/>
        <v>357758.62</v>
      </c>
      <c r="I139" s="112"/>
      <c r="J139" s="28">
        <f t="shared" si="7"/>
        <v>6.8965519312769175E-4</v>
      </c>
    </row>
    <row r="140" spans="1:10">
      <c r="A140" s="60" t="s">
        <v>3</v>
      </c>
      <c r="B140" s="60">
        <v>11538</v>
      </c>
      <c r="C140" s="28">
        <v>146551.72413793104</v>
      </c>
      <c r="D140" s="120"/>
      <c r="E140" s="126" t="s">
        <v>11806</v>
      </c>
      <c r="F140" s="28">
        <v>146551.72</v>
      </c>
      <c r="G140" s="28">
        <v>0</v>
      </c>
      <c r="H140" s="28">
        <f t="shared" si="6"/>
        <v>146551.72</v>
      </c>
      <c r="I140" s="112"/>
      <c r="J140" s="28">
        <f t="shared" si="7"/>
        <v>4.1379310423508286E-3</v>
      </c>
    </row>
    <row r="141" spans="1:10">
      <c r="A141" s="60" t="s">
        <v>3</v>
      </c>
      <c r="B141" s="60">
        <v>11539</v>
      </c>
      <c r="C141" s="28">
        <v>514568.96551724139</v>
      </c>
      <c r="D141" s="120"/>
      <c r="E141" s="126" t="s">
        <v>11732</v>
      </c>
      <c r="F141" s="28">
        <v>481083.78</v>
      </c>
      <c r="G141" s="28">
        <v>33485.19</v>
      </c>
      <c r="H141" s="28">
        <f t="shared" si="6"/>
        <v>514568.97000000003</v>
      </c>
      <c r="I141" s="112"/>
      <c r="J141" s="28">
        <f t="shared" si="7"/>
        <v>-4.4827586389146745E-3</v>
      </c>
    </row>
    <row r="142" spans="1:10">
      <c r="A142" s="60" t="s">
        <v>3</v>
      </c>
      <c r="B142" s="60">
        <v>11540</v>
      </c>
      <c r="C142" s="28">
        <v>300392.87068965519</v>
      </c>
      <c r="D142" s="120"/>
      <c r="E142" s="126" t="s">
        <v>11766</v>
      </c>
      <c r="F142" s="28">
        <v>300392.87</v>
      </c>
      <c r="G142" s="28">
        <v>0</v>
      </c>
      <c r="H142" s="28">
        <f t="shared" si="6"/>
        <v>300392.87</v>
      </c>
      <c r="I142" s="112"/>
      <c r="J142" s="28">
        <f t="shared" si="7"/>
        <v>6.8965519312769175E-4</v>
      </c>
    </row>
    <row r="143" spans="1:10">
      <c r="A143" s="60" t="s">
        <v>3</v>
      </c>
      <c r="B143" s="60">
        <v>11541</v>
      </c>
      <c r="C143" s="28">
        <v>300392.87068965519</v>
      </c>
      <c r="D143" s="120"/>
      <c r="E143" s="126" t="s">
        <v>11767</v>
      </c>
      <c r="F143" s="28">
        <v>300392.87</v>
      </c>
      <c r="G143" s="28">
        <v>0</v>
      </c>
      <c r="H143" s="28">
        <f t="shared" si="6"/>
        <v>300392.87</v>
      </c>
      <c r="I143" s="112"/>
      <c r="J143" s="28">
        <f t="shared" si="7"/>
        <v>6.8965519312769175E-4</v>
      </c>
    </row>
    <row r="144" spans="1:10">
      <c r="A144" s="60" t="s">
        <v>3</v>
      </c>
      <c r="B144" s="60">
        <v>11542</v>
      </c>
      <c r="C144" s="28">
        <v>300392.87068965519</v>
      </c>
      <c r="D144" s="120"/>
      <c r="E144" s="126" t="s">
        <v>11768</v>
      </c>
      <c r="F144" s="28">
        <v>300392.87</v>
      </c>
      <c r="G144" s="28">
        <v>0</v>
      </c>
      <c r="H144" s="28">
        <f t="shared" si="6"/>
        <v>300392.87</v>
      </c>
      <c r="I144" s="112"/>
      <c r="J144" s="28">
        <f t="shared" si="7"/>
        <v>6.8965519312769175E-4</v>
      </c>
    </row>
    <row r="145" spans="1:10">
      <c r="A145" s="60" t="s">
        <v>3</v>
      </c>
      <c r="B145" s="60">
        <v>11543</v>
      </c>
      <c r="C145" s="28">
        <v>357758.62068965519</v>
      </c>
      <c r="D145" s="120"/>
      <c r="E145" s="126" t="s">
        <v>11807</v>
      </c>
      <c r="F145" s="28">
        <v>357758.62</v>
      </c>
      <c r="G145" s="28">
        <v>0</v>
      </c>
      <c r="H145" s="28">
        <f t="shared" si="6"/>
        <v>357758.62</v>
      </c>
      <c r="I145" s="112"/>
      <c r="J145" s="28">
        <f t="shared" si="7"/>
        <v>6.8965519312769175E-4</v>
      </c>
    </row>
    <row r="146" spans="1:10">
      <c r="A146" s="60" t="s">
        <v>3</v>
      </c>
      <c r="B146" s="60">
        <v>11544</v>
      </c>
      <c r="C146" s="28">
        <v>148982.75862068965</v>
      </c>
      <c r="D146" s="120"/>
      <c r="E146" s="126" t="s">
        <v>11808</v>
      </c>
      <c r="F146" s="28">
        <v>148982.76</v>
      </c>
      <c r="G146" s="28">
        <v>0</v>
      </c>
      <c r="H146" s="28">
        <f t="shared" si="6"/>
        <v>148982.76</v>
      </c>
      <c r="I146" s="112"/>
      <c r="J146" s="28">
        <f t="shared" si="7"/>
        <v>-1.379310357151553E-3</v>
      </c>
    </row>
    <row r="147" spans="1:10">
      <c r="A147" s="60" t="s">
        <v>3</v>
      </c>
      <c r="B147" s="60">
        <v>11545</v>
      </c>
      <c r="C147" s="28">
        <v>275293.16379310348</v>
      </c>
      <c r="D147" s="120"/>
      <c r="E147" s="126" t="s">
        <v>11769</v>
      </c>
      <c r="F147" s="28">
        <v>275293.15999999997</v>
      </c>
      <c r="G147" s="28">
        <v>0</v>
      </c>
      <c r="H147" s="28">
        <f t="shared" si="6"/>
        <v>275293.15999999997</v>
      </c>
      <c r="I147" s="112"/>
      <c r="J147" s="28">
        <f t="shared" si="7"/>
        <v>3.7931035039946437E-3</v>
      </c>
    </row>
    <row r="148" spans="1:10">
      <c r="A148" s="60" t="s">
        <v>3</v>
      </c>
      <c r="B148" s="60">
        <v>11546</v>
      </c>
      <c r="C148" s="28">
        <v>243965.51724137933</v>
      </c>
      <c r="D148" s="120"/>
      <c r="E148" s="126" t="s">
        <v>11733</v>
      </c>
      <c r="F148" s="28">
        <v>241550.02</v>
      </c>
      <c r="G148" s="28">
        <v>2415.5</v>
      </c>
      <c r="H148" s="28">
        <f t="shared" si="6"/>
        <v>243965.52</v>
      </c>
      <c r="I148" s="112"/>
      <c r="J148" s="28">
        <f t="shared" si="7"/>
        <v>-2.7586206560954452E-3</v>
      </c>
    </row>
    <row r="149" spans="1:10">
      <c r="A149" s="60" t="s">
        <v>3</v>
      </c>
      <c r="B149" s="60">
        <v>11547</v>
      </c>
      <c r="C149" s="28">
        <v>300392.87068965519</v>
      </c>
      <c r="D149" s="120"/>
      <c r="E149" s="126" t="s">
        <v>11770</v>
      </c>
      <c r="F149" s="28">
        <v>300392.87</v>
      </c>
      <c r="G149" s="28">
        <v>0</v>
      </c>
      <c r="H149" s="28">
        <f t="shared" si="6"/>
        <v>300392.87</v>
      </c>
      <c r="I149" s="112"/>
      <c r="J149" s="28">
        <f t="shared" si="7"/>
        <v>6.8965519312769175E-4</v>
      </c>
    </row>
    <row r="150" spans="1:10">
      <c r="A150" s="60" t="s">
        <v>3</v>
      </c>
      <c r="B150" s="60">
        <v>11548</v>
      </c>
      <c r="C150" s="28">
        <v>300392.87068965519</v>
      </c>
      <c r="D150" s="120"/>
      <c r="E150" s="126" t="s">
        <v>11771</v>
      </c>
      <c r="F150" s="28">
        <v>300392.87</v>
      </c>
      <c r="G150" s="28">
        <v>0</v>
      </c>
      <c r="H150" s="28">
        <f t="shared" si="6"/>
        <v>300392.87</v>
      </c>
      <c r="I150" s="112"/>
      <c r="J150" s="28">
        <f t="shared" si="7"/>
        <v>6.8965519312769175E-4</v>
      </c>
    </row>
    <row r="151" spans="1:10">
      <c r="A151" s="60" t="s">
        <v>3</v>
      </c>
      <c r="B151" s="60">
        <v>11549</v>
      </c>
      <c r="C151" s="28">
        <v>300392.87068965519</v>
      </c>
      <c r="D151" s="120"/>
      <c r="E151" s="126" t="s">
        <v>11772</v>
      </c>
      <c r="F151" s="28">
        <v>300392.87</v>
      </c>
      <c r="G151" s="28">
        <v>0</v>
      </c>
      <c r="H151" s="28">
        <f t="shared" si="6"/>
        <v>300392.87</v>
      </c>
      <c r="I151" s="112"/>
      <c r="J151" s="28">
        <f t="shared" si="7"/>
        <v>6.8965519312769175E-4</v>
      </c>
    </row>
    <row r="152" spans="1:10">
      <c r="A152" s="60" t="s">
        <v>3</v>
      </c>
      <c r="B152" s="60">
        <v>11550</v>
      </c>
      <c r="C152" s="28">
        <v>212747.96551724142</v>
      </c>
      <c r="D152" s="120"/>
      <c r="E152" s="126" t="s">
        <v>11773</v>
      </c>
      <c r="F152" s="28">
        <v>212747.97</v>
      </c>
      <c r="G152" s="28">
        <v>0</v>
      </c>
      <c r="H152" s="28">
        <f t="shared" si="6"/>
        <v>212747.97</v>
      </c>
      <c r="I152" s="112"/>
      <c r="J152" s="28">
        <f t="shared" si="7"/>
        <v>-4.4827585807070136E-3</v>
      </c>
    </row>
    <row r="153" spans="1:10">
      <c r="A153" s="60" t="s">
        <v>3</v>
      </c>
      <c r="B153" s="60">
        <v>11551</v>
      </c>
      <c r="C153" s="28">
        <v>244482.75862068968</v>
      </c>
      <c r="D153" s="120"/>
      <c r="E153" s="126" t="s">
        <v>11647</v>
      </c>
      <c r="F153" s="28">
        <v>242062.14</v>
      </c>
      <c r="G153" s="28">
        <v>2420.62</v>
      </c>
      <c r="H153" s="28">
        <f t="shared" si="6"/>
        <v>244482.76</v>
      </c>
      <c r="I153" s="112"/>
      <c r="J153" s="28">
        <f t="shared" si="7"/>
        <v>-1.3793103280477226E-3</v>
      </c>
    </row>
    <row r="154" spans="1:10">
      <c r="A154" s="60" t="s">
        <v>3</v>
      </c>
      <c r="B154" s="60">
        <v>11552</v>
      </c>
      <c r="C154" s="28">
        <v>429224.13793103449</v>
      </c>
      <c r="D154" s="120"/>
      <c r="E154" s="126" t="s">
        <v>11659</v>
      </c>
      <c r="F154" s="28">
        <v>407523.41</v>
      </c>
      <c r="G154" s="28">
        <v>21700.73</v>
      </c>
      <c r="H154" s="28">
        <f t="shared" si="6"/>
        <v>429224.13999999996</v>
      </c>
      <c r="I154" s="112"/>
      <c r="J154" s="28">
        <f t="shared" si="7"/>
        <v>-2.0689654629677534E-3</v>
      </c>
    </row>
    <row r="155" spans="1:10">
      <c r="A155" s="60" t="s">
        <v>3</v>
      </c>
      <c r="B155" s="60">
        <v>11553</v>
      </c>
      <c r="C155" s="28">
        <v>183620.68965517243</v>
      </c>
      <c r="D155" s="120"/>
      <c r="E155" s="126" t="s">
        <v>11674</v>
      </c>
      <c r="F155" s="28">
        <v>183620.69</v>
      </c>
      <c r="G155" s="28">
        <v>0</v>
      </c>
      <c r="H155" s="28">
        <f t="shared" si="6"/>
        <v>183620.69</v>
      </c>
      <c r="I155" s="112"/>
      <c r="J155" s="28">
        <f t="shared" si="7"/>
        <v>-3.4482756746001542E-4</v>
      </c>
    </row>
    <row r="156" spans="1:10">
      <c r="A156" s="60" t="s">
        <v>3</v>
      </c>
      <c r="B156" s="60">
        <v>11554</v>
      </c>
      <c r="C156" s="28">
        <v>311724.13793103449</v>
      </c>
      <c r="D156" s="120"/>
      <c r="E156" s="126" t="s">
        <v>11709</v>
      </c>
      <c r="F156" s="28">
        <v>296880.13</v>
      </c>
      <c r="G156" s="28">
        <v>14844.01</v>
      </c>
      <c r="H156" s="28">
        <f t="shared" si="6"/>
        <v>311724.14</v>
      </c>
      <c r="I156" s="112"/>
      <c r="J156" s="28">
        <f t="shared" si="7"/>
        <v>-2.0689655211754143E-3</v>
      </c>
    </row>
    <row r="157" spans="1:10">
      <c r="A157" s="60" t="s">
        <v>3</v>
      </c>
      <c r="B157" s="60">
        <v>11555</v>
      </c>
      <c r="C157" s="28">
        <v>262500</v>
      </c>
      <c r="D157" s="120"/>
      <c r="E157" s="126" t="s">
        <v>11695</v>
      </c>
      <c r="F157" s="28">
        <v>250000</v>
      </c>
      <c r="G157" s="28">
        <v>12500</v>
      </c>
      <c r="H157" s="28">
        <f t="shared" si="6"/>
        <v>262500</v>
      </c>
      <c r="I157" s="112"/>
      <c r="J157" s="28">
        <f t="shared" si="7"/>
        <v>0</v>
      </c>
    </row>
    <row r="158" spans="1:10">
      <c r="A158" s="60" t="s">
        <v>3</v>
      </c>
      <c r="B158" s="60">
        <v>11556</v>
      </c>
      <c r="C158" s="28">
        <v>284827.58620689658</v>
      </c>
      <c r="D158" s="120"/>
      <c r="E158" s="126" t="s">
        <v>11704</v>
      </c>
      <c r="F158" s="28">
        <v>271264.37</v>
      </c>
      <c r="G158" s="28">
        <v>13563.22</v>
      </c>
      <c r="H158" s="28">
        <f t="shared" si="6"/>
        <v>284827.58999999997</v>
      </c>
      <c r="I158" s="112"/>
      <c r="J158" s="28">
        <f t="shared" si="7"/>
        <v>-3.7931033875793219E-3</v>
      </c>
    </row>
    <row r="159" spans="1:10">
      <c r="A159" s="60" t="s">
        <v>3</v>
      </c>
      <c r="B159" s="60">
        <v>11557</v>
      </c>
      <c r="C159" s="28">
        <v>560431.03448275861</v>
      </c>
      <c r="D159" s="120"/>
      <c r="E159" s="126" t="s">
        <v>11688</v>
      </c>
      <c r="F159" s="28">
        <v>520282.13</v>
      </c>
      <c r="G159" s="28">
        <v>40148.9</v>
      </c>
      <c r="H159" s="28">
        <f t="shared" si="6"/>
        <v>560431.03</v>
      </c>
      <c r="I159" s="112"/>
      <c r="J159" s="28">
        <f t="shared" si="7"/>
        <v>4.4827585807070136E-3</v>
      </c>
    </row>
    <row r="160" spans="1:10">
      <c r="A160" s="60" t="s">
        <v>3</v>
      </c>
      <c r="B160" s="60">
        <v>11558</v>
      </c>
      <c r="C160" s="28">
        <v>276120.68965517241</v>
      </c>
      <c r="D160" s="120"/>
      <c r="E160" s="126" t="s">
        <v>11734</v>
      </c>
      <c r="F160" s="28">
        <v>272992.27</v>
      </c>
      <c r="G160" s="28">
        <v>3128.42</v>
      </c>
      <c r="H160" s="28">
        <f t="shared" si="6"/>
        <v>276120.69</v>
      </c>
      <c r="I160" s="112"/>
      <c r="J160" s="28">
        <f t="shared" si="7"/>
        <v>-3.4482759656384587E-4</v>
      </c>
    </row>
    <row r="161" spans="1:10">
      <c r="A161" s="60" t="s">
        <v>3</v>
      </c>
      <c r="B161" s="60">
        <v>11559</v>
      </c>
      <c r="C161" s="28">
        <v>208534.4827586207</v>
      </c>
      <c r="D161" s="120"/>
      <c r="E161" s="126" t="s">
        <v>11662</v>
      </c>
      <c r="F161" s="28">
        <v>208534.48</v>
      </c>
      <c r="G161" s="28">
        <v>0</v>
      </c>
      <c r="H161" s="28">
        <f t="shared" si="6"/>
        <v>208534.48</v>
      </c>
      <c r="I161" s="112"/>
      <c r="J161" s="28">
        <f t="shared" si="7"/>
        <v>2.7586206851992756E-3</v>
      </c>
    </row>
    <row r="162" spans="1:10">
      <c r="A162" s="60" t="s">
        <v>3</v>
      </c>
      <c r="B162" s="60">
        <v>11560</v>
      </c>
      <c r="C162" s="28">
        <v>276923.87931034487</v>
      </c>
      <c r="D162" s="120"/>
      <c r="E162" s="126" t="s">
        <v>11774</v>
      </c>
      <c r="F162" s="28">
        <v>276923.88</v>
      </c>
      <c r="G162" s="28">
        <v>0</v>
      </c>
      <c r="H162" s="28">
        <f t="shared" si="6"/>
        <v>276923.88</v>
      </c>
      <c r="I162" s="112"/>
      <c r="J162" s="28">
        <f t="shared" si="7"/>
        <v>-6.8965513492003083E-4</v>
      </c>
    </row>
    <row r="163" spans="1:10">
      <c r="A163" s="60" t="s">
        <v>3</v>
      </c>
      <c r="B163" s="60">
        <v>11561</v>
      </c>
      <c r="C163" s="28">
        <v>544748.35344827583</v>
      </c>
      <c r="D163" s="120"/>
      <c r="E163" s="126" t="s">
        <v>11775</v>
      </c>
      <c r="F163" s="28">
        <v>544748.35</v>
      </c>
      <c r="G163" s="28">
        <v>0</v>
      </c>
      <c r="H163" s="28">
        <f t="shared" si="6"/>
        <v>544748.35</v>
      </c>
      <c r="I163" s="112"/>
      <c r="J163" s="28">
        <f t="shared" si="7"/>
        <v>3.4482758492231369E-3</v>
      </c>
    </row>
    <row r="164" spans="1:10">
      <c r="A164" s="60" t="s">
        <v>3</v>
      </c>
      <c r="B164" s="60">
        <v>11562</v>
      </c>
      <c r="C164" s="28">
        <v>262806.27586206899</v>
      </c>
      <c r="D164" s="120"/>
      <c r="E164" s="126" t="s">
        <v>11776</v>
      </c>
      <c r="F164" s="28">
        <v>262806.28000000003</v>
      </c>
      <c r="G164" s="28">
        <v>0</v>
      </c>
      <c r="H164" s="28">
        <f t="shared" si="6"/>
        <v>262806.28000000003</v>
      </c>
      <c r="I164" s="112"/>
      <c r="J164" s="28">
        <f t="shared" si="7"/>
        <v>-4.1379310423508286E-3</v>
      </c>
    </row>
    <row r="165" spans="1:10">
      <c r="A165" s="60" t="s">
        <v>3</v>
      </c>
      <c r="B165" s="60">
        <v>11563</v>
      </c>
      <c r="C165" s="28">
        <v>276120.68965517241</v>
      </c>
      <c r="D165" s="120"/>
      <c r="E165" s="126" t="s">
        <v>11735</v>
      </c>
      <c r="F165" s="28">
        <v>272992.27</v>
      </c>
      <c r="G165" s="28">
        <v>3128.42</v>
      </c>
      <c r="H165" s="28">
        <f t="shared" si="6"/>
        <v>276120.69</v>
      </c>
      <c r="I165" s="112"/>
      <c r="J165" s="28">
        <f t="shared" si="7"/>
        <v>-3.4482759656384587E-4</v>
      </c>
    </row>
    <row r="166" spans="1:10">
      <c r="A166" s="60" t="s">
        <v>3</v>
      </c>
      <c r="B166" s="60">
        <v>11564</v>
      </c>
      <c r="C166" s="28">
        <v>90517.241379310348</v>
      </c>
      <c r="D166" s="120"/>
      <c r="E166" s="126" t="s">
        <v>11809</v>
      </c>
      <c r="F166" s="28">
        <v>90517.24</v>
      </c>
      <c r="G166" s="28">
        <v>0</v>
      </c>
      <c r="H166" s="28">
        <f t="shared" si="6"/>
        <v>90517.24</v>
      </c>
      <c r="I166" s="112"/>
      <c r="J166" s="28">
        <f t="shared" si="7"/>
        <v>1.3793103425996378E-3</v>
      </c>
    </row>
    <row r="167" spans="1:10">
      <c r="A167" s="60" t="s">
        <v>3</v>
      </c>
      <c r="B167" s="60">
        <v>11565</v>
      </c>
      <c r="C167" s="28">
        <v>262500</v>
      </c>
      <c r="D167" s="120"/>
      <c r="E167" s="126" t="s">
        <v>11696</v>
      </c>
      <c r="F167" s="28">
        <v>250000</v>
      </c>
      <c r="G167" s="28">
        <v>12500</v>
      </c>
      <c r="H167" s="28">
        <f t="shared" si="6"/>
        <v>262500</v>
      </c>
      <c r="I167" s="112"/>
      <c r="J167" s="28">
        <f t="shared" si="7"/>
        <v>0</v>
      </c>
    </row>
    <row r="168" spans="1:10">
      <c r="A168" s="60" t="s">
        <v>3</v>
      </c>
      <c r="B168" s="60">
        <v>11566</v>
      </c>
      <c r="C168" s="28">
        <v>263189.6551724138</v>
      </c>
      <c r="D168" s="120"/>
      <c r="E168" s="126" t="s">
        <v>11643</v>
      </c>
      <c r="F168" s="28">
        <v>260376.64</v>
      </c>
      <c r="G168" s="28">
        <v>2813.02</v>
      </c>
      <c r="H168" s="28">
        <f t="shared" ref="H168:H182" si="8">+F168+G168</f>
        <v>263189.66000000003</v>
      </c>
      <c r="I168" s="112"/>
      <c r="J168" s="28">
        <f t="shared" si="7"/>
        <v>-4.8275862354785204E-3</v>
      </c>
    </row>
    <row r="169" spans="1:10">
      <c r="A169" s="60" t="s">
        <v>3</v>
      </c>
      <c r="B169" s="60">
        <v>11567</v>
      </c>
      <c r="C169" s="28">
        <v>155862.07</v>
      </c>
      <c r="D169" s="120"/>
      <c r="E169" s="126" t="s">
        <v>11810</v>
      </c>
      <c r="F169" s="28">
        <v>155862.07</v>
      </c>
      <c r="G169" s="28">
        <v>0</v>
      </c>
      <c r="H169" s="28">
        <f t="shared" si="8"/>
        <v>155862.07</v>
      </c>
      <c r="I169" s="112"/>
      <c r="J169" s="28">
        <f t="shared" si="7"/>
        <v>0</v>
      </c>
    </row>
    <row r="170" spans="1:10">
      <c r="A170" s="60" t="s">
        <v>3</v>
      </c>
      <c r="B170" s="60">
        <v>11568</v>
      </c>
      <c r="C170" s="28">
        <v>175000</v>
      </c>
      <c r="D170" s="120"/>
      <c r="E170" s="126" t="s">
        <v>11811</v>
      </c>
      <c r="F170" s="28">
        <v>175000</v>
      </c>
      <c r="G170" s="28">
        <v>0</v>
      </c>
      <c r="H170" s="28">
        <f t="shared" si="8"/>
        <v>175000</v>
      </c>
      <c r="I170" s="112"/>
      <c r="J170" s="28">
        <f t="shared" si="7"/>
        <v>0</v>
      </c>
    </row>
    <row r="171" spans="1:10">
      <c r="A171" s="60" t="s">
        <v>3</v>
      </c>
      <c r="B171" s="60">
        <v>11569</v>
      </c>
      <c r="C171" s="28">
        <v>288275.86</v>
      </c>
      <c r="D171" s="120"/>
      <c r="E171" s="126" t="s">
        <v>11736</v>
      </c>
      <c r="F171" s="28">
        <v>284850.98</v>
      </c>
      <c r="G171" s="28">
        <v>3424.88</v>
      </c>
      <c r="H171" s="28">
        <f t="shared" si="8"/>
        <v>288275.86</v>
      </c>
      <c r="I171" s="112"/>
      <c r="J171" s="28">
        <f t="shared" si="7"/>
        <v>0</v>
      </c>
    </row>
    <row r="172" spans="1:10">
      <c r="A172" s="60" t="s">
        <v>3</v>
      </c>
      <c r="B172" s="60">
        <v>11570</v>
      </c>
      <c r="C172" s="28">
        <v>336120.68965517246</v>
      </c>
      <c r="D172" s="120"/>
      <c r="E172" s="126" t="s">
        <v>11737</v>
      </c>
      <c r="F172" s="28">
        <v>325726.17</v>
      </c>
      <c r="G172" s="28">
        <v>10394.52</v>
      </c>
      <c r="H172" s="28">
        <f t="shared" si="8"/>
        <v>336120.69</v>
      </c>
      <c r="I172" s="112"/>
      <c r="J172" s="28">
        <f t="shared" si="7"/>
        <v>-3.4482753835618496E-4</v>
      </c>
    </row>
    <row r="173" spans="1:10">
      <c r="A173" s="60" t="s">
        <v>3</v>
      </c>
      <c r="B173" s="60">
        <v>11571</v>
      </c>
      <c r="C173" s="28">
        <v>79896.55</v>
      </c>
      <c r="D173" s="120"/>
      <c r="E173" s="126" t="s">
        <v>11812</v>
      </c>
      <c r="F173" s="28">
        <v>79896.55</v>
      </c>
      <c r="G173" s="28">
        <v>0</v>
      </c>
      <c r="H173" s="28">
        <f t="shared" si="8"/>
        <v>79896.55</v>
      </c>
      <c r="I173" s="112"/>
      <c r="J173" s="28">
        <f t="shared" si="7"/>
        <v>0</v>
      </c>
    </row>
    <row r="174" spans="1:10">
      <c r="A174" s="60" t="s">
        <v>3</v>
      </c>
      <c r="B174" s="60">
        <v>11572</v>
      </c>
      <c r="C174" s="28">
        <v>240259.94827586206</v>
      </c>
      <c r="D174" s="120"/>
      <c r="E174" s="126" t="s">
        <v>11777</v>
      </c>
      <c r="F174" s="28">
        <v>240259.95</v>
      </c>
      <c r="G174" s="28">
        <v>0</v>
      </c>
      <c r="H174" s="28">
        <f t="shared" si="8"/>
        <v>240259.95</v>
      </c>
      <c r="I174" s="112"/>
      <c r="J174" s="28">
        <f t="shared" si="7"/>
        <v>-1.7241379537153989E-3</v>
      </c>
    </row>
    <row r="175" spans="1:10">
      <c r="A175" s="60" t="s">
        <v>3</v>
      </c>
      <c r="B175" s="60">
        <v>11573</v>
      </c>
      <c r="C175" s="28">
        <v>212747.96551724142</v>
      </c>
      <c r="D175" s="120"/>
      <c r="E175" s="126" t="s">
        <v>11778</v>
      </c>
      <c r="F175" s="28">
        <v>212747.97</v>
      </c>
      <c r="G175" s="28">
        <v>0</v>
      </c>
      <c r="H175" s="28">
        <f t="shared" si="8"/>
        <v>212747.97</v>
      </c>
      <c r="I175" s="112"/>
      <c r="J175" s="28">
        <f t="shared" si="7"/>
        <v>-4.4827585807070136E-3</v>
      </c>
    </row>
    <row r="176" spans="1:10">
      <c r="A176" s="60" t="s">
        <v>3</v>
      </c>
      <c r="B176" s="60">
        <v>11574</v>
      </c>
      <c r="C176" s="28">
        <v>262806.27586206899</v>
      </c>
      <c r="D176" s="120"/>
      <c r="E176" s="126" t="s">
        <v>11779</v>
      </c>
      <c r="F176" s="28">
        <v>262806.28000000003</v>
      </c>
      <c r="G176" s="28">
        <v>0</v>
      </c>
      <c r="H176" s="28">
        <f t="shared" si="8"/>
        <v>262806.28000000003</v>
      </c>
      <c r="I176" s="112"/>
      <c r="J176" s="28">
        <f t="shared" si="7"/>
        <v>-4.1379310423508286E-3</v>
      </c>
    </row>
    <row r="177" spans="1:16">
      <c r="A177" s="60" t="s">
        <v>3</v>
      </c>
      <c r="B177" s="60">
        <v>11575</v>
      </c>
      <c r="C177" s="28">
        <v>357672.41379310348</v>
      </c>
      <c r="D177" s="120"/>
      <c r="E177" s="126" t="s">
        <v>11639</v>
      </c>
      <c r="F177" s="28">
        <v>345304.51</v>
      </c>
      <c r="G177" s="28">
        <v>12367.9</v>
      </c>
      <c r="H177" s="28">
        <f t="shared" si="8"/>
        <v>357672.41000000003</v>
      </c>
      <c r="I177" s="112"/>
      <c r="J177" s="28">
        <f t="shared" si="7"/>
        <v>3.7931034457869828E-3</v>
      </c>
    </row>
    <row r="178" spans="1:16">
      <c r="A178" s="60" t="s">
        <v>3</v>
      </c>
      <c r="B178" s="60">
        <v>11576</v>
      </c>
      <c r="C178" s="28">
        <v>212747.96551724142</v>
      </c>
      <c r="D178" s="120"/>
      <c r="E178" s="126" t="s">
        <v>11780</v>
      </c>
      <c r="F178" s="28">
        <v>212747.97</v>
      </c>
      <c r="G178" s="28">
        <v>0</v>
      </c>
      <c r="H178" s="28">
        <f t="shared" si="8"/>
        <v>212747.97</v>
      </c>
      <c r="I178" s="112"/>
      <c r="J178" s="28">
        <f t="shared" si="7"/>
        <v>-4.4827585807070136E-3</v>
      </c>
    </row>
    <row r="179" spans="1:16">
      <c r="A179" s="60" t="s">
        <v>3</v>
      </c>
      <c r="B179" s="60">
        <v>11577</v>
      </c>
      <c r="C179" s="28">
        <v>263189.6551724138</v>
      </c>
      <c r="D179" s="120"/>
      <c r="E179" s="126" t="s">
        <v>11642</v>
      </c>
      <c r="F179" s="28">
        <v>260376.64</v>
      </c>
      <c r="G179" s="28">
        <v>2813.02</v>
      </c>
      <c r="H179" s="28">
        <f t="shared" si="8"/>
        <v>263189.66000000003</v>
      </c>
      <c r="I179" s="112"/>
      <c r="J179" s="28">
        <f t="shared" si="7"/>
        <v>-4.8275862354785204E-3</v>
      </c>
    </row>
    <row r="180" spans="1:16">
      <c r="A180" s="60" t="s">
        <v>3</v>
      </c>
      <c r="B180" s="60">
        <v>11578</v>
      </c>
      <c r="C180" s="28">
        <v>201982.75862068968</v>
      </c>
      <c r="D180" s="120"/>
      <c r="E180" s="126" t="s">
        <v>11680</v>
      </c>
      <c r="F180" s="28">
        <v>201982.76</v>
      </c>
      <c r="G180" s="28">
        <v>0</v>
      </c>
      <c r="H180" s="28">
        <f t="shared" si="8"/>
        <v>201982.76</v>
      </c>
      <c r="I180" s="112"/>
      <c r="J180" s="28">
        <f t="shared" si="7"/>
        <v>-1.3793103280477226E-3</v>
      </c>
    </row>
    <row r="181" spans="1:16">
      <c r="A181" s="60" t="s">
        <v>3</v>
      </c>
      <c r="B181" s="60">
        <v>11579</v>
      </c>
      <c r="C181" s="28">
        <v>244482.75862068968</v>
      </c>
      <c r="D181" s="120"/>
      <c r="E181" s="126" t="s">
        <v>11648</v>
      </c>
      <c r="F181" s="28">
        <v>242062.14</v>
      </c>
      <c r="G181" s="28">
        <v>2420.62</v>
      </c>
      <c r="H181" s="28">
        <f t="shared" si="8"/>
        <v>244482.76</v>
      </c>
      <c r="I181" s="112"/>
      <c r="J181" s="28">
        <f t="shared" si="7"/>
        <v>-1.3793103280477226E-3</v>
      </c>
    </row>
    <row r="182" spans="1:16">
      <c r="A182" s="60" t="s">
        <v>3</v>
      </c>
      <c r="B182" s="60">
        <v>11580</v>
      </c>
      <c r="C182" s="28">
        <v>198275.86206896554</v>
      </c>
      <c r="D182" s="120"/>
      <c r="E182" s="126" t="s">
        <v>11687</v>
      </c>
      <c r="F182" s="28">
        <v>198275.86</v>
      </c>
      <c r="G182" s="28">
        <v>0</v>
      </c>
      <c r="H182" s="28">
        <f t="shared" si="8"/>
        <v>198275.86</v>
      </c>
      <c r="I182" s="112"/>
      <c r="J182" s="28">
        <f t="shared" si="7"/>
        <v>2.0689655502792448E-3</v>
      </c>
    </row>
    <row r="183" spans="1:16">
      <c r="N183" s="36" t="s">
        <v>2</v>
      </c>
      <c r="O183" s="107">
        <f>+C184+C237</f>
        <v>35967695.628965497</v>
      </c>
    </row>
    <row r="184" spans="1:16" ht="15.75" thickBot="1">
      <c r="A184" s="119"/>
      <c r="B184" s="119"/>
      <c r="C184" s="31">
        <f>SUM(C8:C183)</f>
        <v>48128805.757241353</v>
      </c>
      <c r="D184" s="119"/>
      <c r="E184" s="119"/>
      <c r="F184" s="119"/>
      <c r="G184" s="119"/>
      <c r="H184" s="31">
        <f>SUM(H8:H183)</f>
        <v>48128805.85999997</v>
      </c>
      <c r="I184" s="119"/>
      <c r="J184" s="34">
        <f>+SUM(J8:J182)</f>
        <v>-0.10275861779518891</v>
      </c>
      <c r="K184" s="119"/>
      <c r="L184" s="119"/>
      <c r="N184" s="36" t="s">
        <v>277</v>
      </c>
      <c r="O184" s="40">
        <f>+H184+H237</f>
        <v>35988557.799999975</v>
      </c>
    </row>
    <row r="185" spans="1:16" ht="15.75" thickTop="1">
      <c r="N185" s="36" t="s">
        <v>223</v>
      </c>
      <c r="O185" s="41">
        <f>+O183-O184</f>
        <v>-20862.171034477651</v>
      </c>
    </row>
    <row r="186" spans="1:16">
      <c r="M186" s="9"/>
      <c r="N186" s="9"/>
      <c r="O186" s="35"/>
      <c r="P186" s="119"/>
    </row>
    <row r="187" spans="1:16">
      <c r="A187" s="60" t="s">
        <v>4</v>
      </c>
      <c r="B187" s="60">
        <v>4165</v>
      </c>
      <c r="C187" s="28">
        <v>-253103.44827586209</v>
      </c>
      <c r="D187" s="120"/>
      <c r="E187" s="126" t="s">
        <v>11813</v>
      </c>
      <c r="F187" s="28">
        <v>-250536.43</v>
      </c>
      <c r="G187" s="28">
        <v>-2567.02</v>
      </c>
      <c r="H187" s="18">
        <f t="shared" ref="H187:H201" si="9">+F187+G187</f>
        <v>-253103.44999999998</v>
      </c>
      <c r="I187" s="111"/>
      <c r="J187" s="18">
        <f>+C187-H187</f>
        <v>1.724137895507738E-3</v>
      </c>
      <c r="M187" s="9"/>
      <c r="N187" s="9"/>
      <c r="O187" s="35"/>
      <c r="P187" s="119"/>
    </row>
    <row r="188" spans="1:16">
      <c r="A188" s="60" t="s">
        <v>4</v>
      </c>
      <c r="B188" s="60">
        <v>4166</v>
      </c>
      <c r="C188" s="28">
        <v>-386637.93103448278</v>
      </c>
      <c r="D188" s="120"/>
      <c r="E188" s="126" t="s">
        <v>11817</v>
      </c>
      <c r="F188" s="28">
        <v>-370491.92</v>
      </c>
      <c r="G188" s="28">
        <v>-16146.01</v>
      </c>
      <c r="H188" s="18">
        <f t="shared" si="9"/>
        <v>-386637.93</v>
      </c>
      <c r="I188" s="111"/>
      <c r="J188" s="18">
        <f t="shared" ref="J188:J235" si="10">+C188-H188</f>
        <v>-1.0344827896915376E-3</v>
      </c>
      <c r="M188" s="138" t="s">
        <v>4</v>
      </c>
      <c r="N188" s="138">
        <v>4180</v>
      </c>
      <c r="O188" s="127">
        <v>-6465.5172413793107</v>
      </c>
      <c r="P188" s="92" t="s">
        <v>11859</v>
      </c>
    </row>
    <row r="189" spans="1:16">
      <c r="A189" s="60" t="s">
        <v>4</v>
      </c>
      <c r="B189" s="60">
        <v>4167</v>
      </c>
      <c r="C189" s="28">
        <v>-246896.55172413794</v>
      </c>
      <c r="D189" s="120"/>
      <c r="E189" s="126" t="s">
        <v>11818</v>
      </c>
      <c r="F189" s="28">
        <v>-235139.57</v>
      </c>
      <c r="G189" s="28">
        <v>-11756.98</v>
      </c>
      <c r="H189" s="18">
        <f t="shared" si="9"/>
        <v>-246896.55000000002</v>
      </c>
      <c r="I189" s="111"/>
      <c r="J189" s="18">
        <f t="shared" si="10"/>
        <v>-1.7241379246115685E-3</v>
      </c>
      <c r="M189" s="138" t="s">
        <v>4</v>
      </c>
      <c r="N189" s="138">
        <v>4185</v>
      </c>
      <c r="O189" s="127">
        <v>-11637.931034482759</v>
      </c>
      <c r="P189" s="92" t="s">
        <v>4357</v>
      </c>
    </row>
    <row r="190" spans="1:16" ht="15.75" thickBot="1">
      <c r="A190" s="60" t="s">
        <v>4</v>
      </c>
      <c r="B190" s="60">
        <v>4168</v>
      </c>
      <c r="C190" s="28">
        <v>-232241.37931034484</v>
      </c>
      <c r="D190" s="120"/>
      <c r="E190" s="126" t="s">
        <v>11819</v>
      </c>
      <c r="F190" s="28">
        <v>-229941.96</v>
      </c>
      <c r="G190" s="28">
        <v>-2299.42</v>
      </c>
      <c r="H190" s="18">
        <f t="shared" si="9"/>
        <v>-232241.38</v>
      </c>
      <c r="I190" s="111"/>
      <c r="J190" s="18">
        <f t="shared" si="10"/>
        <v>6.8965516402386129E-4</v>
      </c>
      <c r="M190" s="138" t="s">
        <v>4</v>
      </c>
      <c r="N190" s="138">
        <v>4202</v>
      </c>
      <c r="O190" s="40">
        <v>-2758.6206896551726</v>
      </c>
      <c r="P190" s="92" t="s">
        <v>4357</v>
      </c>
    </row>
    <row r="191" spans="1:16" ht="15.75" thickTop="1">
      <c r="A191" s="60" t="s">
        <v>4</v>
      </c>
      <c r="B191" s="60">
        <v>4169</v>
      </c>
      <c r="C191" s="28">
        <v>-232241.37931034484</v>
      </c>
      <c r="D191" s="120"/>
      <c r="E191" s="126" t="s">
        <v>11820</v>
      </c>
      <c r="F191" s="28">
        <v>-229941.96</v>
      </c>
      <c r="G191" s="28">
        <v>-2299.42</v>
      </c>
      <c r="H191" s="18">
        <f t="shared" si="9"/>
        <v>-232241.38</v>
      </c>
      <c r="I191" s="111"/>
      <c r="J191" s="18">
        <f t="shared" si="10"/>
        <v>6.8965516402386129E-4</v>
      </c>
      <c r="M191" s="9"/>
      <c r="N191" s="119"/>
      <c r="O191" s="68">
        <f>+O190+O189+O188</f>
        <v>-20862.068965517243</v>
      </c>
      <c r="P191" s="119"/>
    </row>
    <row r="192" spans="1:16">
      <c r="A192" s="60" t="s">
        <v>4</v>
      </c>
      <c r="B192" s="60">
        <v>4170</v>
      </c>
      <c r="C192" s="28">
        <v>-232241.37931034484</v>
      </c>
      <c r="D192" s="120"/>
      <c r="E192" s="126" t="s">
        <v>11821</v>
      </c>
      <c r="F192" s="28">
        <v>-229941.96</v>
      </c>
      <c r="G192" s="28">
        <v>-2299.42</v>
      </c>
      <c r="H192" s="18">
        <f t="shared" si="9"/>
        <v>-232241.38</v>
      </c>
      <c r="I192" s="111"/>
      <c r="J192" s="18">
        <f t="shared" si="10"/>
        <v>6.8965516402386129E-4</v>
      </c>
      <c r="M192" s="9"/>
    </row>
    <row r="193" spans="1:13">
      <c r="A193" s="60" t="s">
        <v>4</v>
      </c>
      <c r="B193" s="60">
        <v>4171</v>
      </c>
      <c r="C193" s="28">
        <v>-201982.75862068968</v>
      </c>
      <c r="D193" s="120"/>
      <c r="E193" s="126" t="s">
        <v>11815</v>
      </c>
      <c r="F193" s="28">
        <v>-201982.76</v>
      </c>
      <c r="G193" s="28">
        <v>0</v>
      </c>
      <c r="H193" s="18">
        <f t="shared" si="9"/>
        <v>-201982.76</v>
      </c>
      <c r="I193" s="111"/>
      <c r="J193" s="18">
        <f t="shared" si="10"/>
        <v>1.3793103280477226E-3</v>
      </c>
      <c r="M193" s="9"/>
    </row>
    <row r="194" spans="1:13">
      <c r="A194" s="60" t="s">
        <v>4</v>
      </c>
      <c r="B194" s="60">
        <v>4172</v>
      </c>
      <c r="C194" s="28">
        <v>-183620.68965517243</v>
      </c>
      <c r="D194" s="120"/>
      <c r="E194" s="126" t="s">
        <v>11822</v>
      </c>
      <c r="F194" s="28">
        <v>-183620.69</v>
      </c>
      <c r="G194" s="28">
        <v>0</v>
      </c>
      <c r="H194" s="18">
        <f t="shared" si="9"/>
        <v>-183620.69</v>
      </c>
      <c r="I194" s="111"/>
      <c r="J194" s="18">
        <f t="shared" si="10"/>
        <v>3.4482756746001542E-4</v>
      </c>
      <c r="M194" s="9"/>
    </row>
    <row r="195" spans="1:13">
      <c r="A195" s="60" t="s">
        <v>4</v>
      </c>
      <c r="B195" s="60">
        <v>4173</v>
      </c>
      <c r="C195" s="28">
        <v>-357672.41379310348</v>
      </c>
      <c r="D195" s="120"/>
      <c r="E195" s="126" t="s">
        <v>11823</v>
      </c>
      <c r="F195" s="28">
        <v>-345304.51</v>
      </c>
      <c r="G195" s="28">
        <v>-12367.9</v>
      </c>
      <c r="H195" s="18">
        <f t="shared" si="9"/>
        <v>-357672.41000000003</v>
      </c>
      <c r="I195" s="111"/>
      <c r="J195" s="18">
        <f t="shared" si="10"/>
        <v>-3.7931034457869828E-3</v>
      </c>
      <c r="M195" s="9"/>
    </row>
    <row r="196" spans="1:13">
      <c r="A196" s="60" t="s">
        <v>4</v>
      </c>
      <c r="B196" s="60">
        <v>4174</v>
      </c>
      <c r="C196" s="28">
        <v>-289137.93103448278</v>
      </c>
      <c r="D196" s="120"/>
      <c r="E196" s="126" t="s">
        <v>11816</v>
      </c>
      <c r="F196" s="28">
        <v>-275369.46000000002</v>
      </c>
      <c r="G196" s="28">
        <v>-13768.47</v>
      </c>
      <c r="H196" s="18">
        <f t="shared" si="9"/>
        <v>-289137.93</v>
      </c>
      <c r="I196" s="111"/>
      <c r="J196" s="18">
        <f t="shared" si="10"/>
        <v>-1.0344827896915376E-3</v>
      </c>
      <c r="M196" s="9"/>
    </row>
    <row r="197" spans="1:13">
      <c r="A197" s="60" t="s">
        <v>4</v>
      </c>
      <c r="B197" s="60">
        <v>4175</v>
      </c>
      <c r="C197" s="28">
        <v>-207327.58620689658</v>
      </c>
      <c r="D197" s="120"/>
      <c r="E197" s="126" t="s">
        <v>11824</v>
      </c>
      <c r="F197" s="28">
        <v>-207327.59</v>
      </c>
      <c r="G197" s="28">
        <v>0</v>
      </c>
      <c r="H197" s="18">
        <f t="shared" si="9"/>
        <v>-207327.59</v>
      </c>
      <c r="I197" s="111"/>
      <c r="J197" s="18">
        <f t="shared" si="10"/>
        <v>3.7931034166831523E-3</v>
      </c>
      <c r="M197" s="9"/>
    </row>
    <row r="198" spans="1:13">
      <c r="A198" s="60" t="s">
        <v>4</v>
      </c>
      <c r="B198" s="60">
        <v>4176</v>
      </c>
      <c r="C198" s="28">
        <v>-140517.24</v>
      </c>
      <c r="D198" s="120"/>
      <c r="E198" s="126" t="s">
        <v>11847</v>
      </c>
      <c r="F198" s="28">
        <v>-140517.24</v>
      </c>
      <c r="G198" s="28">
        <v>0</v>
      </c>
      <c r="H198" s="18">
        <f t="shared" si="9"/>
        <v>-140517.24</v>
      </c>
      <c r="I198" s="111"/>
      <c r="J198" s="18">
        <f t="shared" si="10"/>
        <v>0</v>
      </c>
      <c r="M198" s="9"/>
    </row>
    <row r="199" spans="1:13">
      <c r="A199" s="60" t="s">
        <v>4</v>
      </c>
      <c r="B199" s="60">
        <v>4177</v>
      </c>
      <c r="C199" s="28">
        <v>-201982.75862068968</v>
      </c>
      <c r="D199" s="120"/>
      <c r="E199" s="126" t="s">
        <v>11825</v>
      </c>
      <c r="F199" s="28">
        <v>-201982.76</v>
      </c>
      <c r="G199" s="28">
        <v>0</v>
      </c>
      <c r="H199" s="18">
        <f t="shared" si="9"/>
        <v>-201982.76</v>
      </c>
      <c r="I199" s="111"/>
      <c r="J199" s="18">
        <f t="shared" si="10"/>
        <v>1.3793103280477226E-3</v>
      </c>
      <c r="M199" s="9"/>
    </row>
    <row r="200" spans="1:13">
      <c r="A200" s="60" t="s">
        <v>4</v>
      </c>
      <c r="B200" s="60">
        <v>4178</v>
      </c>
      <c r="C200" s="28">
        <v>-137931.03</v>
      </c>
      <c r="D200" s="120"/>
      <c r="E200" s="126" t="s">
        <v>11848</v>
      </c>
      <c r="F200" s="28">
        <v>-137931.03</v>
      </c>
      <c r="G200" s="28">
        <v>0</v>
      </c>
      <c r="H200" s="18">
        <f t="shared" si="9"/>
        <v>-137931.03</v>
      </c>
      <c r="I200" s="111"/>
      <c r="J200" s="18">
        <f t="shared" si="10"/>
        <v>0</v>
      </c>
      <c r="M200" s="9"/>
    </row>
    <row r="201" spans="1:13">
      <c r="A201" s="60" t="s">
        <v>4</v>
      </c>
      <c r="B201" s="60">
        <v>4179</v>
      </c>
      <c r="C201" s="28">
        <v>-218103.45</v>
      </c>
      <c r="D201" s="120"/>
      <c r="E201" s="126" t="s">
        <v>11849</v>
      </c>
      <c r="F201" s="28">
        <v>-218103.45</v>
      </c>
      <c r="G201" s="28">
        <v>0</v>
      </c>
      <c r="H201" s="18">
        <f t="shared" si="9"/>
        <v>-218103.45</v>
      </c>
      <c r="I201" s="111"/>
      <c r="J201" s="18">
        <f t="shared" si="10"/>
        <v>0</v>
      </c>
      <c r="M201" s="9"/>
    </row>
    <row r="202" spans="1:13">
      <c r="A202" s="60" t="s">
        <v>4</v>
      </c>
      <c r="B202" s="60">
        <v>4180</v>
      </c>
      <c r="C202" s="28">
        <v>-6465.5172413793107</v>
      </c>
      <c r="D202" s="120"/>
      <c r="E202" s="126"/>
      <c r="F202" s="28"/>
      <c r="G202" s="28"/>
      <c r="H202" s="18"/>
      <c r="I202" s="111"/>
      <c r="J202" s="18">
        <f t="shared" si="10"/>
        <v>-6465.5172413793107</v>
      </c>
      <c r="M202" s="9"/>
    </row>
    <row r="203" spans="1:13">
      <c r="A203" s="60" t="s">
        <v>4</v>
      </c>
      <c r="B203" s="60">
        <v>4181</v>
      </c>
      <c r="C203" s="28">
        <v>-246896.55172413794</v>
      </c>
      <c r="D203" s="120"/>
      <c r="E203" s="126" t="s">
        <v>11826</v>
      </c>
      <c r="F203" s="28">
        <v>-235139.57</v>
      </c>
      <c r="G203" s="28">
        <v>-11756.98</v>
      </c>
      <c r="H203" s="18">
        <f>+F203+G203</f>
        <v>-246896.55000000002</v>
      </c>
      <c r="I203" s="111"/>
      <c r="J203" s="18">
        <f t="shared" si="10"/>
        <v>-1.7241379246115685E-3</v>
      </c>
      <c r="M203" s="9"/>
    </row>
    <row r="204" spans="1:13">
      <c r="A204" s="60" t="s">
        <v>4</v>
      </c>
      <c r="B204" s="60">
        <v>4182</v>
      </c>
      <c r="C204" s="28">
        <v>-120517.24</v>
      </c>
      <c r="D204" s="120"/>
      <c r="E204" s="126" t="s">
        <v>11850</v>
      </c>
      <c r="F204" s="28">
        <v>-120517.24</v>
      </c>
      <c r="G204" s="28">
        <v>0</v>
      </c>
      <c r="H204" s="18">
        <f>+F204+G204</f>
        <v>-120517.24</v>
      </c>
      <c r="I204" s="111"/>
      <c r="J204" s="18">
        <f t="shared" si="10"/>
        <v>0</v>
      </c>
      <c r="M204" s="9"/>
    </row>
    <row r="205" spans="1:13">
      <c r="A205" s="60" t="s">
        <v>4</v>
      </c>
      <c r="B205" s="60">
        <v>4183</v>
      </c>
      <c r="C205" s="28">
        <v>-201982.75862068968</v>
      </c>
      <c r="D205" s="120"/>
      <c r="E205" s="126" t="s">
        <v>11827</v>
      </c>
      <c r="F205" s="28">
        <v>-201982.76</v>
      </c>
      <c r="G205" s="28">
        <v>0</v>
      </c>
      <c r="H205" s="18">
        <f t="shared" ref="H205:H210" si="11">+F205+G205</f>
        <v>-201982.76</v>
      </c>
      <c r="I205" s="111"/>
      <c r="J205" s="18">
        <f t="shared" si="10"/>
        <v>1.3793103280477226E-3</v>
      </c>
      <c r="M205" s="9"/>
    </row>
    <row r="206" spans="1:13">
      <c r="A206" s="60" t="s">
        <v>4</v>
      </c>
      <c r="B206" s="60">
        <v>4184</v>
      </c>
      <c r="C206" s="28">
        <v>-341896.55172413797</v>
      </c>
      <c r="D206" s="120"/>
      <c r="E206" s="126" t="s">
        <v>11828</v>
      </c>
      <c r="F206" s="28">
        <v>-325615.76</v>
      </c>
      <c r="G206" s="28">
        <v>-16280.79</v>
      </c>
      <c r="H206" s="18">
        <f t="shared" si="11"/>
        <v>-341896.55</v>
      </c>
      <c r="I206" s="111"/>
      <c r="J206" s="18">
        <f t="shared" si="10"/>
        <v>-1.7241379828192294E-3</v>
      </c>
      <c r="M206" s="9"/>
    </row>
    <row r="207" spans="1:13">
      <c r="A207" s="60" t="s">
        <v>4</v>
      </c>
      <c r="B207" s="60">
        <v>4185</v>
      </c>
      <c r="C207" s="28">
        <v>-11637.931034482759</v>
      </c>
      <c r="D207" s="120"/>
      <c r="E207" s="126"/>
      <c r="F207" s="28"/>
      <c r="G207" s="28"/>
      <c r="H207" s="18">
        <f t="shared" si="11"/>
        <v>0</v>
      </c>
      <c r="I207" s="111"/>
      <c r="J207" s="18">
        <f t="shared" si="10"/>
        <v>-11637.931034482759</v>
      </c>
      <c r="M207" s="9"/>
    </row>
    <row r="208" spans="1:13">
      <c r="A208" s="60" t="s">
        <v>4</v>
      </c>
      <c r="B208" s="60">
        <v>4186</v>
      </c>
      <c r="C208" s="28">
        <v>-391965.61206896551</v>
      </c>
      <c r="D208" s="120"/>
      <c r="E208" s="126" t="s">
        <v>11845</v>
      </c>
      <c r="F208" s="28">
        <v>-391965.61</v>
      </c>
      <c r="G208" s="28">
        <v>0</v>
      </c>
      <c r="H208" s="18">
        <f t="shared" si="11"/>
        <v>-391965.61</v>
      </c>
      <c r="I208" s="111"/>
      <c r="J208" s="18">
        <f t="shared" si="10"/>
        <v>-2.0689655211754143E-3</v>
      </c>
      <c r="M208" s="9"/>
    </row>
    <row r="209" spans="1:13">
      <c r="A209" s="60" t="s">
        <v>4</v>
      </c>
      <c r="B209" s="60">
        <v>4187</v>
      </c>
      <c r="C209" s="28">
        <v>-237068.96551724139</v>
      </c>
      <c r="D209" s="120"/>
      <c r="E209" s="126" t="s">
        <v>11829</v>
      </c>
      <c r="F209" s="28">
        <v>-234721.75</v>
      </c>
      <c r="G209" s="28">
        <v>-2347.2199999999998</v>
      </c>
      <c r="H209" s="18">
        <f t="shared" si="11"/>
        <v>-237068.97</v>
      </c>
      <c r="I209" s="111"/>
      <c r="J209" s="18">
        <f t="shared" si="10"/>
        <v>4.4827586098108441E-3</v>
      </c>
      <c r="M209" s="9"/>
    </row>
    <row r="210" spans="1:13">
      <c r="A210" s="60" t="s">
        <v>4</v>
      </c>
      <c r="B210" s="60">
        <v>4188</v>
      </c>
      <c r="C210" s="28">
        <v>-156827.59</v>
      </c>
      <c r="D210" s="120"/>
      <c r="E210" s="126" t="s">
        <v>11851</v>
      </c>
      <c r="F210" s="28">
        <v>-156827.59</v>
      </c>
      <c r="G210" s="28">
        <v>0</v>
      </c>
      <c r="H210" s="18">
        <f t="shared" si="11"/>
        <v>-156827.59</v>
      </c>
      <c r="I210" s="111"/>
      <c r="J210" s="18">
        <f t="shared" si="10"/>
        <v>0</v>
      </c>
      <c r="M210" s="9"/>
    </row>
    <row r="211" spans="1:13">
      <c r="A211" s="60" t="s">
        <v>4</v>
      </c>
      <c r="B211" s="60">
        <v>4189</v>
      </c>
      <c r="C211" s="28">
        <v>-288275.86206896557</v>
      </c>
      <c r="D211" s="120"/>
      <c r="E211" s="126" t="s">
        <v>11830</v>
      </c>
      <c r="F211" s="28">
        <v>-284850.98</v>
      </c>
      <c r="G211" s="28">
        <v>-3424.88</v>
      </c>
      <c r="H211" s="18">
        <f t="shared" ref="H211:H223" si="12">+F211+G211</f>
        <v>-288275.86</v>
      </c>
      <c r="I211" s="111"/>
      <c r="J211" s="18">
        <f t="shared" si="10"/>
        <v>-2.0689655793830752E-3</v>
      </c>
      <c r="M211" s="9"/>
    </row>
    <row r="212" spans="1:13">
      <c r="A212" s="60" t="s">
        <v>4</v>
      </c>
      <c r="B212" s="60">
        <v>4190</v>
      </c>
      <c r="C212" s="28">
        <v>-183620.68965517243</v>
      </c>
      <c r="D212" s="120"/>
      <c r="E212" s="126" t="s">
        <v>11831</v>
      </c>
      <c r="F212" s="28">
        <v>-183620.69</v>
      </c>
      <c r="G212" s="28">
        <v>0</v>
      </c>
      <c r="H212" s="18">
        <f t="shared" si="12"/>
        <v>-183620.69</v>
      </c>
      <c r="I212" s="111"/>
      <c r="J212" s="18">
        <f t="shared" si="10"/>
        <v>3.4482756746001542E-4</v>
      </c>
      <c r="M212" s="9"/>
    </row>
    <row r="213" spans="1:13">
      <c r="A213" s="60" t="s">
        <v>4</v>
      </c>
      <c r="B213" s="60">
        <v>4191</v>
      </c>
      <c r="C213" s="28">
        <v>-122241.38</v>
      </c>
      <c r="D213" s="120"/>
      <c r="E213" s="126" t="s">
        <v>11852</v>
      </c>
      <c r="F213" s="28">
        <v>-122241.38</v>
      </c>
      <c r="G213" s="28">
        <v>0</v>
      </c>
      <c r="H213" s="18">
        <f t="shared" si="12"/>
        <v>-122241.38</v>
      </c>
      <c r="I213" s="111"/>
      <c r="J213" s="18">
        <f t="shared" si="10"/>
        <v>0</v>
      </c>
      <c r="M213" s="9"/>
    </row>
    <row r="214" spans="1:13">
      <c r="A214" s="60" t="s">
        <v>4</v>
      </c>
      <c r="B214" s="60">
        <v>4192</v>
      </c>
      <c r="C214" s="28">
        <v>-208534.4827586207</v>
      </c>
      <c r="D214" s="120"/>
      <c r="E214" s="126" t="s">
        <v>11832</v>
      </c>
      <c r="F214" s="28">
        <v>-208534.48</v>
      </c>
      <c r="G214" s="28">
        <v>0</v>
      </c>
      <c r="H214" s="18">
        <f t="shared" si="12"/>
        <v>-208534.48</v>
      </c>
      <c r="I214" s="111"/>
      <c r="J214" s="18">
        <f t="shared" si="10"/>
        <v>-2.7586206851992756E-3</v>
      </c>
      <c r="M214" s="9"/>
    </row>
    <row r="215" spans="1:13">
      <c r="A215" s="60" t="s">
        <v>4</v>
      </c>
      <c r="B215" s="60">
        <v>4193</v>
      </c>
      <c r="C215" s="28">
        <v>-409655.17241379316</v>
      </c>
      <c r="D215" s="120"/>
      <c r="E215" s="126" t="s">
        <v>11833</v>
      </c>
      <c r="F215" s="28">
        <v>-390506.91</v>
      </c>
      <c r="G215" s="28">
        <v>-19148.259999999998</v>
      </c>
      <c r="H215" s="18">
        <f t="shared" si="12"/>
        <v>-409655.17</v>
      </c>
      <c r="I215" s="111"/>
      <c r="J215" s="18">
        <f t="shared" si="10"/>
        <v>-2.4137931759469211E-3</v>
      </c>
      <c r="M215" s="9"/>
    </row>
    <row r="216" spans="1:13">
      <c r="A216" s="60" t="s">
        <v>4</v>
      </c>
      <c r="B216" s="60">
        <v>4194</v>
      </c>
      <c r="C216" s="28">
        <v>-409655.17241379316</v>
      </c>
      <c r="D216" s="120"/>
      <c r="E216" s="126" t="s">
        <v>11834</v>
      </c>
      <c r="F216" s="28">
        <v>-390506.91</v>
      </c>
      <c r="G216" s="28">
        <v>-19148.259999999998</v>
      </c>
      <c r="H216" s="18">
        <f t="shared" si="12"/>
        <v>-409655.17</v>
      </c>
      <c r="I216" s="111"/>
      <c r="J216" s="18">
        <f t="shared" si="10"/>
        <v>-2.4137931759469211E-3</v>
      </c>
      <c r="M216" s="9"/>
    </row>
    <row r="217" spans="1:13">
      <c r="A217" s="60" t="s">
        <v>4</v>
      </c>
      <c r="B217" s="60">
        <v>4195</v>
      </c>
      <c r="C217" s="28">
        <v>-514568.96551724139</v>
      </c>
      <c r="D217" s="120"/>
      <c r="E217" s="126" t="s">
        <v>11835</v>
      </c>
      <c r="F217" s="28">
        <v>-481083.78</v>
      </c>
      <c r="G217" s="28">
        <v>-33485.19</v>
      </c>
      <c r="H217" s="18">
        <f t="shared" si="12"/>
        <v>-514568.97000000003</v>
      </c>
      <c r="I217" s="111"/>
      <c r="J217" s="18">
        <f t="shared" si="10"/>
        <v>4.4827586389146745E-3</v>
      </c>
      <c r="M217" s="9"/>
    </row>
    <row r="218" spans="1:13">
      <c r="A218" s="60" t="s">
        <v>4</v>
      </c>
      <c r="B218" s="60">
        <v>4196</v>
      </c>
      <c r="C218" s="28">
        <v>-99137.931034482768</v>
      </c>
      <c r="D218" s="120"/>
      <c r="E218" s="126" t="s">
        <v>11853</v>
      </c>
      <c r="F218" s="28">
        <v>-99137.93</v>
      </c>
      <c r="G218" s="28">
        <v>0</v>
      </c>
      <c r="H218" s="18">
        <f t="shared" si="12"/>
        <v>-99137.93</v>
      </c>
      <c r="I218" s="111"/>
      <c r="J218" s="18">
        <f t="shared" si="10"/>
        <v>-1.0344827751396224E-3</v>
      </c>
      <c r="M218" s="9"/>
    </row>
    <row r="219" spans="1:13">
      <c r="A219" s="60" t="s">
        <v>4</v>
      </c>
      <c r="B219" s="60">
        <v>4197</v>
      </c>
      <c r="C219" s="28">
        <v>-371551.72413793107</v>
      </c>
      <c r="D219" s="120"/>
      <c r="E219" s="126" t="s">
        <v>11836</v>
      </c>
      <c r="F219" s="28">
        <v>-371551.72</v>
      </c>
      <c r="G219" s="28">
        <v>0</v>
      </c>
      <c r="H219" s="18">
        <f t="shared" si="12"/>
        <v>-371551.72</v>
      </c>
      <c r="I219" s="111"/>
      <c r="J219" s="18">
        <f t="shared" si="10"/>
        <v>-4.1379311005584896E-3</v>
      </c>
      <c r="M219" s="9"/>
    </row>
    <row r="220" spans="1:13">
      <c r="A220" s="60" t="s">
        <v>4</v>
      </c>
      <c r="B220" s="60">
        <v>4198</v>
      </c>
      <c r="C220" s="28">
        <v>-388793.10344827588</v>
      </c>
      <c r="D220" s="120"/>
      <c r="E220" s="126" t="s">
        <v>11837</v>
      </c>
      <c r="F220" s="28">
        <v>-388793.1</v>
      </c>
      <c r="G220" s="28">
        <v>0</v>
      </c>
      <c r="H220" s="18">
        <f t="shared" si="12"/>
        <v>-388793.1</v>
      </c>
      <c r="I220" s="111"/>
      <c r="J220" s="18">
        <f t="shared" si="10"/>
        <v>-3.4482759074307978E-3</v>
      </c>
      <c r="M220" s="9"/>
    </row>
    <row r="221" spans="1:13">
      <c r="A221" s="60" t="s">
        <v>4</v>
      </c>
      <c r="B221" s="60">
        <v>4199</v>
      </c>
      <c r="C221" s="28">
        <v>-94827.586206896565</v>
      </c>
      <c r="D221" s="120"/>
      <c r="E221" s="126" t="s">
        <v>11854</v>
      </c>
      <c r="F221" s="28">
        <v>-94827.59</v>
      </c>
      <c r="G221" s="28">
        <v>0</v>
      </c>
      <c r="H221" s="18">
        <f t="shared" si="12"/>
        <v>-94827.59</v>
      </c>
      <c r="I221" s="111"/>
      <c r="J221" s="18">
        <f t="shared" si="10"/>
        <v>3.7931034312350675E-3</v>
      </c>
      <c r="M221" s="9"/>
    </row>
    <row r="222" spans="1:13">
      <c r="A222" s="60" t="s">
        <v>4</v>
      </c>
      <c r="B222" s="60">
        <v>4200</v>
      </c>
      <c r="C222" s="28">
        <v>-442155.17241379316</v>
      </c>
      <c r="D222" s="120"/>
      <c r="E222" s="126" t="s">
        <v>11814</v>
      </c>
      <c r="F222" s="28">
        <v>-418767.78</v>
      </c>
      <c r="G222" s="28">
        <v>-23387.39</v>
      </c>
      <c r="H222" s="18">
        <f t="shared" si="12"/>
        <v>-442155.17000000004</v>
      </c>
      <c r="I222" s="111"/>
      <c r="J222" s="18">
        <f t="shared" si="10"/>
        <v>-2.4137931177392602E-3</v>
      </c>
      <c r="M222" s="9"/>
    </row>
    <row r="223" spans="1:13">
      <c r="A223" s="60" t="s">
        <v>4</v>
      </c>
      <c r="B223" s="60">
        <v>4201</v>
      </c>
      <c r="C223" s="28">
        <v>-183620.68965517243</v>
      </c>
      <c r="D223" s="120"/>
      <c r="E223" s="126" t="s">
        <v>11838</v>
      </c>
      <c r="F223" s="28">
        <v>-183620.69</v>
      </c>
      <c r="G223" s="28">
        <v>0</v>
      </c>
      <c r="H223" s="18">
        <f t="shared" si="12"/>
        <v>-183620.69</v>
      </c>
      <c r="I223" s="111"/>
      <c r="J223" s="18">
        <f t="shared" si="10"/>
        <v>3.4482756746001542E-4</v>
      </c>
      <c r="M223" s="9"/>
    </row>
    <row r="224" spans="1:13">
      <c r="A224" s="60" t="s">
        <v>4</v>
      </c>
      <c r="B224" s="60">
        <v>4202</v>
      </c>
      <c r="C224" s="28">
        <v>-2758.6206896551726</v>
      </c>
      <c r="D224" s="120"/>
      <c r="E224" s="126"/>
      <c r="F224" s="28"/>
      <c r="G224" s="28"/>
      <c r="H224" s="18"/>
      <c r="I224" s="111"/>
      <c r="J224" s="18">
        <f t="shared" si="10"/>
        <v>-2758.6206896551726</v>
      </c>
      <c r="M224" s="9"/>
    </row>
    <row r="225" spans="1:13">
      <c r="A225" s="60" t="s">
        <v>4</v>
      </c>
      <c r="B225" s="60">
        <v>4203</v>
      </c>
      <c r="C225" s="28">
        <v>-357758.62068965519</v>
      </c>
      <c r="D225" s="120"/>
      <c r="E225" s="126" t="s">
        <v>11855</v>
      </c>
      <c r="F225" s="28">
        <v>-357758.62</v>
      </c>
      <c r="G225" s="28">
        <v>0</v>
      </c>
      <c r="H225" s="18">
        <f t="shared" ref="H225:H231" si="13">+F225+G225</f>
        <v>-357758.62</v>
      </c>
      <c r="I225" s="111"/>
      <c r="J225" s="18">
        <f t="shared" si="10"/>
        <v>-6.8965519312769175E-4</v>
      </c>
      <c r="M225" s="9"/>
    </row>
    <row r="226" spans="1:13">
      <c r="A226" s="60" t="s">
        <v>4</v>
      </c>
      <c r="B226" s="60">
        <v>4204</v>
      </c>
      <c r="C226" s="28">
        <v>-357758.62068965519</v>
      </c>
      <c r="D226" s="120"/>
      <c r="E226" s="126" t="s">
        <v>11856</v>
      </c>
      <c r="F226" s="28">
        <v>-357758.62</v>
      </c>
      <c r="G226" s="28">
        <v>0</v>
      </c>
      <c r="H226" s="18">
        <f t="shared" si="13"/>
        <v>-357758.62</v>
      </c>
      <c r="I226" s="111"/>
      <c r="J226" s="18">
        <f t="shared" si="10"/>
        <v>-6.8965519312769175E-4</v>
      </c>
      <c r="M226" s="9"/>
    </row>
    <row r="227" spans="1:13">
      <c r="A227" s="60" t="s">
        <v>4</v>
      </c>
      <c r="B227" s="60">
        <v>4205</v>
      </c>
      <c r="C227" s="28">
        <v>-146551.72413793104</v>
      </c>
      <c r="D227" s="120"/>
      <c r="E227" s="126" t="s">
        <v>11857</v>
      </c>
      <c r="F227" s="28">
        <v>-146551.72</v>
      </c>
      <c r="G227" s="28">
        <v>0</v>
      </c>
      <c r="H227" s="18">
        <f t="shared" si="13"/>
        <v>-146551.72</v>
      </c>
      <c r="I227" s="111"/>
      <c r="J227" s="18">
        <f t="shared" si="10"/>
        <v>-4.1379310423508286E-3</v>
      </c>
      <c r="M227" s="9"/>
    </row>
    <row r="228" spans="1:13">
      <c r="A228" s="60" t="s">
        <v>4</v>
      </c>
      <c r="B228" s="60">
        <v>4206</v>
      </c>
      <c r="C228" s="28">
        <v>-243965.51724137933</v>
      </c>
      <c r="D228" s="120"/>
      <c r="E228" s="126" t="s">
        <v>11839</v>
      </c>
      <c r="F228" s="28">
        <v>-241550.02</v>
      </c>
      <c r="G228" s="28">
        <v>-2415.5</v>
      </c>
      <c r="H228" s="18">
        <f t="shared" si="13"/>
        <v>-243965.52</v>
      </c>
      <c r="I228" s="111"/>
      <c r="J228" s="18">
        <f t="shared" si="10"/>
        <v>2.7586206560954452E-3</v>
      </c>
      <c r="M228" s="9"/>
    </row>
    <row r="229" spans="1:13">
      <c r="A229" s="60" t="s">
        <v>4</v>
      </c>
      <c r="B229" s="60">
        <v>4207</v>
      </c>
      <c r="C229" s="28">
        <v>-614568.96551724139</v>
      </c>
      <c r="D229" s="120"/>
      <c r="E229" s="126" t="s">
        <v>11840</v>
      </c>
      <c r="F229" s="28">
        <v>-566553.87</v>
      </c>
      <c r="G229" s="28">
        <v>-48015.1</v>
      </c>
      <c r="H229" s="18">
        <f t="shared" si="13"/>
        <v>-614568.97</v>
      </c>
      <c r="I229" s="111"/>
      <c r="J229" s="18">
        <f t="shared" si="10"/>
        <v>4.4827585807070136E-3</v>
      </c>
      <c r="M229" s="9"/>
    </row>
    <row r="230" spans="1:13">
      <c r="A230" s="60" t="s">
        <v>4</v>
      </c>
      <c r="B230" s="60">
        <v>4208</v>
      </c>
      <c r="C230" s="28">
        <v>-276120.68965517241</v>
      </c>
      <c r="D230" s="120"/>
      <c r="E230" s="126" t="s">
        <v>11841</v>
      </c>
      <c r="F230" s="28">
        <v>-272992.27</v>
      </c>
      <c r="G230" s="28">
        <v>-3128.42</v>
      </c>
      <c r="H230" s="18">
        <f t="shared" si="13"/>
        <v>-276120.69</v>
      </c>
      <c r="I230" s="111"/>
      <c r="J230" s="18">
        <f t="shared" si="10"/>
        <v>3.4482759656384587E-4</v>
      </c>
      <c r="M230" s="9"/>
    </row>
    <row r="231" spans="1:13">
      <c r="A231" s="60" t="s">
        <v>4</v>
      </c>
      <c r="B231" s="60">
        <v>4209</v>
      </c>
      <c r="C231" s="28">
        <v>-94827.586206896565</v>
      </c>
      <c r="D231" s="120"/>
      <c r="E231" s="126" t="s">
        <v>11858</v>
      </c>
      <c r="F231" s="28">
        <v>-94827.59</v>
      </c>
      <c r="G231" s="28">
        <v>0</v>
      </c>
      <c r="H231" s="18">
        <f t="shared" si="13"/>
        <v>-94827.59</v>
      </c>
      <c r="I231" s="111"/>
      <c r="J231" s="18">
        <f t="shared" si="10"/>
        <v>3.7931034312350675E-3</v>
      </c>
      <c r="M231" s="9"/>
    </row>
    <row r="232" spans="1:13">
      <c r="A232" s="60" t="s">
        <v>4</v>
      </c>
      <c r="B232" s="60">
        <v>4210</v>
      </c>
      <c r="C232" s="28">
        <v>-276120.68965517241</v>
      </c>
      <c r="D232" s="120"/>
      <c r="E232" s="126" t="s">
        <v>11842</v>
      </c>
      <c r="F232" s="28">
        <v>-272992.27</v>
      </c>
      <c r="G232" s="28">
        <v>-3128.42</v>
      </c>
      <c r="H232" s="18">
        <f t="shared" ref="H232:H235" si="14">+F232+G232</f>
        <v>-276120.69</v>
      </c>
      <c r="I232" s="111"/>
      <c r="J232" s="18">
        <f t="shared" si="10"/>
        <v>3.4482759656384587E-4</v>
      </c>
      <c r="M232" s="9"/>
    </row>
    <row r="233" spans="1:13">
      <c r="A233" s="60" t="s">
        <v>4</v>
      </c>
      <c r="B233" s="60">
        <v>4211</v>
      </c>
      <c r="C233" s="28">
        <v>-288275.86206896557</v>
      </c>
      <c r="D233" s="120"/>
      <c r="E233" s="126" t="s">
        <v>11843</v>
      </c>
      <c r="F233" s="28">
        <v>-284850.98</v>
      </c>
      <c r="G233" s="28">
        <v>-3424.88</v>
      </c>
      <c r="H233" s="18">
        <f t="shared" si="14"/>
        <v>-288275.86</v>
      </c>
      <c r="I233" s="111"/>
      <c r="J233" s="18">
        <f t="shared" si="10"/>
        <v>-2.0689655793830752E-3</v>
      </c>
      <c r="M233" s="9"/>
    </row>
    <row r="234" spans="1:13">
      <c r="A234" s="60" t="s">
        <v>4</v>
      </c>
      <c r="B234" s="60">
        <v>4212</v>
      </c>
      <c r="C234" s="28">
        <v>-336120.68965517246</v>
      </c>
      <c r="D234" s="120"/>
      <c r="E234" s="126" t="s">
        <v>11844</v>
      </c>
      <c r="F234" s="28">
        <v>-325726.17</v>
      </c>
      <c r="G234" s="28">
        <v>-10394.52</v>
      </c>
      <c r="H234" s="18">
        <f t="shared" si="14"/>
        <v>-336120.69</v>
      </c>
      <c r="I234" s="111"/>
      <c r="J234" s="18">
        <f t="shared" si="10"/>
        <v>3.4482753835618496E-4</v>
      </c>
      <c r="M234" s="9"/>
    </row>
    <row r="235" spans="1:13">
      <c r="A235" s="60" t="s">
        <v>4</v>
      </c>
      <c r="B235" s="60">
        <v>4213</v>
      </c>
      <c r="C235" s="28">
        <v>-212747.96551724142</v>
      </c>
      <c r="D235" s="120"/>
      <c r="E235" s="126" t="s">
        <v>11846</v>
      </c>
      <c r="F235" s="28">
        <v>-212747.97</v>
      </c>
      <c r="G235" s="28">
        <v>0</v>
      </c>
      <c r="H235" s="18">
        <f t="shared" si="14"/>
        <v>-212747.97</v>
      </c>
      <c r="I235" s="111"/>
      <c r="J235" s="18">
        <f t="shared" si="10"/>
        <v>4.4827585807070136E-3</v>
      </c>
      <c r="M235" s="9"/>
    </row>
    <row r="237" spans="1:13" s="119" customFormat="1" ht="12.75" thickBot="1">
      <c r="C237" s="31">
        <f>+SUM(C187:C235)</f>
        <v>-12161110.128275858</v>
      </c>
      <c r="H237" s="31">
        <f>+SUM(H187:H235)</f>
        <v>-12140248.059999997</v>
      </c>
      <c r="J237" s="34">
        <f>+SUM(J187:J235)</f>
        <v>-20862.068275862996</v>
      </c>
    </row>
    <row r="238" spans="1:13" ht="15.75" thickTop="1"/>
  </sheetData>
  <sortState ref="E187:H232">
    <sortCondition ref="E187:E232"/>
  </sortState>
  <mergeCells count="5">
    <mergeCell ref="A1:J1"/>
    <mergeCell ref="A2:J2"/>
    <mergeCell ref="A4:J4"/>
    <mergeCell ref="A7:C7"/>
    <mergeCell ref="E7:H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P289"/>
  <sheetViews>
    <sheetView workbookViewId="0">
      <selection sqref="A1:XFD1048576"/>
    </sheetView>
  </sheetViews>
  <sheetFormatPr baseColWidth="10" defaultRowHeight="15"/>
  <cols>
    <col min="1" max="1" width="9.28515625" style="115" customWidth="1"/>
    <col min="2" max="2" width="6" style="115" bestFit="1" customWidth="1"/>
    <col min="3" max="3" width="13.42578125" style="115" bestFit="1" customWidth="1"/>
    <col min="4" max="4" width="6.85546875" style="115" customWidth="1"/>
    <col min="5" max="5" width="8" style="115" bestFit="1" customWidth="1"/>
    <col min="6" max="6" width="11" style="115" bestFit="1" customWidth="1"/>
    <col min="7" max="7" width="10" style="115" bestFit="1" customWidth="1"/>
    <col min="8" max="8" width="13.42578125" style="115" bestFit="1" customWidth="1"/>
    <col min="9" max="9" width="7" style="115" customWidth="1"/>
    <col min="10" max="10" width="13.85546875" style="115" bestFit="1" customWidth="1"/>
    <col min="11" max="13" width="11.42578125" style="115"/>
    <col min="14" max="14" width="13.140625" style="115" bestFit="1" customWidth="1"/>
    <col min="15" max="15" width="13.42578125" style="115" bestFit="1" customWidth="1"/>
    <col min="16" max="16" width="19.28515625" style="115" bestFit="1" customWidth="1"/>
    <col min="17" max="16384" width="11.42578125" style="115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42948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0" ht="15.75" thickBot="1"/>
    <row r="7" spans="1:10" ht="15.75" thickBot="1">
      <c r="A7" s="144" t="s">
        <v>2</v>
      </c>
      <c r="B7" s="145"/>
      <c r="C7" s="146"/>
      <c r="D7" s="110"/>
      <c r="E7" s="144" t="s">
        <v>5</v>
      </c>
      <c r="F7" s="145"/>
      <c r="G7" s="145"/>
      <c r="H7" s="146"/>
      <c r="I7" s="112"/>
      <c r="J7" s="49" t="s">
        <v>223</v>
      </c>
    </row>
    <row r="8" spans="1:10">
      <c r="A8" s="60" t="s">
        <v>3</v>
      </c>
      <c r="B8" s="60">
        <v>11581</v>
      </c>
      <c r="C8" s="61">
        <v>183620.68965517243</v>
      </c>
      <c r="D8" s="120"/>
      <c r="E8" s="101" t="s">
        <v>13585</v>
      </c>
      <c r="F8" s="28">
        <v>183620.69</v>
      </c>
      <c r="G8" s="28">
        <v>0</v>
      </c>
      <c r="H8" s="27">
        <f t="shared" ref="H8:H71" si="0">+F8+G8</f>
        <v>183620.69</v>
      </c>
      <c r="I8" s="112"/>
      <c r="J8" s="27">
        <f>+C8-H8</f>
        <v>-3.4482756746001542E-4</v>
      </c>
    </row>
    <row r="9" spans="1:10">
      <c r="A9" s="60" t="s">
        <v>3</v>
      </c>
      <c r="B9" s="60">
        <v>11582</v>
      </c>
      <c r="C9" s="61">
        <v>284827.58620689658</v>
      </c>
      <c r="D9" s="120"/>
      <c r="E9" s="32" t="s">
        <v>13630</v>
      </c>
      <c r="F9" s="28">
        <v>271264.37</v>
      </c>
      <c r="G9" s="28">
        <v>13563.22</v>
      </c>
      <c r="H9" s="28">
        <f t="shared" si="0"/>
        <v>284827.58999999997</v>
      </c>
      <c r="I9" s="112"/>
      <c r="J9" s="28">
        <f t="shared" ref="J9:J98" si="1">+C9-H9</f>
        <v>-3.7931033875793219E-3</v>
      </c>
    </row>
    <row r="10" spans="1:10">
      <c r="A10" s="60" t="s">
        <v>3</v>
      </c>
      <c r="B10" s="60">
        <v>11583</v>
      </c>
      <c r="C10" s="61">
        <v>284827.58620689658</v>
      </c>
      <c r="D10" s="120"/>
      <c r="E10" s="32" t="s">
        <v>13629</v>
      </c>
      <c r="F10" s="28">
        <v>271264.37</v>
      </c>
      <c r="G10" s="28">
        <v>13563.22</v>
      </c>
      <c r="H10" s="28">
        <f t="shared" si="0"/>
        <v>284827.58999999997</v>
      </c>
      <c r="I10" s="112"/>
      <c r="J10" s="28">
        <f t="shared" si="1"/>
        <v>-3.7931033875793219E-3</v>
      </c>
    </row>
    <row r="11" spans="1:10">
      <c r="A11" s="60" t="s">
        <v>3</v>
      </c>
      <c r="B11" s="60">
        <v>11584</v>
      </c>
      <c r="C11" s="61">
        <v>244482.75862068968</v>
      </c>
      <c r="D11" s="120"/>
      <c r="E11" s="32" t="s">
        <v>13559</v>
      </c>
      <c r="F11" s="28">
        <v>242062.14</v>
      </c>
      <c r="G11" s="28">
        <v>2420.62</v>
      </c>
      <c r="H11" s="28">
        <f t="shared" si="0"/>
        <v>244482.76</v>
      </c>
      <c r="I11" s="112"/>
      <c r="J11" s="28">
        <f t="shared" si="1"/>
        <v>-1.3793103280477226E-3</v>
      </c>
    </row>
    <row r="12" spans="1:10">
      <c r="A12" s="60" t="s">
        <v>3</v>
      </c>
      <c r="B12" s="60">
        <v>11585</v>
      </c>
      <c r="C12" s="61">
        <v>244482.75862068968</v>
      </c>
      <c r="D12" s="120"/>
      <c r="E12" s="32" t="s">
        <v>13641</v>
      </c>
      <c r="F12" s="28">
        <v>242062.14</v>
      </c>
      <c r="G12" s="28">
        <v>2420.62</v>
      </c>
      <c r="H12" s="28">
        <f t="shared" si="0"/>
        <v>244482.76</v>
      </c>
      <c r="I12" s="112"/>
      <c r="J12" s="28">
        <f t="shared" si="1"/>
        <v>-1.3793103280477226E-3</v>
      </c>
    </row>
    <row r="13" spans="1:10">
      <c r="A13" s="60" t="s">
        <v>3</v>
      </c>
      <c r="B13" s="60">
        <v>11586</v>
      </c>
      <c r="C13" s="61">
        <v>244482.75862068968</v>
      </c>
      <c r="D13" s="120"/>
      <c r="E13" s="32" t="s">
        <v>13558</v>
      </c>
      <c r="F13" s="28">
        <v>242062.14</v>
      </c>
      <c r="G13" s="28">
        <v>2420.62</v>
      </c>
      <c r="H13" s="28">
        <f t="shared" si="0"/>
        <v>244482.76</v>
      </c>
      <c r="I13" s="112"/>
      <c r="J13" s="28">
        <f t="shared" si="1"/>
        <v>-1.3793103280477226E-3</v>
      </c>
    </row>
    <row r="14" spans="1:10">
      <c r="A14" s="60" t="s">
        <v>3</v>
      </c>
      <c r="B14" s="60">
        <v>11587</v>
      </c>
      <c r="C14" s="61">
        <v>244482.75862068968</v>
      </c>
      <c r="D14" s="120"/>
      <c r="E14" s="32" t="s">
        <v>13557</v>
      </c>
      <c r="F14" s="28">
        <v>242062.14</v>
      </c>
      <c r="G14" s="28">
        <v>2420.62</v>
      </c>
      <c r="H14" s="28">
        <f t="shared" si="0"/>
        <v>244482.76</v>
      </c>
      <c r="I14" s="112"/>
      <c r="J14" s="28">
        <f t="shared" si="1"/>
        <v>-1.3793103280477226E-3</v>
      </c>
    </row>
    <row r="15" spans="1:10">
      <c r="A15" s="60" t="s">
        <v>3</v>
      </c>
      <c r="B15" s="60">
        <v>11588</v>
      </c>
      <c r="C15" s="61">
        <v>244482.75862068968</v>
      </c>
      <c r="D15" s="120"/>
      <c r="E15" s="32" t="s">
        <v>13556</v>
      </c>
      <c r="F15" s="28">
        <v>242062.14</v>
      </c>
      <c r="G15" s="28">
        <v>2420.62</v>
      </c>
      <c r="H15" s="28">
        <f t="shared" si="0"/>
        <v>244482.76</v>
      </c>
      <c r="I15" s="112"/>
      <c r="J15" s="28">
        <f t="shared" si="1"/>
        <v>-1.3793103280477226E-3</v>
      </c>
    </row>
    <row r="16" spans="1:10">
      <c r="A16" s="60" t="s">
        <v>3</v>
      </c>
      <c r="B16" s="60">
        <v>11589</v>
      </c>
      <c r="C16" s="61">
        <v>201982.75862068968</v>
      </c>
      <c r="D16" s="120"/>
      <c r="E16" s="32" t="s">
        <v>13597</v>
      </c>
      <c r="F16" s="28">
        <v>201982.76</v>
      </c>
      <c r="G16" s="28">
        <v>0</v>
      </c>
      <c r="H16" s="28">
        <f t="shared" si="0"/>
        <v>201982.76</v>
      </c>
      <c r="I16" s="112"/>
      <c r="J16" s="28">
        <f t="shared" si="1"/>
        <v>-1.3793103280477226E-3</v>
      </c>
    </row>
    <row r="17" spans="1:10">
      <c r="A17" s="60" t="s">
        <v>3</v>
      </c>
      <c r="B17" s="60">
        <v>11590</v>
      </c>
      <c r="C17" s="61">
        <v>244482.75862068968</v>
      </c>
      <c r="D17" s="120"/>
      <c r="E17" s="32" t="s">
        <v>13560</v>
      </c>
      <c r="F17" s="28">
        <v>242062.14</v>
      </c>
      <c r="G17" s="28">
        <v>2420.62</v>
      </c>
      <c r="H17" s="28">
        <f t="shared" si="0"/>
        <v>244482.76</v>
      </c>
      <c r="I17" s="112"/>
      <c r="J17" s="28">
        <f t="shared" si="1"/>
        <v>-1.3793103280477226E-3</v>
      </c>
    </row>
    <row r="18" spans="1:10">
      <c r="A18" s="60" t="s">
        <v>3</v>
      </c>
      <c r="B18" s="60">
        <v>11591</v>
      </c>
      <c r="C18" s="61">
        <v>202844.8275862069</v>
      </c>
      <c r="D18" s="120"/>
      <c r="E18" s="32" t="s">
        <v>13657</v>
      </c>
      <c r="F18" s="28">
        <v>202844.83</v>
      </c>
      <c r="G18" s="28">
        <v>0</v>
      </c>
      <c r="H18" s="28">
        <f t="shared" si="0"/>
        <v>202844.83</v>
      </c>
      <c r="I18" s="112"/>
      <c r="J18" s="28">
        <f t="shared" si="1"/>
        <v>-2.4137930886354297E-3</v>
      </c>
    </row>
    <row r="19" spans="1:10">
      <c r="A19" s="60" t="s">
        <v>3</v>
      </c>
      <c r="B19" s="60">
        <v>11592</v>
      </c>
      <c r="C19" s="61">
        <v>207327.58620689658</v>
      </c>
      <c r="D19" s="120"/>
      <c r="E19" s="32" t="s">
        <v>13660</v>
      </c>
      <c r="F19" s="28">
        <v>207327.59</v>
      </c>
      <c r="G19" s="28">
        <v>0</v>
      </c>
      <c r="H19" s="28">
        <f t="shared" si="0"/>
        <v>207327.59</v>
      </c>
      <c r="I19" s="112"/>
      <c r="J19" s="28">
        <f t="shared" si="1"/>
        <v>-3.7931034166831523E-3</v>
      </c>
    </row>
    <row r="20" spans="1:10">
      <c r="A20" s="60" t="s">
        <v>3</v>
      </c>
      <c r="B20" s="60">
        <v>11593</v>
      </c>
      <c r="C20" s="61">
        <v>202155.17241379313</v>
      </c>
      <c r="D20" s="120"/>
      <c r="E20" s="32" t="s">
        <v>13661</v>
      </c>
      <c r="F20" s="28">
        <v>202155.17</v>
      </c>
      <c r="G20" s="28">
        <v>0</v>
      </c>
      <c r="H20" s="28">
        <f t="shared" si="0"/>
        <v>202155.17</v>
      </c>
      <c r="I20" s="112"/>
      <c r="J20" s="28">
        <f t="shared" si="1"/>
        <v>2.4137931177392602E-3</v>
      </c>
    </row>
    <row r="21" spans="1:10">
      <c r="A21" s="60" t="s">
        <v>3</v>
      </c>
      <c r="B21" s="60">
        <v>11594</v>
      </c>
      <c r="C21" s="61">
        <v>608534.48275862075</v>
      </c>
      <c r="D21" s="120"/>
      <c r="E21" s="32" t="s">
        <v>13624</v>
      </c>
      <c r="F21" s="28">
        <v>579556.65</v>
      </c>
      <c r="G21" s="28">
        <v>28977.83</v>
      </c>
      <c r="H21" s="28">
        <f t="shared" si="0"/>
        <v>608534.48</v>
      </c>
      <c r="I21" s="112"/>
      <c r="J21" s="28">
        <f t="shared" si="1"/>
        <v>2.758620772510767E-3</v>
      </c>
    </row>
    <row r="22" spans="1:10">
      <c r="A22" s="60" t="s">
        <v>3</v>
      </c>
      <c r="B22" s="60">
        <v>11595</v>
      </c>
      <c r="C22" s="61">
        <v>284827.58620689658</v>
      </c>
      <c r="D22" s="120"/>
      <c r="E22" s="32" t="s">
        <v>13654</v>
      </c>
      <c r="F22" s="28">
        <v>271264.37</v>
      </c>
      <c r="G22" s="28">
        <v>13563.22</v>
      </c>
      <c r="H22" s="28">
        <f t="shared" si="0"/>
        <v>284827.58999999997</v>
      </c>
      <c r="I22" s="112"/>
      <c r="J22" s="28">
        <f t="shared" si="1"/>
        <v>-3.7931033875793219E-3</v>
      </c>
    </row>
    <row r="23" spans="1:10">
      <c r="A23" s="60" t="s">
        <v>3</v>
      </c>
      <c r="B23" s="60">
        <v>11596</v>
      </c>
      <c r="C23" s="61">
        <v>253879.31034482759</v>
      </c>
      <c r="D23" s="120"/>
      <c r="E23" s="32" t="s">
        <v>13649</v>
      </c>
      <c r="F23" s="28">
        <v>241789.82</v>
      </c>
      <c r="G23" s="28">
        <v>12089.49</v>
      </c>
      <c r="H23" s="28">
        <f t="shared" si="0"/>
        <v>253879.31</v>
      </c>
      <c r="I23" s="112"/>
      <c r="J23" s="28">
        <f t="shared" si="1"/>
        <v>3.4482759656384587E-4</v>
      </c>
    </row>
    <row r="24" spans="1:10">
      <c r="A24" s="60" t="s">
        <v>3</v>
      </c>
      <c r="B24" s="60">
        <v>11597</v>
      </c>
      <c r="C24" s="61">
        <v>253879.31034482759</v>
      </c>
      <c r="D24" s="120"/>
      <c r="E24" s="32" t="s">
        <v>13650</v>
      </c>
      <c r="F24" s="28">
        <v>241789.82</v>
      </c>
      <c r="G24" s="28">
        <v>12089.49</v>
      </c>
      <c r="H24" s="28">
        <f t="shared" si="0"/>
        <v>253879.31</v>
      </c>
      <c r="I24" s="112"/>
      <c r="J24" s="28">
        <f t="shared" si="1"/>
        <v>3.4482759656384587E-4</v>
      </c>
    </row>
    <row r="25" spans="1:10">
      <c r="A25" s="60" t="s">
        <v>3</v>
      </c>
      <c r="B25" s="60">
        <v>11598</v>
      </c>
      <c r="C25" s="61">
        <v>253879.31034482759</v>
      </c>
      <c r="D25" s="120"/>
      <c r="E25" s="32" t="s">
        <v>13651</v>
      </c>
      <c r="F25" s="28">
        <v>241789.82</v>
      </c>
      <c r="G25" s="28">
        <v>12089.49</v>
      </c>
      <c r="H25" s="28">
        <f t="shared" si="0"/>
        <v>253879.31</v>
      </c>
      <c r="I25" s="112"/>
      <c r="J25" s="28">
        <f t="shared" si="1"/>
        <v>3.4482759656384587E-4</v>
      </c>
    </row>
    <row r="26" spans="1:10">
      <c r="A26" s="60" t="s">
        <v>3</v>
      </c>
      <c r="B26" s="60">
        <v>11599</v>
      </c>
      <c r="C26" s="61">
        <v>253879.31034482759</v>
      </c>
      <c r="D26" s="120"/>
      <c r="E26" s="32" t="s">
        <v>13652</v>
      </c>
      <c r="F26" s="28">
        <v>241789.82</v>
      </c>
      <c r="G26" s="28">
        <v>12089.49</v>
      </c>
      <c r="H26" s="28">
        <f t="shared" si="0"/>
        <v>253879.31</v>
      </c>
      <c r="I26" s="112"/>
      <c r="J26" s="28">
        <f t="shared" si="1"/>
        <v>3.4482759656384587E-4</v>
      </c>
    </row>
    <row r="27" spans="1:10">
      <c r="A27" s="60" t="s">
        <v>3</v>
      </c>
      <c r="B27" s="60">
        <v>11600</v>
      </c>
      <c r="C27" s="61">
        <v>253879.31034482759</v>
      </c>
      <c r="D27" s="120"/>
      <c r="E27" s="32" t="s">
        <v>13616</v>
      </c>
      <c r="F27" s="28">
        <v>241789.82</v>
      </c>
      <c r="G27" s="28">
        <v>12089.49</v>
      </c>
      <c r="H27" s="28">
        <f t="shared" si="0"/>
        <v>253879.31</v>
      </c>
      <c r="I27" s="112"/>
      <c r="J27" s="28">
        <f t="shared" si="1"/>
        <v>3.4482759656384587E-4</v>
      </c>
    </row>
    <row r="28" spans="1:10">
      <c r="A28" s="60" t="s">
        <v>3</v>
      </c>
      <c r="B28" s="60">
        <v>11601</v>
      </c>
      <c r="C28" s="61">
        <v>197672.41379310345</v>
      </c>
      <c r="D28" s="120"/>
      <c r="E28" s="32" t="s">
        <v>13600</v>
      </c>
      <c r="F28" s="28">
        <v>197672.41</v>
      </c>
      <c r="G28" s="28">
        <v>0</v>
      </c>
      <c r="H28" s="28">
        <f t="shared" si="0"/>
        <v>197672.41</v>
      </c>
      <c r="I28" s="112"/>
      <c r="J28" s="28">
        <f t="shared" si="1"/>
        <v>3.7931034457869828E-3</v>
      </c>
    </row>
    <row r="29" spans="1:10">
      <c r="A29" s="60" t="s">
        <v>3</v>
      </c>
      <c r="B29" s="60">
        <v>11602</v>
      </c>
      <c r="C29" s="61">
        <v>300392.87068965519</v>
      </c>
      <c r="D29" s="120"/>
      <c r="E29" s="32" t="s">
        <v>13687</v>
      </c>
      <c r="F29" s="28">
        <v>300392.87</v>
      </c>
      <c r="G29" s="28">
        <v>0</v>
      </c>
      <c r="H29" s="28">
        <f t="shared" si="0"/>
        <v>300392.87</v>
      </c>
      <c r="I29" s="112"/>
      <c r="J29" s="28">
        <f t="shared" si="1"/>
        <v>6.8965519312769175E-4</v>
      </c>
    </row>
    <row r="30" spans="1:10">
      <c r="A30" s="60" t="s">
        <v>3</v>
      </c>
      <c r="B30" s="60">
        <v>11603</v>
      </c>
      <c r="C30" s="61">
        <v>460716.52586206904</v>
      </c>
      <c r="D30" s="120"/>
      <c r="E30" s="32" t="s">
        <v>13722</v>
      </c>
      <c r="F30" s="28">
        <v>460716.53</v>
      </c>
      <c r="G30" s="28">
        <v>0</v>
      </c>
      <c r="H30" s="28">
        <f t="shared" si="0"/>
        <v>460716.53</v>
      </c>
      <c r="I30" s="112"/>
      <c r="J30" s="28">
        <f t="shared" si="1"/>
        <v>-4.1379309841431677E-3</v>
      </c>
    </row>
    <row r="31" spans="1:10">
      <c r="A31" s="60" t="s">
        <v>3</v>
      </c>
      <c r="B31" s="60">
        <v>11604</v>
      </c>
      <c r="C31" s="61">
        <v>262806.27586206899</v>
      </c>
      <c r="D31" s="120"/>
      <c r="E31" s="32" t="s">
        <v>13729</v>
      </c>
      <c r="F31" s="28">
        <v>262806.28000000003</v>
      </c>
      <c r="G31" s="28">
        <v>0</v>
      </c>
      <c r="H31" s="28">
        <f t="shared" si="0"/>
        <v>262806.28000000003</v>
      </c>
      <c r="I31" s="112"/>
      <c r="J31" s="28">
        <f t="shared" si="1"/>
        <v>-4.1379310423508286E-3</v>
      </c>
    </row>
    <row r="32" spans="1:10">
      <c r="A32" s="60" t="s">
        <v>3</v>
      </c>
      <c r="B32" s="60">
        <v>11605</v>
      </c>
      <c r="C32" s="61">
        <v>514568.96551724139</v>
      </c>
      <c r="D32" s="120"/>
      <c r="E32" s="32" t="s">
        <v>13668</v>
      </c>
      <c r="F32" s="28">
        <v>481083.78</v>
      </c>
      <c r="G32" s="28">
        <v>33485.19</v>
      </c>
      <c r="H32" s="28">
        <f t="shared" si="0"/>
        <v>514568.97000000003</v>
      </c>
      <c r="I32" s="112"/>
      <c r="J32" s="28">
        <f t="shared" si="1"/>
        <v>-4.4827586389146745E-3</v>
      </c>
    </row>
    <row r="33" spans="1:10">
      <c r="A33" s="60" t="s">
        <v>3</v>
      </c>
      <c r="B33" s="60">
        <v>11606</v>
      </c>
      <c r="C33" s="61">
        <v>460716.52586206904</v>
      </c>
      <c r="D33" s="120"/>
      <c r="E33" s="32" t="s">
        <v>13723</v>
      </c>
      <c r="F33" s="28">
        <v>460716.53</v>
      </c>
      <c r="G33" s="28">
        <v>0</v>
      </c>
      <c r="H33" s="28">
        <f t="shared" si="0"/>
        <v>460716.53</v>
      </c>
      <c r="I33" s="112"/>
      <c r="J33" s="28">
        <f t="shared" si="1"/>
        <v>-4.1379309841431677E-3</v>
      </c>
    </row>
    <row r="34" spans="1:10">
      <c r="A34" s="60" t="s">
        <v>3</v>
      </c>
      <c r="B34" s="60">
        <v>11607</v>
      </c>
      <c r="C34" s="61">
        <v>202155.17241379313</v>
      </c>
      <c r="D34" s="120"/>
      <c r="E34" s="32" t="s">
        <v>13608</v>
      </c>
      <c r="F34" s="28">
        <v>202155.17</v>
      </c>
      <c r="G34" s="28">
        <v>0</v>
      </c>
      <c r="H34" s="28">
        <f t="shared" si="0"/>
        <v>202155.17</v>
      </c>
      <c r="I34" s="112"/>
      <c r="J34" s="28">
        <f t="shared" si="1"/>
        <v>2.4137931177392602E-3</v>
      </c>
    </row>
    <row r="35" spans="1:10">
      <c r="A35" s="60" t="s">
        <v>3</v>
      </c>
      <c r="B35" s="60">
        <v>11608</v>
      </c>
      <c r="C35" s="61">
        <v>311724.13793103449</v>
      </c>
      <c r="D35" s="120"/>
      <c r="E35" s="32" t="s">
        <v>13635</v>
      </c>
      <c r="F35" s="28">
        <v>296880.13</v>
      </c>
      <c r="G35" s="28">
        <v>14844.01</v>
      </c>
      <c r="H35" s="28">
        <f t="shared" si="0"/>
        <v>311724.14</v>
      </c>
      <c r="I35" s="112"/>
      <c r="J35" s="28">
        <f t="shared" si="1"/>
        <v>-2.0689655211754143E-3</v>
      </c>
    </row>
    <row r="36" spans="1:10">
      <c r="A36" s="60" t="s">
        <v>3</v>
      </c>
      <c r="B36" s="60">
        <v>11609</v>
      </c>
      <c r="C36" s="61">
        <v>395689.6551724138</v>
      </c>
      <c r="D36" s="120"/>
      <c r="E36" s="32" t="s">
        <v>13666</v>
      </c>
      <c r="F36" s="28">
        <v>378362.99</v>
      </c>
      <c r="G36" s="28">
        <v>17326.669999999998</v>
      </c>
      <c r="H36" s="28">
        <f t="shared" si="0"/>
        <v>395689.66</v>
      </c>
      <c r="I36" s="112"/>
      <c r="J36" s="28">
        <f t="shared" si="1"/>
        <v>-4.8275861772708595E-3</v>
      </c>
    </row>
    <row r="37" spans="1:10">
      <c r="A37" s="60" t="s">
        <v>3</v>
      </c>
      <c r="B37" s="60">
        <v>11610</v>
      </c>
      <c r="C37" s="61">
        <v>395689.6551724138</v>
      </c>
      <c r="D37" s="120"/>
      <c r="E37" s="32" t="s">
        <v>13667</v>
      </c>
      <c r="F37" s="28">
        <v>378362.99</v>
      </c>
      <c r="G37" s="28">
        <v>17326.669999999998</v>
      </c>
      <c r="H37" s="28">
        <f t="shared" si="0"/>
        <v>395689.66</v>
      </c>
      <c r="I37" s="112"/>
      <c r="J37" s="28">
        <f t="shared" si="1"/>
        <v>-4.8275861772708595E-3</v>
      </c>
    </row>
    <row r="38" spans="1:10">
      <c r="A38" s="60" t="s">
        <v>3</v>
      </c>
      <c r="B38" s="60">
        <v>11611</v>
      </c>
      <c r="C38" s="61">
        <v>426221.97413793107</v>
      </c>
      <c r="D38" s="120"/>
      <c r="E38" s="32" t="s">
        <v>13718</v>
      </c>
      <c r="F38" s="28">
        <v>426221.97</v>
      </c>
      <c r="G38" s="28">
        <v>0</v>
      </c>
      <c r="H38" s="28">
        <f t="shared" si="0"/>
        <v>426221.97</v>
      </c>
      <c r="I38" s="112"/>
      <c r="J38" s="28">
        <f t="shared" si="1"/>
        <v>4.1379311005584896E-3</v>
      </c>
    </row>
    <row r="39" spans="1:10">
      <c r="A39" s="60" t="s">
        <v>3</v>
      </c>
      <c r="B39" s="60">
        <v>11612</v>
      </c>
      <c r="C39" s="61">
        <v>192306.37068965519</v>
      </c>
      <c r="D39" s="120"/>
      <c r="E39" s="32" t="s">
        <v>13685</v>
      </c>
      <c r="F39" s="28">
        <v>192306.37</v>
      </c>
      <c r="G39" s="28">
        <v>0</v>
      </c>
      <c r="H39" s="28">
        <f t="shared" si="0"/>
        <v>192306.37</v>
      </c>
      <c r="I39" s="112"/>
      <c r="J39" s="28">
        <f t="shared" si="1"/>
        <v>6.8965519312769175E-4</v>
      </c>
    </row>
    <row r="40" spans="1:10">
      <c r="A40" s="60" t="s">
        <v>3</v>
      </c>
      <c r="B40" s="60">
        <v>11613</v>
      </c>
      <c r="C40" s="61">
        <v>568534.48275862075</v>
      </c>
      <c r="D40" s="120"/>
      <c r="E40" s="32" t="s">
        <v>13642</v>
      </c>
      <c r="F40" s="28">
        <v>527208.15</v>
      </c>
      <c r="G40" s="28">
        <v>41326.33</v>
      </c>
      <c r="H40" s="28">
        <f t="shared" si="0"/>
        <v>568534.48</v>
      </c>
      <c r="I40" s="112"/>
      <c r="J40" s="28">
        <f t="shared" si="1"/>
        <v>2.758620772510767E-3</v>
      </c>
    </row>
    <row r="41" spans="1:10">
      <c r="A41" s="60" t="s">
        <v>3</v>
      </c>
      <c r="B41" s="60">
        <v>11614</v>
      </c>
      <c r="C41" s="61">
        <v>568534.48275862075</v>
      </c>
      <c r="D41" s="120"/>
      <c r="E41" s="32" t="s">
        <v>13567</v>
      </c>
      <c r="F41" s="28">
        <v>527208.15</v>
      </c>
      <c r="G41" s="28">
        <v>41326.33</v>
      </c>
      <c r="H41" s="28">
        <f t="shared" si="0"/>
        <v>568534.48</v>
      </c>
      <c r="I41" s="112"/>
      <c r="J41" s="28">
        <f t="shared" si="1"/>
        <v>2.758620772510767E-3</v>
      </c>
    </row>
    <row r="42" spans="1:10">
      <c r="A42" s="60" t="s">
        <v>3</v>
      </c>
      <c r="B42" s="60">
        <v>11615</v>
      </c>
      <c r="C42" s="61">
        <v>284827.58620689658</v>
      </c>
      <c r="D42" s="120"/>
      <c r="E42" s="32" t="s">
        <v>13631</v>
      </c>
      <c r="F42" s="28">
        <v>271264.37</v>
      </c>
      <c r="G42" s="28">
        <v>13563.22</v>
      </c>
      <c r="H42" s="28">
        <f t="shared" si="0"/>
        <v>284827.58999999997</v>
      </c>
      <c r="I42" s="112"/>
      <c r="J42" s="28">
        <f t="shared" si="1"/>
        <v>-3.7931033875793219E-3</v>
      </c>
    </row>
    <row r="43" spans="1:10">
      <c r="A43" s="60" t="s">
        <v>3</v>
      </c>
      <c r="B43" s="60">
        <v>11616</v>
      </c>
      <c r="C43" s="61">
        <v>154241.38</v>
      </c>
      <c r="D43" s="120"/>
      <c r="E43" s="32" t="s">
        <v>13738</v>
      </c>
      <c r="F43" s="28">
        <v>154241.38</v>
      </c>
      <c r="G43" s="28">
        <v>0</v>
      </c>
      <c r="H43" s="28">
        <f t="shared" si="0"/>
        <v>154241.38</v>
      </c>
      <c r="I43" s="112"/>
      <c r="J43" s="28">
        <f t="shared" si="1"/>
        <v>0</v>
      </c>
    </row>
    <row r="44" spans="1:10">
      <c r="A44" s="60" t="s">
        <v>3</v>
      </c>
      <c r="B44" s="60">
        <v>11617</v>
      </c>
      <c r="C44" s="61">
        <v>197672.41379310345</v>
      </c>
      <c r="D44" s="120"/>
      <c r="E44" s="32" t="s">
        <v>13658</v>
      </c>
      <c r="F44" s="28">
        <v>197672.41</v>
      </c>
      <c r="G44" s="28">
        <v>0</v>
      </c>
      <c r="H44" s="28">
        <f t="shared" si="0"/>
        <v>197672.41</v>
      </c>
      <c r="I44" s="112"/>
      <c r="J44" s="28">
        <f t="shared" si="1"/>
        <v>3.7931034457869828E-3</v>
      </c>
    </row>
    <row r="45" spans="1:10">
      <c r="A45" s="60" t="s">
        <v>3</v>
      </c>
      <c r="B45" s="60">
        <v>11618</v>
      </c>
      <c r="C45" s="61">
        <v>435258.62068965519</v>
      </c>
      <c r="D45" s="120"/>
      <c r="E45" s="32" t="s">
        <v>13673</v>
      </c>
      <c r="F45" s="28">
        <v>412770.78</v>
      </c>
      <c r="G45" s="28">
        <v>22487.84</v>
      </c>
      <c r="H45" s="28">
        <f t="shared" si="0"/>
        <v>435258.62000000005</v>
      </c>
      <c r="I45" s="112"/>
      <c r="J45" s="28">
        <f t="shared" si="1"/>
        <v>6.8965513492003083E-4</v>
      </c>
    </row>
    <row r="46" spans="1:10">
      <c r="A46" s="60" t="s">
        <v>3</v>
      </c>
      <c r="B46" s="60">
        <v>11619</v>
      </c>
      <c r="C46" s="61">
        <v>514568.96551724139</v>
      </c>
      <c r="D46" s="120"/>
      <c r="E46" s="32" t="s">
        <v>13564</v>
      </c>
      <c r="F46" s="28">
        <v>481083.78</v>
      </c>
      <c r="G46" s="28">
        <v>33485.19</v>
      </c>
      <c r="H46" s="28">
        <f t="shared" si="0"/>
        <v>514568.97000000003</v>
      </c>
      <c r="I46" s="112"/>
      <c r="J46" s="28">
        <f t="shared" si="1"/>
        <v>-4.4827586389146745E-3</v>
      </c>
    </row>
    <row r="47" spans="1:10">
      <c r="A47" s="60" t="s">
        <v>3</v>
      </c>
      <c r="B47" s="60">
        <v>11620</v>
      </c>
      <c r="C47" s="61">
        <v>201982.75862068968</v>
      </c>
      <c r="D47" s="120"/>
      <c r="E47" s="32" t="s">
        <v>13648</v>
      </c>
      <c r="F47" s="28">
        <v>201982.76</v>
      </c>
      <c r="G47" s="28">
        <v>0</v>
      </c>
      <c r="H47" s="28">
        <f t="shared" si="0"/>
        <v>201982.76</v>
      </c>
      <c r="I47" s="112"/>
      <c r="J47" s="28">
        <f t="shared" si="1"/>
        <v>-1.3793103280477226E-3</v>
      </c>
    </row>
    <row r="48" spans="1:10">
      <c r="A48" s="60" t="s">
        <v>3</v>
      </c>
      <c r="B48" s="60">
        <v>11621</v>
      </c>
      <c r="C48" s="61">
        <v>514568.96551724139</v>
      </c>
      <c r="D48" s="120"/>
      <c r="E48" s="32" t="s">
        <v>13671</v>
      </c>
      <c r="F48" s="28">
        <v>481083.78</v>
      </c>
      <c r="G48" s="28">
        <v>33485.19</v>
      </c>
      <c r="H48" s="28">
        <f t="shared" si="0"/>
        <v>514568.97000000003</v>
      </c>
      <c r="I48" s="112"/>
      <c r="J48" s="28">
        <f t="shared" si="1"/>
        <v>-4.4827586389146745E-3</v>
      </c>
    </row>
    <row r="49" spans="1:10">
      <c r="A49" s="60" t="s">
        <v>3</v>
      </c>
      <c r="B49" s="60">
        <v>11622</v>
      </c>
      <c r="C49" s="61">
        <v>514568.96551724139</v>
      </c>
      <c r="D49" s="120"/>
      <c r="E49" s="32" t="s">
        <v>13565</v>
      </c>
      <c r="F49" s="28">
        <v>481083.78</v>
      </c>
      <c r="G49" s="28">
        <v>33485.19</v>
      </c>
      <c r="H49" s="28">
        <f t="shared" si="0"/>
        <v>514568.97000000003</v>
      </c>
      <c r="I49" s="112"/>
      <c r="J49" s="28">
        <f t="shared" si="1"/>
        <v>-4.4827586389146745E-3</v>
      </c>
    </row>
    <row r="50" spans="1:10">
      <c r="A50" s="60" t="s">
        <v>3</v>
      </c>
      <c r="B50" s="60">
        <v>11623</v>
      </c>
      <c r="C50" s="61">
        <v>321896.55172413797</v>
      </c>
      <c r="D50" s="120"/>
      <c r="E50" s="32" t="s">
        <v>13643</v>
      </c>
      <c r="F50" s="28">
        <v>321896.55</v>
      </c>
      <c r="G50" s="28">
        <v>0</v>
      </c>
      <c r="H50" s="28">
        <f t="shared" si="0"/>
        <v>321896.55</v>
      </c>
      <c r="I50" s="112"/>
      <c r="J50" s="28">
        <f t="shared" si="1"/>
        <v>1.7241379828192294E-3</v>
      </c>
    </row>
    <row r="51" spans="1:10">
      <c r="A51" s="60" t="s">
        <v>3</v>
      </c>
      <c r="B51" s="60">
        <v>11624</v>
      </c>
      <c r="C51" s="61">
        <v>330517.24137931038</v>
      </c>
      <c r="D51" s="120"/>
      <c r="E51" s="32" t="s">
        <v>13644</v>
      </c>
      <c r="F51" s="28">
        <v>330517.24</v>
      </c>
      <c r="G51" s="28">
        <v>0</v>
      </c>
      <c r="H51" s="28">
        <f t="shared" si="0"/>
        <v>330517.24</v>
      </c>
      <c r="I51" s="112"/>
      <c r="J51" s="28">
        <f t="shared" si="1"/>
        <v>1.3793103862553835E-3</v>
      </c>
    </row>
    <row r="52" spans="1:10">
      <c r="A52" s="60" t="s">
        <v>3</v>
      </c>
      <c r="B52" s="60">
        <v>11625</v>
      </c>
      <c r="C52" s="61">
        <v>304913.79310344829</v>
      </c>
      <c r="D52" s="120"/>
      <c r="E52" s="32" t="s">
        <v>13562</v>
      </c>
      <c r="F52" s="28">
        <v>297356.26</v>
      </c>
      <c r="G52" s="28">
        <v>7557.53</v>
      </c>
      <c r="H52" s="28">
        <f t="shared" si="0"/>
        <v>304913.79000000004</v>
      </c>
      <c r="I52" s="112"/>
      <c r="J52" s="28">
        <f t="shared" si="1"/>
        <v>3.103448252659291E-3</v>
      </c>
    </row>
    <row r="53" spans="1:10">
      <c r="A53" s="60" t="s">
        <v>3</v>
      </c>
      <c r="B53" s="60">
        <v>11626</v>
      </c>
      <c r="C53" s="61">
        <v>185862.07</v>
      </c>
      <c r="D53" s="120"/>
      <c r="E53" s="32" t="s">
        <v>13757</v>
      </c>
      <c r="F53" s="28">
        <v>185862.07</v>
      </c>
      <c r="G53" s="28">
        <v>0</v>
      </c>
      <c r="H53" s="28">
        <f t="shared" si="0"/>
        <v>185862.07</v>
      </c>
      <c r="I53" s="112"/>
      <c r="J53" s="28">
        <f t="shared" si="1"/>
        <v>0</v>
      </c>
    </row>
    <row r="54" spans="1:10">
      <c r="A54" s="60" t="s">
        <v>3</v>
      </c>
      <c r="B54" s="60">
        <v>11627</v>
      </c>
      <c r="C54" s="61">
        <v>197672.41379310345</v>
      </c>
      <c r="D54" s="120"/>
      <c r="E54" s="32" t="s">
        <v>13601</v>
      </c>
      <c r="F54" s="28">
        <v>197672.41</v>
      </c>
      <c r="G54" s="28">
        <v>0</v>
      </c>
      <c r="H54" s="28">
        <f t="shared" si="0"/>
        <v>197672.41</v>
      </c>
      <c r="I54" s="112"/>
      <c r="J54" s="28">
        <f t="shared" si="1"/>
        <v>3.7931034457869828E-3</v>
      </c>
    </row>
    <row r="55" spans="1:10">
      <c r="A55" s="60" t="s">
        <v>3</v>
      </c>
      <c r="B55" s="60">
        <v>11628</v>
      </c>
      <c r="C55" s="61">
        <v>501435.64655172417</v>
      </c>
      <c r="D55" s="120"/>
      <c r="E55" s="32" t="s">
        <v>13724</v>
      </c>
      <c r="F55" s="28">
        <v>501435.65</v>
      </c>
      <c r="G55" s="28">
        <v>0</v>
      </c>
      <c r="H55" s="28">
        <f t="shared" si="0"/>
        <v>501435.65</v>
      </c>
      <c r="I55" s="112"/>
      <c r="J55" s="28">
        <f t="shared" si="1"/>
        <v>-3.4482758492231369E-3</v>
      </c>
    </row>
    <row r="56" spans="1:10">
      <c r="A56" s="60" t="s">
        <v>3</v>
      </c>
      <c r="B56" s="60">
        <v>11629</v>
      </c>
      <c r="C56" s="61">
        <v>330517.24137931038</v>
      </c>
      <c r="D56" s="120"/>
      <c r="E56" s="32" t="s">
        <v>13645</v>
      </c>
      <c r="F56" s="28">
        <v>330517.24</v>
      </c>
      <c r="G56" s="28">
        <v>0</v>
      </c>
      <c r="H56" s="28">
        <f t="shared" si="0"/>
        <v>330517.24</v>
      </c>
      <c r="I56" s="112"/>
      <c r="J56" s="28">
        <f t="shared" si="1"/>
        <v>1.3793103862553835E-3</v>
      </c>
    </row>
    <row r="57" spans="1:10">
      <c r="A57" s="60" t="s">
        <v>3</v>
      </c>
      <c r="B57" s="60">
        <v>11630</v>
      </c>
      <c r="C57" s="61">
        <v>286637.14655172417</v>
      </c>
      <c r="D57" s="120"/>
      <c r="E57" s="32" t="s">
        <v>13720</v>
      </c>
      <c r="F57" s="28">
        <v>286637.15000000002</v>
      </c>
      <c r="G57" s="28">
        <v>0</v>
      </c>
      <c r="H57" s="28">
        <f t="shared" si="0"/>
        <v>286637.15000000002</v>
      </c>
      <c r="I57" s="112"/>
      <c r="J57" s="28">
        <f t="shared" si="1"/>
        <v>-3.4482758492231369E-3</v>
      </c>
    </row>
    <row r="58" spans="1:10">
      <c r="A58" s="60" t="s">
        <v>3</v>
      </c>
      <c r="B58" s="60">
        <v>11631</v>
      </c>
      <c r="C58" s="61">
        <v>300392.87068965519</v>
      </c>
      <c r="D58" s="120"/>
      <c r="E58" s="32" t="s">
        <v>13688</v>
      </c>
      <c r="F58" s="28">
        <v>300392.87</v>
      </c>
      <c r="G58" s="28">
        <v>0</v>
      </c>
      <c r="H58" s="28">
        <f t="shared" si="0"/>
        <v>300392.87</v>
      </c>
      <c r="I58" s="112"/>
      <c r="J58" s="28">
        <f t="shared" si="1"/>
        <v>6.8965519312769175E-4</v>
      </c>
    </row>
    <row r="59" spans="1:10">
      <c r="A59" s="60" t="s">
        <v>3</v>
      </c>
      <c r="B59" s="60">
        <v>11632</v>
      </c>
      <c r="C59" s="61">
        <v>327931.03448275867</v>
      </c>
      <c r="D59" s="120"/>
      <c r="E59" s="32" t="s">
        <v>13646</v>
      </c>
      <c r="F59" s="28">
        <v>327931.03000000003</v>
      </c>
      <c r="G59" s="28">
        <v>0</v>
      </c>
      <c r="H59" s="28">
        <f t="shared" si="0"/>
        <v>327931.03000000003</v>
      </c>
      <c r="I59" s="112"/>
      <c r="J59" s="28">
        <f t="shared" si="1"/>
        <v>4.4827586389146745E-3</v>
      </c>
    </row>
    <row r="60" spans="1:10">
      <c r="A60" s="60" t="s">
        <v>3</v>
      </c>
      <c r="B60" s="60">
        <v>11633</v>
      </c>
      <c r="C60" s="61">
        <v>327931.03448275867</v>
      </c>
      <c r="D60" s="120"/>
      <c r="E60" s="32" t="s">
        <v>13579</v>
      </c>
      <c r="F60" s="28">
        <v>327931.03000000003</v>
      </c>
      <c r="G60" s="28">
        <v>0</v>
      </c>
      <c r="H60" s="28">
        <f t="shared" si="0"/>
        <v>327931.03000000003</v>
      </c>
      <c r="I60" s="112"/>
      <c r="J60" s="28">
        <f t="shared" si="1"/>
        <v>4.4827586389146745E-3</v>
      </c>
    </row>
    <row r="61" spans="1:10">
      <c r="A61" s="60" t="s">
        <v>3</v>
      </c>
      <c r="B61" s="60">
        <v>11634</v>
      </c>
      <c r="C61" s="61">
        <v>160862.07</v>
      </c>
      <c r="D61" s="120"/>
      <c r="E61" s="32" t="s">
        <v>13758</v>
      </c>
      <c r="F61" s="28">
        <v>160862.07</v>
      </c>
      <c r="G61" s="28">
        <v>0</v>
      </c>
      <c r="H61" s="28">
        <f t="shared" si="0"/>
        <v>160862.07</v>
      </c>
      <c r="I61" s="112"/>
      <c r="J61" s="28">
        <f t="shared" si="1"/>
        <v>0</v>
      </c>
    </row>
    <row r="62" spans="1:10">
      <c r="A62" s="60" t="s">
        <v>3</v>
      </c>
      <c r="B62" s="60">
        <v>11635</v>
      </c>
      <c r="C62" s="61">
        <v>202155.17241379313</v>
      </c>
      <c r="D62" s="120"/>
      <c r="E62" s="32" t="s">
        <v>13605</v>
      </c>
      <c r="F62" s="28">
        <v>202155.17</v>
      </c>
      <c r="G62" s="28">
        <v>0</v>
      </c>
      <c r="H62" s="28">
        <f t="shared" si="0"/>
        <v>202155.17</v>
      </c>
      <c r="I62" s="112"/>
      <c r="J62" s="28">
        <f t="shared" si="1"/>
        <v>2.4137931177392602E-3</v>
      </c>
    </row>
    <row r="63" spans="1:10">
      <c r="A63" s="60" t="s">
        <v>3</v>
      </c>
      <c r="B63" s="60">
        <v>11636</v>
      </c>
      <c r="C63" s="61">
        <v>183620.68965517243</v>
      </c>
      <c r="D63" s="120"/>
      <c r="E63" s="32" t="s">
        <v>13586</v>
      </c>
      <c r="F63" s="28">
        <v>183620.69</v>
      </c>
      <c r="G63" s="28">
        <v>0</v>
      </c>
      <c r="H63" s="28">
        <f t="shared" si="0"/>
        <v>183620.69</v>
      </c>
      <c r="I63" s="112"/>
      <c r="J63" s="28">
        <f t="shared" si="1"/>
        <v>-3.4482756746001542E-4</v>
      </c>
    </row>
    <row r="64" spans="1:10">
      <c r="A64" s="60" t="s">
        <v>3</v>
      </c>
      <c r="B64" s="60">
        <v>11637</v>
      </c>
      <c r="C64" s="61">
        <v>311724.13793103449</v>
      </c>
      <c r="D64" s="120"/>
      <c r="E64" s="32" t="s">
        <v>13636</v>
      </c>
      <c r="F64" s="28">
        <v>296880.13</v>
      </c>
      <c r="G64" s="28">
        <v>14844.01</v>
      </c>
      <c r="H64" s="28">
        <f t="shared" si="0"/>
        <v>311724.14</v>
      </c>
      <c r="I64" s="112"/>
      <c r="J64" s="28">
        <f t="shared" si="1"/>
        <v>-2.0689655211754143E-3</v>
      </c>
    </row>
    <row r="65" spans="1:10">
      <c r="A65" s="60" t="s">
        <v>3</v>
      </c>
      <c r="B65" s="60">
        <v>11638</v>
      </c>
      <c r="C65" s="61">
        <v>330344.8275862069</v>
      </c>
      <c r="D65" s="120"/>
      <c r="E65" s="32" t="s">
        <v>13621</v>
      </c>
      <c r="F65" s="28">
        <v>314614.12</v>
      </c>
      <c r="G65" s="28">
        <v>15730.71</v>
      </c>
      <c r="H65" s="28">
        <f t="shared" si="0"/>
        <v>330344.83</v>
      </c>
      <c r="I65" s="112"/>
      <c r="J65" s="28">
        <f t="shared" si="1"/>
        <v>-2.4137931177392602E-3</v>
      </c>
    </row>
    <row r="66" spans="1:10">
      <c r="A66" s="60" t="s">
        <v>3</v>
      </c>
      <c r="B66" s="60">
        <v>11639</v>
      </c>
      <c r="C66" s="61">
        <v>277001.46551724139</v>
      </c>
      <c r="D66" s="120"/>
      <c r="E66" s="32" t="s">
        <v>13711</v>
      </c>
      <c r="F66" s="28">
        <v>277001.46999999997</v>
      </c>
      <c r="G66" s="28">
        <v>0</v>
      </c>
      <c r="H66" s="28">
        <f t="shared" si="0"/>
        <v>277001.46999999997</v>
      </c>
      <c r="I66" s="112"/>
      <c r="J66" s="28">
        <f t="shared" si="1"/>
        <v>-4.4827585807070136E-3</v>
      </c>
    </row>
    <row r="67" spans="1:10">
      <c r="A67" s="60" t="s">
        <v>3</v>
      </c>
      <c r="B67" s="60">
        <v>11640</v>
      </c>
      <c r="C67" s="61">
        <v>232241.37931034484</v>
      </c>
      <c r="D67" s="120"/>
      <c r="E67" s="32" t="s">
        <v>13606</v>
      </c>
      <c r="F67" s="28">
        <v>229941.96</v>
      </c>
      <c r="G67" s="28">
        <v>2299.42</v>
      </c>
      <c r="H67" s="28">
        <f t="shared" si="0"/>
        <v>232241.38</v>
      </c>
      <c r="I67" s="112"/>
      <c r="J67" s="28">
        <f t="shared" si="1"/>
        <v>-6.8965516402386129E-4</v>
      </c>
    </row>
    <row r="68" spans="1:10">
      <c r="A68" s="60" t="s">
        <v>3</v>
      </c>
      <c r="B68" s="60">
        <v>11641</v>
      </c>
      <c r="C68" s="61">
        <v>202155.17241379313</v>
      </c>
      <c r="D68" s="120"/>
      <c r="E68" s="32" t="s">
        <v>13607</v>
      </c>
      <c r="F68" s="28">
        <v>202155.17</v>
      </c>
      <c r="G68" s="28">
        <v>0</v>
      </c>
      <c r="H68" s="28">
        <f t="shared" si="0"/>
        <v>202155.17</v>
      </c>
      <c r="I68" s="112"/>
      <c r="J68" s="28">
        <f t="shared" si="1"/>
        <v>2.4137931177392602E-3</v>
      </c>
    </row>
    <row r="69" spans="1:10">
      <c r="A69" s="60" t="s">
        <v>3</v>
      </c>
      <c r="B69" s="60">
        <v>11642</v>
      </c>
      <c r="C69" s="61">
        <v>560431.03448275861</v>
      </c>
      <c r="D69" s="120"/>
      <c r="E69" s="32" t="s">
        <v>13675</v>
      </c>
      <c r="F69" s="28">
        <v>520282.13</v>
      </c>
      <c r="G69" s="28">
        <v>40148.9</v>
      </c>
      <c r="H69" s="28">
        <f t="shared" si="0"/>
        <v>560431.03</v>
      </c>
      <c r="I69" s="112"/>
      <c r="J69" s="28">
        <f t="shared" si="1"/>
        <v>4.4827585807070136E-3</v>
      </c>
    </row>
    <row r="70" spans="1:10">
      <c r="A70" s="60" t="s">
        <v>3</v>
      </c>
      <c r="B70" s="60">
        <v>11643</v>
      </c>
      <c r="C70" s="61">
        <v>293103.44827586209</v>
      </c>
      <c r="D70" s="120"/>
      <c r="E70" s="32" t="s">
        <v>13578</v>
      </c>
      <c r="F70" s="28">
        <v>293103.45</v>
      </c>
      <c r="G70" s="28">
        <v>0</v>
      </c>
      <c r="H70" s="28">
        <f t="shared" si="0"/>
        <v>293103.45</v>
      </c>
      <c r="I70" s="112"/>
      <c r="J70" s="28">
        <f t="shared" si="1"/>
        <v>-1.7241379246115685E-3</v>
      </c>
    </row>
    <row r="71" spans="1:10">
      <c r="A71" s="60" t="s">
        <v>3</v>
      </c>
      <c r="B71" s="60">
        <v>11644</v>
      </c>
      <c r="C71" s="61">
        <v>183988.69827586209</v>
      </c>
      <c r="D71" s="120"/>
      <c r="E71" s="32" t="s">
        <v>13700</v>
      </c>
      <c r="F71" s="28">
        <v>183988.7</v>
      </c>
      <c r="G71" s="28">
        <v>0</v>
      </c>
      <c r="H71" s="28">
        <f t="shared" si="0"/>
        <v>183988.7</v>
      </c>
      <c r="I71" s="112"/>
      <c r="J71" s="28">
        <f t="shared" si="1"/>
        <v>-1.7241379246115685E-3</v>
      </c>
    </row>
    <row r="72" spans="1:10">
      <c r="A72" s="60" t="s">
        <v>3</v>
      </c>
      <c r="B72" s="60">
        <v>11645</v>
      </c>
      <c r="C72" s="61">
        <v>262806.53448275867</v>
      </c>
      <c r="D72" s="120"/>
      <c r="E72" s="32" t="s">
        <v>13730</v>
      </c>
      <c r="F72" s="28">
        <v>262806.53000000003</v>
      </c>
      <c r="G72" s="28">
        <v>0</v>
      </c>
      <c r="H72" s="28">
        <f t="shared" ref="H72:H135" si="2">+F72+G72</f>
        <v>262806.53000000003</v>
      </c>
      <c r="I72" s="112"/>
      <c r="J72" s="28">
        <f t="shared" si="1"/>
        <v>4.4827586389146745E-3</v>
      </c>
    </row>
    <row r="73" spans="1:10">
      <c r="A73" s="60" t="s">
        <v>3</v>
      </c>
      <c r="B73" s="60">
        <v>11646</v>
      </c>
      <c r="C73" s="61">
        <v>311724.13793103449</v>
      </c>
      <c r="D73" s="120"/>
      <c r="E73" s="32" t="s">
        <v>13653</v>
      </c>
      <c r="F73" s="28">
        <v>296880.13</v>
      </c>
      <c r="G73" s="28">
        <v>14844.01</v>
      </c>
      <c r="H73" s="28">
        <f t="shared" si="2"/>
        <v>311724.14</v>
      </c>
      <c r="I73" s="112"/>
      <c r="J73" s="28">
        <f t="shared" si="1"/>
        <v>-2.0689655211754143E-3</v>
      </c>
    </row>
    <row r="74" spans="1:10">
      <c r="A74" s="60" t="s">
        <v>3</v>
      </c>
      <c r="B74" s="60">
        <v>11647</v>
      </c>
      <c r="C74" s="61">
        <v>327931.03448275867</v>
      </c>
      <c r="D74" s="120"/>
      <c r="E74" s="32" t="s">
        <v>13580</v>
      </c>
      <c r="F74" s="28">
        <v>327931.03000000003</v>
      </c>
      <c r="G74" s="28">
        <v>0</v>
      </c>
      <c r="H74" s="28">
        <f t="shared" si="2"/>
        <v>327931.03000000003</v>
      </c>
      <c r="I74" s="112"/>
      <c r="J74" s="28">
        <f t="shared" si="1"/>
        <v>4.4827586389146745E-3</v>
      </c>
    </row>
    <row r="75" spans="1:10">
      <c r="A75" s="60" t="s">
        <v>3</v>
      </c>
      <c r="B75" s="60">
        <v>11648</v>
      </c>
      <c r="C75" s="61">
        <v>560431.03448275861</v>
      </c>
      <c r="D75" s="120"/>
      <c r="E75" s="32" t="s">
        <v>13613</v>
      </c>
      <c r="F75" s="28">
        <v>520282.13</v>
      </c>
      <c r="G75" s="28">
        <v>40148.9</v>
      </c>
      <c r="H75" s="28">
        <f t="shared" si="2"/>
        <v>560431.03</v>
      </c>
      <c r="I75" s="112"/>
      <c r="J75" s="28">
        <f t="shared" si="1"/>
        <v>4.4827585807070136E-3</v>
      </c>
    </row>
    <row r="76" spans="1:10">
      <c r="A76" s="60" t="s">
        <v>3</v>
      </c>
      <c r="B76" s="60">
        <v>11649</v>
      </c>
      <c r="C76" s="61">
        <v>377586.20689655177</v>
      </c>
      <c r="D76" s="120"/>
      <c r="E76" s="32" t="s">
        <v>13663</v>
      </c>
      <c r="F76" s="28">
        <v>377586.21</v>
      </c>
      <c r="G76" s="28">
        <v>0</v>
      </c>
      <c r="H76" s="28">
        <f t="shared" si="2"/>
        <v>377586.21</v>
      </c>
      <c r="I76" s="112"/>
      <c r="J76" s="28">
        <f t="shared" si="1"/>
        <v>-3.103448252659291E-3</v>
      </c>
    </row>
    <row r="77" spans="1:10">
      <c r="A77" s="60" t="s">
        <v>3</v>
      </c>
      <c r="B77" s="60">
        <v>11650</v>
      </c>
      <c r="C77" s="61">
        <v>262806.27586206899</v>
      </c>
      <c r="D77" s="120"/>
      <c r="E77" s="32" t="s">
        <v>13731</v>
      </c>
      <c r="F77" s="28">
        <v>262806.28000000003</v>
      </c>
      <c r="G77" s="28">
        <v>0</v>
      </c>
      <c r="H77" s="28">
        <f t="shared" si="2"/>
        <v>262806.28000000003</v>
      </c>
      <c r="I77" s="112"/>
      <c r="J77" s="28">
        <f t="shared" si="1"/>
        <v>-4.1379310423508286E-3</v>
      </c>
    </row>
    <row r="78" spans="1:10">
      <c r="A78" s="60" t="s">
        <v>3</v>
      </c>
      <c r="B78" s="60">
        <v>11651</v>
      </c>
      <c r="C78" s="61">
        <v>188023.18103448278</v>
      </c>
      <c r="D78" s="120"/>
      <c r="E78" s="32" t="s">
        <v>13706</v>
      </c>
      <c r="F78" s="28">
        <v>188023.18</v>
      </c>
      <c r="G78" s="28">
        <v>0</v>
      </c>
      <c r="H78" s="28">
        <f t="shared" si="2"/>
        <v>188023.18</v>
      </c>
      <c r="I78" s="112"/>
      <c r="J78" s="28">
        <f t="shared" si="1"/>
        <v>1.0344827896915376E-3</v>
      </c>
    </row>
    <row r="79" spans="1:10">
      <c r="A79" s="60" t="s">
        <v>3</v>
      </c>
      <c r="B79" s="60">
        <v>11652</v>
      </c>
      <c r="C79" s="61">
        <v>608534.48275862075</v>
      </c>
      <c r="D79" s="120"/>
      <c r="E79" s="32" t="s">
        <v>13625</v>
      </c>
      <c r="F79" s="28">
        <v>579556.65</v>
      </c>
      <c r="G79" s="28">
        <v>28977.83</v>
      </c>
      <c r="H79" s="28">
        <f t="shared" si="2"/>
        <v>608534.48</v>
      </c>
      <c r="I79" s="112"/>
      <c r="J79" s="28">
        <f t="shared" si="1"/>
        <v>2.758620772510767E-3</v>
      </c>
    </row>
    <row r="80" spans="1:10">
      <c r="A80" s="60" t="s">
        <v>3</v>
      </c>
      <c r="B80" s="60">
        <v>11653</v>
      </c>
      <c r="C80" s="61">
        <v>188275.86</v>
      </c>
      <c r="D80" s="120"/>
      <c r="E80" s="32" t="s">
        <v>13739</v>
      </c>
      <c r="F80" s="28">
        <v>188275.86</v>
      </c>
      <c r="G80" s="28">
        <v>0</v>
      </c>
      <c r="H80" s="28">
        <f t="shared" si="2"/>
        <v>188275.86</v>
      </c>
      <c r="I80" s="112"/>
      <c r="J80" s="28">
        <f t="shared" si="1"/>
        <v>0</v>
      </c>
    </row>
    <row r="81" spans="1:10">
      <c r="A81" s="60" t="s">
        <v>3</v>
      </c>
      <c r="B81" s="60">
        <v>11654</v>
      </c>
      <c r="C81" s="61">
        <v>325000</v>
      </c>
      <c r="D81" s="120"/>
      <c r="E81" s="32" t="s">
        <v>13568</v>
      </c>
      <c r="F81" s="28">
        <v>315616.45</v>
      </c>
      <c r="G81" s="28">
        <v>9383.5499999999993</v>
      </c>
      <c r="H81" s="28">
        <f t="shared" si="2"/>
        <v>325000</v>
      </c>
      <c r="I81" s="112"/>
      <c r="J81" s="28">
        <f t="shared" si="1"/>
        <v>0</v>
      </c>
    </row>
    <row r="82" spans="1:10">
      <c r="A82" s="60" t="s">
        <v>3</v>
      </c>
      <c r="B82" s="60">
        <v>11655</v>
      </c>
      <c r="C82" s="61">
        <v>312413.78999999998</v>
      </c>
      <c r="D82" s="120"/>
      <c r="E82" s="32" t="s">
        <v>13759</v>
      </c>
      <c r="F82" s="28">
        <v>312413.78999999998</v>
      </c>
      <c r="G82" s="28">
        <v>0</v>
      </c>
      <c r="H82" s="28">
        <f t="shared" si="2"/>
        <v>312413.78999999998</v>
      </c>
      <c r="I82" s="112"/>
      <c r="J82" s="28">
        <f t="shared" si="1"/>
        <v>0</v>
      </c>
    </row>
    <row r="83" spans="1:10">
      <c r="A83" s="60" t="s">
        <v>3</v>
      </c>
      <c r="B83" s="60">
        <v>11656</v>
      </c>
      <c r="C83" s="61">
        <v>297413.79310344829</v>
      </c>
      <c r="D83" s="120"/>
      <c r="E83" s="32" t="s">
        <v>13740</v>
      </c>
      <c r="F83" s="28">
        <v>297413.78999999998</v>
      </c>
      <c r="G83" s="28">
        <v>0</v>
      </c>
      <c r="H83" s="28">
        <f t="shared" si="2"/>
        <v>297413.78999999998</v>
      </c>
      <c r="I83" s="112"/>
      <c r="J83" s="28">
        <f t="shared" si="1"/>
        <v>3.1034483108669519E-3</v>
      </c>
    </row>
    <row r="84" spans="1:10">
      <c r="A84" s="60" t="s">
        <v>3</v>
      </c>
      <c r="B84" s="60">
        <v>11657</v>
      </c>
      <c r="C84" s="61">
        <v>390517.24137931038</v>
      </c>
      <c r="D84" s="120"/>
      <c r="E84" s="32" t="s">
        <v>13571</v>
      </c>
      <c r="F84" s="28">
        <v>373865.24</v>
      </c>
      <c r="G84" s="28">
        <v>16652</v>
      </c>
      <c r="H84" s="28">
        <f t="shared" si="2"/>
        <v>390517.24</v>
      </c>
      <c r="I84" s="112"/>
      <c r="J84" s="28">
        <f t="shared" si="1"/>
        <v>1.3793103862553835E-3</v>
      </c>
    </row>
    <row r="85" spans="1:10">
      <c r="A85" s="60" t="s">
        <v>3</v>
      </c>
      <c r="B85" s="60">
        <v>11658</v>
      </c>
      <c r="C85" s="61">
        <v>262806.27586206899</v>
      </c>
      <c r="D85" s="120"/>
      <c r="E85" s="32" t="s">
        <v>13732</v>
      </c>
      <c r="F85" s="28">
        <v>262806.28000000003</v>
      </c>
      <c r="G85" s="28">
        <v>0</v>
      </c>
      <c r="H85" s="28">
        <f t="shared" si="2"/>
        <v>262806.28000000003</v>
      </c>
      <c r="I85" s="112"/>
      <c r="J85" s="28">
        <f t="shared" si="1"/>
        <v>-4.1379310423508286E-3</v>
      </c>
    </row>
    <row r="86" spans="1:10">
      <c r="A86" s="60" t="s">
        <v>3</v>
      </c>
      <c r="B86" s="60">
        <v>11659</v>
      </c>
      <c r="C86" s="61">
        <v>342155.1724137931</v>
      </c>
      <c r="D86" s="120"/>
      <c r="E86" s="32" t="s">
        <v>13553</v>
      </c>
      <c r="F86" s="28">
        <v>331212.06</v>
      </c>
      <c r="G86" s="28">
        <v>10943.11</v>
      </c>
      <c r="H86" s="28">
        <f t="shared" si="2"/>
        <v>342155.17</v>
      </c>
      <c r="I86" s="112"/>
      <c r="J86" s="28">
        <f t="shared" si="1"/>
        <v>2.4137931177392602E-3</v>
      </c>
    </row>
    <row r="87" spans="1:10">
      <c r="A87" s="60" t="s">
        <v>3</v>
      </c>
      <c r="B87" s="60">
        <v>11660</v>
      </c>
      <c r="C87" s="61">
        <v>311724.13793103449</v>
      </c>
      <c r="D87" s="120"/>
      <c r="E87" s="32" t="s">
        <v>13637</v>
      </c>
      <c r="F87" s="28">
        <v>296880.13</v>
      </c>
      <c r="G87" s="28">
        <v>14844.01</v>
      </c>
      <c r="H87" s="28">
        <f t="shared" si="2"/>
        <v>311724.14</v>
      </c>
      <c r="I87" s="112"/>
      <c r="J87" s="28">
        <f t="shared" si="1"/>
        <v>-2.0689655211754143E-3</v>
      </c>
    </row>
    <row r="88" spans="1:10">
      <c r="A88" s="60" t="s">
        <v>3</v>
      </c>
      <c r="B88" s="60">
        <v>11661</v>
      </c>
      <c r="C88" s="61">
        <v>312413.78999999998</v>
      </c>
      <c r="D88" s="120"/>
      <c r="E88" s="32" t="s">
        <v>13760</v>
      </c>
      <c r="F88" s="28">
        <v>312413.78999999998</v>
      </c>
      <c r="G88" s="28">
        <v>0</v>
      </c>
      <c r="H88" s="28">
        <f t="shared" si="2"/>
        <v>312413.78999999998</v>
      </c>
      <c r="I88" s="112"/>
      <c r="J88" s="28">
        <f t="shared" si="1"/>
        <v>0</v>
      </c>
    </row>
    <row r="89" spans="1:10">
      <c r="A89" s="60" t="s">
        <v>3</v>
      </c>
      <c r="B89" s="60">
        <v>11662</v>
      </c>
      <c r="C89" s="61">
        <v>197672.41379310345</v>
      </c>
      <c r="D89" s="120"/>
      <c r="E89" s="32" t="s">
        <v>13602</v>
      </c>
      <c r="F89" s="28">
        <v>197672.41</v>
      </c>
      <c r="G89" s="28">
        <v>0</v>
      </c>
      <c r="H89" s="28">
        <f t="shared" si="2"/>
        <v>197672.41</v>
      </c>
      <c r="I89" s="112"/>
      <c r="J89" s="28">
        <f t="shared" si="1"/>
        <v>3.7931034457869828E-3</v>
      </c>
    </row>
    <row r="90" spans="1:10">
      <c r="A90" s="60" t="s">
        <v>3</v>
      </c>
      <c r="B90" s="60">
        <v>11663</v>
      </c>
      <c r="C90" s="61">
        <v>201982.75862068968</v>
      </c>
      <c r="D90" s="120"/>
      <c r="E90" s="32" t="s">
        <v>13596</v>
      </c>
      <c r="F90" s="28">
        <v>201982.76</v>
      </c>
      <c r="G90" s="28">
        <v>0</v>
      </c>
      <c r="H90" s="28">
        <f t="shared" si="2"/>
        <v>201982.76</v>
      </c>
      <c r="I90" s="112"/>
      <c r="J90" s="28">
        <f t="shared" si="1"/>
        <v>-1.3793103280477226E-3</v>
      </c>
    </row>
    <row r="91" spans="1:10">
      <c r="A91" s="60" t="s">
        <v>3</v>
      </c>
      <c r="B91" s="60">
        <v>11664</v>
      </c>
      <c r="C91" s="61">
        <v>79310.344827586217</v>
      </c>
      <c r="D91" s="120"/>
      <c r="E91" s="32" t="s">
        <v>13741</v>
      </c>
      <c r="F91" s="28">
        <v>79310.34</v>
      </c>
      <c r="G91" s="28">
        <v>0</v>
      </c>
      <c r="H91" s="28">
        <f t="shared" si="2"/>
        <v>79310.34</v>
      </c>
      <c r="I91" s="112"/>
      <c r="J91" s="28">
        <f t="shared" si="1"/>
        <v>4.8275862209266052E-3</v>
      </c>
    </row>
    <row r="92" spans="1:10">
      <c r="A92" s="60" t="s">
        <v>3</v>
      </c>
      <c r="B92" s="60">
        <v>11665</v>
      </c>
      <c r="C92" s="61">
        <v>634741.37931034493</v>
      </c>
      <c r="D92" s="120"/>
      <c r="E92" s="32" t="s">
        <v>13614</v>
      </c>
      <c r="F92" s="28">
        <v>583795.25</v>
      </c>
      <c r="G92" s="28">
        <v>50946.13</v>
      </c>
      <c r="H92" s="28">
        <f t="shared" si="2"/>
        <v>634741.38</v>
      </c>
      <c r="I92" s="112"/>
      <c r="J92" s="28">
        <f t="shared" si="1"/>
        <v>-6.8965507671236992E-4</v>
      </c>
    </row>
    <row r="93" spans="1:10">
      <c r="A93" s="60" t="s">
        <v>3</v>
      </c>
      <c r="B93" s="60">
        <v>11666</v>
      </c>
      <c r="C93" s="61">
        <v>284827.58620689658</v>
      </c>
      <c r="D93" s="120"/>
      <c r="E93" s="32" t="s">
        <v>13632</v>
      </c>
      <c r="F93" s="28">
        <v>271264.37</v>
      </c>
      <c r="G93" s="28">
        <v>13563.22</v>
      </c>
      <c r="H93" s="28">
        <f t="shared" si="2"/>
        <v>284827.58999999997</v>
      </c>
      <c r="I93" s="112"/>
      <c r="J93" s="28">
        <f t="shared" si="1"/>
        <v>-3.7931033875793219E-3</v>
      </c>
    </row>
    <row r="94" spans="1:10">
      <c r="A94" s="60" t="s">
        <v>3</v>
      </c>
      <c r="B94" s="60">
        <v>11667</v>
      </c>
      <c r="C94" s="61">
        <v>202155.17241379313</v>
      </c>
      <c r="D94" s="120"/>
      <c r="E94" s="32" t="s">
        <v>13679</v>
      </c>
      <c r="F94" s="28">
        <v>202155.17</v>
      </c>
      <c r="G94" s="28">
        <v>0</v>
      </c>
      <c r="H94" s="28">
        <f t="shared" si="2"/>
        <v>202155.17</v>
      </c>
      <c r="I94" s="112"/>
      <c r="J94" s="28">
        <f t="shared" si="1"/>
        <v>2.4137931177392602E-3</v>
      </c>
    </row>
    <row r="95" spans="1:10">
      <c r="A95" s="60" t="s">
        <v>3</v>
      </c>
      <c r="B95" s="60">
        <v>11668</v>
      </c>
      <c r="C95" s="61">
        <v>201982.75862068968</v>
      </c>
      <c r="D95" s="120"/>
      <c r="E95" s="32" t="s">
        <v>13594</v>
      </c>
      <c r="F95" s="28">
        <v>201982.76</v>
      </c>
      <c r="G95" s="28">
        <v>0</v>
      </c>
      <c r="H95" s="28">
        <f t="shared" si="2"/>
        <v>201982.76</v>
      </c>
      <c r="I95" s="112"/>
      <c r="J95" s="28">
        <f t="shared" si="1"/>
        <v>-1.3793103280477226E-3</v>
      </c>
    </row>
    <row r="96" spans="1:10">
      <c r="A96" s="60" t="s">
        <v>3</v>
      </c>
      <c r="B96" s="60">
        <v>11669</v>
      </c>
      <c r="C96" s="61">
        <v>376786.60344827588</v>
      </c>
      <c r="D96" s="120"/>
      <c r="E96" s="32" t="s">
        <v>13716</v>
      </c>
      <c r="F96" s="28">
        <v>376786.6</v>
      </c>
      <c r="G96" s="28">
        <v>0</v>
      </c>
      <c r="H96" s="28">
        <f t="shared" si="2"/>
        <v>376786.6</v>
      </c>
      <c r="I96" s="112"/>
      <c r="J96" s="28">
        <f t="shared" si="1"/>
        <v>3.4482759074307978E-3</v>
      </c>
    </row>
    <row r="97" spans="1:10">
      <c r="A97" s="60" t="s">
        <v>3</v>
      </c>
      <c r="B97" s="60">
        <v>11670</v>
      </c>
      <c r="C97" s="61">
        <v>183620.68965517243</v>
      </c>
      <c r="D97" s="120"/>
      <c r="E97" s="32" t="s">
        <v>13588</v>
      </c>
      <c r="F97" s="28">
        <v>183620.69</v>
      </c>
      <c r="G97" s="28">
        <v>0</v>
      </c>
      <c r="H97" s="28">
        <f t="shared" si="2"/>
        <v>183620.69</v>
      </c>
      <c r="I97" s="112"/>
      <c r="J97" s="28">
        <f t="shared" si="1"/>
        <v>-3.4482756746001542E-4</v>
      </c>
    </row>
    <row r="98" spans="1:10">
      <c r="A98" s="60" t="s">
        <v>3</v>
      </c>
      <c r="B98" s="60">
        <v>11671</v>
      </c>
      <c r="C98" s="61">
        <v>183620.68965517243</v>
      </c>
      <c r="D98" s="120"/>
      <c r="E98" s="32" t="s">
        <v>13584</v>
      </c>
      <c r="F98" s="28">
        <v>183620.69</v>
      </c>
      <c r="G98" s="28">
        <v>0</v>
      </c>
      <c r="H98" s="28">
        <f t="shared" si="2"/>
        <v>183620.69</v>
      </c>
      <c r="I98" s="112"/>
      <c r="J98" s="28">
        <f t="shared" si="1"/>
        <v>-3.4482756746001542E-4</v>
      </c>
    </row>
    <row r="99" spans="1:10">
      <c r="A99" s="60" t="s">
        <v>3</v>
      </c>
      <c r="B99" s="60">
        <v>11672</v>
      </c>
      <c r="C99" s="61">
        <v>202155.17241379313</v>
      </c>
      <c r="D99" s="120"/>
      <c r="E99" s="32" t="s">
        <v>13659</v>
      </c>
      <c r="F99" s="28">
        <v>202155.17</v>
      </c>
      <c r="G99" s="28">
        <v>0</v>
      </c>
      <c r="H99" s="28">
        <f t="shared" si="2"/>
        <v>202155.17</v>
      </c>
      <c r="I99" s="112"/>
      <c r="J99" s="28">
        <f t="shared" ref="J99:J162" si="3">+C99-H99</f>
        <v>2.4137931177392602E-3</v>
      </c>
    </row>
    <row r="100" spans="1:10">
      <c r="A100" s="60" t="s">
        <v>3</v>
      </c>
      <c r="B100" s="60">
        <v>11673</v>
      </c>
      <c r="C100" s="61">
        <v>114655.17241379312</v>
      </c>
      <c r="D100" s="120"/>
      <c r="E100" s="32" t="s">
        <v>13742</v>
      </c>
      <c r="F100" s="28">
        <v>114655.17</v>
      </c>
      <c r="G100" s="28">
        <v>0</v>
      </c>
      <c r="H100" s="28">
        <f t="shared" si="2"/>
        <v>114655.17</v>
      </c>
      <c r="I100" s="112"/>
      <c r="J100" s="28">
        <f t="shared" si="3"/>
        <v>2.4137931177392602E-3</v>
      </c>
    </row>
    <row r="101" spans="1:10">
      <c r="A101" s="60" t="s">
        <v>3</v>
      </c>
      <c r="B101" s="60">
        <v>11674</v>
      </c>
      <c r="C101" s="61">
        <v>311724.13793103449</v>
      </c>
      <c r="D101" s="120"/>
      <c r="E101" s="32" t="s">
        <v>13639</v>
      </c>
      <c r="F101" s="28">
        <v>296880.13</v>
      </c>
      <c r="G101" s="28">
        <v>14844.01</v>
      </c>
      <c r="H101" s="28">
        <f t="shared" si="2"/>
        <v>311724.14</v>
      </c>
      <c r="I101" s="112"/>
      <c r="J101" s="28">
        <f t="shared" si="3"/>
        <v>-2.0689655211754143E-3</v>
      </c>
    </row>
    <row r="102" spans="1:10">
      <c r="A102" s="60" t="s">
        <v>3</v>
      </c>
      <c r="B102" s="60">
        <v>11675</v>
      </c>
      <c r="C102" s="61">
        <v>311724.13793103449</v>
      </c>
      <c r="D102" s="120"/>
      <c r="E102" s="32" t="s">
        <v>13655</v>
      </c>
      <c r="F102" s="28">
        <v>296880.13</v>
      </c>
      <c r="G102" s="28">
        <v>14844.01</v>
      </c>
      <c r="H102" s="28">
        <f t="shared" si="2"/>
        <v>311724.14</v>
      </c>
      <c r="I102" s="112"/>
      <c r="J102" s="28">
        <f t="shared" si="3"/>
        <v>-2.0689655211754143E-3</v>
      </c>
    </row>
    <row r="103" spans="1:10">
      <c r="A103" s="60" t="s">
        <v>3</v>
      </c>
      <c r="B103" s="60">
        <v>11676</v>
      </c>
      <c r="C103" s="61">
        <v>109913.79310344829</v>
      </c>
      <c r="D103" s="120"/>
      <c r="E103" s="32" t="s">
        <v>13743</v>
      </c>
      <c r="F103" s="28">
        <v>109913.79</v>
      </c>
      <c r="G103" s="28">
        <v>0</v>
      </c>
      <c r="H103" s="28">
        <f t="shared" si="2"/>
        <v>109913.79</v>
      </c>
      <c r="I103" s="112"/>
      <c r="J103" s="28">
        <f t="shared" si="3"/>
        <v>3.1034482963150367E-3</v>
      </c>
    </row>
    <row r="104" spans="1:10">
      <c r="A104" s="60" t="s">
        <v>3</v>
      </c>
      <c r="B104" s="60">
        <v>11677</v>
      </c>
      <c r="C104" s="61">
        <v>388793.10344827588</v>
      </c>
      <c r="D104" s="120"/>
      <c r="E104" s="32" t="s">
        <v>13672</v>
      </c>
      <c r="F104" s="28">
        <v>388793.1</v>
      </c>
      <c r="G104" s="28">
        <v>0</v>
      </c>
      <c r="H104" s="28">
        <f t="shared" si="2"/>
        <v>388793.1</v>
      </c>
      <c r="I104" s="112"/>
      <c r="J104" s="28">
        <f t="shared" si="3"/>
        <v>3.4482759074307978E-3</v>
      </c>
    </row>
    <row r="105" spans="1:10">
      <c r="A105" s="60" t="s">
        <v>3</v>
      </c>
      <c r="B105" s="60">
        <v>11678</v>
      </c>
      <c r="C105" s="61">
        <v>377586.20689655177</v>
      </c>
      <c r="D105" s="120"/>
      <c r="E105" s="32" t="s">
        <v>13583</v>
      </c>
      <c r="F105" s="28">
        <v>377586.21</v>
      </c>
      <c r="G105" s="28">
        <v>0</v>
      </c>
      <c r="H105" s="28">
        <f t="shared" si="2"/>
        <v>377586.21</v>
      </c>
      <c r="I105" s="112"/>
      <c r="J105" s="28">
        <f t="shared" si="3"/>
        <v>-3.103448252659291E-3</v>
      </c>
    </row>
    <row r="106" spans="1:10">
      <c r="A106" s="60" t="s">
        <v>3</v>
      </c>
      <c r="B106" s="60">
        <v>11679</v>
      </c>
      <c r="C106" s="61">
        <v>159758.62</v>
      </c>
      <c r="D106" s="120"/>
      <c r="E106" s="32" t="s">
        <v>13744</v>
      </c>
      <c r="F106" s="28">
        <v>159758.62</v>
      </c>
      <c r="G106" s="28">
        <v>0</v>
      </c>
      <c r="H106" s="28">
        <f t="shared" si="2"/>
        <v>159758.62</v>
      </c>
      <c r="I106" s="112"/>
      <c r="J106" s="28">
        <f t="shared" si="3"/>
        <v>0</v>
      </c>
    </row>
    <row r="107" spans="1:10">
      <c r="A107" s="60" t="s">
        <v>3</v>
      </c>
      <c r="B107" s="60">
        <v>11680</v>
      </c>
      <c r="C107" s="61">
        <v>262806.27586206899</v>
      </c>
      <c r="D107" s="120"/>
      <c r="E107" s="32" t="s">
        <v>13733</v>
      </c>
      <c r="F107" s="28">
        <v>262806.28000000003</v>
      </c>
      <c r="G107" s="28">
        <v>0</v>
      </c>
      <c r="H107" s="28">
        <f t="shared" si="2"/>
        <v>262806.28000000003</v>
      </c>
      <c r="I107" s="112"/>
      <c r="J107" s="28">
        <f t="shared" si="3"/>
        <v>-4.1379310423508286E-3</v>
      </c>
    </row>
    <row r="108" spans="1:10">
      <c r="A108" s="60" t="s">
        <v>3</v>
      </c>
      <c r="B108" s="60">
        <v>11681</v>
      </c>
      <c r="C108" s="61">
        <v>201982.75862068968</v>
      </c>
      <c r="D108" s="120"/>
      <c r="E108" s="32" t="s">
        <v>13598</v>
      </c>
      <c r="F108" s="28">
        <v>201982.76</v>
      </c>
      <c r="G108" s="28">
        <v>0</v>
      </c>
      <c r="H108" s="28">
        <f t="shared" si="2"/>
        <v>201982.76</v>
      </c>
      <c r="I108" s="112"/>
      <c r="J108" s="28">
        <f t="shared" si="3"/>
        <v>-1.3793103280477226E-3</v>
      </c>
    </row>
    <row r="109" spans="1:10">
      <c r="A109" s="60" t="s">
        <v>3</v>
      </c>
      <c r="B109" s="60">
        <v>11682</v>
      </c>
      <c r="C109" s="61">
        <v>284827.58620689658</v>
      </c>
      <c r="D109" s="120"/>
      <c r="E109" s="32" t="s">
        <v>13633</v>
      </c>
      <c r="F109" s="28">
        <v>271264.37</v>
      </c>
      <c r="G109" s="28">
        <v>13563.22</v>
      </c>
      <c r="H109" s="28">
        <f t="shared" si="2"/>
        <v>284827.58999999997</v>
      </c>
      <c r="I109" s="112"/>
      <c r="J109" s="28">
        <f t="shared" si="3"/>
        <v>-3.7931033875793219E-3</v>
      </c>
    </row>
    <row r="110" spans="1:10">
      <c r="A110" s="60" t="s">
        <v>3</v>
      </c>
      <c r="B110" s="60">
        <v>11683</v>
      </c>
      <c r="C110" s="61">
        <v>365431.03448275867</v>
      </c>
      <c r="D110" s="120"/>
      <c r="E110" s="32" t="s">
        <v>13669</v>
      </c>
      <c r="F110" s="28">
        <v>352051.14</v>
      </c>
      <c r="G110" s="28">
        <v>13379.89</v>
      </c>
      <c r="H110" s="28">
        <f t="shared" si="2"/>
        <v>365431.03</v>
      </c>
      <c r="I110" s="112"/>
      <c r="J110" s="28">
        <f t="shared" si="3"/>
        <v>4.4827586389146745E-3</v>
      </c>
    </row>
    <row r="111" spans="1:10">
      <c r="A111" s="60" t="s">
        <v>3</v>
      </c>
      <c r="B111" s="60">
        <v>11684</v>
      </c>
      <c r="C111" s="61">
        <v>205538.34482758623</v>
      </c>
      <c r="D111" s="120"/>
      <c r="E111" s="32" t="s">
        <v>13725</v>
      </c>
      <c r="F111" s="28">
        <v>205538.34</v>
      </c>
      <c r="G111" s="28">
        <v>0</v>
      </c>
      <c r="H111" s="28">
        <f t="shared" si="2"/>
        <v>205538.34</v>
      </c>
      <c r="I111" s="112"/>
      <c r="J111" s="28">
        <f t="shared" si="3"/>
        <v>4.8275862354785204E-3</v>
      </c>
    </row>
    <row r="112" spans="1:10">
      <c r="A112" s="60" t="s">
        <v>3</v>
      </c>
      <c r="B112" s="60">
        <v>11685</v>
      </c>
      <c r="C112" s="61">
        <v>269896.55</v>
      </c>
      <c r="D112" s="120"/>
      <c r="E112" s="32" t="s">
        <v>13745</v>
      </c>
      <c r="F112" s="28">
        <v>269896.55</v>
      </c>
      <c r="G112" s="28">
        <v>0</v>
      </c>
      <c r="H112" s="28">
        <f t="shared" si="2"/>
        <v>269896.55</v>
      </c>
      <c r="I112" s="112"/>
      <c r="J112" s="28">
        <f t="shared" si="3"/>
        <v>0</v>
      </c>
    </row>
    <row r="113" spans="1:10">
      <c r="A113" s="60" t="s">
        <v>3</v>
      </c>
      <c r="B113" s="60">
        <v>11686</v>
      </c>
      <c r="C113" s="61">
        <v>237068.96551724139</v>
      </c>
      <c r="D113" s="120"/>
      <c r="E113" s="32" t="s">
        <v>13665</v>
      </c>
      <c r="F113" s="28">
        <v>234721.75</v>
      </c>
      <c r="G113" s="28">
        <v>2347.2199999999998</v>
      </c>
      <c r="H113" s="28">
        <f t="shared" si="2"/>
        <v>237068.97</v>
      </c>
      <c r="I113" s="112"/>
      <c r="J113" s="28">
        <f t="shared" si="3"/>
        <v>-4.4827586098108441E-3</v>
      </c>
    </row>
    <row r="114" spans="1:10">
      <c r="A114" s="60" t="s">
        <v>3</v>
      </c>
      <c r="B114" s="60">
        <v>11687</v>
      </c>
      <c r="C114" s="61">
        <v>330344.8275862069</v>
      </c>
      <c r="D114" s="120"/>
      <c r="E114" s="32" t="s">
        <v>13622</v>
      </c>
      <c r="F114" s="28">
        <v>314614.12</v>
      </c>
      <c r="G114" s="28">
        <v>15730.71</v>
      </c>
      <c r="H114" s="28">
        <f t="shared" si="2"/>
        <v>330344.83</v>
      </c>
      <c r="I114" s="112"/>
      <c r="J114" s="28">
        <f t="shared" si="3"/>
        <v>-2.4137931177392602E-3</v>
      </c>
    </row>
    <row r="115" spans="1:10">
      <c r="A115" s="60" t="s">
        <v>3</v>
      </c>
      <c r="B115" s="60">
        <v>11688</v>
      </c>
      <c r="C115" s="61">
        <v>304913.79310344829</v>
      </c>
      <c r="D115" s="120"/>
      <c r="E115" s="32" t="s">
        <v>13680</v>
      </c>
      <c r="F115" s="28">
        <v>297356.26</v>
      </c>
      <c r="G115" s="28">
        <v>7557.53</v>
      </c>
      <c r="H115" s="28">
        <f t="shared" si="2"/>
        <v>304913.79000000004</v>
      </c>
      <c r="I115" s="112"/>
      <c r="J115" s="28">
        <f t="shared" si="3"/>
        <v>3.103448252659291E-3</v>
      </c>
    </row>
    <row r="116" spans="1:10">
      <c r="A116" s="60" t="s">
        <v>3</v>
      </c>
      <c r="B116" s="60">
        <v>11689</v>
      </c>
      <c r="C116" s="61">
        <v>201982.75862068968</v>
      </c>
      <c r="D116" s="120"/>
      <c r="E116" s="32" t="s">
        <v>13593</v>
      </c>
      <c r="F116" s="28">
        <v>201982.76</v>
      </c>
      <c r="G116" s="28">
        <v>0</v>
      </c>
      <c r="H116" s="28">
        <f t="shared" si="2"/>
        <v>201982.76</v>
      </c>
      <c r="I116" s="112"/>
      <c r="J116" s="28">
        <f t="shared" si="3"/>
        <v>-1.3793103280477226E-3</v>
      </c>
    </row>
    <row r="117" spans="1:10">
      <c r="A117" s="60" t="s">
        <v>3</v>
      </c>
      <c r="B117" s="60">
        <v>11690</v>
      </c>
      <c r="C117" s="61">
        <v>183620.68965517243</v>
      </c>
      <c r="D117" s="120"/>
      <c r="E117" s="32" t="s">
        <v>13589</v>
      </c>
      <c r="F117" s="28">
        <v>183620.69</v>
      </c>
      <c r="G117" s="28">
        <v>0</v>
      </c>
      <c r="H117" s="28">
        <f t="shared" si="2"/>
        <v>183620.69</v>
      </c>
      <c r="I117" s="112"/>
      <c r="J117" s="28">
        <f t="shared" si="3"/>
        <v>-3.4482756746001542E-4</v>
      </c>
    </row>
    <row r="118" spans="1:10">
      <c r="A118" s="60" t="s">
        <v>3</v>
      </c>
      <c r="B118" s="60">
        <v>11691</v>
      </c>
      <c r="C118" s="61">
        <v>202758.62</v>
      </c>
      <c r="D118" s="120"/>
      <c r="E118" s="32" t="s">
        <v>13748</v>
      </c>
      <c r="F118" s="28">
        <v>202758.62</v>
      </c>
      <c r="G118" s="28">
        <v>0</v>
      </c>
      <c r="H118" s="28">
        <f t="shared" si="2"/>
        <v>202758.62</v>
      </c>
      <c r="I118" s="112"/>
      <c r="J118" s="28">
        <f t="shared" si="3"/>
        <v>0</v>
      </c>
    </row>
    <row r="119" spans="1:10">
      <c r="A119" s="60" t="s">
        <v>3</v>
      </c>
      <c r="B119" s="60">
        <v>11692</v>
      </c>
      <c r="C119" s="61">
        <v>212747.96551724142</v>
      </c>
      <c r="D119" s="120"/>
      <c r="E119" s="32" t="s">
        <v>13692</v>
      </c>
      <c r="F119" s="28">
        <v>212747.97</v>
      </c>
      <c r="G119" s="28">
        <v>0</v>
      </c>
      <c r="H119" s="28">
        <f t="shared" si="2"/>
        <v>212747.97</v>
      </c>
      <c r="I119" s="112"/>
      <c r="J119" s="28">
        <f t="shared" si="3"/>
        <v>-4.4827585807070136E-3</v>
      </c>
    </row>
    <row r="120" spans="1:10">
      <c r="A120" s="60" t="s">
        <v>3</v>
      </c>
      <c r="B120" s="60">
        <v>11693</v>
      </c>
      <c r="C120" s="61">
        <v>275293.16379310348</v>
      </c>
      <c r="D120" s="120"/>
      <c r="E120" s="32" t="s">
        <v>13690</v>
      </c>
      <c r="F120" s="28">
        <v>275293.15999999997</v>
      </c>
      <c r="G120" s="28">
        <v>0</v>
      </c>
      <c r="H120" s="28">
        <f t="shared" si="2"/>
        <v>275293.15999999997</v>
      </c>
      <c r="I120" s="112"/>
      <c r="J120" s="28">
        <f t="shared" si="3"/>
        <v>3.7931035039946437E-3</v>
      </c>
    </row>
    <row r="121" spans="1:10">
      <c r="A121" s="60" t="s">
        <v>3</v>
      </c>
      <c r="B121" s="60">
        <v>11694</v>
      </c>
      <c r="C121" s="61">
        <v>166863.37931034484</v>
      </c>
      <c r="D121" s="120"/>
      <c r="E121" s="32" t="s">
        <v>13695</v>
      </c>
      <c r="F121" s="28">
        <v>166863.38</v>
      </c>
      <c r="G121" s="28">
        <v>0</v>
      </c>
      <c r="H121" s="28">
        <f t="shared" si="2"/>
        <v>166863.38</v>
      </c>
      <c r="I121" s="112"/>
      <c r="J121" s="28">
        <f t="shared" si="3"/>
        <v>-6.8965516402386129E-4</v>
      </c>
    </row>
    <row r="122" spans="1:10">
      <c r="A122" s="60" t="s">
        <v>3</v>
      </c>
      <c r="B122" s="60">
        <v>11695</v>
      </c>
      <c r="C122" s="61">
        <v>215868.03448275864</v>
      </c>
      <c r="D122" s="120"/>
      <c r="E122" s="32" t="s">
        <v>13727</v>
      </c>
      <c r="F122" s="28">
        <v>215868.03</v>
      </c>
      <c r="G122" s="28">
        <v>0</v>
      </c>
      <c r="H122" s="28">
        <f t="shared" si="2"/>
        <v>215868.03</v>
      </c>
      <c r="I122" s="112"/>
      <c r="J122" s="28">
        <f t="shared" si="3"/>
        <v>4.4827586389146745E-3</v>
      </c>
    </row>
    <row r="123" spans="1:10">
      <c r="A123" s="60" t="s">
        <v>3</v>
      </c>
      <c r="B123" s="60">
        <v>11696</v>
      </c>
      <c r="C123" s="61">
        <v>215868.03448275864</v>
      </c>
      <c r="D123" s="120"/>
      <c r="E123" s="32" t="s">
        <v>13726</v>
      </c>
      <c r="F123" s="28">
        <v>215868.03</v>
      </c>
      <c r="G123" s="28">
        <v>0</v>
      </c>
      <c r="H123" s="28">
        <f t="shared" si="2"/>
        <v>215868.03</v>
      </c>
      <c r="I123" s="112"/>
      <c r="J123" s="28">
        <f t="shared" si="3"/>
        <v>4.4827586389146745E-3</v>
      </c>
    </row>
    <row r="124" spans="1:10">
      <c r="A124" s="60" t="s">
        <v>3</v>
      </c>
      <c r="B124" s="60">
        <v>11697</v>
      </c>
      <c r="C124" s="61">
        <v>166863.38793103449</v>
      </c>
      <c r="D124" s="120"/>
      <c r="E124" s="32" t="s">
        <v>13697</v>
      </c>
      <c r="F124" s="28">
        <v>166863.39000000001</v>
      </c>
      <c r="G124" s="28">
        <v>0</v>
      </c>
      <c r="H124" s="28">
        <f t="shared" si="2"/>
        <v>166863.39000000001</v>
      </c>
      <c r="I124" s="112"/>
      <c r="J124" s="28">
        <f t="shared" si="3"/>
        <v>-2.0689655211754143E-3</v>
      </c>
    </row>
    <row r="125" spans="1:10">
      <c r="A125" s="60" t="s">
        <v>3</v>
      </c>
      <c r="B125" s="60">
        <v>11698</v>
      </c>
      <c r="C125" s="61">
        <v>166863.38793103449</v>
      </c>
      <c r="D125" s="120"/>
      <c r="E125" s="32" t="s">
        <v>13696</v>
      </c>
      <c r="F125" s="28">
        <v>166863.39000000001</v>
      </c>
      <c r="G125" s="28">
        <v>0</v>
      </c>
      <c r="H125" s="28">
        <f t="shared" si="2"/>
        <v>166863.39000000001</v>
      </c>
      <c r="I125" s="112"/>
      <c r="J125" s="28">
        <f t="shared" si="3"/>
        <v>-2.0689655211754143E-3</v>
      </c>
    </row>
    <row r="126" spans="1:10">
      <c r="A126" s="60" t="s">
        <v>3</v>
      </c>
      <c r="B126" s="60">
        <v>11699</v>
      </c>
      <c r="C126" s="61">
        <v>109913.79</v>
      </c>
      <c r="D126" s="120"/>
      <c r="E126" s="32" t="s">
        <v>13747</v>
      </c>
      <c r="F126" s="28">
        <v>109913.79</v>
      </c>
      <c r="G126" s="28">
        <v>0</v>
      </c>
      <c r="H126" s="28">
        <f t="shared" si="2"/>
        <v>109913.79</v>
      </c>
      <c r="I126" s="112"/>
      <c r="J126" s="28">
        <f t="shared" si="3"/>
        <v>0</v>
      </c>
    </row>
    <row r="127" spans="1:10">
      <c r="A127" s="60" t="s">
        <v>3</v>
      </c>
      <c r="B127" s="60">
        <v>11700</v>
      </c>
      <c r="C127" s="61">
        <v>164137.93</v>
      </c>
      <c r="D127" s="120"/>
      <c r="E127" s="32" t="s">
        <v>13746</v>
      </c>
      <c r="F127" s="28">
        <v>164137.93</v>
      </c>
      <c r="G127" s="28">
        <v>0</v>
      </c>
      <c r="H127" s="28">
        <f t="shared" si="2"/>
        <v>164137.93</v>
      </c>
      <c r="I127" s="112"/>
      <c r="J127" s="28">
        <f t="shared" si="3"/>
        <v>0</v>
      </c>
    </row>
    <row r="128" spans="1:10">
      <c r="A128" s="60" t="s">
        <v>3</v>
      </c>
      <c r="B128" s="60">
        <v>11701</v>
      </c>
      <c r="C128" s="61">
        <v>237068.96551724139</v>
      </c>
      <c r="D128" s="120"/>
      <c r="E128" s="32" t="s">
        <v>13555</v>
      </c>
      <c r="F128" s="28">
        <v>234721.75</v>
      </c>
      <c r="G128" s="28">
        <v>2347.2199999999998</v>
      </c>
      <c r="H128" s="28">
        <f t="shared" si="2"/>
        <v>237068.97</v>
      </c>
      <c r="I128" s="112"/>
      <c r="J128" s="28">
        <f t="shared" si="3"/>
        <v>-4.4827586098108441E-3</v>
      </c>
    </row>
    <row r="129" spans="1:10">
      <c r="A129" s="60" t="s">
        <v>3</v>
      </c>
      <c r="B129" s="60">
        <v>11702</v>
      </c>
      <c r="C129" s="61">
        <v>365431.03448275867</v>
      </c>
      <c r="D129" s="120"/>
      <c r="E129" s="32" t="s">
        <v>13670</v>
      </c>
      <c r="F129" s="28">
        <v>352051.14</v>
      </c>
      <c r="G129" s="28">
        <v>13379.89</v>
      </c>
      <c r="H129" s="28">
        <f t="shared" si="2"/>
        <v>365431.03</v>
      </c>
      <c r="I129" s="112"/>
      <c r="J129" s="28">
        <f t="shared" si="3"/>
        <v>4.4827586389146745E-3</v>
      </c>
    </row>
    <row r="130" spans="1:10">
      <c r="A130" s="60" t="s">
        <v>3</v>
      </c>
      <c r="B130" s="60">
        <v>11703</v>
      </c>
      <c r="C130" s="61">
        <v>435258.62068965519</v>
      </c>
      <c r="D130" s="120"/>
      <c r="E130" s="32" t="s">
        <v>13674</v>
      </c>
      <c r="F130" s="28">
        <v>412770.78</v>
      </c>
      <c r="G130" s="28">
        <v>22487.84</v>
      </c>
      <c r="H130" s="28">
        <f t="shared" si="2"/>
        <v>435258.62000000005</v>
      </c>
      <c r="I130" s="112"/>
      <c r="J130" s="28">
        <f t="shared" si="3"/>
        <v>6.8965513492003083E-4</v>
      </c>
    </row>
    <row r="131" spans="1:10">
      <c r="A131" s="60" t="s">
        <v>3</v>
      </c>
      <c r="B131" s="60">
        <v>11704</v>
      </c>
      <c r="C131" s="61">
        <v>377586.20689655177</v>
      </c>
      <c r="D131" s="120"/>
      <c r="E131" s="32" t="s">
        <v>13582</v>
      </c>
      <c r="F131" s="28">
        <v>377586.21</v>
      </c>
      <c r="G131" s="28">
        <v>0</v>
      </c>
      <c r="H131" s="28">
        <f t="shared" si="2"/>
        <v>377586.21</v>
      </c>
      <c r="I131" s="112"/>
      <c r="J131" s="28">
        <f t="shared" si="3"/>
        <v>-3.103448252659291E-3</v>
      </c>
    </row>
    <row r="132" spans="1:10">
      <c r="A132" s="60" t="s">
        <v>3</v>
      </c>
      <c r="B132" s="60">
        <v>11705</v>
      </c>
      <c r="C132" s="61">
        <v>194731.03448275864</v>
      </c>
      <c r="D132" s="120"/>
      <c r="E132" s="32" t="s">
        <v>13678</v>
      </c>
      <c r="F132" s="28">
        <v>194731.03</v>
      </c>
      <c r="G132" s="28">
        <v>0</v>
      </c>
      <c r="H132" s="28">
        <f t="shared" si="2"/>
        <v>194731.03</v>
      </c>
      <c r="I132" s="112"/>
      <c r="J132" s="28">
        <f t="shared" si="3"/>
        <v>4.4827586389146745E-3</v>
      </c>
    </row>
    <row r="133" spans="1:10">
      <c r="A133" s="60" t="s">
        <v>3</v>
      </c>
      <c r="B133" s="60">
        <v>11706</v>
      </c>
      <c r="C133" s="61">
        <v>269502.3275862069</v>
      </c>
      <c r="D133" s="120"/>
      <c r="E133" s="32" t="s">
        <v>13712</v>
      </c>
      <c r="F133" s="28">
        <v>269502.33</v>
      </c>
      <c r="G133" s="28">
        <v>0</v>
      </c>
      <c r="H133" s="28">
        <f t="shared" si="2"/>
        <v>269502.33</v>
      </c>
      <c r="I133" s="112"/>
      <c r="J133" s="28">
        <f t="shared" si="3"/>
        <v>-2.4137931177392602E-3</v>
      </c>
    </row>
    <row r="134" spans="1:10">
      <c r="A134" s="60" t="s">
        <v>3</v>
      </c>
      <c r="B134" s="60">
        <v>11707</v>
      </c>
      <c r="C134" s="61">
        <v>192306.88793103449</v>
      </c>
      <c r="D134" s="120"/>
      <c r="E134" s="32" t="s">
        <v>13686</v>
      </c>
      <c r="F134" s="28">
        <v>192306.89</v>
      </c>
      <c r="G134" s="28">
        <v>0</v>
      </c>
      <c r="H134" s="28">
        <f t="shared" si="2"/>
        <v>192306.89</v>
      </c>
      <c r="I134" s="112"/>
      <c r="J134" s="28">
        <f t="shared" si="3"/>
        <v>-2.0689655211754143E-3</v>
      </c>
    </row>
    <row r="135" spans="1:10">
      <c r="A135" s="60" t="s">
        <v>3</v>
      </c>
      <c r="B135" s="60">
        <v>11708</v>
      </c>
      <c r="C135" s="61">
        <v>269896.55</v>
      </c>
      <c r="D135" s="120"/>
      <c r="E135" s="32" t="s">
        <v>13749</v>
      </c>
      <c r="F135" s="28">
        <v>269896.55</v>
      </c>
      <c r="G135" s="28">
        <v>0</v>
      </c>
      <c r="H135" s="28">
        <f t="shared" si="2"/>
        <v>269896.55</v>
      </c>
      <c r="I135" s="112"/>
      <c r="J135" s="28">
        <f t="shared" si="3"/>
        <v>0</v>
      </c>
    </row>
    <row r="136" spans="1:10">
      <c r="A136" s="60" t="s">
        <v>3</v>
      </c>
      <c r="B136" s="60">
        <v>11709</v>
      </c>
      <c r="C136" s="61">
        <v>190000</v>
      </c>
      <c r="D136" s="120"/>
      <c r="E136" s="32" t="s">
        <v>13750</v>
      </c>
      <c r="F136" s="28">
        <v>190000</v>
      </c>
      <c r="G136" s="28">
        <v>0</v>
      </c>
      <c r="H136" s="28">
        <f t="shared" ref="H136:H199" si="4">+F136+G136</f>
        <v>190000</v>
      </c>
      <c r="I136" s="112"/>
      <c r="J136" s="28">
        <f t="shared" si="3"/>
        <v>0</v>
      </c>
    </row>
    <row r="137" spans="1:10">
      <c r="A137" s="60" t="s">
        <v>3</v>
      </c>
      <c r="B137" s="60">
        <v>11710</v>
      </c>
      <c r="C137" s="61">
        <v>365431.03448275867</v>
      </c>
      <c r="D137" s="120"/>
      <c r="E137" s="32" t="s">
        <v>13570</v>
      </c>
      <c r="F137" s="28">
        <v>352051.14</v>
      </c>
      <c r="G137" s="28">
        <v>13379.89</v>
      </c>
      <c r="H137" s="28">
        <f t="shared" si="4"/>
        <v>365431.03</v>
      </c>
      <c r="I137" s="112"/>
      <c r="J137" s="28">
        <f t="shared" si="3"/>
        <v>4.4827586389146745E-3</v>
      </c>
    </row>
    <row r="138" spans="1:10">
      <c r="A138" s="60" t="s">
        <v>3</v>
      </c>
      <c r="B138" s="60">
        <v>11711</v>
      </c>
      <c r="C138" s="61">
        <v>311724.13793103449</v>
      </c>
      <c r="D138" s="120"/>
      <c r="E138" s="32" t="s">
        <v>13640</v>
      </c>
      <c r="F138" s="28">
        <v>296880.13</v>
      </c>
      <c r="G138" s="28">
        <v>14844.01</v>
      </c>
      <c r="H138" s="28">
        <f t="shared" si="4"/>
        <v>311724.14</v>
      </c>
      <c r="I138" s="112"/>
      <c r="J138" s="28">
        <f t="shared" si="3"/>
        <v>-2.0689655211754143E-3</v>
      </c>
    </row>
    <row r="139" spans="1:10">
      <c r="A139" s="60" t="s">
        <v>3</v>
      </c>
      <c r="B139" s="60">
        <v>11712</v>
      </c>
      <c r="C139" s="61">
        <v>163660.11206896554</v>
      </c>
      <c r="D139" s="120"/>
      <c r="E139" s="32" t="s">
        <v>13709</v>
      </c>
      <c r="F139" s="28">
        <v>163660.10999999999</v>
      </c>
      <c r="G139" s="28">
        <v>0</v>
      </c>
      <c r="H139" s="28">
        <f t="shared" si="4"/>
        <v>163660.10999999999</v>
      </c>
      <c r="I139" s="112"/>
      <c r="J139" s="28">
        <f t="shared" si="3"/>
        <v>2.0689655502792448E-3</v>
      </c>
    </row>
    <row r="140" spans="1:10">
      <c r="A140" s="60" t="s">
        <v>3</v>
      </c>
      <c r="B140" s="60">
        <v>11713</v>
      </c>
      <c r="C140" s="61">
        <v>257188.43103448278</v>
      </c>
      <c r="D140" s="120"/>
      <c r="E140" s="32" t="s">
        <v>13735</v>
      </c>
      <c r="F140" s="28">
        <v>257188.43</v>
      </c>
      <c r="G140" s="28">
        <v>0</v>
      </c>
      <c r="H140" s="28">
        <f t="shared" si="4"/>
        <v>257188.43</v>
      </c>
      <c r="I140" s="112"/>
      <c r="J140" s="28">
        <f t="shared" si="3"/>
        <v>1.0344827896915376E-3</v>
      </c>
    </row>
    <row r="141" spans="1:10">
      <c r="A141" s="60" t="s">
        <v>3</v>
      </c>
      <c r="B141" s="60">
        <v>11714</v>
      </c>
      <c r="C141" s="61">
        <v>346197.8448275862</v>
      </c>
      <c r="D141" s="120"/>
      <c r="E141" s="32" t="s">
        <v>13721</v>
      </c>
      <c r="F141" s="28">
        <v>346197.84</v>
      </c>
      <c r="G141" s="28">
        <v>0</v>
      </c>
      <c r="H141" s="28">
        <f t="shared" si="4"/>
        <v>346197.84</v>
      </c>
      <c r="I141" s="112"/>
      <c r="J141" s="28">
        <f t="shared" si="3"/>
        <v>4.8275861772708595E-3</v>
      </c>
    </row>
    <row r="142" spans="1:10">
      <c r="A142" s="60" t="s">
        <v>3</v>
      </c>
      <c r="B142" s="60">
        <v>11715</v>
      </c>
      <c r="C142" s="61">
        <v>212747.96551724142</v>
      </c>
      <c r="D142" s="120"/>
      <c r="E142" s="32" t="s">
        <v>13693</v>
      </c>
      <c r="F142" s="28">
        <v>212747.97</v>
      </c>
      <c r="G142" s="28">
        <v>0</v>
      </c>
      <c r="H142" s="28">
        <f t="shared" si="4"/>
        <v>212747.97</v>
      </c>
      <c r="I142" s="112"/>
      <c r="J142" s="28">
        <f t="shared" si="3"/>
        <v>-4.4827585807070136E-3</v>
      </c>
    </row>
    <row r="143" spans="1:10">
      <c r="A143" s="60" t="s">
        <v>3</v>
      </c>
      <c r="B143" s="60">
        <v>11716</v>
      </c>
      <c r="C143" s="61">
        <v>325000</v>
      </c>
      <c r="D143" s="120"/>
      <c r="E143" s="32" t="s">
        <v>13569</v>
      </c>
      <c r="F143" s="28">
        <v>315616.45</v>
      </c>
      <c r="G143" s="28">
        <v>9383.5499999999993</v>
      </c>
      <c r="H143" s="28">
        <f t="shared" si="4"/>
        <v>325000</v>
      </c>
      <c r="I143" s="112"/>
      <c r="J143" s="28">
        <f t="shared" si="3"/>
        <v>0</v>
      </c>
    </row>
    <row r="144" spans="1:10">
      <c r="A144" s="60" t="s">
        <v>3</v>
      </c>
      <c r="B144" s="60">
        <v>11717</v>
      </c>
      <c r="C144" s="61">
        <v>212241.37931034484</v>
      </c>
      <c r="D144" s="120"/>
      <c r="E144" s="32" t="s">
        <v>13615</v>
      </c>
      <c r="F144" s="28">
        <v>212241.38</v>
      </c>
      <c r="G144" s="28">
        <v>0</v>
      </c>
      <c r="H144" s="28">
        <f t="shared" si="4"/>
        <v>212241.38</v>
      </c>
      <c r="I144" s="112"/>
      <c r="J144" s="28">
        <f t="shared" si="3"/>
        <v>-6.8965516402386129E-4</v>
      </c>
    </row>
    <row r="145" spans="1:10">
      <c r="A145" s="60" t="s">
        <v>3</v>
      </c>
      <c r="B145" s="60">
        <v>11718</v>
      </c>
      <c r="C145" s="61">
        <v>247640.91379310348</v>
      </c>
      <c r="D145" s="120"/>
      <c r="E145" s="32" t="s">
        <v>13736</v>
      </c>
      <c r="F145" s="28">
        <v>247640.91</v>
      </c>
      <c r="G145" s="28">
        <v>0</v>
      </c>
      <c r="H145" s="28">
        <f t="shared" si="4"/>
        <v>247640.91</v>
      </c>
      <c r="I145" s="112"/>
      <c r="J145" s="28">
        <f t="shared" si="3"/>
        <v>3.7931034748908132E-3</v>
      </c>
    </row>
    <row r="146" spans="1:10">
      <c r="A146" s="60" t="s">
        <v>3</v>
      </c>
      <c r="B146" s="60">
        <v>11719</v>
      </c>
      <c r="C146" s="61">
        <v>269502.3275862069</v>
      </c>
      <c r="D146" s="120"/>
      <c r="E146" s="32" t="s">
        <v>13713</v>
      </c>
      <c r="F146" s="28">
        <v>269502.33</v>
      </c>
      <c r="G146" s="28">
        <v>0</v>
      </c>
      <c r="H146" s="28">
        <f t="shared" si="4"/>
        <v>269502.33</v>
      </c>
      <c r="I146" s="112"/>
      <c r="J146" s="28">
        <f t="shared" si="3"/>
        <v>-2.4137931177392602E-3</v>
      </c>
    </row>
    <row r="147" spans="1:10">
      <c r="A147" s="60" t="s">
        <v>3</v>
      </c>
      <c r="B147" s="60">
        <v>11720</v>
      </c>
      <c r="C147" s="61">
        <v>119310.34</v>
      </c>
      <c r="D147" s="120"/>
      <c r="E147" s="32" t="s">
        <v>13751</v>
      </c>
      <c r="F147" s="28">
        <v>119310.34</v>
      </c>
      <c r="G147" s="28">
        <v>0</v>
      </c>
      <c r="H147" s="28">
        <f t="shared" si="4"/>
        <v>119310.34</v>
      </c>
      <c r="I147" s="112"/>
      <c r="J147" s="28">
        <f t="shared" si="3"/>
        <v>0</v>
      </c>
    </row>
    <row r="148" spans="1:10">
      <c r="A148" s="60" t="s">
        <v>3</v>
      </c>
      <c r="B148" s="60">
        <v>11721</v>
      </c>
      <c r="C148" s="61">
        <v>183620.68965517243</v>
      </c>
      <c r="D148" s="120"/>
      <c r="E148" s="32" t="s">
        <v>13587</v>
      </c>
      <c r="F148" s="28">
        <v>183620.69</v>
      </c>
      <c r="G148" s="28">
        <v>0</v>
      </c>
      <c r="H148" s="28">
        <f t="shared" si="4"/>
        <v>183620.69</v>
      </c>
      <c r="I148" s="112"/>
      <c r="J148" s="28">
        <f t="shared" si="3"/>
        <v>-3.4482756746001542E-4</v>
      </c>
    </row>
    <row r="149" spans="1:10">
      <c r="A149" s="60" t="s">
        <v>3</v>
      </c>
      <c r="B149" s="60">
        <v>11722</v>
      </c>
      <c r="C149" s="61">
        <v>197672.41379310345</v>
      </c>
      <c r="D149" s="120"/>
      <c r="E149" s="32" t="s">
        <v>13677</v>
      </c>
      <c r="F149" s="28">
        <v>197672.41</v>
      </c>
      <c r="G149" s="28">
        <v>0</v>
      </c>
      <c r="H149" s="28">
        <f t="shared" si="4"/>
        <v>197672.41</v>
      </c>
      <c r="I149" s="112"/>
      <c r="J149" s="28">
        <f t="shared" si="3"/>
        <v>3.7931034457869828E-3</v>
      </c>
    </row>
    <row r="150" spans="1:10">
      <c r="A150" s="60" t="s">
        <v>3</v>
      </c>
      <c r="B150" s="60">
        <v>11723</v>
      </c>
      <c r="C150" s="61">
        <v>202758.62</v>
      </c>
      <c r="D150" s="120"/>
      <c r="E150" s="32" t="s">
        <v>13752</v>
      </c>
      <c r="F150" s="28">
        <v>202758.62</v>
      </c>
      <c r="G150" s="28">
        <v>0</v>
      </c>
      <c r="H150" s="28">
        <f t="shared" si="4"/>
        <v>202758.62</v>
      </c>
      <c r="I150" s="112"/>
      <c r="J150" s="28">
        <f t="shared" si="3"/>
        <v>0</v>
      </c>
    </row>
    <row r="151" spans="1:10">
      <c r="A151" s="60" t="s">
        <v>3</v>
      </c>
      <c r="B151" s="60">
        <v>11724</v>
      </c>
      <c r="C151" s="61">
        <v>253879.31034482759</v>
      </c>
      <c r="D151" s="120"/>
      <c r="E151" s="32" t="s">
        <v>13618</v>
      </c>
      <c r="F151" s="28">
        <v>241789.82</v>
      </c>
      <c r="G151" s="28">
        <v>12089.49</v>
      </c>
      <c r="H151" s="28">
        <f t="shared" si="4"/>
        <v>253879.31</v>
      </c>
      <c r="I151" s="112"/>
      <c r="J151" s="28">
        <f t="shared" si="3"/>
        <v>3.4482759656384587E-4</v>
      </c>
    </row>
    <row r="152" spans="1:10">
      <c r="A152" s="60" t="s">
        <v>3</v>
      </c>
      <c r="B152" s="60">
        <v>11725</v>
      </c>
      <c r="C152" s="61">
        <v>284827.58620689658</v>
      </c>
      <c r="D152" s="120"/>
      <c r="E152" s="32" t="s">
        <v>13647</v>
      </c>
      <c r="F152" s="28">
        <v>271264.37</v>
      </c>
      <c r="G152" s="28">
        <v>13563.22</v>
      </c>
      <c r="H152" s="28">
        <f t="shared" si="4"/>
        <v>284827.58999999997</v>
      </c>
      <c r="I152" s="112"/>
      <c r="J152" s="28">
        <f t="shared" si="3"/>
        <v>-3.7931033875793219E-3</v>
      </c>
    </row>
    <row r="153" spans="1:10">
      <c r="A153" s="60" t="s">
        <v>3</v>
      </c>
      <c r="B153" s="60">
        <v>11726</v>
      </c>
      <c r="C153" s="61">
        <v>253879.31034482759</v>
      </c>
      <c r="D153" s="120"/>
      <c r="E153" s="32" t="s">
        <v>13617</v>
      </c>
      <c r="F153" s="28">
        <v>241789.82</v>
      </c>
      <c r="G153" s="28">
        <v>12089.49</v>
      </c>
      <c r="H153" s="28">
        <f t="shared" si="4"/>
        <v>253879.31</v>
      </c>
      <c r="I153" s="112"/>
      <c r="J153" s="28">
        <f t="shared" si="3"/>
        <v>3.4482759656384587E-4</v>
      </c>
    </row>
    <row r="154" spans="1:10">
      <c r="A154" s="60" t="s">
        <v>3</v>
      </c>
      <c r="B154" s="60">
        <v>11727</v>
      </c>
      <c r="C154" s="61">
        <v>435258.62068965519</v>
      </c>
      <c r="D154" s="120"/>
      <c r="E154" s="32" t="s">
        <v>13572</v>
      </c>
      <c r="F154" s="28">
        <v>412770.78</v>
      </c>
      <c r="G154" s="28">
        <v>22487.84</v>
      </c>
      <c r="H154" s="28">
        <f t="shared" si="4"/>
        <v>435258.62000000005</v>
      </c>
      <c r="I154" s="112"/>
      <c r="J154" s="28">
        <f t="shared" si="3"/>
        <v>6.8965513492003083E-4</v>
      </c>
    </row>
    <row r="155" spans="1:10">
      <c r="A155" s="60" t="s">
        <v>3</v>
      </c>
      <c r="B155" s="60">
        <v>11728</v>
      </c>
      <c r="C155" s="61">
        <v>199034.4827586207</v>
      </c>
      <c r="D155" s="120"/>
      <c r="E155" s="32" t="s">
        <v>13609</v>
      </c>
      <c r="F155" s="28">
        <v>199034.48</v>
      </c>
      <c r="G155" s="28">
        <v>0</v>
      </c>
      <c r="H155" s="28">
        <f t="shared" si="4"/>
        <v>199034.48</v>
      </c>
      <c r="I155" s="112"/>
      <c r="J155" s="28">
        <f t="shared" si="3"/>
        <v>2.7586206851992756E-3</v>
      </c>
    </row>
    <row r="156" spans="1:10">
      <c r="A156" s="60" t="s">
        <v>3</v>
      </c>
      <c r="B156" s="60">
        <v>11729</v>
      </c>
      <c r="C156" s="61">
        <v>246896.55172413794</v>
      </c>
      <c r="D156" s="120"/>
      <c r="E156" s="32" t="s">
        <v>13683</v>
      </c>
      <c r="F156" s="28">
        <v>235139.57</v>
      </c>
      <c r="G156" s="28">
        <v>11756.98</v>
      </c>
      <c r="H156" s="28">
        <f t="shared" si="4"/>
        <v>246896.55000000002</v>
      </c>
      <c r="I156" s="112"/>
      <c r="J156" s="28">
        <f t="shared" si="3"/>
        <v>1.7241379246115685E-3</v>
      </c>
    </row>
    <row r="157" spans="1:10">
      <c r="A157" s="60" t="s">
        <v>3</v>
      </c>
      <c r="B157" s="60">
        <v>11730</v>
      </c>
      <c r="C157" s="61">
        <v>222500.00000000003</v>
      </c>
      <c r="D157" s="120"/>
      <c r="E157" s="32" t="s">
        <v>13664</v>
      </c>
      <c r="F157" s="28">
        <v>222500</v>
      </c>
      <c r="G157" s="28">
        <v>0</v>
      </c>
      <c r="H157" s="28">
        <f t="shared" si="4"/>
        <v>222500</v>
      </c>
      <c r="I157" s="112"/>
      <c r="J157" s="28">
        <f t="shared" si="3"/>
        <v>0</v>
      </c>
    </row>
    <row r="158" spans="1:10">
      <c r="A158" s="60" t="s">
        <v>3</v>
      </c>
      <c r="B158" s="60">
        <v>11731</v>
      </c>
      <c r="C158" s="61">
        <v>218189.6551724138</v>
      </c>
      <c r="D158" s="120"/>
      <c r="E158" s="32" t="s">
        <v>13575</v>
      </c>
      <c r="F158" s="28">
        <v>218189.66</v>
      </c>
      <c r="G158" s="28">
        <v>0</v>
      </c>
      <c r="H158" s="28">
        <f t="shared" si="4"/>
        <v>218189.66</v>
      </c>
      <c r="I158" s="112"/>
      <c r="J158" s="28">
        <f t="shared" si="3"/>
        <v>-4.8275862063746899E-3</v>
      </c>
    </row>
    <row r="159" spans="1:10">
      <c r="A159" s="60" t="s">
        <v>3</v>
      </c>
      <c r="B159" s="60">
        <v>11732</v>
      </c>
      <c r="C159" s="61">
        <v>514568.96551724139</v>
      </c>
      <c r="D159" s="120"/>
      <c r="E159" s="32" t="s">
        <v>13566</v>
      </c>
      <c r="F159" s="28">
        <v>481083.78</v>
      </c>
      <c r="G159" s="28">
        <v>33485.19</v>
      </c>
      <c r="H159" s="28">
        <f t="shared" si="4"/>
        <v>514568.97000000003</v>
      </c>
      <c r="I159" s="112"/>
      <c r="J159" s="28">
        <f t="shared" si="3"/>
        <v>-4.4827586389146745E-3</v>
      </c>
    </row>
    <row r="160" spans="1:10">
      <c r="A160" s="60" t="s">
        <v>3</v>
      </c>
      <c r="B160" s="60">
        <v>11733</v>
      </c>
      <c r="C160" s="61">
        <v>608534.48275862075</v>
      </c>
      <c r="D160" s="120"/>
      <c r="E160" s="32" t="s">
        <v>13627</v>
      </c>
      <c r="F160" s="28">
        <v>579556.65</v>
      </c>
      <c r="G160" s="28">
        <v>28977.83</v>
      </c>
      <c r="H160" s="28">
        <f t="shared" si="4"/>
        <v>608534.48</v>
      </c>
      <c r="I160" s="112"/>
      <c r="J160" s="28">
        <f t="shared" si="3"/>
        <v>2.758620772510767E-3</v>
      </c>
    </row>
    <row r="161" spans="1:10">
      <c r="A161" s="60" t="s">
        <v>3</v>
      </c>
      <c r="B161" s="60">
        <v>11734</v>
      </c>
      <c r="C161" s="61">
        <v>201982.75862068968</v>
      </c>
      <c r="D161" s="120"/>
      <c r="E161" s="32" t="s">
        <v>13599</v>
      </c>
      <c r="F161" s="28">
        <v>201982.76</v>
      </c>
      <c r="G161" s="28">
        <v>0</v>
      </c>
      <c r="H161" s="28">
        <f t="shared" si="4"/>
        <v>201982.76</v>
      </c>
      <c r="I161" s="112"/>
      <c r="J161" s="28">
        <f t="shared" si="3"/>
        <v>-1.3793103280477226E-3</v>
      </c>
    </row>
    <row r="162" spans="1:10">
      <c r="A162" s="60" t="s">
        <v>3</v>
      </c>
      <c r="B162" s="60">
        <v>11735</v>
      </c>
      <c r="C162" s="61">
        <v>91379.310344827594</v>
      </c>
      <c r="D162" s="120"/>
      <c r="E162" s="32" t="s">
        <v>13753</v>
      </c>
      <c r="F162" s="28">
        <v>91379.31</v>
      </c>
      <c r="G162" s="28">
        <v>0</v>
      </c>
      <c r="H162" s="28">
        <f t="shared" si="4"/>
        <v>91379.31</v>
      </c>
      <c r="I162" s="112"/>
      <c r="J162" s="28">
        <f t="shared" si="3"/>
        <v>3.4482759656384587E-4</v>
      </c>
    </row>
    <row r="163" spans="1:10">
      <c r="A163" s="60" t="s">
        <v>3</v>
      </c>
      <c r="B163" s="60">
        <v>11736</v>
      </c>
      <c r="C163" s="61">
        <v>183986.8448275862</v>
      </c>
      <c r="D163" s="120"/>
      <c r="E163" s="32" t="s">
        <v>13701</v>
      </c>
      <c r="F163" s="28">
        <v>183986.84</v>
      </c>
      <c r="G163" s="28">
        <v>0</v>
      </c>
      <c r="H163" s="28">
        <f t="shared" si="4"/>
        <v>183986.84</v>
      </c>
      <c r="I163" s="112"/>
      <c r="J163" s="28">
        <f t="shared" ref="J163:J219" si="5">+C163-H163</f>
        <v>4.8275862063746899E-3</v>
      </c>
    </row>
    <row r="164" spans="1:10">
      <c r="A164" s="60" t="s">
        <v>3</v>
      </c>
      <c r="B164" s="60">
        <v>11737</v>
      </c>
      <c r="C164" s="61">
        <v>115103.45</v>
      </c>
      <c r="D164" s="120"/>
      <c r="E164" s="32" t="s">
        <v>13754</v>
      </c>
      <c r="F164" s="28">
        <v>115103.45</v>
      </c>
      <c r="G164" s="28">
        <v>0</v>
      </c>
      <c r="H164" s="28">
        <f t="shared" si="4"/>
        <v>115103.45</v>
      </c>
      <c r="I164" s="112"/>
      <c r="J164" s="28">
        <f t="shared" si="5"/>
        <v>0</v>
      </c>
    </row>
    <row r="165" spans="1:10">
      <c r="A165" s="60" t="s">
        <v>3</v>
      </c>
      <c r="B165" s="60">
        <v>11738</v>
      </c>
      <c r="C165" s="61">
        <v>322155.1724137931</v>
      </c>
      <c r="D165" s="120"/>
      <c r="E165" s="32" t="s">
        <v>13681</v>
      </c>
      <c r="F165" s="28">
        <v>313030.24</v>
      </c>
      <c r="G165" s="28">
        <v>9124.93</v>
      </c>
      <c r="H165" s="28">
        <f t="shared" si="4"/>
        <v>322155.17</v>
      </c>
      <c r="I165" s="112"/>
      <c r="J165" s="28">
        <f t="shared" si="5"/>
        <v>2.4137931177392602E-3</v>
      </c>
    </row>
    <row r="166" spans="1:10">
      <c r="A166" s="60" t="s">
        <v>3</v>
      </c>
      <c r="B166" s="60">
        <v>11739</v>
      </c>
      <c r="C166" s="61">
        <v>322155.1724137931</v>
      </c>
      <c r="D166" s="120"/>
      <c r="E166" s="32" t="s">
        <v>13682</v>
      </c>
      <c r="F166" s="28">
        <v>313030.24</v>
      </c>
      <c r="G166" s="28">
        <v>9124.93</v>
      </c>
      <c r="H166" s="28">
        <f t="shared" si="4"/>
        <v>322155.17</v>
      </c>
      <c r="I166" s="112"/>
      <c r="J166" s="28">
        <f t="shared" si="5"/>
        <v>2.4137931177392602E-3</v>
      </c>
    </row>
    <row r="167" spans="1:10">
      <c r="A167" s="60" t="s">
        <v>3</v>
      </c>
      <c r="B167" s="60">
        <v>11740</v>
      </c>
      <c r="C167" s="61">
        <v>304913.79310344829</v>
      </c>
      <c r="D167" s="120"/>
      <c r="E167" s="32" t="s">
        <v>13563</v>
      </c>
      <c r="F167" s="28">
        <v>297356.26</v>
      </c>
      <c r="G167" s="28">
        <v>7557.53</v>
      </c>
      <c r="H167" s="28">
        <f t="shared" si="4"/>
        <v>304913.79000000004</v>
      </c>
      <c r="I167" s="112"/>
      <c r="J167" s="28">
        <f t="shared" si="5"/>
        <v>3.103448252659291E-3</v>
      </c>
    </row>
    <row r="168" spans="1:10">
      <c r="A168" s="60" t="s">
        <v>3</v>
      </c>
      <c r="B168" s="60">
        <v>11741</v>
      </c>
      <c r="C168" s="61">
        <v>201982.75862068968</v>
      </c>
      <c r="D168" s="120"/>
      <c r="E168" s="32" t="s">
        <v>13656</v>
      </c>
      <c r="F168" s="28">
        <v>201982.76</v>
      </c>
      <c r="G168" s="28">
        <v>0</v>
      </c>
      <c r="H168" s="28">
        <f t="shared" si="4"/>
        <v>201982.76</v>
      </c>
      <c r="I168" s="112"/>
      <c r="J168" s="28">
        <f t="shared" si="5"/>
        <v>-1.3793103280477226E-3</v>
      </c>
    </row>
    <row r="169" spans="1:10">
      <c r="A169" s="60" t="s">
        <v>3</v>
      </c>
      <c r="B169" s="60">
        <v>11742</v>
      </c>
      <c r="C169" s="61">
        <v>183988.86206896551</v>
      </c>
      <c r="D169" s="120"/>
      <c r="E169" s="32" t="s">
        <v>13702</v>
      </c>
      <c r="F169" s="28">
        <v>183988.86</v>
      </c>
      <c r="G169" s="28">
        <v>0</v>
      </c>
      <c r="H169" s="28">
        <f t="shared" si="4"/>
        <v>183988.86</v>
      </c>
      <c r="I169" s="112"/>
      <c r="J169" s="28">
        <f t="shared" si="5"/>
        <v>2.0689655211754143E-3</v>
      </c>
    </row>
    <row r="170" spans="1:10">
      <c r="A170" s="60" t="s">
        <v>3</v>
      </c>
      <c r="B170" s="60">
        <v>11743</v>
      </c>
      <c r="C170" s="61">
        <v>215868.03448275864</v>
      </c>
      <c r="D170" s="120"/>
      <c r="E170" s="32" t="s">
        <v>13728</v>
      </c>
      <c r="F170" s="28">
        <v>215868.03</v>
      </c>
      <c r="G170" s="28">
        <v>0</v>
      </c>
      <c r="H170" s="28">
        <f t="shared" si="4"/>
        <v>215868.03</v>
      </c>
      <c r="I170" s="112"/>
      <c r="J170" s="28">
        <f t="shared" si="5"/>
        <v>4.4827586389146745E-3</v>
      </c>
    </row>
    <row r="171" spans="1:10">
      <c r="A171" s="60" t="s">
        <v>3</v>
      </c>
      <c r="B171" s="60">
        <v>11744</v>
      </c>
      <c r="C171" s="61">
        <v>188023.04310344829</v>
      </c>
      <c r="D171" s="120"/>
      <c r="E171" s="32" t="s">
        <v>13707</v>
      </c>
      <c r="F171" s="28">
        <v>188023.04000000001</v>
      </c>
      <c r="G171" s="28">
        <v>0</v>
      </c>
      <c r="H171" s="28">
        <f t="shared" si="4"/>
        <v>188023.04000000001</v>
      </c>
      <c r="I171" s="112"/>
      <c r="J171" s="28">
        <f t="shared" si="5"/>
        <v>3.1034482817631215E-3</v>
      </c>
    </row>
    <row r="172" spans="1:10">
      <c r="A172" s="60" t="s">
        <v>3</v>
      </c>
      <c r="B172" s="60">
        <v>11745</v>
      </c>
      <c r="C172" s="61">
        <v>202155.17241379313</v>
      </c>
      <c r="D172" s="120"/>
      <c r="E172" s="32" t="s">
        <v>13610</v>
      </c>
      <c r="F172" s="28">
        <v>202155.17</v>
      </c>
      <c r="G172" s="28">
        <v>0</v>
      </c>
      <c r="H172" s="28">
        <f t="shared" si="4"/>
        <v>202155.17</v>
      </c>
      <c r="I172" s="112"/>
      <c r="J172" s="28">
        <f t="shared" si="5"/>
        <v>2.4137931177392602E-3</v>
      </c>
    </row>
    <row r="173" spans="1:10">
      <c r="A173" s="60" t="s">
        <v>3</v>
      </c>
      <c r="B173" s="60">
        <v>11746</v>
      </c>
      <c r="C173" s="61">
        <v>284827.58620689658</v>
      </c>
      <c r="D173" s="120"/>
      <c r="E173" s="32" t="s">
        <v>13684</v>
      </c>
      <c r="F173" s="28">
        <v>271264.37</v>
      </c>
      <c r="G173" s="28">
        <v>13563.22</v>
      </c>
      <c r="H173" s="28">
        <f t="shared" si="4"/>
        <v>284827.58999999997</v>
      </c>
      <c r="I173" s="112"/>
      <c r="J173" s="28">
        <f t="shared" si="5"/>
        <v>-3.7931033875793219E-3</v>
      </c>
    </row>
    <row r="174" spans="1:10">
      <c r="A174" s="60" t="s">
        <v>3</v>
      </c>
      <c r="B174" s="60">
        <v>11747</v>
      </c>
      <c r="C174" s="61">
        <v>551724.13793103455</v>
      </c>
      <c r="D174" s="120"/>
      <c r="E174" s="32" t="s">
        <v>13623</v>
      </c>
      <c r="F174" s="28">
        <v>525451.56000000006</v>
      </c>
      <c r="G174" s="28">
        <v>26272.58</v>
      </c>
      <c r="H174" s="28">
        <f t="shared" si="4"/>
        <v>551724.14</v>
      </c>
      <c r="I174" s="112"/>
      <c r="J174" s="28">
        <f t="shared" si="5"/>
        <v>-2.0689654629677534E-3</v>
      </c>
    </row>
    <row r="175" spans="1:10">
      <c r="A175" s="60" t="s">
        <v>3</v>
      </c>
      <c r="B175" s="60">
        <v>11748</v>
      </c>
      <c r="C175" s="61">
        <v>415431.03448275867</v>
      </c>
      <c r="D175" s="120"/>
      <c r="E175" s="32" t="s">
        <v>13550</v>
      </c>
      <c r="F175" s="28">
        <v>395529.4</v>
      </c>
      <c r="G175" s="28">
        <v>19901.63</v>
      </c>
      <c r="H175" s="28">
        <f t="shared" si="4"/>
        <v>415431.03</v>
      </c>
      <c r="I175" s="112"/>
      <c r="J175" s="28">
        <f t="shared" si="5"/>
        <v>4.4827586389146745E-3</v>
      </c>
    </row>
    <row r="176" spans="1:10">
      <c r="A176" s="60" t="s">
        <v>3</v>
      </c>
      <c r="B176" s="60">
        <v>11749</v>
      </c>
      <c r="C176" s="61">
        <v>318965.5172413793</v>
      </c>
      <c r="D176" s="120"/>
      <c r="E176" s="32" t="s">
        <v>13755</v>
      </c>
      <c r="F176" s="28">
        <v>318965.52</v>
      </c>
      <c r="G176" s="28">
        <v>0</v>
      </c>
      <c r="H176" s="28">
        <f t="shared" si="4"/>
        <v>318965.52</v>
      </c>
      <c r="I176" s="112"/>
      <c r="J176" s="28">
        <f t="shared" si="5"/>
        <v>-2.7586207143031061E-3</v>
      </c>
    </row>
    <row r="177" spans="1:10">
      <c r="A177" s="60" t="s">
        <v>3</v>
      </c>
      <c r="B177" s="60">
        <v>11750</v>
      </c>
      <c r="C177" s="61">
        <v>202844.8275862069</v>
      </c>
      <c r="D177" s="120"/>
      <c r="E177" s="32" t="s">
        <v>13603</v>
      </c>
      <c r="F177" s="28">
        <v>202844.83</v>
      </c>
      <c r="G177" s="28">
        <v>0</v>
      </c>
      <c r="H177" s="28">
        <f t="shared" si="4"/>
        <v>202844.83</v>
      </c>
      <c r="I177" s="112"/>
      <c r="J177" s="28">
        <f t="shared" si="5"/>
        <v>-2.4137930886354297E-3</v>
      </c>
    </row>
    <row r="178" spans="1:10">
      <c r="A178" s="60" t="s">
        <v>3</v>
      </c>
      <c r="B178" s="60">
        <v>11751</v>
      </c>
      <c r="C178" s="61">
        <v>415431.03448275867</v>
      </c>
      <c r="D178" s="120"/>
      <c r="E178" s="32" t="s">
        <v>13554</v>
      </c>
      <c r="F178" s="28">
        <v>395529.4</v>
      </c>
      <c r="G178" s="28">
        <v>19901.63</v>
      </c>
      <c r="H178" s="28">
        <f t="shared" si="4"/>
        <v>415431.03</v>
      </c>
      <c r="I178" s="112"/>
      <c r="J178" s="28">
        <f t="shared" si="5"/>
        <v>4.4827586389146745E-3</v>
      </c>
    </row>
    <row r="179" spans="1:10">
      <c r="A179" s="60" t="s">
        <v>3</v>
      </c>
      <c r="B179" s="60">
        <v>11752</v>
      </c>
      <c r="C179" s="61">
        <v>75284.479999999996</v>
      </c>
      <c r="D179" s="120"/>
      <c r="E179" s="32" t="s">
        <v>13756</v>
      </c>
      <c r="F179" s="28">
        <v>75284.479999999996</v>
      </c>
      <c r="G179" s="28">
        <v>0</v>
      </c>
      <c r="H179" s="28">
        <f t="shared" si="4"/>
        <v>75284.479999999996</v>
      </c>
      <c r="I179" s="112"/>
      <c r="J179" s="28">
        <f t="shared" si="5"/>
        <v>0</v>
      </c>
    </row>
    <row r="180" spans="1:10">
      <c r="A180" s="60" t="s">
        <v>3</v>
      </c>
      <c r="B180" s="60">
        <v>11753</v>
      </c>
      <c r="C180" s="61">
        <v>311724.13793103449</v>
      </c>
      <c r="D180" s="120"/>
      <c r="E180" s="32" t="s">
        <v>13638</v>
      </c>
      <c r="F180" s="28">
        <v>296880.13</v>
      </c>
      <c r="G180" s="28">
        <v>14844.01</v>
      </c>
      <c r="H180" s="28">
        <f t="shared" si="4"/>
        <v>311724.14</v>
      </c>
      <c r="I180" s="112"/>
      <c r="J180" s="28">
        <f t="shared" si="5"/>
        <v>-2.0689655211754143E-3</v>
      </c>
    </row>
    <row r="181" spans="1:10">
      <c r="A181" s="60" t="s">
        <v>3</v>
      </c>
      <c r="B181" s="60">
        <v>11754</v>
      </c>
      <c r="C181" s="61">
        <v>248134.21551724139</v>
      </c>
      <c r="D181" s="120"/>
      <c r="E181" s="32" t="s">
        <v>13689</v>
      </c>
      <c r="F181" s="28">
        <v>248134.22</v>
      </c>
      <c r="G181" s="28">
        <v>0</v>
      </c>
      <c r="H181" s="28">
        <f t="shared" si="4"/>
        <v>248134.22</v>
      </c>
      <c r="I181" s="112"/>
      <c r="J181" s="28">
        <f t="shared" si="5"/>
        <v>-4.4827586098108441E-3</v>
      </c>
    </row>
    <row r="182" spans="1:10">
      <c r="A182" s="60" t="s">
        <v>3</v>
      </c>
      <c r="B182" s="60">
        <v>11755</v>
      </c>
      <c r="C182" s="61">
        <v>166863.38793103449</v>
      </c>
      <c r="D182" s="120"/>
      <c r="E182" s="32" t="s">
        <v>13698</v>
      </c>
      <c r="F182" s="28">
        <v>166863.39000000001</v>
      </c>
      <c r="G182" s="28">
        <v>0</v>
      </c>
      <c r="H182" s="28">
        <f t="shared" si="4"/>
        <v>166863.39000000001</v>
      </c>
      <c r="I182" s="112"/>
      <c r="J182" s="28">
        <f t="shared" si="5"/>
        <v>-2.0689655211754143E-3</v>
      </c>
    </row>
    <row r="183" spans="1:10">
      <c r="A183" s="60" t="s">
        <v>3</v>
      </c>
      <c r="B183" s="60">
        <v>11756</v>
      </c>
      <c r="C183" s="61">
        <v>277002.3275862069</v>
      </c>
      <c r="D183" s="120"/>
      <c r="E183" s="32" t="s">
        <v>13714</v>
      </c>
      <c r="F183" s="28">
        <v>277002.33</v>
      </c>
      <c r="G183" s="28">
        <v>0</v>
      </c>
      <c r="H183" s="28">
        <f t="shared" si="4"/>
        <v>277002.33</v>
      </c>
      <c r="I183" s="112"/>
      <c r="J183" s="28">
        <f t="shared" si="5"/>
        <v>-2.4137931177392602E-3</v>
      </c>
    </row>
    <row r="184" spans="1:10">
      <c r="A184" s="60" t="s">
        <v>3</v>
      </c>
      <c r="B184" s="60">
        <v>11757</v>
      </c>
      <c r="C184" s="61">
        <v>343103.44827586209</v>
      </c>
      <c r="D184" s="120"/>
      <c r="E184" s="32" t="s">
        <v>13576</v>
      </c>
      <c r="F184" s="28">
        <v>343103.45</v>
      </c>
      <c r="G184" s="28">
        <v>0</v>
      </c>
      <c r="H184" s="28">
        <f t="shared" si="4"/>
        <v>343103.45</v>
      </c>
      <c r="I184" s="112"/>
      <c r="J184" s="28">
        <f t="shared" si="5"/>
        <v>-1.7241379246115685E-3</v>
      </c>
    </row>
    <row r="185" spans="1:10">
      <c r="A185" s="60" t="s">
        <v>3</v>
      </c>
      <c r="B185" s="60">
        <v>11758</v>
      </c>
      <c r="C185" s="61">
        <v>430948.27586206899</v>
      </c>
      <c r="D185" s="120"/>
      <c r="E185" s="32" t="s">
        <v>13676</v>
      </c>
      <c r="F185" s="28">
        <v>409022.66</v>
      </c>
      <c r="G185" s="28">
        <v>21925.62</v>
      </c>
      <c r="H185" s="28">
        <f t="shared" si="4"/>
        <v>430948.27999999997</v>
      </c>
      <c r="I185" s="112"/>
      <c r="J185" s="28">
        <f t="shared" si="5"/>
        <v>-4.1379309841431677E-3</v>
      </c>
    </row>
    <row r="186" spans="1:10">
      <c r="A186" s="60" t="s">
        <v>3</v>
      </c>
      <c r="B186" s="60">
        <v>11759</v>
      </c>
      <c r="C186" s="61">
        <v>430948.27586206899</v>
      </c>
      <c r="D186" s="120"/>
      <c r="E186" s="32" t="s">
        <v>13573</v>
      </c>
      <c r="F186" s="28">
        <v>409022.66</v>
      </c>
      <c r="G186" s="28">
        <v>21925.62</v>
      </c>
      <c r="H186" s="28">
        <f t="shared" si="4"/>
        <v>430948.27999999997</v>
      </c>
      <c r="I186" s="112"/>
      <c r="J186" s="28">
        <f t="shared" si="5"/>
        <v>-4.1379309841431677E-3</v>
      </c>
    </row>
    <row r="187" spans="1:10">
      <c r="A187" s="60" t="s">
        <v>3</v>
      </c>
      <c r="B187" s="60">
        <v>11760</v>
      </c>
      <c r="C187" s="61">
        <v>202155.17241379313</v>
      </c>
      <c r="D187" s="120"/>
      <c r="E187" s="32" t="s">
        <v>13611</v>
      </c>
      <c r="F187" s="28">
        <v>202155.17</v>
      </c>
      <c r="G187" s="28">
        <v>0</v>
      </c>
      <c r="H187" s="28">
        <f t="shared" si="4"/>
        <v>202155.17</v>
      </c>
      <c r="I187" s="112"/>
      <c r="J187" s="28">
        <f t="shared" si="5"/>
        <v>2.4137931177392602E-3</v>
      </c>
    </row>
    <row r="188" spans="1:10">
      <c r="A188" s="60" t="s">
        <v>3</v>
      </c>
      <c r="B188" s="60">
        <v>11761</v>
      </c>
      <c r="C188" s="61">
        <v>387844.8275862069</v>
      </c>
      <c r="D188" s="120"/>
      <c r="E188" s="32" t="s">
        <v>13552</v>
      </c>
      <c r="F188" s="28">
        <v>371541.4</v>
      </c>
      <c r="G188" s="28">
        <v>16303.43</v>
      </c>
      <c r="H188" s="28">
        <f t="shared" si="4"/>
        <v>387844.83</v>
      </c>
      <c r="I188" s="112"/>
      <c r="J188" s="28">
        <f t="shared" si="5"/>
        <v>-2.4137931177392602E-3</v>
      </c>
    </row>
    <row r="189" spans="1:10">
      <c r="A189" s="60" t="s">
        <v>3</v>
      </c>
      <c r="B189" s="60">
        <v>11762</v>
      </c>
      <c r="C189" s="61">
        <v>387844.8275862069</v>
      </c>
      <c r="D189" s="120"/>
      <c r="E189" s="32" t="s">
        <v>13551</v>
      </c>
      <c r="F189" s="28">
        <v>371541.4</v>
      </c>
      <c r="G189" s="28">
        <v>16303.43</v>
      </c>
      <c r="H189" s="28">
        <f t="shared" si="4"/>
        <v>387844.83</v>
      </c>
      <c r="I189" s="112"/>
      <c r="J189" s="28">
        <f t="shared" si="5"/>
        <v>-2.4137931177392602E-3</v>
      </c>
    </row>
    <row r="190" spans="1:10">
      <c r="A190" s="60" t="s">
        <v>3</v>
      </c>
      <c r="B190" s="60">
        <v>11763</v>
      </c>
      <c r="C190" s="61">
        <v>220611.08620689655</v>
      </c>
      <c r="D190" s="120"/>
      <c r="E190" s="32" t="s">
        <v>13691</v>
      </c>
      <c r="F190" s="28">
        <v>220611.09</v>
      </c>
      <c r="G190" s="28">
        <v>0</v>
      </c>
      <c r="H190" s="28">
        <f t="shared" si="4"/>
        <v>220611.09</v>
      </c>
      <c r="I190" s="112"/>
      <c r="J190" s="28">
        <f t="shared" si="5"/>
        <v>-3.7931034457869828E-3</v>
      </c>
    </row>
    <row r="191" spans="1:10">
      <c r="A191" s="60" t="s">
        <v>3</v>
      </c>
      <c r="B191" s="60">
        <v>11764</v>
      </c>
      <c r="C191" s="61">
        <v>204224.13793103449</v>
      </c>
      <c r="D191" s="120"/>
      <c r="E191" s="32" t="s">
        <v>13574</v>
      </c>
      <c r="F191" s="28">
        <v>204224.14</v>
      </c>
      <c r="G191" s="28">
        <v>0</v>
      </c>
      <c r="H191" s="28">
        <f t="shared" si="4"/>
        <v>204224.14</v>
      </c>
      <c r="I191" s="112"/>
      <c r="J191" s="28">
        <f t="shared" si="5"/>
        <v>-2.0689655211754143E-3</v>
      </c>
    </row>
    <row r="192" spans="1:10">
      <c r="A192" s="60" t="s">
        <v>3</v>
      </c>
      <c r="B192" s="60">
        <v>11765</v>
      </c>
      <c r="C192" s="61">
        <v>318965.5172413793</v>
      </c>
      <c r="D192" s="120"/>
      <c r="E192" s="32" t="s">
        <v>13761</v>
      </c>
      <c r="F192" s="28">
        <v>318965.52</v>
      </c>
      <c r="G192" s="28">
        <v>0</v>
      </c>
      <c r="H192" s="28">
        <f t="shared" si="4"/>
        <v>318965.52</v>
      </c>
      <c r="I192" s="112"/>
      <c r="J192" s="28">
        <f t="shared" si="5"/>
        <v>-2.7586207143031061E-3</v>
      </c>
    </row>
    <row r="193" spans="1:10">
      <c r="A193" s="60" t="s">
        <v>3</v>
      </c>
      <c r="B193" s="60">
        <v>11766</v>
      </c>
      <c r="C193" s="61">
        <v>321896.55172413797</v>
      </c>
      <c r="D193" s="120"/>
      <c r="E193" s="32" t="s">
        <v>13662</v>
      </c>
      <c r="F193" s="28">
        <v>321896.55</v>
      </c>
      <c r="G193" s="28">
        <v>0</v>
      </c>
      <c r="H193" s="28">
        <f t="shared" si="4"/>
        <v>321896.55</v>
      </c>
      <c r="I193" s="112"/>
      <c r="J193" s="28">
        <f t="shared" si="5"/>
        <v>1.7241379828192294E-3</v>
      </c>
    </row>
    <row r="194" spans="1:10">
      <c r="A194" s="60" t="s">
        <v>3</v>
      </c>
      <c r="B194" s="60">
        <v>11767</v>
      </c>
      <c r="C194" s="61">
        <v>321896.55172413797</v>
      </c>
      <c r="D194" s="120"/>
      <c r="E194" s="32" t="s">
        <v>13581</v>
      </c>
      <c r="F194" s="28">
        <v>321896.55</v>
      </c>
      <c r="G194" s="28">
        <v>0</v>
      </c>
      <c r="H194" s="28">
        <f t="shared" si="4"/>
        <v>321896.55</v>
      </c>
      <c r="I194" s="112"/>
      <c r="J194" s="28">
        <f t="shared" si="5"/>
        <v>1.7241379828192294E-3</v>
      </c>
    </row>
    <row r="195" spans="1:10">
      <c r="A195" s="60" t="s">
        <v>3</v>
      </c>
      <c r="B195" s="60">
        <v>11768</v>
      </c>
      <c r="C195" s="61">
        <v>246896.55172413794</v>
      </c>
      <c r="D195" s="120"/>
      <c r="E195" s="32" t="s">
        <v>13619</v>
      </c>
      <c r="F195" s="28">
        <v>235139.57</v>
      </c>
      <c r="G195" s="28">
        <v>11756.98</v>
      </c>
      <c r="H195" s="28">
        <f t="shared" si="4"/>
        <v>246896.55000000002</v>
      </c>
      <c r="I195" s="112"/>
      <c r="J195" s="28">
        <f t="shared" si="5"/>
        <v>1.7241379246115685E-3</v>
      </c>
    </row>
    <row r="196" spans="1:10">
      <c r="A196" s="60" t="s">
        <v>3</v>
      </c>
      <c r="B196" s="60">
        <v>11769</v>
      </c>
      <c r="C196" s="61">
        <v>197672.41379310345</v>
      </c>
      <c r="D196" s="120"/>
      <c r="E196" s="32" t="s">
        <v>13604</v>
      </c>
      <c r="F196" s="28">
        <v>197672.41</v>
      </c>
      <c r="G196" s="28">
        <v>0</v>
      </c>
      <c r="H196" s="28">
        <f t="shared" si="4"/>
        <v>197672.41</v>
      </c>
      <c r="I196" s="112"/>
      <c r="J196" s="28">
        <f t="shared" si="5"/>
        <v>3.7931034457869828E-3</v>
      </c>
    </row>
    <row r="197" spans="1:10">
      <c r="A197" s="60" t="s">
        <v>3</v>
      </c>
      <c r="B197" s="60">
        <v>11770</v>
      </c>
      <c r="C197" s="61">
        <v>289093.63793103449</v>
      </c>
      <c r="D197" s="120"/>
      <c r="E197" s="32" t="s">
        <v>13719</v>
      </c>
      <c r="F197" s="28">
        <v>289093.64</v>
      </c>
      <c r="G197" s="28">
        <v>0</v>
      </c>
      <c r="H197" s="28">
        <f t="shared" si="4"/>
        <v>289093.64</v>
      </c>
      <c r="I197" s="112"/>
      <c r="J197" s="28">
        <f t="shared" si="5"/>
        <v>-2.0689655211754143E-3</v>
      </c>
    </row>
    <row r="198" spans="1:10">
      <c r="A198" s="60" t="s">
        <v>3</v>
      </c>
      <c r="B198" s="60">
        <v>11771</v>
      </c>
      <c r="C198" s="61">
        <v>183988.72413793107</v>
      </c>
      <c r="D198" s="120"/>
      <c r="E198" s="32" t="s">
        <v>13703</v>
      </c>
      <c r="F198" s="28">
        <v>183988.72</v>
      </c>
      <c r="G198" s="28">
        <v>0</v>
      </c>
      <c r="H198" s="28">
        <f t="shared" si="4"/>
        <v>183988.72</v>
      </c>
      <c r="I198" s="112"/>
      <c r="J198" s="28">
        <f t="shared" si="5"/>
        <v>4.1379310714546591E-3</v>
      </c>
    </row>
    <row r="199" spans="1:10">
      <c r="A199" s="60" t="s">
        <v>3</v>
      </c>
      <c r="B199" s="60">
        <v>11772</v>
      </c>
      <c r="C199" s="61">
        <v>262806.27586206899</v>
      </c>
      <c r="D199" s="120"/>
      <c r="E199" s="32" t="s">
        <v>13734</v>
      </c>
      <c r="F199" s="28">
        <v>262806.28000000003</v>
      </c>
      <c r="G199" s="28">
        <v>0</v>
      </c>
      <c r="H199" s="28">
        <f t="shared" si="4"/>
        <v>262806.28000000003</v>
      </c>
      <c r="I199" s="112"/>
      <c r="J199" s="28">
        <f t="shared" si="5"/>
        <v>-4.1379310423508286E-3</v>
      </c>
    </row>
    <row r="200" spans="1:10">
      <c r="A200" s="60" t="s">
        <v>3</v>
      </c>
      <c r="B200" s="60">
        <v>11773</v>
      </c>
      <c r="C200" s="61">
        <v>183620.68965517243</v>
      </c>
      <c r="D200" s="120"/>
      <c r="E200" s="32" t="s">
        <v>13590</v>
      </c>
      <c r="F200" s="28">
        <v>183620.69</v>
      </c>
      <c r="G200" s="28">
        <v>0</v>
      </c>
      <c r="H200" s="28">
        <f t="shared" ref="H200:H219" si="6">+F200+G200</f>
        <v>183620.69</v>
      </c>
      <c r="I200" s="112"/>
      <c r="J200" s="28">
        <f t="shared" si="5"/>
        <v>-3.4482756746001542E-4</v>
      </c>
    </row>
    <row r="201" spans="1:10">
      <c r="A201" s="60" t="s">
        <v>3</v>
      </c>
      <c r="B201" s="60">
        <v>11774</v>
      </c>
      <c r="C201" s="61">
        <v>201982.75862068968</v>
      </c>
      <c r="D201" s="120"/>
      <c r="E201" s="32" t="s">
        <v>13595</v>
      </c>
      <c r="F201" s="28">
        <v>201982.76</v>
      </c>
      <c r="G201" s="28">
        <v>0</v>
      </c>
      <c r="H201" s="28">
        <f t="shared" si="6"/>
        <v>201982.76</v>
      </c>
      <c r="I201" s="112"/>
      <c r="J201" s="28">
        <f t="shared" si="5"/>
        <v>-1.3793103280477226E-3</v>
      </c>
    </row>
    <row r="202" spans="1:10">
      <c r="A202" s="60" t="s">
        <v>3</v>
      </c>
      <c r="B202" s="60">
        <v>11775</v>
      </c>
      <c r="C202" s="61">
        <v>183987.70689655174</v>
      </c>
      <c r="D202" s="120"/>
      <c r="E202" s="32" t="s">
        <v>13704</v>
      </c>
      <c r="F202" s="28">
        <v>183987.71</v>
      </c>
      <c r="G202" s="28">
        <v>0</v>
      </c>
      <c r="H202" s="28">
        <f t="shared" si="6"/>
        <v>183987.71</v>
      </c>
      <c r="I202" s="112"/>
      <c r="J202" s="28">
        <f t="shared" si="5"/>
        <v>-3.103448252659291E-3</v>
      </c>
    </row>
    <row r="203" spans="1:10">
      <c r="A203" s="60" t="s">
        <v>3</v>
      </c>
      <c r="B203" s="60">
        <v>11776</v>
      </c>
      <c r="C203" s="61">
        <v>246896.55172413794</v>
      </c>
      <c r="D203" s="120"/>
      <c r="E203" s="32" t="s">
        <v>13620</v>
      </c>
      <c r="F203" s="28">
        <v>235139.57</v>
      </c>
      <c r="G203" s="28">
        <v>11756.98</v>
      </c>
      <c r="H203" s="28">
        <f t="shared" si="6"/>
        <v>246896.55000000002</v>
      </c>
      <c r="I203" s="112"/>
      <c r="J203" s="28">
        <f t="shared" si="5"/>
        <v>1.7241379246115685E-3</v>
      </c>
    </row>
    <row r="204" spans="1:10">
      <c r="A204" s="60" t="s">
        <v>3</v>
      </c>
      <c r="B204" s="60">
        <v>11777</v>
      </c>
      <c r="C204" s="61">
        <v>208375.12068965519</v>
      </c>
      <c r="D204" s="120"/>
      <c r="E204" s="32" t="s">
        <v>13710</v>
      </c>
      <c r="F204" s="28">
        <v>208375.12</v>
      </c>
      <c r="G204" s="28">
        <v>0</v>
      </c>
      <c r="H204" s="28">
        <f t="shared" si="6"/>
        <v>208375.12</v>
      </c>
      <c r="I204" s="112"/>
      <c r="J204" s="28">
        <f t="shared" si="5"/>
        <v>6.8965519312769175E-4</v>
      </c>
    </row>
    <row r="205" spans="1:10">
      <c r="A205" s="60" t="s">
        <v>3</v>
      </c>
      <c r="B205" s="60">
        <v>11778</v>
      </c>
      <c r="C205" s="61">
        <v>166863.38793103449</v>
      </c>
      <c r="D205" s="120"/>
      <c r="E205" s="32" t="s">
        <v>13699</v>
      </c>
      <c r="F205" s="28">
        <v>166863.39000000001</v>
      </c>
      <c r="G205" s="28">
        <v>0</v>
      </c>
      <c r="H205" s="28">
        <f t="shared" si="6"/>
        <v>166863.39000000001</v>
      </c>
      <c r="I205" s="112"/>
      <c r="J205" s="28">
        <f t="shared" si="5"/>
        <v>-2.0689655211754143E-3</v>
      </c>
    </row>
    <row r="206" spans="1:10">
      <c r="A206" s="60" t="s">
        <v>3</v>
      </c>
      <c r="B206" s="60">
        <v>11779</v>
      </c>
      <c r="C206" s="61">
        <v>183987.70689655174</v>
      </c>
      <c r="D206" s="120"/>
      <c r="E206" s="32" t="s">
        <v>13705</v>
      </c>
      <c r="F206" s="28">
        <v>183987.71</v>
      </c>
      <c r="G206" s="28">
        <v>0</v>
      </c>
      <c r="H206" s="28">
        <f t="shared" si="6"/>
        <v>183987.71</v>
      </c>
      <c r="I206" s="112"/>
      <c r="J206" s="28">
        <f t="shared" si="5"/>
        <v>-3.103448252659291E-3</v>
      </c>
    </row>
    <row r="207" spans="1:10">
      <c r="A207" s="60" t="s">
        <v>3</v>
      </c>
      <c r="B207" s="60">
        <v>11780</v>
      </c>
      <c r="C207" s="61">
        <v>605465.96551724139</v>
      </c>
      <c r="D207" s="120"/>
      <c r="E207" s="32" t="s">
        <v>13737</v>
      </c>
      <c r="F207" s="28">
        <v>605465.97</v>
      </c>
      <c r="G207" s="28">
        <v>0</v>
      </c>
      <c r="H207" s="28">
        <f t="shared" si="6"/>
        <v>605465.97</v>
      </c>
      <c r="I207" s="112"/>
      <c r="J207" s="28">
        <f t="shared" si="5"/>
        <v>-4.4827585807070136E-3</v>
      </c>
    </row>
    <row r="208" spans="1:10">
      <c r="A208" s="60" t="s">
        <v>3</v>
      </c>
      <c r="B208" s="60">
        <v>11781</v>
      </c>
      <c r="C208" s="61">
        <v>183620.68965517243</v>
      </c>
      <c r="D208" s="120"/>
      <c r="E208" s="32" t="s">
        <v>13592</v>
      </c>
      <c r="F208" s="28">
        <v>183620.69</v>
      </c>
      <c r="G208" s="28">
        <v>0</v>
      </c>
      <c r="H208" s="28">
        <f t="shared" si="6"/>
        <v>183620.69</v>
      </c>
      <c r="I208" s="112"/>
      <c r="J208" s="28">
        <f t="shared" si="5"/>
        <v>-3.4482756746001542E-4</v>
      </c>
    </row>
    <row r="209" spans="1:16">
      <c r="A209" s="60" t="s">
        <v>3</v>
      </c>
      <c r="B209" s="60">
        <v>11782</v>
      </c>
      <c r="C209" s="61">
        <v>277002.3275862069</v>
      </c>
      <c r="D209" s="120"/>
      <c r="E209" s="32" t="s">
        <v>13715</v>
      </c>
      <c r="F209" s="28">
        <v>277002.33</v>
      </c>
      <c r="G209" s="28">
        <v>0</v>
      </c>
      <c r="H209" s="28">
        <f t="shared" si="6"/>
        <v>277002.33</v>
      </c>
      <c r="I209" s="112"/>
      <c r="J209" s="28">
        <f t="shared" si="5"/>
        <v>-2.4137931177392602E-3</v>
      </c>
    </row>
    <row r="210" spans="1:16">
      <c r="A210" s="60" t="s">
        <v>3</v>
      </c>
      <c r="B210" s="60">
        <v>11783</v>
      </c>
      <c r="C210" s="61">
        <v>188022.18103448278</v>
      </c>
      <c r="D210" s="120"/>
      <c r="E210" s="32" t="s">
        <v>13708</v>
      </c>
      <c r="F210" s="28">
        <v>188022.18</v>
      </c>
      <c r="G210" s="28">
        <v>0</v>
      </c>
      <c r="H210" s="28">
        <f t="shared" si="6"/>
        <v>188022.18</v>
      </c>
      <c r="I210" s="112"/>
      <c r="J210" s="28">
        <f t="shared" si="5"/>
        <v>1.0344827896915376E-3</v>
      </c>
    </row>
    <row r="211" spans="1:16">
      <c r="A211" s="60" t="s">
        <v>3</v>
      </c>
      <c r="B211" s="60">
        <v>11784</v>
      </c>
      <c r="C211" s="61">
        <v>207327.58620689658</v>
      </c>
      <c r="D211" s="120"/>
      <c r="E211" s="32" t="s">
        <v>13612</v>
      </c>
      <c r="F211" s="28">
        <v>207327.59</v>
      </c>
      <c r="G211" s="28">
        <v>0</v>
      </c>
      <c r="H211" s="28">
        <f t="shared" si="6"/>
        <v>207327.59</v>
      </c>
      <c r="I211" s="112"/>
      <c r="J211" s="28">
        <f t="shared" si="5"/>
        <v>-3.7931034166831523E-3</v>
      </c>
    </row>
    <row r="212" spans="1:16">
      <c r="A212" s="60" t="s">
        <v>3</v>
      </c>
      <c r="B212" s="60">
        <v>11785</v>
      </c>
      <c r="C212" s="61">
        <v>391965.61206896551</v>
      </c>
      <c r="D212" s="120"/>
      <c r="E212" s="32" t="s">
        <v>13717</v>
      </c>
      <c r="F212" s="28">
        <v>391965.61</v>
      </c>
      <c r="G212" s="28">
        <v>0</v>
      </c>
      <c r="H212" s="28">
        <f t="shared" si="6"/>
        <v>391965.61</v>
      </c>
      <c r="I212" s="112"/>
      <c r="J212" s="28">
        <f t="shared" si="5"/>
        <v>2.0689655211754143E-3</v>
      </c>
    </row>
    <row r="213" spans="1:16">
      <c r="A213" s="60" t="s">
        <v>3</v>
      </c>
      <c r="B213" s="60">
        <v>11786</v>
      </c>
      <c r="C213" s="61">
        <v>608534.48275862075</v>
      </c>
      <c r="D213" s="120"/>
      <c r="E213" s="32" t="s">
        <v>13626</v>
      </c>
      <c r="F213" s="28">
        <v>579556.65</v>
      </c>
      <c r="G213" s="28">
        <v>28977.83</v>
      </c>
      <c r="H213" s="28">
        <f t="shared" si="6"/>
        <v>608534.48</v>
      </c>
      <c r="I213" s="112"/>
      <c r="J213" s="28">
        <f t="shared" si="5"/>
        <v>2.758620772510767E-3</v>
      </c>
    </row>
    <row r="214" spans="1:16">
      <c r="A214" s="60" t="s">
        <v>3</v>
      </c>
      <c r="B214" s="60">
        <v>11787</v>
      </c>
      <c r="C214" s="61">
        <v>183620.68965517243</v>
      </c>
      <c r="D214" s="120"/>
      <c r="E214" s="32" t="s">
        <v>13591</v>
      </c>
      <c r="F214" s="28">
        <v>183620.69</v>
      </c>
      <c r="G214" s="28">
        <v>0</v>
      </c>
      <c r="H214" s="28">
        <f t="shared" si="6"/>
        <v>183620.69</v>
      </c>
      <c r="I214" s="112"/>
      <c r="J214" s="28">
        <f t="shared" si="5"/>
        <v>-3.4482756746001542E-4</v>
      </c>
    </row>
    <row r="215" spans="1:16">
      <c r="A215" s="60" t="s">
        <v>3</v>
      </c>
      <c r="B215" s="60">
        <v>11788</v>
      </c>
      <c r="C215" s="61">
        <v>212747.96551724142</v>
      </c>
      <c r="D215" s="120"/>
      <c r="E215" s="32" t="s">
        <v>13694</v>
      </c>
      <c r="F215" s="28">
        <v>212747.97</v>
      </c>
      <c r="G215" s="28">
        <v>0</v>
      </c>
      <c r="H215" s="28">
        <f t="shared" si="6"/>
        <v>212747.97</v>
      </c>
      <c r="I215" s="112"/>
      <c r="J215" s="28">
        <f t="shared" si="5"/>
        <v>-4.4827585807070136E-3</v>
      </c>
    </row>
    <row r="216" spans="1:16">
      <c r="A216" s="60" t="s">
        <v>3</v>
      </c>
      <c r="B216" s="60">
        <v>11789</v>
      </c>
      <c r="C216" s="61">
        <v>718706.89655172417</v>
      </c>
      <c r="D216" s="120"/>
      <c r="E216" s="32" t="s">
        <v>13628</v>
      </c>
      <c r="F216" s="28">
        <v>684482.76</v>
      </c>
      <c r="G216" s="28">
        <v>34224.14</v>
      </c>
      <c r="H216" s="28">
        <f t="shared" si="6"/>
        <v>718706.9</v>
      </c>
      <c r="I216" s="112"/>
      <c r="J216" s="28">
        <f t="shared" si="5"/>
        <v>-3.4482758492231369E-3</v>
      </c>
    </row>
    <row r="217" spans="1:16">
      <c r="A217" s="60" t="s">
        <v>3</v>
      </c>
      <c r="B217" s="60">
        <v>11790</v>
      </c>
      <c r="C217" s="61">
        <v>284827.58620689658</v>
      </c>
      <c r="D217" s="120"/>
      <c r="E217" s="32" t="s">
        <v>13634</v>
      </c>
      <c r="F217" s="28">
        <v>271264.37</v>
      </c>
      <c r="G217" s="28">
        <v>13563.22</v>
      </c>
      <c r="H217" s="28">
        <f t="shared" si="6"/>
        <v>284827.58999999997</v>
      </c>
      <c r="I217" s="112"/>
      <c r="J217" s="28">
        <f t="shared" si="5"/>
        <v>-3.7931033875793219E-3</v>
      </c>
    </row>
    <row r="218" spans="1:16">
      <c r="A218" s="60" t="s">
        <v>3</v>
      </c>
      <c r="B218" s="60">
        <v>11791</v>
      </c>
      <c r="C218" s="61">
        <v>288275.86206896557</v>
      </c>
      <c r="D218" s="120"/>
      <c r="E218" s="32" t="s">
        <v>13561</v>
      </c>
      <c r="F218" s="28">
        <v>284850.98</v>
      </c>
      <c r="G218" s="28">
        <v>3424.88</v>
      </c>
      <c r="H218" s="28">
        <f t="shared" si="6"/>
        <v>288275.86</v>
      </c>
      <c r="I218" s="112"/>
      <c r="J218" s="28">
        <f t="shared" si="5"/>
        <v>2.0689655793830752E-3</v>
      </c>
    </row>
    <row r="219" spans="1:16">
      <c r="A219" s="60" t="s">
        <v>3</v>
      </c>
      <c r="B219" s="60">
        <v>11792</v>
      </c>
      <c r="C219" s="61">
        <v>307758.62068965519</v>
      </c>
      <c r="D219" s="120"/>
      <c r="E219" s="32" t="s">
        <v>13577</v>
      </c>
      <c r="F219" s="28">
        <v>307758.62</v>
      </c>
      <c r="G219" s="28">
        <v>0</v>
      </c>
      <c r="H219" s="28">
        <f t="shared" si="6"/>
        <v>307758.62</v>
      </c>
      <c r="I219" s="112"/>
      <c r="J219" s="28">
        <f t="shared" si="5"/>
        <v>6.8965519312769175E-4</v>
      </c>
    </row>
    <row r="220" spans="1:16">
      <c r="N220" s="36" t="s">
        <v>2</v>
      </c>
      <c r="O220" s="107">
        <f>+C221+C288</f>
        <v>43497995.648275807</v>
      </c>
    </row>
    <row r="221" spans="1:16" ht="15.75" thickBot="1">
      <c r="A221" s="119"/>
      <c r="B221" s="119"/>
      <c r="C221" s="31">
        <f>SUM(C8:C220)</f>
        <v>60107621.177241325</v>
      </c>
      <c r="D221" s="119"/>
      <c r="E221" s="119"/>
      <c r="F221" s="119"/>
      <c r="G221" s="119"/>
      <c r="H221" s="31">
        <f>SUM(H8:H220)</f>
        <v>60107621.219999999</v>
      </c>
      <c r="I221" s="119"/>
      <c r="J221" s="34">
        <f>+SUM(J8:J219)</f>
        <v>-4.2758617521030828E-2</v>
      </c>
      <c r="K221" s="119"/>
      <c r="L221" s="119"/>
      <c r="N221" s="36" t="s">
        <v>277</v>
      </c>
      <c r="O221" s="40">
        <f>+H221+H288</f>
        <v>43544304.32</v>
      </c>
    </row>
    <row r="222" spans="1:16" ht="15.75" thickTop="1">
      <c r="N222" s="36" t="s">
        <v>223</v>
      </c>
      <c r="O222" s="41">
        <f>+O220-O221</f>
        <v>-46308.671724192798</v>
      </c>
    </row>
    <row r="223" spans="1:16">
      <c r="N223" s="36"/>
      <c r="O223" s="41"/>
    </row>
    <row r="224" spans="1:16">
      <c r="M224" s="9"/>
      <c r="N224" s="9"/>
      <c r="O224" s="35"/>
      <c r="P224" s="119"/>
    </row>
    <row r="225" spans="1:16">
      <c r="A225" s="60" t="s">
        <v>4</v>
      </c>
      <c r="B225" s="60">
        <v>4214</v>
      </c>
      <c r="C225" s="61">
        <v>-9051.7241379310344</v>
      </c>
      <c r="D225" s="120"/>
      <c r="E225" s="32"/>
      <c r="F225" s="139"/>
      <c r="G225" s="139"/>
      <c r="H225" s="18"/>
      <c r="I225" s="111"/>
      <c r="J225" s="18">
        <f>+C225-H225</f>
        <v>-9051.7241379310344</v>
      </c>
      <c r="M225" s="60" t="s">
        <v>4</v>
      </c>
      <c r="N225" s="60">
        <v>4214</v>
      </c>
      <c r="O225" s="61">
        <v>-9051.7241379310344</v>
      </c>
      <c r="P225" s="119" t="s">
        <v>13817</v>
      </c>
    </row>
    <row r="226" spans="1:16">
      <c r="A226" s="60" t="s">
        <v>4</v>
      </c>
      <c r="B226" s="60">
        <v>4215</v>
      </c>
      <c r="C226" s="61">
        <v>-244482.75862068968</v>
      </c>
      <c r="D226" s="120"/>
      <c r="E226" s="32" t="s">
        <v>13765</v>
      </c>
      <c r="F226" s="139">
        <v>-242062.14</v>
      </c>
      <c r="G226" s="139">
        <v>-2420.62</v>
      </c>
      <c r="H226" s="18">
        <f t="shared" ref="H226:H238" si="7">+F226+G226</f>
        <v>-244482.76</v>
      </c>
      <c r="I226" s="111"/>
      <c r="J226" s="18">
        <f t="shared" ref="J226:J286" si="8">+C226-H226</f>
        <v>1.3793103280477226E-3</v>
      </c>
      <c r="M226" s="60" t="s">
        <v>4</v>
      </c>
      <c r="N226" s="60">
        <v>4228</v>
      </c>
      <c r="O226" s="61">
        <v>-9051.7241379310344</v>
      </c>
      <c r="P226" s="119" t="s">
        <v>13817</v>
      </c>
    </row>
    <row r="227" spans="1:16">
      <c r="A227" s="60" t="s">
        <v>4</v>
      </c>
      <c r="B227" s="60">
        <v>4216</v>
      </c>
      <c r="C227" s="61">
        <v>-284827.58620689658</v>
      </c>
      <c r="D227" s="120"/>
      <c r="E227" s="32" t="s">
        <v>13771</v>
      </c>
      <c r="F227" s="139">
        <v>-271264.37</v>
      </c>
      <c r="G227" s="139">
        <v>-13563.22</v>
      </c>
      <c r="H227" s="18">
        <f t="shared" si="7"/>
        <v>-284827.58999999997</v>
      </c>
      <c r="I227" s="111"/>
      <c r="J227" s="18">
        <f t="shared" si="8"/>
        <v>3.7931033875793219E-3</v>
      </c>
      <c r="M227" s="60" t="s">
        <v>4</v>
      </c>
      <c r="N227" s="60">
        <v>4231</v>
      </c>
      <c r="O227" s="61">
        <v>-10344.827586206897</v>
      </c>
      <c r="P227" s="92" t="s">
        <v>13818</v>
      </c>
    </row>
    <row r="228" spans="1:16">
      <c r="A228" s="60" t="s">
        <v>4</v>
      </c>
      <c r="B228" s="60">
        <v>4217</v>
      </c>
      <c r="C228" s="61">
        <v>-198275.86206896554</v>
      </c>
      <c r="D228" s="120"/>
      <c r="E228" s="32" t="s">
        <v>13763</v>
      </c>
      <c r="F228" s="139">
        <v>-198275.86</v>
      </c>
      <c r="G228" s="139">
        <v>0</v>
      </c>
      <c r="H228" s="18">
        <f t="shared" si="7"/>
        <v>-198275.86</v>
      </c>
      <c r="I228" s="111"/>
      <c r="J228" s="18">
        <f t="shared" si="8"/>
        <v>-2.0689655502792448E-3</v>
      </c>
      <c r="M228" s="60" t="s">
        <v>4</v>
      </c>
      <c r="N228" s="60">
        <v>4234</v>
      </c>
      <c r="O228" s="61">
        <v>-3463.7931034482763</v>
      </c>
      <c r="P228" s="92" t="s">
        <v>13819</v>
      </c>
    </row>
    <row r="229" spans="1:16">
      <c r="A229" s="60" t="s">
        <v>4</v>
      </c>
      <c r="B229" s="60">
        <v>4218</v>
      </c>
      <c r="C229" s="61">
        <v>-207327.58620689658</v>
      </c>
      <c r="D229" s="120"/>
      <c r="E229" s="32" t="s">
        <v>13784</v>
      </c>
      <c r="F229" s="139">
        <v>-207327.59</v>
      </c>
      <c r="G229" s="139">
        <v>0</v>
      </c>
      <c r="H229" s="18">
        <f t="shared" si="7"/>
        <v>-207327.59</v>
      </c>
      <c r="I229" s="111"/>
      <c r="J229" s="18">
        <f t="shared" si="8"/>
        <v>3.7931034166831523E-3</v>
      </c>
      <c r="M229" s="60" t="s">
        <v>4</v>
      </c>
      <c r="N229" s="60">
        <v>4242</v>
      </c>
      <c r="O229" s="61">
        <v>-1551.7241379310346</v>
      </c>
      <c r="P229" s="119" t="s">
        <v>13820</v>
      </c>
    </row>
    <row r="230" spans="1:16">
      <c r="A230" s="60" t="s">
        <v>4</v>
      </c>
      <c r="B230" s="60">
        <v>4219</v>
      </c>
      <c r="C230" s="61">
        <v>-262500</v>
      </c>
      <c r="D230" s="120"/>
      <c r="E230" s="32" t="s">
        <v>13764</v>
      </c>
      <c r="F230" s="139">
        <v>-250000</v>
      </c>
      <c r="G230" s="139">
        <v>-12500</v>
      </c>
      <c r="H230" s="18">
        <f t="shared" si="7"/>
        <v>-262500</v>
      </c>
      <c r="I230" s="111"/>
      <c r="J230" s="18">
        <f t="shared" si="8"/>
        <v>0</v>
      </c>
      <c r="M230" s="60" t="s">
        <v>4</v>
      </c>
      <c r="N230" s="60">
        <v>4248</v>
      </c>
      <c r="O230" s="61">
        <v>-8534.4827586206902</v>
      </c>
      <c r="P230" s="119" t="s">
        <v>13820</v>
      </c>
    </row>
    <row r="231" spans="1:16" ht="15.75" thickBot="1">
      <c r="A231" s="60" t="s">
        <v>4</v>
      </c>
      <c r="B231" s="60">
        <v>4220</v>
      </c>
      <c r="C231" s="61">
        <v>-284827.58620689658</v>
      </c>
      <c r="D231" s="120"/>
      <c r="E231" s="32" t="s">
        <v>13778</v>
      </c>
      <c r="F231" s="139">
        <v>-271264.37</v>
      </c>
      <c r="G231" s="139">
        <v>-13563.22</v>
      </c>
      <c r="H231" s="18">
        <f t="shared" si="7"/>
        <v>-284827.58999999997</v>
      </c>
      <c r="I231" s="111"/>
      <c r="J231" s="18">
        <f t="shared" si="8"/>
        <v>3.7931033875793219E-3</v>
      </c>
      <c r="M231" s="60" t="s">
        <v>4</v>
      </c>
      <c r="N231" s="60">
        <v>4266</v>
      </c>
      <c r="O231" s="140">
        <v>-4310.3534482758623</v>
      </c>
      <c r="P231" s="119" t="s">
        <v>13821</v>
      </c>
    </row>
    <row r="232" spans="1:16" ht="15.75" thickTop="1">
      <c r="A232" s="60" t="s">
        <v>4</v>
      </c>
      <c r="B232" s="60">
        <v>4221</v>
      </c>
      <c r="C232" s="61">
        <v>-253879.31034482759</v>
      </c>
      <c r="D232" s="120"/>
      <c r="E232" s="32" t="s">
        <v>13773</v>
      </c>
      <c r="F232" s="139">
        <v>-241789.82</v>
      </c>
      <c r="G232" s="139">
        <v>-12089.49</v>
      </c>
      <c r="H232" s="18">
        <f t="shared" si="7"/>
        <v>-253879.31</v>
      </c>
      <c r="I232" s="111"/>
      <c r="J232" s="18">
        <f t="shared" si="8"/>
        <v>-3.4482759656384587E-4</v>
      </c>
      <c r="M232" s="9"/>
      <c r="O232" s="127">
        <f>+SUM(O225:O231)</f>
        <v>-46308.629310344826</v>
      </c>
      <c r="P232" s="119"/>
    </row>
    <row r="233" spans="1:16">
      <c r="A233" s="60" t="s">
        <v>4</v>
      </c>
      <c r="B233" s="60">
        <v>4222</v>
      </c>
      <c r="C233" s="61">
        <v>-253879.31034482759</v>
      </c>
      <c r="D233" s="120"/>
      <c r="E233" s="32" t="s">
        <v>13774</v>
      </c>
      <c r="F233" s="139">
        <v>-241789.82</v>
      </c>
      <c r="G233" s="139">
        <v>-12089.49</v>
      </c>
      <c r="H233" s="18">
        <f t="shared" si="7"/>
        <v>-253879.31</v>
      </c>
      <c r="I233" s="111"/>
      <c r="J233" s="18">
        <f t="shared" si="8"/>
        <v>-3.4482759656384587E-4</v>
      </c>
      <c r="M233" s="9"/>
      <c r="O233" s="84"/>
    </row>
    <row r="234" spans="1:16">
      <c r="A234" s="60" t="s">
        <v>4</v>
      </c>
      <c r="B234" s="60">
        <v>4223</v>
      </c>
      <c r="C234" s="61">
        <v>-253879.31034482759</v>
      </c>
      <c r="D234" s="120"/>
      <c r="E234" s="32" t="s">
        <v>13775</v>
      </c>
      <c r="F234" s="139">
        <v>-241789.82</v>
      </c>
      <c r="G234" s="139">
        <v>-12089.49</v>
      </c>
      <c r="H234" s="18">
        <f t="shared" si="7"/>
        <v>-253879.31</v>
      </c>
      <c r="I234" s="111"/>
      <c r="J234" s="18">
        <f t="shared" si="8"/>
        <v>-3.4482759656384587E-4</v>
      </c>
      <c r="M234" s="9"/>
      <c r="O234" s="68"/>
    </row>
    <row r="235" spans="1:16">
      <c r="A235" s="60" t="s">
        <v>4</v>
      </c>
      <c r="B235" s="60">
        <v>4224</v>
      </c>
      <c r="C235" s="61">
        <v>-253879.31034482759</v>
      </c>
      <c r="D235" s="120"/>
      <c r="E235" s="32" t="s">
        <v>13776</v>
      </c>
      <c r="F235" s="139">
        <v>-241789.82</v>
      </c>
      <c r="G235" s="139">
        <v>-12089.49</v>
      </c>
      <c r="H235" s="18">
        <f t="shared" si="7"/>
        <v>-253879.31</v>
      </c>
      <c r="I235" s="111"/>
      <c r="J235" s="18">
        <f t="shared" si="8"/>
        <v>-3.4482759656384587E-4</v>
      </c>
      <c r="M235" s="9"/>
    </row>
    <row r="236" spans="1:16">
      <c r="A236" s="60" t="s">
        <v>4</v>
      </c>
      <c r="B236" s="60">
        <v>4225</v>
      </c>
      <c r="C236" s="61">
        <v>-202844.8275862069</v>
      </c>
      <c r="D236" s="120"/>
      <c r="E236" s="32" t="s">
        <v>13781</v>
      </c>
      <c r="F236" s="139">
        <v>-202844.83</v>
      </c>
      <c r="G236" s="139">
        <v>0</v>
      </c>
      <c r="H236" s="18">
        <f t="shared" si="7"/>
        <v>-202844.83</v>
      </c>
      <c r="I236" s="111"/>
      <c r="J236" s="18">
        <f t="shared" si="8"/>
        <v>2.4137930886354297E-3</v>
      </c>
      <c r="M236" s="9"/>
    </row>
    <row r="237" spans="1:16">
      <c r="A237" s="60" t="s">
        <v>4</v>
      </c>
      <c r="B237" s="60">
        <v>4226</v>
      </c>
      <c r="C237" s="61">
        <v>-460716.52586206904</v>
      </c>
      <c r="D237" s="120"/>
      <c r="E237" s="32" t="s">
        <v>13811</v>
      </c>
      <c r="F237" s="139">
        <v>-460716.53</v>
      </c>
      <c r="G237" s="139">
        <v>0</v>
      </c>
      <c r="H237" s="18">
        <f t="shared" si="7"/>
        <v>-460716.53</v>
      </c>
      <c r="I237" s="111"/>
      <c r="J237" s="18">
        <f t="shared" si="8"/>
        <v>4.1379309841431677E-3</v>
      </c>
      <c r="M237" s="9"/>
    </row>
    <row r="238" spans="1:16">
      <c r="A238" s="60" t="s">
        <v>4</v>
      </c>
      <c r="B238" s="60">
        <v>4227</v>
      </c>
      <c r="C238" s="61">
        <v>-202155.17241379313</v>
      </c>
      <c r="D238" s="120"/>
      <c r="E238" s="32" t="s">
        <v>13785</v>
      </c>
      <c r="F238" s="139">
        <v>-202155.17</v>
      </c>
      <c r="G238" s="139">
        <v>0</v>
      </c>
      <c r="H238" s="18">
        <f t="shared" si="7"/>
        <v>-202155.17</v>
      </c>
      <c r="I238" s="111"/>
      <c r="J238" s="18">
        <f t="shared" si="8"/>
        <v>-2.4137931177392602E-3</v>
      </c>
      <c r="M238" s="9"/>
    </row>
    <row r="239" spans="1:16">
      <c r="A239" s="60" t="s">
        <v>4</v>
      </c>
      <c r="B239" s="60">
        <v>4228</v>
      </c>
      <c r="C239" s="61">
        <v>-9051.7241379310344</v>
      </c>
      <c r="D239" s="120"/>
      <c r="I239" s="111"/>
      <c r="J239" s="18">
        <f t="shared" si="8"/>
        <v>-9051.7241379310344</v>
      </c>
      <c r="M239" s="9"/>
    </row>
    <row r="240" spans="1:16">
      <c r="A240" s="60" t="s">
        <v>4</v>
      </c>
      <c r="B240" s="60">
        <v>4229</v>
      </c>
      <c r="C240" s="61">
        <v>-395689.6551724138</v>
      </c>
      <c r="D240" s="120"/>
      <c r="E240" s="32" t="s">
        <v>13790</v>
      </c>
      <c r="F240" s="139">
        <v>-378362.99</v>
      </c>
      <c r="G240" s="139">
        <v>-17326.669999999998</v>
      </c>
      <c r="H240" s="18">
        <f>+F240+G240</f>
        <v>-395689.66</v>
      </c>
      <c r="I240" s="111"/>
      <c r="J240" s="18">
        <f t="shared" si="8"/>
        <v>4.8275861772708595E-3</v>
      </c>
      <c r="M240" s="9"/>
    </row>
    <row r="241" spans="1:13">
      <c r="A241" s="60" t="s">
        <v>4</v>
      </c>
      <c r="B241" s="60">
        <v>4230</v>
      </c>
      <c r="C241" s="61">
        <v>-568534.48275862075</v>
      </c>
      <c r="D241" s="120"/>
      <c r="E241" s="32" t="s">
        <v>13766</v>
      </c>
      <c r="F241" s="139">
        <v>-527208.15</v>
      </c>
      <c r="G241" s="139">
        <v>-41326.33</v>
      </c>
      <c r="H241" s="18">
        <f>+F241+G241</f>
        <v>-568534.48</v>
      </c>
      <c r="I241" s="111"/>
      <c r="J241" s="18">
        <f t="shared" si="8"/>
        <v>-2.758620772510767E-3</v>
      </c>
      <c r="M241" s="9"/>
    </row>
    <row r="242" spans="1:13">
      <c r="A242" s="60" t="s">
        <v>4</v>
      </c>
      <c r="B242" s="60">
        <v>4231</v>
      </c>
      <c r="C242" s="61">
        <v>-3463.7931034482763</v>
      </c>
      <c r="D242" s="120"/>
      <c r="I242" s="111"/>
      <c r="J242" s="18">
        <f t="shared" si="8"/>
        <v>-3463.7931034482763</v>
      </c>
      <c r="M242" s="9"/>
    </row>
    <row r="243" spans="1:13">
      <c r="A243" s="60" t="s">
        <v>4</v>
      </c>
      <c r="B243" s="60">
        <v>4232</v>
      </c>
      <c r="C243" s="61">
        <v>-514568.96551724139</v>
      </c>
      <c r="D243" s="120"/>
      <c r="E243" s="32" t="s">
        <v>13792</v>
      </c>
      <c r="F243" s="139">
        <v>-481083.78</v>
      </c>
      <c r="G243" s="139">
        <v>-33485.19</v>
      </c>
      <c r="H243" s="18">
        <f>+F243+G243</f>
        <v>-514568.97000000003</v>
      </c>
      <c r="I243" s="111"/>
      <c r="J243" s="18">
        <f t="shared" si="8"/>
        <v>4.4827586389146745E-3</v>
      </c>
      <c r="M243" s="9"/>
    </row>
    <row r="244" spans="1:13">
      <c r="A244" s="60" t="s">
        <v>4</v>
      </c>
      <c r="B244" s="60">
        <v>4233</v>
      </c>
      <c r="C244" s="61">
        <v>-514568.96551724139</v>
      </c>
      <c r="D244" s="120"/>
      <c r="E244" s="32" t="s">
        <v>13795</v>
      </c>
      <c r="F244" s="139">
        <v>-481083.78</v>
      </c>
      <c r="G244" s="139">
        <v>-33485.19</v>
      </c>
      <c r="H244" s="18">
        <f>+F244+G244</f>
        <v>-514568.97000000003</v>
      </c>
      <c r="I244" s="111"/>
      <c r="J244" s="18">
        <f t="shared" si="8"/>
        <v>4.4827586389146745E-3</v>
      </c>
      <c r="M244" s="9"/>
    </row>
    <row r="245" spans="1:13">
      <c r="A245" s="60" t="s">
        <v>4</v>
      </c>
      <c r="B245" s="60">
        <v>4234</v>
      </c>
      <c r="C245" s="61">
        <v>-10344.827586206897</v>
      </c>
      <c r="D245" s="120"/>
      <c r="I245" s="111"/>
      <c r="J245" s="18">
        <f t="shared" si="8"/>
        <v>-10344.827586206897</v>
      </c>
      <c r="M245" s="9"/>
    </row>
    <row r="246" spans="1:13">
      <c r="A246" s="60" t="s">
        <v>4</v>
      </c>
      <c r="B246" s="60">
        <v>4235</v>
      </c>
      <c r="C246" s="61">
        <v>-197672.41379310345</v>
      </c>
      <c r="D246" s="120"/>
      <c r="E246" s="32" t="s">
        <v>13782</v>
      </c>
      <c r="F246" s="139">
        <v>-197672.41</v>
      </c>
      <c r="G246" s="139">
        <v>0</v>
      </c>
      <c r="H246" s="18">
        <f t="shared" ref="H246:H252" si="9">+F246+G246</f>
        <v>-197672.41</v>
      </c>
      <c r="I246" s="111"/>
      <c r="J246" s="18">
        <f>+C246-H246</f>
        <v>-3.7931034457869828E-3</v>
      </c>
      <c r="M246" s="9"/>
    </row>
    <row r="247" spans="1:13">
      <c r="A247" s="60" t="s">
        <v>4</v>
      </c>
      <c r="B247" s="60">
        <v>4236</v>
      </c>
      <c r="C247" s="61">
        <v>-321896.55172413797</v>
      </c>
      <c r="D247" s="120"/>
      <c r="E247" s="32" t="s">
        <v>13767</v>
      </c>
      <c r="F247" s="139">
        <v>-321896.55</v>
      </c>
      <c r="G247" s="139">
        <v>0</v>
      </c>
      <c r="H247" s="18">
        <f t="shared" si="9"/>
        <v>-321896.55</v>
      </c>
      <c r="I247" s="111"/>
      <c r="J247" s="18">
        <f t="shared" si="8"/>
        <v>-1.7241379828192294E-3</v>
      </c>
      <c r="M247" s="9"/>
    </row>
    <row r="248" spans="1:13">
      <c r="A248" s="60" t="s">
        <v>4</v>
      </c>
      <c r="B248" s="60">
        <v>4237</v>
      </c>
      <c r="C248" s="61">
        <v>-330517.24137931038</v>
      </c>
      <c r="D248" s="120"/>
      <c r="E248" s="32" t="s">
        <v>13768</v>
      </c>
      <c r="F248" s="139">
        <v>-330517.24</v>
      </c>
      <c r="G248" s="139">
        <v>0</v>
      </c>
      <c r="H248" s="18">
        <f t="shared" si="9"/>
        <v>-330517.24</v>
      </c>
      <c r="I248" s="111"/>
      <c r="J248" s="18">
        <f t="shared" si="8"/>
        <v>-1.3793103862553835E-3</v>
      </c>
      <c r="M248" s="9"/>
    </row>
    <row r="249" spans="1:13">
      <c r="A249" s="60" t="s">
        <v>4</v>
      </c>
      <c r="B249" s="60">
        <v>4238</v>
      </c>
      <c r="C249" s="61">
        <v>-330517.24137931038</v>
      </c>
      <c r="D249" s="120"/>
      <c r="E249" s="32" t="s">
        <v>13769</v>
      </c>
      <c r="F249" s="139">
        <v>-330517.24</v>
      </c>
      <c r="G249" s="139">
        <v>0</v>
      </c>
      <c r="H249" s="18">
        <f t="shared" si="9"/>
        <v>-330517.24</v>
      </c>
      <c r="I249" s="111"/>
      <c r="J249" s="18">
        <f t="shared" si="8"/>
        <v>-1.3793103862553835E-3</v>
      </c>
      <c r="M249" s="9"/>
    </row>
    <row r="250" spans="1:13">
      <c r="A250" s="60" t="s">
        <v>4</v>
      </c>
      <c r="B250" s="60">
        <v>4239</v>
      </c>
      <c r="C250" s="61">
        <v>-327931.03448275867</v>
      </c>
      <c r="D250" s="120"/>
      <c r="E250" s="32" t="s">
        <v>13770</v>
      </c>
      <c r="F250" s="139">
        <v>-327931.03000000003</v>
      </c>
      <c r="G250" s="139">
        <v>0</v>
      </c>
      <c r="H250" s="18">
        <f t="shared" si="9"/>
        <v>-327931.03000000003</v>
      </c>
      <c r="I250" s="111"/>
      <c r="J250" s="18">
        <f t="shared" si="8"/>
        <v>-4.4827586389146745E-3</v>
      </c>
      <c r="M250" s="9"/>
    </row>
    <row r="251" spans="1:13">
      <c r="A251" s="60" t="s">
        <v>4</v>
      </c>
      <c r="B251" s="60">
        <v>4240</v>
      </c>
      <c r="C251" s="61">
        <v>-311724.13793103449</v>
      </c>
      <c r="D251" s="120"/>
      <c r="E251" s="32" t="s">
        <v>13777</v>
      </c>
      <c r="F251" s="139">
        <v>-296880.13</v>
      </c>
      <c r="G251" s="139">
        <v>-14844.01</v>
      </c>
      <c r="H251" s="18">
        <f t="shared" si="9"/>
        <v>-311724.14</v>
      </c>
      <c r="I251" s="111"/>
      <c r="J251" s="18">
        <f t="shared" si="8"/>
        <v>2.0689655211754143E-3</v>
      </c>
      <c r="M251" s="9"/>
    </row>
    <row r="252" spans="1:13">
      <c r="A252" s="60" t="s">
        <v>4</v>
      </c>
      <c r="B252" s="60">
        <v>4241</v>
      </c>
      <c r="C252" s="61">
        <v>-208534.4827586207</v>
      </c>
      <c r="D252" s="120"/>
      <c r="E252" s="32" t="s">
        <v>13762</v>
      </c>
      <c r="F252" s="139">
        <v>-208534.48</v>
      </c>
      <c r="G252" s="139">
        <v>0</v>
      </c>
      <c r="H252" s="18">
        <f t="shared" si="9"/>
        <v>-208534.48</v>
      </c>
      <c r="I252" s="111"/>
      <c r="J252" s="18">
        <f t="shared" si="8"/>
        <v>-2.7586206851992756E-3</v>
      </c>
      <c r="M252" s="9"/>
    </row>
    <row r="253" spans="1:13">
      <c r="A253" s="60" t="s">
        <v>4</v>
      </c>
      <c r="B253" s="60">
        <v>4242</v>
      </c>
      <c r="C253" s="61">
        <v>-1551.7241379310346</v>
      </c>
      <c r="D253" s="120"/>
      <c r="I253" s="111"/>
      <c r="J253" s="18">
        <f t="shared" si="8"/>
        <v>-1551.7241379310346</v>
      </c>
      <c r="M253" s="9"/>
    </row>
    <row r="254" spans="1:13">
      <c r="A254" s="60" t="s">
        <v>4</v>
      </c>
      <c r="B254" s="60">
        <v>4243</v>
      </c>
      <c r="C254" s="61">
        <v>-560431.03448275861</v>
      </c>
      <c r="D254" s="120"/>
      <c r="E254" s="32" t="s">
        <v>13799</v>
      </c>
      <c r="F254" s="139">
        <v>-520282.13</v>
      </c>
      <c r="G254" s="139">
        <v>-40148.9</v>
      </c>
      <c r="H254" s="18">
        <f>+F254+G254</f>
        <v>-560431.03</v>
      </c>
      <c r="I254" s="111"/>
      <c r="J254" s="18">
        <f t="shared" si="8"/>
        <v>-4.4827585807070136E-3</v>
      </c>
      <c r="M254" s="9"/>
    </row>
    <row r="255" spans="1:13">
      <c r="A255" s="60" t="s">
        <v>4</v>
      </c>
      <c r="B255" s="60">
        <v>4244</v>
      </c>
      <c r="C255" s="61">
        <v>-90517.241379310348</v>
      </c>
      <c r="D255" s="120"/>
      <c r="E255" s="32" t="s">
        <v>13812</v>
      </c>
      <c r="F255" s="139">
        <v>-90517.24</v>
      </c>
      <c r="G255" s="139">
        <v>0</v>
      </c>
      <c r="H255" s="18">
        <f>+F255+G255</f>
        <v>-90517.24</v>
      </c>
      <c r="I255" s="111"/>
      <c r="J255" s="18">
        <f t="shared" si="8"/>
        <v>-1.3793103425996378E-3</v>
      </c>
      <c r="M255" s="9"/>
    </row>
    <row r="256" spans="1:13">
      <c r="A256" s="60" t="s">
        <v>4</v>
      </c>
      <c r="B256" s="60">
        <v>4245</v>
      </c>
      <c r="C256" s="61">
        <v>-395689.6551724138</v>
      </c>
      <c r="D256" s="120"/>
      <c r="E256" s="32" t="s">
        <v>13791</v>
      </c>
      <c r="F256" s="139">
        <v>-378362.99</v>
      </c>
      <c r="G256" s="139">
        <v>-17326.669999999998</v>
      </c>
      <c r="H256" s="18">
        <f>+F256+G256</f>
        <v>-395689.66</v>
      </c>
      <c r="I256" s="111"/>
      <c r="J256" s="18">
        <f t="shared" si="8"/>
        <v>4.8275861772708595E-3</v>
      </c>
      <c r="M256" s="9"/>
    </row>
    <row r="257" spans="1:13">
      <c r="A257" s="60" t="s">
        <v>4</v>
      </c>
      <c r="B257" s="60">
        <v>4246</v>
      </c>
      <c r="C257" s="61">
        <v>-312413.78999999998</v>
      </c>
      <c r="D257" s="120"/>
      <c r="E257" s="32" t="s">
        <v>13816</v>
      </c>
      <c r="F257" s="139">
        <v>-312413.78999999998</v>
      </c>
      <c r="G257" s="139">
        <v>0</v>
      </c>
      <c r="H257" s="18">
        <f>+F257+G257</f>
        <v>-312413.78999999998</v>
      </c>
      <c r="I257" s="111"/>
      <c r="J257" s="18">
        <f>+C257-H257</f>
        <v>0</v>
      </c>
      <c r="M257" s="9"/>
    </row>
    <row r="258" spans="1:13">
      <c r="A258" s="60" t="s">
        <v>4</v>
      </c>
      <c r="B258" s="60">
        <v>4247</v>
      </c>
      <c r="C258" s="61">
        <v>-388793.10344827588</v>
      </c>
      <c r="D258" s="120"/>
      <c r="E258" s="32" t="s">
        <v>13796</v>
      </c>
      <c r="F258" s="139">
        <v>-388793.1</v>
      </c>
      <c r="G258" s="139">
        <v>0</v>
      </c>
      <c r="H258" s="18">
        <f>+F258+G258</f>
        <v>-388793.1</v>
      </c>
      <c r="I258" s="111"/>
      <c r="J258" s="18">
        <f t="shared" si="8"/>
        <v>-3.4482759074307978E-3</v>
      </c>
      <c r="M258" s="9"/>
    </row>
    <row r="259" spans="1:13">
      <c r="A259" s="60" t="s">
        <v>4</v>
      </c>
      <c r="B259" s="60">
        <v>4248</v>
      </c>
      <c r="C259" s="61">
        <v>-8534.4827586206902</v>
      </c>
      <c r="D259" s="120"/>
      <c r="I259" s="111"/>
      <c r="J259" s="18">
        <f t="shared" si="8"/>
        <v>-8534.4827586206902</v>
      </c>
      <c r="M259" s="9"/>
    </row>
    <row r="260" spans="1:13">
      <c r="A260" s="60" t="s">
        <v>4</v>
      </c>
      <c r="B260" s="60">
        <v>4249</v>
      </c>
      <c r="C260" s="61">
        <v>-237068.96551724139</v>
      </c>
      <c r="D260" s="120"/>
      <c r="E260" s="32" t="s">
        <v>13789</v>
      </c>
      <c r="F260" s="139">
        <v>-234721.75</v>
      </c>
      <c r="G260" s="139">
        <v>-2347.2199999999998</v>
      </c>
      <c r="H260" s="18">
        <f t="shared" ref="H260:H276" si="10">+F260+G260</f>
        <v>-237068.97</v>
      </c>
      <c r="I260" s="111"/>
      <c r="J260" s="18">
        <f t="shared" si="8"/>
        <v>4.4827586098108441E-3</v>
      </c>
      <c r="M260" s="9"/>
    </row>
    <row r="261" spans="1:13">
      <c r="A261" s="60" t="s">
        <v>4</v>
      </c>
      <c r="B261" s="60">
        <v>4250</v>
      </c>
      <c r="C261" s="61">
        <v>-365431.03448275867</v>
      </c>
      <c r="D261" s="120"/>
      <c r="E261" s="32" t="s">
        <v>13793</v>
      </c>
      <c r="F261" s="139">
        <v>-352051.14</v>
      </c>
      <c r="G261" s="139">
        <v>-13379.89</v>
      </c>
      <c r="H261" s="18">
        <f t="shared" si="10"/>
        <v>-365431.03</v>
      </c>
      <c r="I261" s="111"/>
      <c r="J261" s="18">
        <f t="shared" si="8"/>
        <v>-4.4827586389146745E-3</v>
      </c>
      <c r="M261" s="9"/>
    </row>
    <row r="262" spans="1:13">
      <c r="A262" s="60" t="s">
        <v>4</v>
      </c>
      <c r="B262" s="60">
        <v>4251</v>
      </c>
      <c r="C262" s="61">
        <v>-435258.62068965519</v>
      </c>
      <c r="D262" s="120"/>
      <c r="E262" s="32" t="s">
        <v>13797</v>
      </c>
      <c r="F262" s="139">
        <v>-412770.78</v>
      </c>
      <c r="G262" s="139">
        <v>-22487.84</v>
      </c>
      <c r="H262" s="18">
        <f t="shared" si="10"/>
        <v>-435258.62000000005</v>
      </c>
      <c r="I262" s="111"/>
      <c r="J262" s="18">
        <f t="shared" si="8"/>
        <v>-6.8965513492003083E-4</v>
      </c>
      <c r="M262" s="9"/>
    </row>
    <row r="263" spans="1:13">
      <c r="A263" s="60" t="s">
        <v>4</v>
      </c>
      <c r="B263" s="60">
        <v>4252</v>
      </c>
      <c r="C263" s="61">
        <v>-377586.20689655177</v>
      </c>
      <c r="D263" s="120"/>
      <c r="E263" s="32" t="s">
        <v>13787</v>
      </c>
      <c r="F263" s="139">
        <v>-377586.21</v>
      </c>
      <c r="G263" s="139">
        <v>0</v>
      </c>
      <c r="H263" s="18">
        <f t="shared" si="10"/>
        <v>-377586.21</v>
      </c>
      <c r="I263" s="111"/>
      <c r="J263" s="18">
        <f t="shared" si="8"/>
        <v>3.103448252659291E-3</v>
      </c>
      <c r="M263" s="9"/>
    </row>
    <row r="264" spans="1:13">
      <c r="A264" s="60" t="s">
        <v>4</v>
      </c>
      <c r="B264" s="60">
        <v>4253</v>
      </c>
      <c r="C264" s="61">
        <v>-269896.55</v>
      </c>
      <c r="D264" s="120"/>
      <c r="E264" s="32" t="s">
        <v>13813</v>
      </c>
      <c r="F264" s="139">
        <v>-269896.55</v>
      </c>
      <c r="G264" s="139">
        <v>0</v>
      </c>
      <c r="H264" s="18">
        <f t="shared" si="10"/>
        <v>-269896.55</v>
      </c>
      <c r="I264" s="111"/>
      <c r="J264" s="18">
        <f t="shared" si="8"/>
        <v>0</v>
      </c>
      <c r="M264" s="9"/>
    </row>
    <row r="265" spans="1:13">
      <c r="A265" s="60" t="s">
        <v>4</v>
      </c>
      <c r="B265" s="60">
        <v>4254</v>
      </c>
      <c r="C265" s="61">
        <v>-365431.03448275867</v>
      </c>
      <c r="D265" s="120"/>
      <c r="E265" s="32" t="s">
        <v>13794</v>
      </c>
      <c r="F265" s="139">
        <v>-352051.14</v>
      </c>
      <c r="G265" s="139">
        <v>-13379.89</v>
      </c>
      <c r="H265" s="18">
        <f t="shared" si="10"/>
        <v>-365431.03</v>
      </c>
      <c r="I265" s="111"/>
      <c r="J265" s="18">
        <f t="shared" si="8"/>
        <v>-4.4827586389146745E-3</v>
      </c>
      <c r="M265" s="9"/>
    </row>
    <row r="266" spans="1:13">
      <c r="A266" s="60" t="s">
        <v>4</v>
      </c>
      <c r="B266" s="60">
        <v>4255</v>
      </c>
      <c r="C266" s="61">
        <v>-311724.13793103449</v>
      </c>
      <c r="D266" s="120"/>
      <c r="E266" s="32" t="s">
        <v>13779</v>
      </c>
      <c r="F266" s="139">
        <v>-296880.13</v>
      </c>
      <c r="G266" s="139">
        <v>-14844.01</v>
      </c>
      <c r="H266" s="18">
        <f t="shared" si="10"/>
        <v>-311724.14</v>
      </c>
      <c r="I266" s="111"/>
      <c r="J266" s="18">
        <f t="shared" si="8"/>
        <v>2.0689655211754143E-3</v>
      </c>
      <c r="M266" s="9"/>
    </row>
    <row r="267" spans="1:13">
      <c r="A267" s="60" t="s">
        <v>4</v>
      </c>
      <c r="B267" s="60">
        <v>4256</v>
      </c>
      <c r="C267" s="61">
        <v>-269502.3275862069</v>
      </c>
      <c r="D267" s="120"/>
      <c r="E267" s="32" t="s">
        <v>13810</v>
      </c>
      <c r="F267" s="139">
        <v>-269502.33</v>
      </c>
      <c r="G267" s="139">
        <v>0</v>
      </c>
      <c r="H267" s="18">
        <f t="shared" si="10"/>
        <v>-269502.33</v>
      </c>
      <c r="I267" s="111"/>
      <c r="J267" s="18">
        <f t="shared" si="8"/>
        <v>2.4137931177392602E-3</v>
      </c>
      <c r="M267" s="9"/>
    </row>
    <row r="268" spans="1:13">
      <c r="A268" s="60" t="s">
        <v>4</v>
      </c>
      <c r="B268" s="60">
        <v>4257</v>
      </c>
      <c r="C268" s="61">
        <v>-202155.17241379313</v>
      </c>
      <c r="D268" s="120"/>
      <c r="E268" s="32" t="s">
        <v>13783</v>
      </c>
      <c r="F268" s="139">
        <v>-202155.17</v>
      </c>
      <c r="G268" s="139">
        <v>0</v>
      </c>
      <c r="H268" s="18">
        <f t="shared" si="10"/>
        <v>-202155.17</v>
      </c>
      <c r="I268" s="111"/>
      <c r="J268" s="18">
        <f t="shared" si="8"/>
        <v>-2.4137931177392602E-3</v>
      </c>
      <c r="M268" s="9"/>
    </row>
    <row r="269" spans="1:13">
      <c r="A269" s="60" t="s">
        <v>4</v>
      </c>
      <c r="B269" s="60">
        <v>4258</v>
      </c>
      <c r="C269" s="61">
        <v>-202758.62</v>
      </c>
      <c r="D269" s="120"/>
      <c r="E269" s="32" t="s">
        <v>13814</v>
      </c>
      <c r="F269" s="139">
        <v>-202758.62</v>
      </c>
      <c r="G269" s="139">
        <v>0</v>
      </c>
      <c r="H269" s="18">
        <f t="shared" si="10"/>
        <v>-202758.62</v>
      </c>
      <c r="I269" s="111"/>
      <c r="J269" s="18">
        <f t="shared" si="8"/>
        <v>0</v>
      </c>
      <c r="M269" s="9"/>
    </row>
    <row r="270" spans="1:13">
      <c r="A270" s="60" t="s">
        <v>4</v>
      </c>
      <c r="B270" s="60">
        <v>4259</v>
      </c>
      <c r="C270" s="61">
        <v>-435258.62068965519</v>
      </c>
      <c r="D270" s="120"/>
      <c r="E270" s="32" t="s">
        <v>13798</v>
      </c>
      <c r="F270" s="139">
        <v>-412770.78</v>
      </c>
      <c r="G270" s="139">
        <v>-22487.84</v>
      </c>
      <c r="H270" s="18">
        <f t="shared" si="10"/>
        <v>-435258.62000000005</v>
      </c>
      <c r="I270" s="111"/>
      <c r="J270" s="18">
        <f t="shared" si="8"/>
        <v>-6.8965513492003083E-4</v>
      </c>
      <c r="M270" s="9"/>
    </row>
    <row r="271" spans="1:13">
      <c r="A271" s="60" t="s">
        <v>4</v>
      </c>
      <c r="B271" s="60">
        <v>4260</v>
      </c>
      <c r="C271" s="61">
        <v>-194731.03448275864</v>
      </c>
      <c r="D271" s="120"/>
      <c r="E271" s="32" t="s">
        <v>13802</v>
      </c>
      <c r="F271" s="139">
        <v>-194731.03</v>
      </c>
      <c r="G271" s="139">
        <v>0</v>
      </c>
      <c r="H271" s="18">
        <f t="shared" si="10"/>
        <v>-194731.03</v>
      </c>
      <c r="I271" s="111"/>
      <c r="J271" s="18">
        <f t="shared" si="8"/>
        <v>-4.4827586389146745E-3</v>
      </c>
      <c r="M271" s="9"/>
    </row>
    <row r="272" spans="1:13">
      <c r="A272" s="60" t="s">
        <v>4</v>
      </c>
      <c r="B272" s="60">
        <v>4261</v>
      </c>
      <c r="C272" s="61">
        <v>-222500.00000000003</v>
      </c>
      <c r="D272" s="120"/>
      <c r="E272" s="32" t="s">
        <v>13788</v>
      </c>
      <c r="F272" s="139">
        <v>-222500</v>
      </c>
      <c r="G272" s="139">
        <v>0</v>
      </c>
      <c r="H272" s="18">
        <f t="shared" si="10"/>
        <v>-222500</v>
      </c>
      <c r="I272" s="111"/>
      <c r="J272" s="18">
        <f t="shared" si="8"/>
        <v>0</v>
      </c>
      <c r="M272" s="9"/>
    </row>
    <row r="273" spans="1:13">
      <c r="A273" s="60" t="s">
        <v>4</v>
      </c>
      <c r="B273" s="60">
        <v>4262</v>
      </c>
      <c r="C273" s="61">
        <v>-304913.79310344829</v>
      </c>
      <c r="D273" s="120"/>
      <c r="E273" s="32" t="s">
        <v>13804</v>
      </c>
      <c r="F273" s="139">
        <v>-297356.26</v>
      </c>
      <c r="G273" s="139">
        <v>-7557.53</v>
      </c>
      <c r="H273" s="18">
        <f t="shared" si="10"/>
        <v>-304913.79000000004</v>
      </c>
      <c r="I273" s="111"/>
      <c r="J273" s="18">
        <f t="shared" si="8"/>
        <v>-3.103448252659291E-3</v>
      </c>
      <c r="M273" s="9"/>
    </row>
    <row r="274" spans="1:13">
      <c r="A274" s="60" t="s">
        <v>4</v>
      </c>
      <c r="B274" s="60">
        <v>4263</v>
      </c>
      <c r="C274" s="61">
        <v>-322155.1724137931</v>
      </c>
      <c r="D274" s="120"/>
      <c r="E274" s="32" t="s">
        <v>13805</v>
      </c>
      <c r="F274" s="139">
        <v>-313030.24</v>
      </c>
      <c r="G274" s="139">
        <v>-9124.93</v>
      </c>
      <c r="H274" s="18">
        <f t="shared" si="10"/>
        <v>-322155.17</v>
      </c>
      <c r="I274" s="111"/>
      <c r="J274" s="18">
        <f t="shared" si="8"/>
        <v>-2.4137931177392602E-3</v>
      </c>
      <c r="M274" s="9"/>
    </row>
    <row r="275" spans="1:13">
      <c r="A275" s="60" t="s">
        <v>4</v>
      </c>
      <c r="B275" s="60">
        <v>4264</v>
      </c>
      <c r="C275" s="61">
        <v>-322155.1724137931</v>
      </c>
      <c r="D275" s="120"/>
      <c r="E275" s="32" t="s">
        <v>13806</v>
      </c>
      <c r="F275" s="139">
        <v>-313030.24</v>
      </c>
      <c r="G275" s="139">
        <v>-9124.93</v>
      </c>
      <c r="H275" s="18">
        <f t="shared" si="10"/>
        <v>-322155.17</v>
      </c>
      <c r="I275" s="111"/>
      <c r="J275" s="18">
        <f t="shared" si="8"/>
        <v>-2.4137931177392602E-3</v>
      </c>
      <c r="M275" s="9"/>
    </row>
    <row r="276" spans="1:13">
      <c r="A276" s="60" t="s">
        <v>4</v>
      </c>
      <c r="B276" s="60">
        <v>4265</v>
      </c>
      <c r="C276" s="61">
        <v>-201982.75862068968</v>
      </c>
      <c r="D276" s="120"/>
      <c r="E276" s="32" t="s">
        <v>13780</v>
      </c>
      <c r="F276" s="139">
        <v>-201982.76</v>
      </c>
      <c r="G276" s="139">
        <v>0</v>
      </c>
      <c r="H276" s="18">
        <f t="shared" si="10"/>
        <v>-201982.76</v>
      </c>
      <c r="I276" s="111"/>
      <c r="J276" s="18">
        <f t="shared" si="8"/>
        <v>1.3793103280477226E-3</v>
      </c>
      <c r="M276" s="9"/>
    </row>
    <row r="277" spans="1:13">
      <c r="A277" s="60" t="s">
        <v>4</v>
      </c>
      <c r="B277" s="60">
        <v>4266</v>
      </c>
      <c r="C277" s="61">
        <v>-4310.3534482758623</v>
      </c>
      <c r="D277" s="120"/>
      <c r="I277" s="111"/>
      <c r="J277" s="18">
        <f t="shared" si="8"/>
        <v>-4310.3534482758623</v>
      </c>
      <c r="M277" s="9"/>
    </row>
    <row r="278" spans="1:13">
      <c r="A278" s="60" t="s">
        <v>4</v>
      </c>
      <c r="B278" s="60">
        <v>4267</v>
      </c>
      <c r="C278" s="61">
        <v>-197672.41379310345</v>
      </c>
      <c r="D278" s="120"/>
      <c r="E278" s="32" t="s">
        <v>13801</v>
      </c>
      <c r="F278" s="139">
        <v>-197672.41</v>
      </c>
      <c r="G278" s="139">
        <v>0</v>
      </c>
      <c r="H278" s="18">
        <f t="shared" ref="H278:H286" si="11">+F278+G278</f>
        <v>-197672.41</v>
      </c>
      <c r="I278" s="111"/>
      <c r="J278" s="18">
        <f>+C278-H278</f>
        <v>-3.7931034457869828E-3</v>
      </c>
      <c r="M278" s="9"/>
    </row>
    <row r="279" spans="1:13">
      <c r="A279" s="60" t="s">
        <v>4</v>
      </c>
      <c r="B279" s="60">
        <v>4268</v>
      </c>
      <c r="C279" s="61">
        <v>-430948.27586206899</v>
      </c>
      <c r="D279" s="120"/>
      <c r="E279" s="32" t="s">
        <v>13800</v>
      </c>
      <c r="F279" s="139">
        <v>-409022.66</v>
      </c>
      <c r="G279" s="139">
        <v>-21925.62</v>
      </c>
      <c r="H279" s="18">
        <f t="shared" si="11"/>
        <v>-430948.27999999997</v>
      </c>
      <c r="I279" s="111"/>
      <c r="J279" s="18">
        <f t="shared" si="8"/>
        <v>4.1379309841431677E-3</v>
      </c>
      <c r="M279" s="9"/>
    </row>
    <row r="280" spans="1:13">
      <c r="A280" s="60" t="s">
        <v>4</v>
      </c>
      <c r="B280" s="60">
        <v>4269</v>
      </c>
      <c r="C280" s="61">
        <v>-202155.17241379313</v>
      </c>
      <c r="D280" s="120"/>
      <c r="E280" s="32" t="s">
        <v>13803</v>
      </c>
      <c r="F280" s="139">
        <v>-202155.17</v>
      </c>
      <c r="G280" s="139">
        <v>0</v>
      </c>
      <c r="H280" s="18">
        <f t="shared" si="11"/>
        <v>-202155.17</v>
      </c>
      <c r="I280" s="111"/>
      <c r="J280" s="18">
        <f t="shared" si="8"/>
        <v>-2.4137931177392602E-3</v>
      </c>
      <c r="M280" s="9"/>
    </row>
    <row r="281" spans="1:13">
      <c r="A281" s="60" t="s">
        <v>4</v>
      </c>
      <c r="B281" s="60">
        <v>4270</v>
      </c>
      <c r="C281" s="61">
        <v>-318965.5172413793</v>
      </c>
      <c r="D281" s="120"/>
      <c r="E281" s="32" t="s">
        <v>13815</v>
      </c>
      <c r="F281" s="139">
        <v>-318965.52</v>
      </c>
      <c r="G281" s="139">
        <v>0</v>
      </c>
      <c r="H281" s="18">
        <f t="shared" si="11"/>
        <v>-318965.52</v>
      </c>
      <c r="I281" s="111"/>
      <c r="J281" s="18">
        <f t="shared" si="8"/>
        <v>2.7586207143031061E-3</v>
      </c>
      <c r="M281" s="9"/>
    </row>
    <row r="282" spans="1:13">
      <c r="A282" s="60" t="s">
        <v>4</v>
      </c>
      <c r="B282" s="60">
        <v>4271</v>
      </c>
      <c r="C282" s="61">
        <v>-321896.55172413797</v>
      </c>
      <c r="D282" s="120"/>
      <c r="E282" s="32" t="s">
        <v>13786</v>
      </c>
      <c r="F282" s="139">
        <v>-321896.55</v>
      </c>
      <c r="G282" s="139">
        <v>0</v>
      </c>
      <c r="H282" s="18">
        <f t="shared" si="11"/>
        <v>-321896.55</v>
      </c>
      <c r="I282" s="111"/>
      <c r="J282" s="18">
        <f t="shared" si="8"/>
        <v>-1.7241379828192294E-3</v>
      </c>
      <c r="M282" s="9"/>
    </row>
    <row r="283" spans="1:13">
      <c r="A283" s="60" t="s">
        <v>4</v>
      </c>
      <c r="B283" s="60">
        <v>4272</v>
      </c>
      <c r="C283" s="61">
        <v>-246896.55172413794</v>
      </c>
      <c r="D283" s="120"/>
      <c r="E283" s="32" t="s">
        <v>13807</v>
      </c>
      <c r="F283" s="139">
        <v>-235139.57</v>
      </c>
      <c r="G283" s="139">
        <v>-11756.98</v>
      </c>
      <c r="H283" s="18">
        <f t="shared" si="11"/>
        <v>-246896.55000000002</v>
      </c>
      <c r="I283" s="111"/>
      <c r="J283" s="18">
        <f t="shared" si="8"/>
        <v>-1.7241379246115685E-3</v>
      </c>
      <c r="M283" s="9"/>
    </row>
    <row r="284" spans="1:13">
      <c r="A284" s="60" t="s">
        <v>4</v>
      </c>
      <c r="B284" s="60">
        <v>4273</v>
      </c>
      <c r="C284" s="61">
        <v>-201982.75862068968</v>
      </c>
      <c r="D284" s="120"/>
      <c r="E284" s="32" t="s">
        <v>13772</v>
      </c>
      <c r="F284" s="139">
        <v>-201982.76</v>
      </c>
      <c r="G284" s="139">
        <v>0</v>
      </c>
      <c r="H284" s="18">
        <f t="shared" si="11"/>
        <v>-201982.76</v>
      </c>
      <c r="I284" s="111"/>
      <c r="J284" s="18">
        <f t="shared" si="8"/>
        <v>1.3793103280477226E-3</v>
      </c>
      <c r="M284" s="9"/>
    </row>
    <row r="285" spans="1:13">
      <c r="A285" s="60" t="s">
        <v>4</v>
      </c>
      <c r="B285" s="60">
        <v>4274</v>
      </c>
      <c r="C285" s="61">
        <v>-183987.70689655174</v>
      </c>
      <c r="D285" s="120"/>
      <c r="E285" s="32" t="s">
        <v>13809</v>
      </c>
      <c r="F285" s="139">
        <v>-183987.71</v>
      </c>
      <c r="G285" s="139">
        <v>0</v>
      </c>
      <c r="H285" s="18">
        <f t="shared" si="11"/>
        <v>-183987.71</v>
      </c>
      <c r="I285" s="111"/>
      <c r="J285" s="18">
        <f t="shared" si="8"/>
        <v>3.103448252659291E-3</v>
      </c>
      <c r="M285" s="9"/>
    </row>
    <row r="286" spans="1:13">
      <c r="A286" s="60" t="s">
        <v>4</v>
      </c>
      <c r="B286" s="60">
        <v>4275</v>
      </c>
      <c r="C286" s="61">
        <v>-284827.58620689658</v>
      </c>
      <c r="D286" s="120"/>
      <c r="E286" s="32" t="s">
        <v>13808</v>
      </c>
      <c r="F286" s="139">
        <v>-271264.37</v>
      </c>
      <c r="G286" s="139">
        <v>-13563.22</v>
      </c>
      <c r="H286" s="18">
        <f t="shared" si="11"/>
        <v>-284827.58999999997</v>
      </c>
      <c r="I286" s="111"/>
      <c r="J286" s="18">
        <f t="shared" si="8"/>
        <v>3.7931033875793219E-3</v>
      </c>
      <c r="M286" s="9"/>
    </row>
    <row r="288" spans="1:13" s="119" customFormat="1" ht="12.75" thickBot="1">
      <c r="C288" s="31">
        <f>+SUM(C225:C286)</f>
        <v>-16609625.528965514</v>
      </c>
      <c r="H288" s="31">
        <f>+SUM(H226:H286)</f>
        <v>-16563316.899999999</v>
      </c>
      <c r="J288" s="34">
        <f>+SUM(J225:J286)</f>
        <v>-46308.62896551803</v>
      </c>
    </row>
    <row r="289" ht="15.75" thickTop="1"/>
  </sheetData>
  <sortState ref="E225:H279">
    <sortCondition ref="E224:E278"/>
  </sortState>
  <mergeCells count="5">
    <mergeCell ref="A1:J1"/>
    <mergeCell ref="A2:J2"/>
    <mergeCell ref="A4:J4"/>
    <mergeCell ref="A7:C7"/>
    <mergeCell ref="E7:H7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P280"/>
  <sheetViews>
    <sheetView topLeftCell="A196" workbookViewId="0">
      <selection activeCell="G224" sqref="G224"/>
    </sheetView>
  </sheetViews>
  <sheetFormatPr baseColWidth="10" defaultRowHeight="15"/>
  <cols>
    <col min="1" max="1" width="9.28515625" style="115" customWidth="1"/>
    <col min="2" max="2" width="6" style="115" bestFit="1" customWidth="1"/>
    <col min="3" max="3" width="13.42578125" style="115" bestFit="1" customWidth="1"/>
    <col min="4" max="4" width="6.85546875" style="115" customWidth="1"/>
    <col min="5" max="5" width="8" style="115" bestFit="1" customWidth="1"/>
    <col min="6" max="6" width="11" style="115" bestFit="1" customWidth="1"/>
    <col min="7" max="7" width="10" style="115" bestFit="1" customWidth="1"/>
    <col min="8" max="8" width="13.42578125" style="115" bestFit="1" customWidth="1"/>
    <col min="9" max="9" width="7" style="115" customWidth="1"/>
    <col min="10" max="10" width="13.85546875" style="115" bestFit="1" customWidth="1"/>
    <col min="11" max="13" width="11.42578125" style="115"/>
    <col min="14" max="14" width="13.140625" style="115" bestFit="1" customWidth="1"/>
    <col min="15" max="15" width="13.42578125" style="115" bestFit="1" customWidth="1"/>
    <col min="16" max="16" width="19.28515625" style="115" bestFit="1" customWidth="1"/>
    <col min="17" max="16384" width="11.42578125" style="115"/>
  </cols>
  <sheetData>
    <row r="1" spans="1:10">
      <c r="A1" s="141" t="s">
        <v>0</v>
      </c>
      <c r="B1" s="141"/>
      <c r="C1" s="141"/>
      <c r="D1" s="141"/>
      <c r="E1" s="141"/>
      <c r="F1" s="141"/>
      <c r="G1" s="141"/>
      <c r="H1" s="141"/>
      <c r="I1" s="141"/>
      <c r="J1" s="141"/>
    </row>
    <row r="2" spans="1:10">
      <c r="A2" s="141" t="s">
        <v>1</v>
      </c>
      <c r="B2" s="141"/>
      <c r="C2" s="141"/>
      <c r="D2" s="141"/>
      <c r="E2" s="141"/>
      <c r="F2" s="141"/>
      <c r="G2" s="141"/>
      <c r="H2" s="141"/>
      <c r="I2" s="141"/>
      <c r="J2" s="141"/>
    </row>
    <row r="3" spans="1:10">
      <c r="A3" s="1"/>
      <c r="B3" s="1"/>
      <c r="C3" s="1"/>
      <c r="D3" s="24"/>
      <c r="E3" s="1"/>
      <c r="F3" s="1"/>
      <c r="G3" s="1"/>
      <c r="H3" s="1"/>
      <c r="I3" s="20"/>
      <c r="J3" s="19"/>
    </row>
    <row r="4" spans="1:10">
      <c r="A4" s="142">
        <v>42979</v>
      </c>
      <c r="B4" s="143"/>
      <c r="C4" s="143"/>
      <c r="D4" s="143"/>
      <c r="E4" s="143"/>
      <c r="F4" s="143"/>
      <c r="G4" s="143"/>
      <c r="H4" s="143"/>
      <c r="I4" s="143"/>
      <c r="J4" s="143"/>
    </row>
    <row r="6" spans="1:10" ht="15.75" thickBot="1"/>
    <row r="7" spans="1:10" ht="15.75" thickBot="1">
      <c r="A7" s="144" t="s">
        <v>2</v>
      </c>
      <c r="B7" s="145"/>
      <c r="C7" s="146"/>
      <c r="D7" s="110"/>
      <c r="E7" s="144" t="s">
        <v>5</v>
      </c>
      <c r="F7" s="145"/>
      <c r="G7" s="145"/>
      <c r="H7" s="146"/>
      <c r="I7" s="112"/>
      <c r="J7" s="49" t="s">
        <v>223</v>
      </c>
    </row>
    <row r="8" spans="1:10">
      <c r="A8" s="60" t="s">
        <v>3</v>
      </c>
      <c r="B8" s="60">
        <v>11793</v>
      </c>
      <c r="C8" s="5">
        <v>284827.58620689658</v>
      </c>
      <c r="D8" s="120"/>
      <c r="E8" s="101" t="s">
        <v>13928</v>
      </c>
      <c r="F8" s="27">
        <v>271264.37</v>
      </c>
      <c r="G8" s="27">
        <v>13563.22</v>
      </c>
      <c r="H8" s="27">
        <f t="shared" ref="H8:H71" si="0">+F8+G8</f>
        <v>284827.58999999997</v>
      </c>
      <c r="I8" s="112"/>
      <c r="J8" s="27">
        <f>+C8-H8</f>
        <v>-3.7931033875793219E-3</v>
      </c>
    </row>
    <row r="9" spans="1:10">
      <c r="A9" s="60" t="s">
        <v>3</v>
      </c>
      <c r="B9" s="60">
        <v>11794</v>
      </c>
      <c r="C9" s="5">
        <v>202155.17241379313</v>
      </c>
      <c r="D9" s="120"/>
      <c r="E9" s="32" t="s">
        <v>13881</v>
      </c>
      <c r="F9" s="28">
        <v>202155.17</v>
      </c>
      <c r="G9" s="28">
        <v>0</v>
      </c>
      <c r="H9" s="28">
        <f t="shared" si="0"/>
        <v>202155.17</v>
      </c>
      <c r="I9" s="112"/>
      <c r="J9" s="28">
        <f t="shared" ref="J9:J98" si="1">+C9-H9</f>
        <v>2.4137931177392602E-3</v>
      </c>
    </row>
    <row r="10" spans="1:10">
      <c r="A10" s="60" t="s">
        <v>3</v>
      </c>
      <c r="B10" s="60">
        <v>11795</v>
      </c>
      <c r="C10" s="5">
        <v>185344.8275862069</v>
      </c>
      <c r="D10" s="120"/>
      <c r="E10" s="32" t="s">
        <v>13867</v>
      </c>
      <c r="F10" s="28">
        <v>185344.83</v>
      </c>
      <c r="G10" s="28">
        <v>0</v>
      </c>
      <c r="H10" s="28">
        <f t="shared" si="0"/>
        <v>185344.83</v>
      </c>
      <c r="I10" s="112"/>
      <c r="J10" s="28">
        <f t="shared" si="1"/>
        <v>-2.4137930886354297E-3</v>
      </c>
    </row>
    <row r="11" spans="1:10">
      <c r="A11" s="60" t="s">
        <v>3</v>
      </c>
      <c r="B11" s="60">
        <v>11796</v>
      </c>
      <c r="C11" s="5">
        <v>394896.55</v>
      </c>
      <c r="D11" s="120"/>
      <c r="E11" s="32" t="s">
        <v>14008</v>
      </c>
      <c r="F11" s="28">
        <v>394896.55</v>
      </c>
      <c r="G11" s="28">
        <v>0</v>
      </c>
      <c r="H11" s="28">
        <f t="shared" si="0"/>
        <v>394896.55</v>
      </c>
      <c r="I11" s="112"/>
      <c r="J11" s="28">
        <f t="shared" si="1"/>
        <v>0</v>
      </c>
    </row>
    <row r="12" spans="1:10">
      <c r="A12" s="60" t="s">
        <v>3</v>
      </c>
      <c r="B12" s="60">
        <v>11797</v>
      </c>
      <c r="C12" s="5">
        <v>202586.20689655174</v>
      </c>
      <c r="D12" s="120"/>
      <c r="E12" s="32" t="s">
        <v>14009</v>
      </c>
      <c r="F12" s="28">
        <v>202586.21</v>
      </c>
      <c r="G12" s="28">
        <v>0</v>
      </c>
      <c r="H12" s="28">
        <f t="shared" si="0"/>
        <v>202586.21</v>
      </c>
      <c r="I12" s="112"/>
      <c r="J12" s="28">
        <f t="shared" si="1"/>
        <v>-3.103448252659291E-3</v>
      </c>
    </row>
    <row r="13" spans="1:10">
      <c r="A13" s="60" t="s">
        <v>3</v>
      </c>
      <c r="B13" s="60">
        <v>11798</v>
      </c>
      <c r="C13" s="5">
        <v>277586.21000000002</v>
      </c>
      <c r="D13" s="120"/>
      <c r="E13" s="32" t="s">
        <v>14010</v>
      </c>
      <c r="F13" s="28">
        <v>277586.21000000002</v>
      </c>
      <c r="G13" s="28">
        <v>0</v>
      </c>
      <c r="H13" s="28">
        <f t="shared" si="0"/>
        <v>277586.21000000002</v>
      </c>
      <c r="I13" s="112"/>
      <c r="J13" s="28">
        <f t="shared" si="1"/>
        <v>0</v>
      </c>
    </row>
    <row r="14" spans="1:10">
      <c r="A14" s="60" t="s">
        <v>3</v>
      </c>
      <c r="B14" s="60">
        <v>11799</v>
      </c>
      <c r="C14" s="5">
        <v>317586.20689655177</v>
      </c>
      <c r="D14" s="120"/>
      <c r="E14" s="32" t="s">
        <v>13857</v>
      </c>
      <c r="F14" s="28">
        <v>317586.21000000002</v>
      </c>
      <c r="G14" s="28">
        <v>0</v>
      </c>
      <c r="H14" s="28">
        <f t="shared" si="0"/>
        <v>317586.21000000002</v>
      </c>
      <c r="I14" s="112"/>
      <c r="J14" s="28">
        <f t="shared" si="1"/>
        <v>-3.103448252659291E-3</v>
      </c>
    </row>
    <row r="15" spans="1:10">
      <c r="A15" s="60" t="s">
        <v>3</v>
      </c>
      <c r="B15" s="60">
        <v>11800</v>
      </c>
      <c r="C15" s="5">
        <v>558620.68965517241</v>
      </c>
      <c r="D15" s="120"/>
      <c r="E15" s="32" t="s">
        <v>13932</v>
      </c>
      <c r="F15" s="28">
        <v>532019.69999999995</v>
      </c>
      <c r="G15" s="28">
        <v>26600.99</v>
      </c>
      <c r="H15" s="28">
        <f t="shared" si="0"/>
        <v>558620.68999999994</v>
      </c>
      <c r="I15" s="112"/>
      <c r="J15" s="28">
        <f t="shared" si="1"/>
        <v>-3.4482753835618496E-4</v>
      </c>
    </row>
    <row r="16" spans="1:10">
      <c r="A16" s="60" t="s">
        <v>3</v>
      </c>
      <c r="B16" s="60">
        <v>11801</v>
      </c>
      <c r="C16" s="5">
        <v>558620.68965517241</v>
      </c>
      <c r="D16" s="120"/>
      <c r="E16" s="32" t="s">
        <v>13890</v>
      </c>
      <c r="F16" s="28">
        <v>532019.69999999995</v>
      </c>
      <c r="G16" s="28">
        <v>26600.99</v>
      </c>
      <c r="H16" s="28">
        <f t="shared" si="0"/>
        <v>558620.68999999994</v>
      </c>
      <c r="I16" s="112"/>
      <c r="J16" s="28">
        <f t="shared" si="1"/>
        <v>-3.4482753835618496E-4</v>
      </c>
    </row>
    <row r="17" spans="1:10">
      <c r="A17" s="60" t="s">
        <v>3</v>
      </c>
      <c r="B17" s="60">
        <v>11802</v>
      </c>
      <c r="C17" s="5">
        <v>311724.13793103449</v>
      </c>
      <c r="D17" s="120"/>
      <c r="E17" s="32" t="s">
        <v>13906</v>
      </c>
      <c r="F17" s="28">
        <v>296880.13</v>
      </c>
      <c r="G17" s="28">
        <v>14844.01</v>
      </c>
      <c r="H17" s="28">
        <f t="shared" si="0"/>
        <v>311724.14</v>
      </c>
      <c r="I17" s="112"/>
      <c r="J17" s="28">
        <f t="shared" si="1"/>
        <v>-2.0689655211754143E-3</v>
      </c>
    </row>
    <row r="18" spans="1:10">
      <c r="A18" s="60" t="s">
        <v>3</v>
      </c>
      <c r="B18" s="60">
        <v>11803</v>
      </c>
      <c r="C18" s="5">
        <v>258879.31034482759</v>
      </c>
      <c r="D18" s="120"/>
      <c r="E18" s="32" t="s">
        <v>13918</v>
      </c>
      <c r="F18" s="28">
        <v>256171.42</v>
      </c>
      <c r="G18" s="28">
        <v>2707.89</v>
      </c>
      <c r="H18" s="28">
        <f t="shared" si="0"/>
        <v>258879.31000000003</v>
      </c>
      <c r="I18" s="112"/>
      <c r="J18" s="28">
        <f t="shared" si="1"/>
        <v>3.4482756746001542E-4</v>
      </c>
    </row>
    <row r="19" spans="1:10">
      <c r="A19" s="60" t="s">
        <v>3</v>
      </c>
      <c r="B19" s="60">
        <v>11804</v>
      </c>
      <c r="C19" s="5">
        <v>232413.79310344829</v>
      </c>
      <c r="D19" s="120"/>
      <c r="E19" s="32" t="s">
        <v>13924</v>
      </c>
      <c r="F19" s="28">
        <v>230112.66</v>
      </c>
      <c r="G19" s="28">
        <v>2301.13</v>
      </c>
      <c r="H19" s="28">
        <f t="shared" si="0"/>
        <v>232413.79</v>
      </c>
      <c r="I19" s="112"/>
      <c r="J19" s="28">
        <f t="shared" si="1"/>
        <v>3.1034482817631215E-3</v>
      </c>
    </row>
    <row r="20" spans="1:10">
      <c r="A20" s="60" t="s">
        <v>3</v>
      </c>
      <c r="B20" s="60">
        <v>11805</v>
      </c>
      <c r="C20" s="5">
        <v>262806.27586206899</v>
      </c>
      <c r="D20" s="120"/>
      <c r="E20" s="32" t="s">
        <v>13989</v>
      </c>
      <c r="F20" s="28">
        <v>262806.28000000003</v>
      </c>
      <c r="G20" s="28">
        <v>0</v>
      </c>
      <c r="H20" s="28">
        <f t="shared" si="0"/>
        <v>262806.28000000003</v>
      </c>
      <c r="I20" s="112"/>
      <c r="J20" s="28">
        <f t="shared" si="1"/>
        <v>-4.1379310423508286E-3</v>
      </c>
    </row>
    <row r="21" spans="1:10">
      <c r="A21" s="60" t="s">
        <v>3</v>
      </c>
      <c r="B21" s="60">
        <v>11806</v>
      </c>
      <c r="C21" s="5">
        <v>229416.39655172417</v>
      </c>
      <c r="D21" s="120"/>
      <c r="E21" s="32" t="s">
        <v>13985</v>
      </c>
      <c r="F21" s="28">
        <v>229416.4</v>
      </c>
      <c r="G21" s="28">
        <v>0</v>
      </c>
      <c r="H21" s="28">
        <f t="shared" si="0"/>
        <v>229416.4</v>
      </c>
      <c r="I21" s="112"/>
      <c r="J21" s="28">
        <f t="shared" si="1"/>
        <v>-3.4482758201193064E-3</v>
      </c>
    </row>
    <row r="22" spans="1:10">
      <c r="A22" s="60" t="s">
        <v>3</v>
      </c>
      <c r="B22" s="60">
        <v>11807</v>
      </c>
      <c r="C22" s="5">
        <v>229416.39655172417</v>
      </c>
      <c r="D22" s="120"/>
      <c r="E22" s="32" t="s">
        <v>13984</v>
      </c>
      <c r="F22" s="28">
        <v>229416.4</v>
      </c>
      <c r="G22" s="28">
        <v>0</v>
      </c>
      <c r="H22" s="28">
        <f t="shared" si="0"/>
        <v>229416.4</v>
      </c>
      <c r="I22" s="112"/>
      <c r="J22" s="28">
        <f t="shared" si="1"/>
        <v>-3.4482758201193064E-3</v>
      </c>
    </row>
    <row r="23" spans="1:10">
      <c r="A23" s="60" t="s">
        <v>3</v>
      </c>
      <c r="B23" s="60">
        <v>11808</v>
      </c>
      <c r="C23" s="5">
        <v>300392.87068965519</v>
      </c>
      <c r="D23" s="120"/>
      <c r="E23" s="32" t="s">
        <v>13940</v>
      </c>
      <c r="F23" s="28">
        <v>300392.87</v>
      </c>
      <c r="G23" s="28">
        <v>0</v>
      </c>
      <c r="H23" s="28">
        <f t="shared" si="0"/>
        <v>300392.87</v>
      </c>
      <c r="I23" s="112"/>
      <c r="J23" s="28">
        <f t="shared" si="1"/>
        <v>6.8965519312769175E-4</v>
      </c>
    </row>
    <row r="24" spans="1:10">
      <c r="A24" s="60" t="s">
        <v>3</v>
      </c>
      <c r="B24" s="60">
        <v>11809</v>
      </c>
      <c r="C24" s="5">
        <v>231034.4827586207</v>
      </c>
      <c r="D24" s="120"/>
      <c r="E24" s="32" t="s">
        <v>13830</v>
      </c>
      <c r="F24" s="28">
        <v>231034.48</v>
      </c>
      <c r="G24" s="28">
        <v>0</v>
      </c>
      <c r="H24" s="28">
        <f t="shared" si="0"/>
        <v>231034.48</v>
      </c>
      <c r="I24" s="112"/>
      <c r="J24" s="28">
        <f t="shared" si="1"/>
        <v>2.7586206851992756E-3</v>
      </c>
    </row>
    <row r="25" spans="1:10">
      <c r="A25" s="60" t="s">
        <v>3</v>
      </c>
      <c r="B25" s="60">
        <v>11810</v>
      </c>
      <c r="C25" s="5">
        <v>394896.55</v>
      </c>
      <c r="D25" s="120"/>
      <c r="E25" s="32" t="s">
        <v>14011</v>
      </c>
      <c r="F25" s="28">
        <v>394896.55</v>
      </c>
      <c r="G25" s="28">
        <v>0</v>
      </c>
      <c r="H25" s="28">
        <f t="shared" si="0"/>
        <v>394896.55</v>
      </c>
      <c r="I25" s="112"/>
      <c r="J25" s="28">
        <f t="shared" si="1"/>
        <v>0</v>
      </c>
    </row>
    <row r="26" spans="1:10">
      <c r="A26" s="60" t="s">
        <v>3</v>
      </c>
      <c r="B26" s="60">
        <v>11811</v>
      </c>
      <c r="C26" s="5">
        <v>394896.55</v>
      </c>
      <c r="D26" s="120"/>
      <c r="E26" s="32" t="s">
        <v>14012</v>
      </c>
      <c r="F26" s="28">
        <v>394896.55</v>
      </c>
      <c r="G26" s="28">
        <v>0</v>
      </c>
      <c r="H26" s="28">
        <f t="shared" si="0"/>
        <v>394896.55</v>
      </c>
      <c r="I26" s="112"/>
      <c r="J26" s="28">
        <f t="shared" si="1"/>
        <v>0</v>
      </c>
    </row>
    <row r="27" spans="1:10">
      <c r="A27" s="60" t="s">
        <v>3</v>
      </c>
      <c r="B27" s="60">
        <v>11812</v>
      </c>
      <c r="C27" s="5">
        <v>246896.55172413794</v>
      </c>
      <c r="D27" s="120"/>
      <c r="E27" s="32" t="s">
        <v>13889</v>
      </c>
      <c r="F27" s="28">
        <v>235139.57</v>
      </c>
      <c r="G27" s="28">
        <v>11756.98</v>
      </c>
      <c r="H27" s="28">
        <f t="shared" si="0"/>
        <v>246896.55000000002</v>
      </c>
      <c r="I27" s="112"/>
      <c r="J27" s="28">
        <f t="shared" si="1"/>
        <v>1.7241379246115685E-3</v>
      </c>
    </row>
    <row r="28" spans="1:10">
      <c r="A28" s="60" t="s">
        <v>3</v>
      </c>
      <c r="B28" s="60">
        <v>11813</v>
      </c>
      <c r="C28" s="5">
        <v>486982.75862068968</v>
      </c>
      <c r="D28" s="120"/>
      <c r="E28" s="32" t="s">
        <v>13884</v>
      </c>
      <c r="F28" s="28">
        <v>457505.83</v>
      </c>
      <c r="G28" s="28">
        <v>29476.93</v>
      </c>
      <c r="H28" s="28">
        <f t="shared" si="0"/>
        <v>486982.76</v>
      </c>
      <c r="I28" s="112"/>
      <c r="J28" s="28">
        <f t="shared" si="1"/>
        <v>-1.3793103280477226E-3</v>
      </c>
    </row>
    <row r="29" spans="1:10">
      <c r="A29" s="60" t="s">
        <v>3</v>
      </c>
      <c r="B29" s="60">
        <v>11814</v>
      </c>
      <c r="C29" s="5">
        <v>568793.10344827594</v>
      </c>
      <c r="D29" s="120"/>
      <c r="E29" s="32" t="s">
        <v>13929</v>
      </c>
      <c r="F29" s="28">
        <v>527429.18999999994</v>
      </c>
      <c r="G29" s="28">
        <v>41363.910000000003</v>
      </c>
      <c r="H29" s="28">
        <f t="shared" si="0"/>
        <v>568793.1</v>
      </c>
      <c r="I29" s="112"/>
      <c r="J29" s="28">
        <f t="shared" si="1"/>
        <v>3.4482759656384587E-3</v>
      </c>
    </row>
    <row r="30" spans="1:10">
      <c r="A30" s="60" t="s">
        <v>3</v>
      </c>
      <c r="B30" s="60">
        <v>11815</v>
      </c>
      <c r="C30" s="5">
        <v>200431.03448275864</v>
      </c>
      <c r="D30" s="120"/>
      <c r="E30" s="32" t="s">
        <v>13880</v>
      </c>
      <c r="F30" s="28">
        <v>200431.03</v>
      </c>
      <c r="G30" s="28">
        <v>0</v>
      </c>
      <c r="H30" s="28">
        <f t="shared" si="0"/>
        <v>200431.03</v>
      </c>
      <c r="I30" s="112"/>
      <c r="J30" s="28">
        <f t="shared" si="1"/>
        <v>4.4827586389146745E-3</v>
      </c>
    </row>
    <row r="31" spans="1:10">
      <c r="A31" s="60" t="s">
        <v>3</v>
      </c>
      <c r="B31" s="60">
        <v>11816</v>
      </c>
      <c r="C31" s="5">
        <v>289093.29310344829</v>
      </c>
      <c r="D31" s="120"/>
      <c r="E31" s="32" t="s">
        <v>13975</v>
      </c>
      <c r="F31" s="28">
        <v>289093.28999999998</v>
      </c>
      <c r="G31" s="28">
        <v>0</v>
      </c>
      <c r="H31" s="28">
        <f t="shared" si="0"/>
        <v>289093.28999999998</v>
      </c>
      <c r="I31" s="112"/>
      <c r="J31" s="28">
        <f t="shared" si="1"/>
        <v>3.1034483108669519E-3</v>
      </c>
    </row>
    <row r="32" spans="1:10">
      <c r="A32" s="60" t="s">
        <v>3</v>
      </c>
      <c r="B32" s="60">
        <v>11817</v>
      </c>
      <c r="C32" s="5">
        <v>374137.93103448278</v>
      </c>
      <c r="D32" s="120"/>
      <c r="E32" s="32" t="s">
        <v>13934</v>
      </c>
      <c r="F32" s="28">
        <v>374137.93</v>
      </c>
      <c r="G32" s="28">
        <v>0</v>
      </c>
      <c r="H32" s="28">
        <f t="shared" si="0"/>
        <v>374137.93</v>
      </c>
      <c r="I32" s="112"/>
      <c r="J32" s="28">
        <f t="shared" si="1"/>
        <v>1.0344827896915376E-3</v>
      </c>
    </row>
    <row r="33" spans="1:10">
      <c r="A33" s="60" t="s">
        <v>3</v>
      </c>
      <c r="B33" s="60">
        <v>11818</v>
      </c>
      <c r="C33" s="5">
        <v>634741.37931034493</v>
      </c>
      <c r="D33" s="120"/>
      <c r="E33" s="32" t="s">
        <v>13931</v>
      </c>
      <c r="F33" s="28">
        <v>583795.25</v>
      </c>
      <c r="G33" s="28">
        <v>50946.13</v>
      </c>
      <c r="H33" s="28">
        <f t="shared" si="0"/>
        <v>634741.38</v>
      </c>
      <c r="I33" s="112"/>
      <c r="J33" s="28">
        <f t="shared" si="1"/>
        <v>-6.8965507671236992E-4</v>
      </c>
    </row>
    <row r="34" spans="1:10">
      <c r="A34" s="60" t="s">
        <v>3</v>
      </c>
      <c r="B34" s="60">
        <v>11819</v>
      </c>
      <c r="C34" s="5">
        <v>605465.96551724139</v>
      </c>
      <c r="D34" s="120"/>
      <c r="E34" s="32" t="s">
        <v>13991</v>
      </c>
      <c r="F34" s="28">
        <v>605465.97</v>
      </c>
      <c r="G34" s="28">
        <v>0</v>
      </c>
      <c r="H34" s="28">
        <f t="shared" si="0"/>
        <v>605465.97</v>
      </c>
      <c r="I34" s="112"/>
      <c r="J34" s="28">
        <f t="shared" si="1"/>
        <v>-4.4827585807070136E-3</v>
      </c>
    </row>
    <row r="35" spans="1:10">
      <c r="A35" s="60" t="s">
        <v>3</v>
      </c>
      <c r="B35" s="60">
        <v>11820</v>
      </c>
      <c r="C35" s="5">
        <v>262806.27586206899</v>
      </c>
      <c r="D35" s="120"/>
      <c r="E35" s="32" t="s">
        <v>13990</v>
      </c>
      <c r="F35" s="28">
        <v>262806.28000000003</v>
      </c>
      <c r="G35" s="28">
        <v>0</v>
      </c>
      <c r="H35" s="28">
        <f t="shared" si="0"/>
        <v>262806.28000000003</v>
      </c>
      <c r="I35" s="112"/>
      <c r="J35" s="28">
        <f t="shared" si="1"/>
        <v>-4.1379310423508286E-3</v>
      </c>
    </row>
    <row r="36" spans="1:10">
      <c r="A36" s="60" t="s">
        <v>3</v>
      </c>
      <c r="B36" s="60">
        <v>11821</v>
      </c>
      <c r="C36" s="5">
        <v>220610.8275862069</v>
      </c>
      <c r="D36" s="120"/>
      <c r="E36" s="32" t="s">
        <v>13943</v>
      </c>
      <c r="F36" s="28">
        <v>220610.83</v>
      </c>
      <c r="G36" s="28">
        <v>0</v>
      </c>
      <c r="H36" s="28">
        <f t="shared" si="0"/>
        <v>220610.83</v>
      </c>
      <c r="I36" s="112"/>
      <c r="J36" s="28">
        <f t="shared" si="1"/>
        <v>-2.4137930886354297E-3</v>
      </c>
    </row>
    <row r="37" spans="1:10">
      <c r="A37" s="60" t="s">
        <v>3</v>
      </c>
      <c r="B37" s="60">
        <v>11822</v>
      </c>
      <c r="C37" s="5">
        <v>311960.52586206899</v>
      </c>
      <c r="D37" s="120"/>
      <c r="E37" s="32" t="s">
        <v>13967</v>
      </c>
      <c r="F37" s="28">
        <v>311960.53000000003</v>
      </c>
      <c r="G37" s="28">
        <v>0</v>
      </c>
      <c r="H37" s="28">
        <f t="shared" si="0"/>
        <v>311960.53000000003</v>
      </c>
      <c r="I37" s="112"/>
      <c r="J37" s="28">
        <f t="shared" si="1"/>
        <v>-4.1379310423508286E-3</v>
      </c>
    </row>
    <row r="38" spans="1:10">
      <c r="A38" s="60" t="s">
        <v>3</v>
      </c>
      <c r="B38" s="60">
        <v>11823</v>
      </c>
      <c r="C38" s="5">
        <v>286637.14655172417</v>
      </c>
      <c r="D38" s="120"/>
      <c r="E38" s="32" t="s">
        <v>13977</v>
      </c>
      <c r="F38" s="28">
        <v>286637.15000000002</v>
      </c>
      <c r="G38" s="28">
        <v>0</v>
      </c>
      <c r="H38" s="28">
        <f t="shared" si="0"/>
        <v>286637.15000000002</v>
      </c>
      <c r="I38" s="112"/>
      <c r="J38" s="28">
        <f t="shared" si="1"/>
        <v>-3.4482758492231369E-3</v>
      </c>
    </row>
    <row r="39" spans="1:10">
      <c r="A39" s="60" t="s">
        <v>3</v>
      </c>
      <c r="B39" s="60">
        <v>11824</v>
      </c>
      <c r="C39" s="5">
        <v>113793.10344827587</v>
      </c>
      <c r="D39" s="120"/>
      <c r="E39" s="32" t="s">
        <v>13992</v>
      </c>
      <c r="F39" s="28">
        <v>113793.1</v>
      </c>
      <c r="G39" s="28">
        <v>0</v>
      </c>
      <c r="H39" s="28">
        <f t="shared" si="0"/>
        <v>113793.1</v>
      </c>
      <c r="I39" s="112"/>
      <c r="J39" s="28">
        <f t="shared" si="1"/>
        <v>3.4482758637750521E-3</v>
      </c>
    </row>
    <row r="40" spans="1:10">
      <c r="A40" s="60" t="s">
        <v>3</v>
      </c>
      <c r="B40" s="60">
        <v>11825</v>
      </c>
      <c r="C40" s="5">
        <v>568793.10344827594</v>
      </c>
      <c r="D40" s="120"/>
      <c r="E40" s="32" t="s">
        <v>13840</v>
      </c>
      <c r="F40" s="28">
        <v>527429.18999999994</v>
      </c>
      <c r="G40" s="28">
        <v>41363.910000000003</v>
      </c>
      <c r="H40" s="28">
        <f t="shared" si="0"/>
        <v>568793.1</v>
      </c>
      <c r="I40" s="112"/>
      <c r="J40" s="28">
        <f t="shared" si="1"/>
        <v>3.4482759656384587E-3</v>
      </c>
    </row>
    <row r="41" spans="1:10">
      <c r="A41" s="60" t="s">
        <v>3</v>
      </c>
      <c r="B41" s="60">
        <v>11826</v>
      </c>
      <c r="C41" s="5">
        <v>269827.58620689658</v>
      </c>
      <c r="D41" s="120"/>
      <c r="E41" s="32" t="s">
        <v>13832</v>
      </c>
      <c r="F41" s="28">
        <v>266852.65999999997</v>
      </c>
      <c r="G41" s="28">
        <v>2974.93</v>
      </c>
      <c r="H41" s="28">
        <f t="shared" si="0"/>
        <v>269827.58999999997</v>
      </c>
      <c r="I41" s="112"/>
      <c r="J41" s="28">
        <f t="shared" si="1"/>
        <v>-3.7931033875793219E-3</v>
      </c>
    </row>
    <row r="42" spans="1:10">
      <c r="A42" s="60" t="s">
        <v>3</v>
      </c>
      <c r="B42" s="60">
        <v>11827</v>
      </c>
      <c r="C42" s="5">
        <v>718706.89655172417</v>
      </c>
      <c r="D42" s="120"/>
      <c r="E42" s="32" t="s">
        <v>13920</v>
      </c>
      <c r="F42" s="28">
        <v>684482.76</v>
      </c>
      <c r="G42" s="28">
        <v>34224.14</v>
      </c>
      <c r="H42" s="28">
        <f t="shared" si="0"/>
        <v>718706.9</v>
      </c>
      <c r="I42" s="112"/>
      <c r="J42" s="28">
        <f t="shared" si="1"/>
        <v>-3.4482758492231369E-3</v>
      </c>
    </row>
    <row r="43" spans="1:10">
      <c r="A43" s="60" t="s">
        <v>3</v>
      </c>
      <c r="B43" s="60">
        <v>11828</v>
      </c>
      <c r="C43" s="5">
        <v>202586.20689655174</v>
      </c>
      <c r="D43" s="120"/>
      <c r="E43" s="32" t="s">
        <v>13921</v>
      </c>
      <c r="F43" s="28">
        <v>202586.21</v>
      </c>
      <c r="G43" s="28">
        <v>0</v>
      </c>
      <c r="H43" s="28">
        <f t="shared" si="0"/>
        <v>202586.21</v>
      </c>
      <c r="I43" s="112"/>
      <c r="J43" s="28">
        <f t="shared" si="1"/>
        <v>-3.103448252659291E-3</v>
      </c>
    </row>
    <row r="44" spans="1:10">
      <c r="A44" s="60" t="s">
        <v>3</v>
      </c>
      <c r="B44" s="60">
        <v>11829</v>
      </c>
      <c r="C44" s="5">
        <v>542931.03448275861</v>
      </c>
      <c r="D44" s="120"/>
      <c r="E44" s="32" t="s">
        <v>13842</v>
      </c>
      <c r="F44" s="28">
        <v>505324.86</v>
      </c>
      <c r="G44" s="28">
        <v>37606.17</v>
      </c>
      <c r="H44" s="28">
        <f t="shared" si="0"/>
        <v>542931.03</v>
      </c>
      <c r="I44" s="112"/>
      <c r="J44" s="28">
        <f t="shared" si="1"/>
        <v>4.4827585807070136E-3</v>
      </c>
    </row>
    <row r="45" spans="1:10">
      <c r="A45" s="60" t="s">
        <v>3</v>
      </c>
      <c r="B45" s="60">
        <v>11830</v>
      </c>
      <c r="C45" s="5">
        <v>163793.10344827588</v>
      </c>
      <c r="D45" s="120"/>
      <c r="E45" s="32" t="s">
        <v>13994</v>
      </c>
      <c r="F45" s="28">
        <v>163793.1</v>
      </c>
      <c r="G45" s="28">
        <v>0</v>
      </c>
      <c r="H45" s="28">
        <f t="shared" si="0"/>
        <v>163793.1</v>
      </c>
      <c r="I45" s="112"/>
      <c r="J45" s="28">
        <f t="shared" si="1"/>
        <v>3.4482758783269674E-3</v>
      </c>
    </row>
    <row r="46" spans="1:10">
      <c r="A46" s="60" t="s">
        <v>3</v>
      </c>
      <c r="B46" s="60">
        <v>11831</v>
      </c>
      <c r="C46" s="5">
        <v>202586.20689655174</v>
      </c>
      <c r="D46" s="120"/>
      <c r="E46" s="32" t="s">
        <v>13873</v>
      </c>
      <c r="F46" s="28">
        <v>202586.21</v>
      </c>
      <c r="G46" s="28">
        <v>0</v>
      </c>
      <c r="H46" s="28">
        <f t="shared" si="0"/>
        <v>202586.21</v>
      </c>
      <c r="I46" s="112"/>
      <c r="J46" s="28">
        <f t="shared" si="1"/>
        <v>-3.103448252659291E-3</v>
      </c>
    </row>
    <row r="47" spans="1:10">
      <c r="A47" s="60" t="s">
        <v>3</v>
      </c>
      <c r="B47" s="60">
        <v>11832</v>
      </c>
      <c r="C47" s="5">
        <v>290000</v>
      </c>
      <c r="D47" s="120"/>
      <c r="E47" s="32" t="s">
        <v>13922</v>
      </c>
      <c r="F47" s="28">
        <v>276190.48</v>
      </c>
      <c r="G47" s="28">
        <v>13809.52</v>
      </c>
      <c r="H47" s="28">
        <f t="shared" si="0"/>
        <v>290000</v>
      </c>
      <c r="I47" s="112"/>
      <c r="J47" s="28">
        <f t="shared" si="1"/>
        <v>0</v>
      </c>
    </row>
    <row r="48" spans="1:10">
      <c r="A48" s="60" t="s">
        <v>3</v>
      </c>
      <c r="B48" s="60">
        <v>11833</v>
      </c>
      <c r="C48" s="5">
        <v>183213.84482758623</v>
      </c>
      <c r="D48" s="120"/>
      <c r="E48" s="32" t="s">
        <v>13955</v>
      </c>
      <c r="F48" s="28">
        <v>183213.84</v>
      </c>
      <c r="G48" s="28">
        <v>0</v>
      </c>
      <c r="H48" s="28">
        <f t="shared" si="0"/>
        <v>183213.84</v>
      </c>
      <c r="I48" s="112"/>
      <c r="J48" s="28">
        <f t="shared" si="1"/>
        <v>4.8275862354785204E-3</v>
      </c>
    </row>
    <row r="49" spans="1:10">
      <c r="A49" s="60" t="s">
        <v>3</v>
      </c>
      <c r="B49" s="60">
        <v>11834</v>
      </c>
      <c r="C49" s="5">
        <v>186096.55</v>
      </c>
      <c r="D49" s="120"/>
      <c r="E49" s="32" t="s">
        <v>13993</v>
      </c>
      <c r="F49" s="28">
        <v>186096.55</v>
      </c>
      <c r="G49" s="28">
        <v>0</v>
      </c>
      <c r="H49" s="28">
        <f t="shared" si="0"/>
        <v>186096.55</v>
      </c>
      <c r="I49" s="112"/>
      <c r="J49" s="28">
        <f t="shared" si="1"/>
        <v>0</v>
      </c>
    </row>
    <row r="50" spans="1:10">
      <c r="A50" s="60" t="s">
        <v>3</v>
      </c>
      <c r="B50" s="60">
        <v>11835</v>
      </c>
      <c r="C50" s="5">
        <v>200431.03448275864</v>
      </c>
      <c r="D50" s="120"/>
      <c r="E50" s="32" t="s">
        <v>13936</v>
      </c>
      <c r="F50" s="28">
        <v>200431.03</v>
      </c>
      <c r="G50" s="28">
        <v>0</v>
      </c>
      <c r="H50" s="28">
        <f t="shared" si="0"/>
        <v>200431.03</v>
      </c>
      <c r="I50" s="112"/>
      <c r="J50" s="28">
        <f t="shared" si="1"/>
        <v>4.4827586389146745E-3</v>
      </c>
    </row>
    <row r="51" spans="1:10">
      <c r="A51" s="60" t="s">
        <v>3</v>
      </c>
      <c r="B51" s="60">
        <v>11836</v>
      </c>
      <c r="C51" s="5">
        <v>415431.03448275867</v>
      </c>
      <c r="D51" s="120"/>
      <c r="E51" s="32" t="s">
        <v>13910</v>
      </c>
      <c r="F51" s="28">
        <v>395529.4</v>
      </c>
      <c r="G51" s="28">
        <v>19901.63</v>
      </c>
      <c r="H51" s="28">
        <f t="shared" si="0"/>
        <v>415431.03</v>
      </c>
      <c r="I51" s="112"/>
      <c r="J51" s="28">
        <f t="shared" si="1"/>
        <v>4.4827586389146745E-3</v>
      </c>
    </row>
    <row r="52" spans="1:10">
      <c r="A52" s="60" t="s">
        <v>3</v>
      </c>
      <c r="B52" s="60">
        <v>11837</v>
      </c>
      <c r="C52" s="5">
        <v>413965.51724137936</v>
      </c>
      <c r="D52" s="120"/>
      <c r="E52" s="32" t="s">
        <v>13859</v>
      </c>
      <c r="F52" s="28">
        <v>394255.04</v>
      </c>
      <c r="G52" s="28">
        <v>19710.48</v>
      </c>
      <c r="H52" s="28">
        <f t="shared" si="0"/>
        <v>413965.51999999996</v>
      </c>
      <c r="I52" s="112"/>
      <c r="J52" s="28">
        <f t="shared" si="1"/>
        <v>-2.7586205978877842E-3</v>
      </c>
    </row>
    <row r="53" spans="1:10">
      <c r="A53" s="60" t="s">
        <v>3</v>
      </c>
      <c r="B53" s="60">
        <v>11838</v>
      </c>
      <c r="C53" s="5">
        <v>275293.16379310348</v>
      </c>
      <c r="D53" s="120"/>
      <c r="E53" s="32" t="s">
        <v>13942</v>
      </c>
      <c r="F53" s="28">
        <v>275293.15999999997</v>
      </c>
      <c r="G53" s="28">
        <v>0</v>
      </c>
      <c r="H53" s="28">
        <f t="shared" si="0"/>
        <v>275293.15999999997</v>
      </c>
      <c r="I53" s="112"/>
      <c r="J53" s="28">
        <f t="shared" si="1"/>
        <v>3.7931035039946437E-3</v>
      </c>
    </row>
    <row r="54" spans="1:10">
      <c r="A54" s="60" t="s">
        <v>3</v>
      </c>
      <c r="B54" s="60">
        <v>11839</v>
      </c>
      <c r="C54" s="5">
        <v>250000</v>
      </c>
      <c r="D54" s="120"/>
      <c r="E54" s="32" t="s">
        <v>13995</v>
      </c>
      <c r="F54" s="28">
        <v>250000</v>
      </c>
      <c r="G54" s="28">
        <v>0</v>
      </c>
      <c r="H54" s="28">
        <f t="shared" si="0"/>
        <v>250000</v>
      </c>
      <c r="I54" s="112"/>
      <c r="J54" s="28">
        <f t="shared" si="1"/>
        <v>0</v>
      </c>
    </row>
    <row r="55" spans="1:10">
      <c r="A55" s="60" t="s">
        <v>3</v>
      </c>
      <c r="B55" s="60">
        <v>11840</v>
      </c>
      <c r="C55" s="5">
        <v>211926.44827586209</v>
      </c>
      <c r="D55" s="120"/>
      <c r="E55" s="32" t="s">
        <v>13944</v>
      </c>
      <c r="F55" s="28">
        <v>211926.45</v>
      </c>
      <c r="G55" s="28">
        <v>0</v>
      </c>
      <c r="H55" s="28">
        <f t="shared" si="0"/>
        <v>211926.45</v>
      </c>
      <c r="I55" s="112"/>
      <c r="J55" s="28">
        <f t="shared" si="1"/>
        <v>-1.7241379246115685E-3</v>
      </c>
    </row>
    <row r="56" spans="1:10">
      <c r="A56" s="60" t="s">
        <v>3</v>
      </c>
      <c r="B56" s="60">
        <v>11841</v>
      </c>
      <c r="C56" s="5">
        <v>250000</v>
      </c>
      <c r="D56" s="120"/>
      <c r="E56" s="32" t="s">
        <v>13996</v>
      </c>
      <c r="F56" s="28">
        <v>250000</v>
      </c>
      <c r="G56" s="28">
        <v>0</v>
      </c>
      <c r="H56" s="28">
        <f t="shared" si="0"/>
        <v>250000</v>
      </c>
      <c r="I56" s="112"/>
      <c r="J56" s="28">
        <f t="shared" si="1"/>
        <v>0</v>
      </c>
    </row>
    <row r="57" spans="1:10">
      <c r="A57" s="60" t="s">
        <v>3</v>
      </c>
      <c r="B57" s="60">
        <v>11842</v>
      </c>
      <c r="C57" s="5">
        <v>211926.44827586209</v>
      </c>
      <c r="D57" s="120"/>
      <c r="E57" s="32" t="s">
        <v>13945</v>
      </c>
      <c r="F57" s="28">
        <v>211926.45</v>
      </c>
      <c r="G57" s="28">
        <v>0</v>
      </c>
      <c r="H57" s="28">
        <f t="shared" si="0"/>
        <v>211926.45</v>
      </c>
      <c r="I57" s="112"/>
      <c r="J57" s="28">
        <f t="shared" si="1"/>
        <v>-1.7241379246115685E-3</v>
      </c>
    </row>
    <row r="58" spans="1:10">
      <c r="A58" s="60" t="s">
        <v>3</v>
      </c>
      <c r="B58" s="60">
        <v>11843</v>
      </c>
      <c r="C58" s="5">
        <v>306637.93103448278</v>
      </c>
      <c r="D58" s="120"/>
      <c r="E58" s="32" t="s">
        <v>13935</v>
      </c>
      <c r="F58" s="28">
        <v>298923.65999999997</v>
      </c>
      <c r="G58" s="28">
        <v>7714.27</v>
      </c>
      <c r="H58" s="28">
        <f t="shared" si="0"/>
        <v>306637.93</v>
      </c>
      <c r="I58" s="112"/>
      <c r="J58" s="28">
        <f t="shared" si="1"/>
        <v>1.0344827896915376E-3</v>
      </c>
    </row>
    <row r="59" spans="1:10">
      <c r="A59" s="60" t="s">
        <v>3</v>
      </c>
      <c r="B59" s="60">
        <v>11844</v>
      </c>
      <c r="C59" s="5">
        <v>306637.93103448278</v>
      </c>
      <c r="D59" s="120"/>
      <c r="E59" s="32" t="s">
        <v>13836</v>
      </c>
      <c r="F59" s="28">
        <v>298923.65999999997</v>
      </c>
      <c r="G59" s="28">
        <v>7714.27</v>
      </c>
      <c r="H59" s="28">
        <f t="shared" si="0"/>
        <v>306637.93</v>
      </c>
      <c r="I59" s="112"/>
      <c r="J59" s="28">
        <f t="shared" si="1"/>
        <v>1.0344827896915376E-3</v>
      </c>
    </row>
    <row r="60" spans="1:10">
      <c r="A60" s="60" t="s">
        <v>3</v>
      </c>
      <c r="B60" s="60">
        <v>11845</v>
      </c>
      <c r="C60" s="5">
        <v>258879.31034482759</v>
      </c>
      <c r="D60" s="120"/>
      <c r="E60" s="32" t="s">
        <v>13828</v>
      </c>
      <c r="F60" s="28">
        <v>256171.42</v>
      </c>
      <c r="G60" s="28">
        <v>2707.89</v>
      </c>
      <c r="H60" s="28">
        <f t="shared" si="0"/>
        <v>258879.31000000003</v>
      </c>
      <c r="I60" s="112"/>
      <c r="J60" s="28">
        <f t="shared" si="1"/>
        <v>3.4482756746001542E-4</v>
      </c>
    </row>
    <row r="61" spans="1:10">
      <c r="A61" s="60" t="s">
        <v>3</v>
      </c>
      <c r="B61" s="60">
        <v>11846</v>
      </c>
      <c r="C61" s="5">
        <v>634741.37931034493</v>
      </c>
      <c r="D61" s="120"/>
      <c r="E61" s="32" t="s">
        <v>13886</v>
      </c>
      <c r="F61" s="28">
        <v>583795.25</v>
      </c>
      <c r="G61" s="28">
        <v>50946.13</v>
      </c>
      <c r="H61" s="28">
        <f t="shared" si="0"/>
        <v>634741.38</v>
      </c>
      <c r="I61" s="112"/>
      <c r="J61" s="28">
        <f t="shared" si="1"/>
        <v>-6.8965507671236992E-4</v>
      </c>
    </row>
    <row r="62" spans="1:10">
      <c r="A62" s="60" t="s">
        <v>3</v>
      </c>
      <c r="B62" s="60">
        <v>11847</v>
      </c>
      <c r="C62" s="5">
        <v>415431.03448275867</v>
      </c>
      <c r="D62" s="120"/>
      <c r="E62" s="32" t="s">
        <v>13911</v>
      </c>
      <c r="F62" s="28">
        <v>395529.4</v>
      </c>
      <c r="G62" s="28">
        <v>19901.63</v>
      </c>
      <c r="H62" s="28">
        <f t="shared" si="0"/>
        <v>415431.03</v>
      </c>
      <c r="I62" s="112"/>
      <c r="J62" s="28">
        <f t="shared" si="1"/>
        <v>4.4827586389146745E-3</v>
      </c>
    </row>
    <row r="63" spans="1:10">
      <c r="A63" s="60" t="s">
        <v>3</v>
      </c>
      <c r="B63" s="60">
        <v>11848</v>
      </c>
      <c r="C63" s="5">
        <v>415431.03448275867</v>
      </c>
      <c r="D63" s="120"/>
      <c r="E63" s="32" t="s">
        <v>13822</v>
      </c>
      <c r="F63" s="28">
        <v>395529.4</v>
      </c>
      <c r="G63" s="28">
        <v>19901.63</v>
      </c>
      <c r="H63" s="28">
        <f t="shared" si="0"/>
        <v>415431.03</v>
      </c>
      <c r="I63" s="112"/>
      <c r="J63" s="28">
        <f t="shared" si="1"/>
        <v>4.4827586389146745E-3</v>
      </c>
    </row>
    <row r="64" spans="1:10">
      <c r="A64" s="60" t="s">
        <v>3</v>
      </c>
      <c r="B64" s="60">
        <v>11849</v>
      </c>
      <c r="C64" s="5">
        <v>276923.87931034487</v>
      </c>
      <c r="D64" s="120"/>
      <c r="E64" s="32" t="s">
        <v>13849</v>
      </c>
      <c r="F64" s="28">
        <v>273775.87</v>
      </c>
      <c r="G64" s="28">
        <v>3148.01</v>
      </c>
      <c r="H64" s="28">
        <f t="shared" si="0"/>
        <v>276923.88</v>
      </c>
      <c r="I64" s="112"/>
      <c r="J64" s="28">
        <f t="shared" si="1"/>
        <v>-6.8965513492003083E-4</v>
      </c>
    </row>
    <row r="65" spans="1:10">
      <c r="A65" s="60" t="s">
        <v>3</v>
      </c>
      <c r="B65" s="60">
        <v>11850</v>
      </c>
      <c r="C65" s="5">
        <v>262806.20689655177</v>
      </c>
      <c r="D65" s="120"/>
      <c r="E65" s="32" t="s">
        <v>13907</v>
      </c>
      <c r="F65" s="28">
        <v>250291.63</v>
      </c>
      <c r="G65" s="28">
        <v>12514.58</v>
      </c>
      <c r="H65" s="28">
        <f t="shared" si="0"/>
        <v>262806.21000000002</v>
      </c>
      <c r="I65" s="112"/>
      <c r="J65" s="28">
        <f t="shared" si="1"/>
        <v>-3.103448252659291E-3</v>
      </c>
    </row>
    <row r="66" spans="1:10">
      <c r="A66" s="60" t="s">
        <v>3</v>
      </c>
      <c r="B66" s="60">
        <v>11851</v>
      </c>
      <c r="C66" s="5">
        <v>289651.93103448278</v>
      </c>
      <c r="D66" s="120"/>
      <c r="E66" s="32" t="s">
        <v>13978</v>
      </c>
      <c r="F66" s="28">
        <v>289651.93</v>
      </c>
      <c r="G66" s="28">
        <v>0</v>
      </c>
      <c r="H66" s="28">
        <f t="shared" si="0"/>
        <v>289651.93</v>
      </c>
      <c r="I66" s="112"/>
      <c r="J66" s="28">
        <f t="shared" si="1"/>
        <v>1.0344827896915376E-3</v>
      </c>
    </row>
    <row r="67" spans="1:10">
      <c r="A67" s="60" t="s">
        <v>3</v>
      </c>
      <c r="B67" s="60">
        <v>11852</v>
      </c>
      <c r="C67" s="5">
        <v>289652.21551724139</v>
      </c>
      <c r="D67" s="120"/>
      <c r="E67" s="32" t="s">
        <v>13979</v>
      </c>
      <c r="F67" s="28">
        <v>289652.21999999997</v>
      </c>
      <c r="G67" s="28">
        <v>0</v>
      </c>
      <c r="H67" s="28">
        <f t="shared" si="0"/>
        <v>289652.21999999997</v>
      </c>
      <c r="I67" s="112"/>
      <c r="J67" s="28">
        <f t="shared" si="1"/>
        <v>-4.4827585807070136E-3</v>
      </c>
    </row>
    <row r="68" spans="1:10">
      <c r="A68" s="60" t="s">
        <v>3</v>
      </c>
      <c r="B68" s="60">
        <v>11853</v>
      </c>
      <c r="C68" s="5">
        <v>342618.35344827588</v>
      </c>
      <c r="D68" s="120"/>
      <c r="E68" s="32" t="s">
        <v>13963</v>
      </c>
      <c r="F68" s="28">
        <v>342618.35</v>
      </c>
      <c r="G68" s="28">
        <v>0</v>
      </c>
      <c r="H68" s="28">
        <f t="shared" si="0"/>
        <v>342618.35</v>
      </c>
      <c r="I68" s="112"/>
      <c r="J68" s="28">
        <f t="shared" si="1"/>
        <v>3.4482759074307978E-3</v>
      </c>
    </row>
    <row r="69" spans="1:10">
      <c r="A69" s="60" t="s">
        <v>3</v>
      </c>
      <c r="B69" s="60">
        <v>11854</v>
      </c>
      <c r="C69" s="5">
        <v>188023.04310344829</v>
      </c>
      <c r="D69" s="120"/>
      <c r="E69" s="32" t="s">
        <v>13956</v>
      </c>
      <c r="F69" s="28">
        <v>188023.04000000001</v>
      </c>
      <c r="G69" s="28">
        <v>0</v>
      </c>
      <c r="H69" s="28">
        <f t="shared" si="0"/>
        <v>188023.04000000001</v>
      </c>
      <c r="I69" s="112"/>
      <c r="J69" s="28">
        <f t="shared" si="1"/>
        <v>3.1034482817631215E-3</v>
      </c>
    </row>
    <row r="70" spans="1:10">
      <c r="A70" s="60" t="s">
        <v>3</v>
      </c>
      <c r="B70" s="60">
        <v>11855</v>
      </c>
      <c r="C70" s="5">
        <v>188023.04310344829</v>
      </c>
      <c r="D70" s="120"/>
      <c r="E70" s="32" t="s">
        <v>13957</v>
      </c>
      <c r="F70" s="28">
        <v>188023.04000000001</v>
      </c>
      <c r="G70" s="28">
        <v>0</v>
      </c>
      <c r="H70" s="28">
        <f t="shared" si="0"/>
        <v>188023.04000000001</v>
      </c>
      <c r="I70" s="112"/>
      <c r="J70" s="28">
        <f t="shared" si="1"/>
        <v>3.1034482817631215E-3</v>
      </c>
    </row>
    <row r="71" spans="1:10">
      <c r="A71" s="60" t="s">
        <v>3</v>
      </c>
      <c r="B71" s="60">
        <v>11856</v>
      </c>
      <c r="C71" s="5">
        <v>290000</v>
      </c>
      <c r="D71" s="120"/>
      <c r="E71" s="32" t="s">
        <v>13899</v>
      </c>
      <c r="F71" s="28">
        <v>276190.48</v>
      </c>
      <c r="G71" s="28">
        <v>13809.52</v>
      </c>
      <c r="H71" s="28">
        <f t="shared" si="0"/>
        <v>290000</v>
      </c>
      <c r="I71" s="112"/>
      <c r="J71" s="28">
        <f t="shared" si="1"/>
        <v>0</v>
      </c>
    </row>
    <row r="72" spans="1:10">
      <c r="A72" s="60" t="s">
        <v>3</v>
      </c>
      <c r="B72" s="60">
        <v>11857</v>
      </c>
      <c r="C72" s="5">
        <v>274137.93103448278</v>
      </c>
      <c r="D72" s="120"/>
      <c r="E72" s="32" t="s">
        <v>13917</v>
      </c>
      <c r="F72" s="28">
        <v>261083.74</v>
      </c>
      <c r="G72" s="28">
        <v>13054.19</v>
      </c>
      <c r="H72" s="28">
        <f t="shared" ref="H72:H135" si="2">+F72+G72</f>
        <v>274137.93</v>
      </c>
      <c r="I72" s="112"/>
      <c r="J72" s="28">
        <f t="shared" si="1"/>
        <v>1.0344827896915376E-3</v>
      </c>
    </row>
    <row r="73" spans="1:10">
      <c r="A73" s="60" t="s">
        <v>3</v>
      </c>
      <c r="B73" s="60">
        <v>11858</v>
      </c>
      <c r="C73" s="5">
        <v>387844.8275862069</v>
      </c>
      <c r="D73" s="120"/>
      <c r="E73" s="32" t="s">
        <v>13824</v>
      </c>
      <c r="F73" s="28">
        <v>371541.4</v>
      </c>
      <c r="G73" s="28">
        <v>16303.43</v>
      </c>
      <c r="H73" s="28">
        <f t="shared" si="2"/>
        <v>387844.83</v>
      </c>
      <c r="I73" s="112"/>
      <c r="J73" s="28">
        <f t="shared" si="1"/>
        <v>-2.4137931177392602E-3</v>
      </c>
    </row>
    <row r="74" spans="1:10">
      <c r="A74" s="60" t="s">
        <v>3</v>
      </c>
      <c r="B74" s="60">
        <v>11859</v>
      </c>
      <c r="C74" s="5">
        <v>558620.68965517241</v>
      </c>
      <c r="D74" s="120"/>
      <c r="E74" s="32" t="s">
        <v>13937</v>
      </c>
      <c r="F74" s="28">
        <v>532019.69999999995</v>
      </c>
      <c r="G74" s="28">
        <v>26600.99</v>
      </c>
      <c r="H74" s="28">
        <f t="shared" si="2"/>
        <v>558620.68999999994</v>
      </c>
      <c r="I74" s="112"/>
      <c r="J74" s="28">
        <f t="shared" si="1"/>
        <v>-3.4482753835618496E-4</v>
      </c>
    </row>
    <row r="75" spans="1:10">
      <c r="A75" s="60" t="s">
        <v>3</v>
      </c>
      <c r="B75" s="60">
        <v>11860</v>
      </c>
      <c r="C75" s="5">
        <v>200431.03448275864</v>
      </c>
      <c r="D75" s="120"/>
      <c r="E75" s="32" t="s">
        <v>13915</v>
      </c>
      <c r="F75" s="28">
        <v>200431.03</v>
      </c>
      <c r="G75" s="28">
        <v>0</v>
      </c>
      <c r="H75" s="28">
        <f t="shared" si="2"/>
        <v>200431.03</v>
      </c>
      <c r="I75" s="112"/>
      <c r="J75" s="28">
        <f t="shared" si="1"/>
        <v>4.4827586389146745E-3</v>
      </c>
    </row>
    <row r="76" spans="1:10">
      <c r="A76" s="60" t="s">
        <v>3</v>
      </c>
      <c r="B76" s="60">
        <v>11861</v>
      </c>
      <c r="C76" s="5">
        <v>189655.17241379313</v>
      </c>
      <c r="D76" s="120"/>
      <c r="E76" s="32" t="s">
        <v>13872</v>
      </c>
      <c r="F76" s="28">
        <v>189655.17</v>
      </c>
      <c r="G76" s="28">
        <v>0</v>
      </c>
      <c r="H76" s="28">
        <f t="shared" si="2"/>
        <v>189655.17</v>
      </c>
      <c r="I76" s="112"/>
      <c r="J76" s="28">
        <f t="shared" si="1"/>
        <v>2.4137931177392602E-3</v>
      </c>
    </row>
    <row r="77" spans="1:10">
      <c r="A77" s="60" t="s">
        <v>3</v>
      </c>
      <c r="B77" s="60">
        <v>11862</v>
      </c>
      <c r="C77" s="5">
        <v>311724.13793103449</v>
      </c>
      <c r="D77" s="120"/>
      <c r="E77" s="32" t="s">
        <v>13904</v>
      </c>
      <c r="F77" s="28">
        <v>296880.13</v>
      </c>
      <c r="G77" s="28">
        <v>14844.01</v>
      </c>
      <c r="H77" s="28">
        <f t="shared" si="2"/>
        <v>311724.14</v>
      </c>
      <c r="I77" s="112"/>
      <c r="J77" s="28">
        <f t="shared" si="1"/>
        <v>-2.0689655211754143E-3</v>
      </c>
    </row>
    <row r="78" spans="1:10">
      <c r="A78" s="60" t="s">
        <v>3</v>
      </c>
      <c r="B78" s="60">
        <v>11863</v>
      </c>
      <c r="C78" s="5">
        <v>223602.38793103449</v>
      </c>
      <c r="D78" s="120"/>
      <c r="E78" s="32" t="s">
        <v>13946</v>
      </c>
      <c r="F78" s="28">
        <v>223602.39</v>
      </c>
      <c r="G78" s="28">
        <v>0</v>
      </c>
      <c r="H78" s="28">
        <f t="shared" si="2"/>
        <v>223602.39</v>
      </c>
      <c r="I78" s="112"/>
      <c r="J78" s="28">
        <f t="shared" si="1"/>
        <v>-2.0689655211754143E-3</v>
      </c>
    </row>
    <row r="79" spans="1:10">
      <c r="A79" s="60" t="s">
        <v>3</v>
      </c>
      <c r="B79" s="60">
        <v>11864</v>
      </c>
      <c r="C79" s="5">
        <v>215868.03448275864</v>
      </c>
      <c r="D79" s="120"/>
      <c r="E79" s="32" t="s">
        <v>13987</v>
      </c>
      <c r="F79" s="28">
        <v>215868.03</v>
      </c>
      <c r="G79" s="28">
        <v>0</v>
      </c>
      <c r="H79" s="28">
        <f t="shared" si="2"/>
        <v>215868.03</v>
      </c>
      <c r="I79" s="112"/>
      <c r="J79" s="28">
        <f t="shared" si="1"/>
        <v>4.4827586389146745E-3</v>
      </c>
    </row>
    <row r="80" spans="1:10">
      <c r="A80" s="60" t="s">
        <v>3</v>
      </c>
      <c r="B80" s="60">
        <v>11865</v>
      </c>
      <c r="C80" s="5">
        <v>413965.51724137936</v>
      </c>
      <c r="D80" s="120"/>
      <c r="E80" s="32" t="s">
        <v>13860</v>
      </c>
      <c r="F80" s="28">
        <v>394255.04</v>
      </c>
      <c r="G80" s="28">
        <v>19710.48</v>
      </c>
      <c r="H80" s="28">
        <f t="shared" si="2"/>
        <v>413965.51999999996</v>
      </c>
      <c r="I80" s="112"/>
      <c r="J80" s="28">
        <f t="shared" si="1"/>
        <v>-2.7586205978877842E-3</v>
      </c>
    </row>
    <row r="81" spans="1:10">
      <c r="A81" s="60" t="s">
        <v>3</v>
      </c>
      <c r="B81" s="60">
        <v>11866</v>
      </c>
      <c r="C81" s="5">
        <v>274137.93103448278</v>
      </c>
      <c r="D81" s="120"/>
      <c r="E81" s="32" t="s">
        <v>13898</v>
      </c>
      <c r="F81" s="28">
        <v>261083.74</v>
      </c>
      <c r="G81" s="28">
        <v>13054.19</v>
      </c>
      <c r="H81" s="28">
        <f t="shared" si="2"/>
        <v>274137.93</v>
      </c>
      <c r="I81" s="112"/>
      <c r="J81" s="28">
        <f t="shared" si="1"/>
        <v>1.0344827896915376E-3</v>
      </c>
    </row>
    <row r="82" spans="1:10">
      <c r="A82" s="60" t="s">
        <v>3</v>
      </c>
      <c r="B82" s="60">
        <v>11867</v>
      </c>
      <c r="C82" s="5">
        <v>558620.68965517241</v>
      </c>
      <c r="D82" s="120"/>
      <c r="E82" s="32" t="s">
        <v>13896</v>
      </c>
      <c r="F82" s="28">
        <v>532019.69999999995</v>
      </c>
      <c r="G82" s="28">
        <v>26600.99</v>
      </c>
      <c r="H82" s="28">
        <f t="shared" si="2"/>
        <v>558620.68999999994</v>
      </c>
      <c r="I82" s="112"/>
      <c r="J82" s="28">
        <f t="shared" si="1"/>
        <v>-3.4482753835618496E-4</v>
      </c>
    </row>
    <row r="83" spans="1:10">
      <c r="A83" s="60" t="s">
        <v>3</v>
      </c>
      <c r="B83" s="60">
        <v>11868</v>
      </c>
      <c r="C83" s="5">
        <v>200431.03448275864</v>
      </c>
      <c r="D83" s="120"/>
      <c r="E83" s="32" t="s">
        <v>13882</v>
      </c>
      <c r="F83" s="28">
        <v>200431.03</v>
      </c>
      <c r="G83" s="28">
        <v>0</v>
      </c>
      <c r="H83" s="28">
        <f t="shared" si="2"/>
        <v>200431.03</v>
      </c>
      <c r="I83" s="112"/>
      <c r="J83" s="28">
        <f t="shared" si="1"/>
        <v>4.4827586389146745E-3</v>
      </c>
    </row>
    <row r="84" spans="1:10">
      <c r="A84" s="60" t="s">
        <v>3</v>
      </c>
      <c r="B84" s="60">
        <v>11869</v>
      </c>
      <c r="C84" s="5">
        <v>542931.03448275861</v>
      </c>
      <c r="D84" s="120"/>
      <c r="E84" s="32" t="s">
        <v>13844</v>
      </c>
      <c r="F84" s="28">
        <v>505324.86</v>
      </c>
      <c r="G84" s="28">
        <v>37606.17</v>
      </c>
      <c r="H84" s="28">
        <f t="shared" si="2"/>
        <v>542931.03</v>
      </c>
      <c r="I84" s="112"/>
      <c r="J84" s="28">
        <f t="shared" si="1"/>
        <v>4.4827585807070136E-3</v>
      </c>
    </row>
    <row r="85" spans="1:10">
      <c r="A85" s="60" t="s">
        <v>3</v>
      </c>
      <c r="B85" s="60">
        <v>11870</v>
      </c>
      <c r="C85" s="5">
        <v>358534.4827586207</v>
      </c>
      <c r="D85" s="120"/>
      <c r="E85" s="32" t="s">
        <v>13850</v>
      </c>
      <c r="F85" s="28">
        <v>346054.14</v>
      </c>
      <c r="G85" s="28">
        <v>12480.34</v>
      </c>
      <c r="H85" s="28">
        <f t="shared" si="2"/>
        <v>358534.48000000004</v>
      </c>
      <c r="I85" s="112"/>
      <c r="J85" s="28">
        <f t="shared" si="1"/>
        <v>2.7586206560954452E-3</v>
      </c>
    </row>
    <row r="86" spans="1:10">
      <c r="A86" s="60" t="s">
        <v>3</v>
      </c>
      <c r="B86" s="60">
        <v>11871</v>
      </c>
      <c r="C86" s="5">
        <v>426221.97413793107</v>
      </c>
      <c r="D86" s="120"/>
      <c r="E86" s="32" t="s">
        <v>13972</v>
      </c>
      <c r="F86" s="28">
        <v>426221.97</v>
      </c>
      <c r="G86" s="28">
        <v>0</v>
      </c>
      <c r="H86" s="28">
        <f t="shared" si="2"/>
        <v>426221.97</v>
      </c>
      <c r="I86" s="112"/>
      <c r="J86" s="28">
        <f t="shared" si="1"/>
        <v>4.1379311005584896E-3</v>
      </c>
    </row>
    <row r="87" spans="1:10">
      <c r="A87" s="60" t="s">
        <v>3</v>
      </c>
      <c r="B87" s="60">
        <v>11872</v>
      </c>
      <c r="C87" s="5">
        <v>360668.32758620696</v>
      </c>
      <c r="D87" s="120"/>
      <c r="E87" s="32" t="s">
        <v>13965</v>
      </c>
      <c r="F87" s="28">
        <v>360668.33</v>
      </c>
      <c r="G87" s="28">
        <v>0</v>
      </c>
      <c r="H87" s="28">
        <f t="shared" si="2"/>
        <v>360668.33</v>
      </c>
      <c r="I87" s="112"/>
      <c r="J87" s="28">
        <f t="shared" si="1"/>
        <v>-2.4137930595315993E-3</v>
      </c>
    </row>
    <row r="88" spans="1:10">
      <c r="A88" s="60" t="s">
        <v>3</v>
      </c>
      <c r="B88" s="60">
        <v>11873</v>
      </c>
      <c r="C88" s="5">
        <v>306637.93103448278</v>
      </c>
      <c r="D88" s="120"/>
      <c r="E88" s="32" t="s">
        <v>13835</v>
      </c>
      <c r="F88" s="28">
        <v>298923.65999999997</v>
      </c>
      <c r="G88" s="28">
        <v>7714.27</v>
      </c>
      <c r="H88" s="28">
        <f t="shared" si="2"/>
        <v>306637.93</v>
      </c>
      <c r="I88" s="112"/>
      <c r="J88" s="28">
        <f t="shared" si="1"/>
        <v>1.0344827896915376E-3</v>
      </c>
    </row>
    <row r="89" spans="1:10">
      <c r="A89" s="60" t="s">
        <v>3</v>
      </c>
      <c r="B89" s="60">
        <v>11874</v>
      </c>
      <c r="C89" s="5">
        <v>542931.03448275861</v>
      </c>
      <c r="D89" s="120"/>
      <c r="E89" s="32" t="s">
        <v>13839</v>
      </c>
      <c r="F89" s="28">
        <v>505324.86</v>
      </c>
      <c r="G89" s="28">
        <v>37606.17</v>
      </c>
      <c r="H89" s="28">
        <f t="shared" si="2"/>
        <v>542931.03</v>
      </c>
      <c r="I89" s="112"/>
      <c r="J89" s="28">
        <f t="shared" si="1"/>
        <v>4.4827585807070136E-3</v>
      </c>
    </row>
    <row r="90" spans="1:10">
      <c r="A90" s="60" t="s">
        <v>3</v>
      </c>
      <c r="B90" s="60">
        <v>11875</v>
      </c>
      <c r="C90" s="5">
        <v>258879.31034482759</v>
      </c>
      <c r="D90" s="120"/>
      <c r="E90" s="32" t="s">
        <v>13933</v>
      </c>
      <c r="F90" s="28">
        <v>256171.42</v>
      </c>
      <c r="G90" s="28">
        <v>2707.89</v>
      </c>
      <c r="H90" s="28">
        <f t="shared" si="2"/>
        <v>258879.31000000003</v>
      </c>
      <c r="I90" s="112"/>
      <c r="J90" s="28">
        <f t="shared" si="1"/>
        <v>3.4482756746001542E-4</v>
      </c>
    </row>
    <row r="91" spans="1:10">
      <c r="A91" s="60" t="s">
        <v>3</v>
      </c>
      <c r="B91" s="60">
        <v>11876</v>
      </c>
      <c r="C91" s="5">
        <v>258879.31034482759</v>
      </c>
      <c r="D91" s="120"/>
      <c r="E91" s="32" t="s">
        <v>13829</v>
      </c>
      <c r="F91" s="28">
        <v>256171.42</v>
      </c>
      <c r="G91" s="28">
        <v>2707.89</v>
      </c>
      <c r="H91" s="28">
        <f t="shared" si="2"/>
        <v>258879.31000000003</v>
      </c>
      <c r="I91" s="112"/>
      <c r="J91" s="28">
        <f t="shared" si="1"/>
        <v>3.4482756746001542E-4</v>
      </c>
    </row>
    <row r="92" spans="1:10">
      <c r="A92" s="60" t="s">
        <v>3</v>
      </c>
      <c r="B92" s="60">
        <v>11877</v>
      </c>
      <c r="C92" s="5">
        <v>358534.4827586207</v>
      </c>
      <c r="D92" s="120"/>
      <c r="E92" s="32" t="s">
        <v>13851</v>
      </c>
      <c r="F92" s="28">
        <v>346054.14</v>
      </c>
      <c r="G92" s="28">
        <v>12480.34</v>
      </c>
      <c r="H92" s="28">
        <f t="shared" si="2"/>
        <v>358534.48000000004</v>
      </c>
      <c r="I92" s="112"/>
      <c r="J92" s="28">
        <f t="shared" si="1"/>
        <v>2.7586206560954452E-3</v>
      </c>
    </row>
    <row r="93" spans="1:10">
      <c r="A93" s="60" t="s">
        <v>3</v>
      </c>
      <c r="B93" s="60">
        <v>11878</v>
      </c>
      <c r="C93" s="5">
        <v>542931.03448275861</v>
      </c>
      <c r="D93" s="120"/>
      <c r="E93" s="32" t="s">
        <v>13841</v>
      </c>
      <c r="F93" s="28">
        <v>505324.86</v>
      </c>
      <c r="G93" s="28">
        <v>37606.17</v>
      </c>
      <c r="H93" s="28">
        <f t="shared" si="2"/>
        <v>542931.03</v>
      </c>
      <c r="I93" s="112"/>
      <c r="J93" s="28">
        <f t="shared" si="1"/>
        <v>4.4827585807070136E-3</v>
      </c>
    </row>
    <row r="94" spans="1:10">
      <c r="A94" s="60" t="s">
        <v>3</v>
      </c>
      <c r="B94" s="60">
        <v>11879</v>
      </c>
      <c r="C94" s="5">
        <v>343793.1</v>
      </c>
      <c r="D94" s="120"/>
      <c r="E94" s="32" t="s">
        <v>14013</v>
      </c>
      <c r="F94" s="28">
        <v>343793.1</v>
      </c>
      <c r="G94" s="28">
        <v>0</v>
      </c>
      <c r="H94" s="28">
        <f t="shared" si="2"/>
        <v>343793.1</v>
      </c>
      <c r="I94" s="112"/>
      <c r="J94" s="28">
        <f t="shared" si="1"/>
        <v>0</v>
      </c>
    </row>
    <row r="95" spans="1:10">
      <c r="A95" s="60" t="s">
        <v>3</v>
      </c>
      <c r="B95" s="60">
        <v>11880</v>
      </c>
      <c r="C95" s="5">
        <v>558620.68965517241</v>
      </c>
      <c r="D95" s="120"/>
      <c r="E95" s="32" t="s">
        <v>13891</v>
      </c>
      <c r="F95" s="28">
        <v>532019.69999999995</v>
      </c>
      <c r="G95" s="28">
        <v>26600.99</v>
      </c>
      <c r="H95" s="28">
        <f t="shared" si="2"/>
        <v>558620.68999999994</v>
      </c>
      <c r="I95" s="112"/>
      <c r="J95" s="28">
        <f t="shared" si="1"/>
        <v>-3.4482753835618496E-4</v>
      </c>
    </row>
    <row r="96" spans="1:10">
      <c r="A96" s="60" t="s">
        <v>3</v>
      </c>
      <c r="B96" s="60">
        <v>11881</v>
      </c>
      <c r="C96" s="5">
        <v>237241.37931034484</v>
      </c>
      <c r="D96" s="120"/>
      <c r="E96" s="32" t="s">
        <v>13887</v>
      </c>
      <c r="F96" s="28">
        <v>234892.46</v>
      </c>
      <c r="G96" s="28">
        <v>2348.92</v>
      </c>
      <c r="H96" s="28">
        <f t="shared" si="2"/>
        <v>237241.38</v>
      </c>
      <c r="I96" s="112"/>
      <c r="J96" s="28">
        <f t="shared" si="1"/>
        <v>-6.8965516402386129E-4</v>
      </c>
    </row>
    <row r="97" spans="1:10">
      <c r="A97" s="60" t="s">
        <v>3</v>
      </c>
      <c r="B97" s="60">
        <v>11882</v>
      </c>
      <c r="C97" s="5">
        <v>415431.03448275867</v>
      </c>
      <c r="D97" s="120"/>
      <c r="E97" s="32" t="s">
        <v>13823</v>
      </c>
      <c r="F97" s="28">
        <v>395529.4</v>
      </c>
      <c r="G97" s="28">
        <v>19901.63</v>
      </c>
      <c r="H97" s="28">
        <f t="shared" si="2"/>
        <v>415431.03</v>
      </c>
      <c r="I97" s="112"/>
      <c r="J97" s="28">
        <f t="shared" si="1"/>
        <v>4.4827586389146745E-3</v>
      </c>
    </row>
    <row r="98" spans="1:10">
      <c r="A98" s="60" t="s">
        <v>3</v>
      </c>
      <c r="B98" s="60">
        <v>11883</v>
      </c>
      <c r="C98" s="5">
        <v>240172.41379310348</v>
      </c>
      <c r="D98" s="120"/>
      <c r="E98" s="32" t="s">
        <v>13925</v>
      </c>
      <c r="F98" s="28">
        <v>237794.47</v>
      </c>
      <c r="G98" s="28">
        <v>2377.94</v>
      </c>
      <c r="H98" s="28">
        <f t="shared" si="2"/>
        <v>240172.41</v>
      </c>
      <c r="I98" s="112"/>
      <c r="J98" s="28">
        <f t="shared" si="1"/>
        <v>3.7931034748908132E-3</v>
      </c>
    </row>
    <row r="99" spans="1:10">
      <c r="A99" s="60" t="s">
        <v>3</v>
      </c>
      <c r="B99" s="60">
        <v>11884</v>
      </c>
      <c r="C99" s="5">
        <v>231275.86</v>
      </c>
      <c r="D99" s="120"/>
      <c r="E99" s="32" t="s">
        <v>14014</v>
      </c>
      <c r="F99" s="28">
        <v>231275.86</v>
      </c>
      <c r="G99" s="28">
        <v>0</v>
      </c>
      <c r="H99" s="28">
        <f t="shared" si="2"/>
        <v>231275.86</v>
      </c>
      <c r="I99" s="112"/>
      <c r="J99" s="28">
        <f t="shared" ref="J99:J162" si="3">+C99-H99</f>
        <v>0</v>
      </c>
    </row>
    <row r="100" spans="1:10">
      <c r="A100" s="60" t="s">
        <v>3</v>
      </c>
      <c r="B100" s="60">
        <v>11885</v>
      </c>
      <c r="C100" s="5">
        <v>413965.51724137936</v>
      </c>
      <c r="D100" s="120"/>
      <c r="E100" s="32" t="s">
        <v>13861</v>
      </c>
      <c r="F100" s="28">
        <v>394255.04</v>
      </c>
      <c r="G100" s="28">
        <v>19710.48</v>
      </c>
      <c r="H100" s="28">
        <f t="shared" si="2"/>
        <v>413965.51999999996</v>
      </c>
      <c r="I100" s="112"/>
      <c r="J100" s="28">
        <f t="shared" si="3"/>
        <v>-2.7586205978877842E-3</v>
      </c>
    </row>
    <row r="101" spans="1:10">
      <c r="A101" s="60" t="s">
        <v>3</v>
      </c>
      <c r="B101" s="60">
        <v>11886</v>
      </c>
      <c r="C101" s="5">
        <v>168469.58620689655</v>
      </c>
      <c r="D101" s="120"/>
      <c r="E101" s="32" t="s">
        <v>13948</v>
      </c>
      <c r="F101" s="28">
        <v>168469.59</v>
      </c>
      <c r="G101" s="28">
        <v>0</v>
      </c>
      <c r="H101" s="28">
        <f t="shared" si="2"/>
        <v>168469.59</v>
      </c>
      <c r="I101" s="112"/>
      <c r="J101" s="28">
        <f t="shared" si="3"/>
        <v>-3.7931034457869828E-3</v>
      </c>
    </row>
    <row r="102" spans="1:10">
      <c r="A102" s="60" t="s">
        <v>3</v>
      </c>
      <c r="B102" s="60">
        <v>11887</v>
      </c>
      <c r="C102" s="5">
        <v>513879.31034482759</v>
      </c>
      <c r="D102" s="120"/>
      <c r="E102" s="32" t="s">
        <v>13938</v>
      </c>
      <c r="F102" s="28">
        <v>489408.87</v>
      </c>
      <c r="G102" s="28">
        <v>24470.44</v>
      </c>
      <c r="H102" s="28">
        <f t="shared" si="2"/>
        <v>513879.31</v>
      </c>
      <c r="I102" s="112"/>
      <c r="J102" s="28">
        <f t="shared" si="3"/>
        <v>3.4482759656384587E-4</v>
      </c>
    </row>
    <row r="103" spans="1:10">
      <c r="A103" s="60" t="s">
        <v>3</v>
      </c>
      <c r="B103" s="60">
        <v>11888</v>
      </c>
      <c r="C103" s="5">
        <v>185344.8275862069</v>
      </c>
      <c r="D103" s="120"/>
      <c r="E103" s="32" t="s">
        <v>13868</v>
      </c>
      <c r="F103" s="28">
        <v>185344.83</v>
      </c>
      <c r="G103" s="28">
        <v>0</v>
      </c>
      <c r="H103" s="28">
        <f t="shared" si="2"/>
        <v>185344.83</v>
      </c>
      <c r="I103" s="112"/>
      <c r="J103" s="28">
        <f t="shared" si="3"/>
        <v>-2.4137930886354297E-3</v>
      </c>
    </row>
    <row r="104" spans="1:10">
      <c r="A104" s="60" t="s">
        <v>3</v>
      </c>
      <c r="B104" s="60">
        <v>11889</v>
      </c>
      <c r="C104" s="5">
        <v>311960.52586206899</v>
      </c>
      <c r="D104" s="120"/>
      <c r="E104" s="32" t="s">
        <v>13968</v>
      </c>
      <c r="F104" s="28">
        <v>311960.53000000003</v>
      </c>
      <c r="G104" s="28">
        <v>0</v>
      </c>
      <c r="H104" s="28">
        <f t="shared" si="2"/>
        <v>311960.53000000003</v>
      </c>
      <c r="I104" s="112"/>
      <c r="J104" s="28">
        <f t="shared" si="3"/>
        <v>-4.1379310423508286E-3</v>
      </c>
    </row>
    <row r="105" spans="1:10">
      <c r="A105" s="60" t="s">
        <v>3</v>
      </c>
      <c r="B105" s="60">
        <v>11890</v>
      </c>
      <c r="C105" s="5">
        <v>542931.03448275861</v>
      </c>
      <c r="D105" s="120"/>
      <c r="E105" s="32" t="s">
        <v>13843</v>
      </c>
      <c r="F105" s="28">
        <v>505324.86</v>
      </c>
      <c r="G105" s="28">
        <v>37606.17</v>
      </c>
      <c r="H105" s="28">
        <f t="shared" si="2"/>
        <v>542931.03</v>
      </c>
      <c r="I105" s="112"/>
      <c r="J105" s="28">
        <f t="shared" si="3"/>
        <v>4.4827585807070136E-3</v>
      </c>
    </row>
    <row r="106" spans="1:10">
      <c r="A106" s="60" t="s">
        <v>3</v>
      </c>
      <c r="B106" s="60">
        <v>11891</v>
      </c>
      <c r="C106" s="5">
        <v>200431.03448275864</v>
      </c>
      <c r="D106" s="120"/>
      <c r="E106" s="32" t="s">
        <v>13883</v>
      </c>
      <c r="F106" s="28">
        <v>200431.03</v>
      </c>
      <c r="G106" s="28">
        <v>0</v>
      </c>
      <c r="H106" s="28">
        <f t="shared" si="2"/>
        <v>200431.03</v>
      </c>
      <c r="I106" s="112"/>
      <c r="J106" s="28">
        <f t="shared" si="3"/>
        <v>4.4827586389146745E-3</v>
      </c>
    </row>
    <row r="107" spans="1:10">
      <c r="A107" s="60" t="s">
        <v>3</v>
      </c>
      <c r="B107" s="60">
        <v>11892</v>
      </c>
      <c r="C107" s="5">
        <v>269827.58620689658</v>
      </c>
      <c r="D107" s="120"/>
      <c r="E107" s="32" t="s">
        <v>13833</v>
      </c>
      <c r="F107" s="28">
        <v>266852.65999999997</v>
      </c>
      <c r="G107" s="28">
        <v>2974.93</v>
      </c>
      <c r="H107" s="28">
        <f t="shared" si="2"/>
        <v>269827.58999999997</v>
      </c>
      <c r="I107" s="112"/>
      <c r="J107" s="28">
        <f t="shared" si="3"/>
        <v>-3.7931033875793219E-3</v>
      </c>
    </row>
    <row r="108" spans="1:10">
      <c r="A108" s="60" t="s">
        <v>3</v>
      </c>
      <c r="B108" s="60">
        <v>11893</v>
      </c>
      <c r="C108" s="5">
        <v>200431.03448275864</v>
      </c>
      <c r="D108" s="120"/>
      <c r="E108" s="32" t="s">
        <v>13916</v>
      </c>
      <c r="F108" s="28">
        <v>200431.03</v>
      </c>
      <c r="G108" s="28">
        <v>0</v>
      </c>
      <c r="H108" s="28">
        <f t="shared" si="2"/>
        <v>200431.03</v>
      </c>
      <c r="I108" s="112"/>
      <c r="J108" s="28">
        <f t="shared" si="3"/>
        <v>4.4827586389146745E-3</v>
      </c>
    </row>
    <row r="109" spans="1:10">
      <c r="A109" s="60" t="s">
        <v>3</v>
      </c>
      <c r="B109" s="60">
        <v>11894</v>
      </c>
      <c r="C109" s="5">
        <v>284482.75862068968</v>
      </c>
      <c r="D109" s="120"/>
      <c r="E109" s="32" t="s">
        <v>13902</v>
      </c>
      <c r="F109" s="28">
        <v>270935.96000000002</v>
      </c>
      <c r="G109" s="28">
        <v>13546.8</v>
      </c>
      <c r="H109" s="28">
        <f t="shared" si="2"/>
        <v>284482.76</v>
      </c>
      <c r="I109" s="112"/>
      <c r="J109" s="28">
        <f t="shared" si="3"/>
        <v>-1.3793103280477226E-3</v>
      </c>
    </row>
    <row r="110" spans="1:10">
      <c r="A110" s="60" t="s">
        <v>3</v>
      </c>
      <c r="B110" s="60">
        <v>11895</v>
      </c>
      <c r="C110" s="5">
        <v>311724.13793103449</v>
      </c>
      <c r="D110" s="120"/>
      <c r="E110" s="32" t="s">
        <v>13905</v>
      </c>
      <c r="F110" s="28">
        <v>296880.13</v>
      </c>
      <c r="G110" s="28">
        <v>14844.01</v>
      </c>
      <c r="H110" s="28">
        <f t="shared" si="2"/>
        <v>311724.14</v>
      </c>
      <c r="I110" s="112"/>
      <c r="J110" s="28">
        <f t="shared" si="3"/>
        <v>-2.0689655211754143E-3</v>
      </c>
    </row>
    <row r="111" spans="1:10">
      <c r="A111" s="60" t="s">
        <v>3</v>
      </c>
      <c r="B111" s="60">
        <v>11896</v>
      </c>
      <c r="C111" s="5">
        <v>358534.4827586207</v>
      </c>
      <c r="D111" s="120"/>
      <c r="E111" s="32" t="s">
        <v>13939</v>
      </c>
      <c r="F111" s="28">
        <v>346054.14</v>
      </c>
      <c r="G111" s="28">
        <v>12480.34</v>
      </c>
      <c r="H111" s="28">
        <f t="shared" si="2"/>
        <v>358534.48000000004</v>
      </c>
      <c r="I111" s="112"/>
      <c r="J111" s="28">
        <f t="shared" si="3"/>
        <v>2.7586206560954452E-3</v>
      </c>
    </row>
    <row r="112" spans="1:10">
      <c r="A112" s="60" t="s">
        <v>3</v>
      </c>
      <c r="B112" s="60">
        <v>11897</v>
      </c>
      <c r="C112" s="5">
        <v>448275.86206896557</v>
      </c>
      <c r="D112" s="120"/>
      <c r="E112" s="32" t="s">
        <v>14016</v>
      </c>
      <c r="F112" s="28">
        <v>448275.86</v>
      </c>
      <c r="G112" s="28">
        <v>0</v>
      </c>
      <c r="H112" s="28">
        <f t="shared" si="2"/>
        <v>448275.86</v>
      </c>
      <c r="I112" s="112"/>
      <c r="J112" s="28">
        <f t="shared" si="3"/>
        <v>2.0689655793830752E-3</v>
      </c>
    </row>
    <row r="113" spans="1:10">
      <c r="A113" s="60" t="s">
        <v>3</v>
      </c>
      <c r="B113" s="60">
        <v>11898</v>
      </c>
      <c r="C113" s="5">
        <v>227931.03</v>
      </c>
      <c r="D113" s="120"/>
      <c r="E113" s="32" t="s">
        <v>14015</v>
      </c>
      <c r="F113" s="28">
        <v>227931.03</v>
      </c>
      <c r="G113" s="28">
        <v>0</v>
      </c>
      <c r="H113" s="28">
        <f t="shared" si="2"/>
        <v>227931.03</v>
      </c>
      <c r="I113" s="112"/>
      <c r="J113" s="28">
        <f t="shared" si="3"/>
        <v>0</v>
      </c>
    </row>
    <row r="114" spans="1:10">
      <c r="A114" s="60" t="s">
        <v>3</v>
      </c>
      <c r="B114" s="60">
        <v>11899</v>
      </c>
      <c r="C114" s="5">
        <v>323620.68965517246</v>
      </c>
      <c r="D114" s="120"/>
      <c r="E114" s="32" t="s">
        <v>13858</v>
      </c>
      <c r="F114" s="28">
        <v>323620.69</v>
      </c>
      <c r="G114" s="28">
        <v>0</v>
      </c>
      <c r="H114" s="28">
        <f t="shared" si="2"/>
        <v>323620.69</v>
      </c>
      <c r="I114" s="112"/>
      <c r="J114" s="28">
        <f t="shared" si="3"/>
        <v>-3.4482753835618496E-4</v>
      </c>
    </row>
    <row r="115" spans="1:10">
      <c r="A115" s="60" t="s">
        <v>3</v>
      </c>
      <c r="B115" s="60">
        <v>11900</v>
      </c>
      <c r="C115" s="5">
        <v>201982.75862068968</v>
      </c>
      <c r="D115" s="120"/>
      <c r="E115" s="32" t="s">
        <v>13923</v>
      </c>
      <c r="F115" s="28">
        <v>201982.76</v>
      </c>
      <c r="G115" s="28">
        <v>0</v>
      </c>
      <c r="H115" s="28">
        <f t="shared" si="2"/>
        <v>201982.76</v>
      </c>
      <c r="I115" s="112"/>
      <c r="J115" s="28">
        <f t="shared" si="3"/>
        <v>-1.3793103280477226E-3</v>
      </c>
    </row>
    <row r="116" spans="1:10">
      <c r="A116" s="60" t="s">
        <v>3</v>
      </c>
      <c r="B116" s="60">
        <v>11901</v>
      </c>
      <c r="C116" s="5">
        <v>185344.8275862069</v>
      </c>
      <c r="D116" s="120"/>
      <c r="E116" s="32" t="s">
        <v>13930</v>
      </c>
      <c r="F116" s="28">
        <v>185344.83</v>
      </c>
      <c r="G116" s="28">
        <v>0</v>
      </c>
      <c r="H116" s="28">
        <f t="shared" si="2"/>
        <v>185344.83</v>
      </c>
      <c r="I116" s="112"/>
      <c r="J116" s="28">
        <f t="shared" si="3"/>
        <v>-2.4137930886354297E-3</v>
      </c>
    </row>
    <row r="117" spans="1:10">
      <c r="A117" s="60" t="s">
        <v>3</v>
      </c>
      <c r="B117" s="60">
        <v>11902</v>
      </c>
      <c r="C117" s="5">
        <v>185344.8275862069</v>
      </c>
      <c r="D117" s="120"/>
      <c r="E117" s="32" t="s">
        <v>13866</v>
      </c>
      <c r="F117" s="28">
        <v>185344.83</v>
      </c>
      <c r="G117" s="28">
        <v>0</v>
      </c>
      <c r="H117" s="28">
        <f t="shared" si="2"/>
        <v>185344.83</v>
      </c>
      <c r="I117" s="112"/>
      <c r="J117" s="28">
        <f t="shared" si="3"/>
        <v>-2.4137930886354297E-3</v>
      </c>
    </row>
    <row r="118" spans="1:10">
      <c r="A118" s="60" t="s">
        <v>3</v>
      </c>
      <c r="B118" s="60">
        <v>11903</v>
      </c>
      <c r="C118" s="5">
        <v>311724.13793103449</v>
      </c>
      <c r="D118" s="120"/>
      <c r="E118" s="32" t="s">
        <v>13908</v>
      </c>
      <c r="F118" s="28">
        <v>296880.13</v>
      </c>
      <c r="G118" s="28">
        <v>14844.01</v>
      </c>
      <c r="H118" s="28">
        <f t="shared" si="2"/>
        <v>311724.14</v>
      </c>
      <c r="I118" s="112"/>
      <c r="J118" s="28">
        <f t="shared" si="3"/>
        <v>-2.0689655211754143E-3</v>
      </c>
    </row>
    <row r="119" spans="1:10">
      <c r="A119" s="60" t="s">
        <v>3</v>
      </c>
      <c r="B119" s="60">
        <v>11904</v>
      </c>
      <c r="C119" s="5">
        <v>116551.72</v>
      </c>
      <c r="D119" s="120"/>
      <c r="E119" s="32" t="s">
        <v>13999</v>
      </c>
      <c r="F119" s="28">
        <v>116551.72</v>
      </c>
      <c r="G119" s="28">
        <v>0</v>
      </c>
      <c r="H119" s="28">
        <f t="shared" si="2"/>
        <v>116551.72</v>
      </c>
      <c r="I119" s="112"/>
      <c r="J119" s="28">
        <f t="shared" si="3"/>
        <v>0</v>
      </c>
    </row>
    <row r="120" spans="1:10">
      <c r="A120" s="60" t="s">
        <v>3</v>
      </c>
      <c r="B120" s="60">
        <v>11905</v>
      </c>
      <c r="C120" s="5">
        <v>217137.93</v>
      </c>
      <c r="D120" s="120"/>
      <c r="E120" s="32" t="s">
        <v>14017</v>
      </c>
      <c r="F120" s="28">
        <v>217137.93</v>
      </c>
      <c r="G120" s="28">
        <v>0</v>
      </c>
      <c r="H120" s="28">
        <f t="shared" si="2"/>
        <v>217137.93</v>
      </c>
      <c r="I120" s="112"/>
      <c r="J120" s="28">
        <f t="shared" si="3"/>
        <v>0</v>
      </c>
    </row>
    <row r="121" spans="1:10">
      <c r="A121" s="60" t="s">
        <v>3</v>
      </c>
      <c r="B121" s="60">
        <v>11906</v>
      </c>
      <c r="C121" s="5">
        <v>217137.93</v>
      </c>
      <c r="D121" s="120"/>
      <c r="E121" s="32" t="s">
        <v>14018</v>
      </c>
      <c r="F121" s="28">
        <v>217137.93</v>
      </c>
      <c r="G121" s="28">
        <v>0</v>
      </c>
      <c r="H121" s="28">
        <f t="shared" si="2"/>
        <v>217137.93</v>
      </c>
      <c r="I121" s="112"/>
      <c r="J121" s="28">
        <f t="shared" si="3"/>
        <v>0</v>
      </c>
    </row>
    <row r="122" spans="1:10">
      <c r="A122" s="60" t="s">
        <v>3</v>
      </c>
      <c r="B122" s="60">
        <v>11907</v>
      </c>
      <c r="C122" s="5">
        <v>163241.38</v>
      </c>
      <c r="D122" s="120"/>
      <c r="E122" s="32" t="s">
        <v>13998</v>
      </c>
      <c r="F122" s="28">
        <v>163241.38</v>
      </c>
      <c r="G122" s="28">
        <v>0</v>
      </c>
      <c r="H122" s="28">
        <f t="shared" si="2"/>
        <v>163241.38</v>
      </c>
      <c r="I122" s="112"/>
      <c r="J122" s="28">
        <f t="shared" si="3"/>
        <v>0</v>
      </c>
    </row>
    <row r="123" spans="1:10">
      <c r="A123" s="60" t="s">
        <v>3</v>
      </c>
      <c r="B123" s="60">
        <v>11908</v>
      </c>
      <c r="C123" s="5">
        <v>249896.55</v>
      </c>
      <c r="D123" s="120"/>
      <c r="E123" s="32" t="s">
        <v>13997</v>
      </c>
      <c r="F123" s="28">
        <v>249896.55</v>
      </c>
      <c r="G123" s="28">
        <v>0</v>
      </c>
      <c r="H123" s="28">
        <f t="shared" si="2"/>
        <v>249896.55</v>
      </c>
      <c r="I123" s="112"/>
      <c r="J123" s="28">
        <f t="shared" si="3"/>
        <v>0</v>
      </c>
    </row>
    <row r="124" spans="1:10">
      <c r="A124" s="60" t="s">
        <v>3</v>
      </c>
      <c r="B124" s="60">
        <v>11909</v>
      </c>
      <c r="C124" s="5">
        <v>240172.41379310348</v>
      </c>
      <c r="D124" s="120"/>
      <c r="E124" s="32" t="s">
        <v>13831</v>
      </c>
      <c r="F124" s="28">
        <v>237794.47</v>
      </c>
      <c r="G124" s="28">
        <v>2377.94</v>
      </c>
      <c r="H124" s="28">
        <f t="shared" si="2"/>
        <v>240172.41</v>
      </c>
      <c r="I124" s="112"/>
      <c r="J124" s="28">
        <f t="shared" si="3"/>
        <v>3.7931034748908132E-3</v>
      </c>
    </row>
    <row r="125" spans="1:10">
      <c r="A125" s="60" t="s">
        <v>3</v>
      </c>
      <c r="B125" s="60">
        <v>11910</v>
      </c>
      <c r="C125" s="5">
        <v>284482.75862068968</v>
      </c>
      <c r="D125" s="120"/>
      <c r="E125" s="32" t="s">
        <v>13834</v>
      </c>
      <c r="F125" s="28">
        <v>281150.39</v>
      </c>
      <c r="G125" s="28">
        <v>3332.37</v>
      </c>
      <c r="H125" s="28">
        <f t="shared" si="2"/>
        <v>284482.76</v>
      </c>
      <c r="I125" s="112"/>
      <c r="J125" s="28">
        <f t="shared" si="3"/>
        <v>-1.3793103280477226E-3</v>
      </c>
    </row>
    <row r="126" spans="1:10">
      <c r="A126" s="60" t="s">
        <v>3</v>
      </c>
      <c r="B126" s="60">
        <v>11911</v>
      </c>
      <c r="C126" s="5">
        <v>413103.45</v>
      </c>
      <c r="D126" s="120"/>
      <c r="E126" s="32" t="s">
        <v>14020</v>
      </c>
      <c r="F126" s="28">
        <v>413103.45</v>
      </c>
      <c r="G126" s="28">
        <v>0</v>
      </c>
      <c r="H126" s="28">
        <f t="shared" si="2"/>
        <v>413103.45</v>
      </c>
      <c r="I126" s="112"/>
      <c r="J126" s="28">
        <f t="shared" si="3"/>
        <v>0</v>
      </c>
    </row>
    <row r="127" spans="1:10">
      <c r="A127" s="60" t="s">
        <v>3</v>
      </c>
      <c r="B127" s="60">
        <v>11912</v>
      </c>
      <c r="C127" s="5">
        <v>500068.97</v>
      </c>
      <c r="D127" s="120"/>
      <c r="E127" s="32" t="s">
        <v>14000</v>
      </c>
      <c r="F127" s="28">
        <v>500068.97</v>
      </c>
      <c r="G127" s="28">
        <v>0</v>
      </c>
      <c r="H127" s="28">
        <f t="shared" si="2"/>
        <v>500068.97</v>
      </c>
      <c r="I127" s="112"/>
      <c r="J127" s="28">
        <f t="shared" si="3"/>
        <v>0</v>
      </c>
    </row>
    <row r="128" spans="1:10">
      <c r="A128" s="60" t="s">
        <v>3</v>
      </c>
      <c r="B128" s="60">
        <v>11913</v>
      </c>
      <c r="C128" s="5">
        <v>198275.86206896554</v>
      </c>
      <c r="D128" s="120"/>
      <c r="E128" s="32" t="s">
        <v>13879</v>
      </c>
      <c r="F128" s="28">
        <v>198275.86</v>
      </c>
      <c r="G128" s="28">
        <v>0</v>
      </c>
      <c r="H128" s="28">
        <f t="shared" si="2"/>
        <v>198275.86</v>
      </c>
      <c r="I128" s="112"/>
      <c r="J128" s="28">
        <f t="shared" si="3"/>
        <v>2.0689655502792448E-3</v>
      </c>
    </row>
    <row r="129" spans="1:10">
      <c r="A129" s="60" t="s">
        <v>3</v>
      </c>
      <c r="B129" s="60">
        <v>11914</v>
      </c>
      <c r="C129" s="5">
        <v>154137.93</v>
      </c>
      <c r="D129" s="120"/>
      <c r="E129" s="32" t="s">
        <v>14019</v>
      </c>
      <c r="F129" s="28">
        <v>154137.93</v>
      </c>
      <c r="G129" s="28">
        <v>0</v>
      </c>
      <c r="H129" s="28">
        <f t="shared" si="2"/>
        <v>154137.93</v>
      </c>
      <c r="I129" s="112"/>
      <c r="J129" s="28">
        <f t="shared" si="3"/>
        <v>0</v>
      </c>
    </row>
    <row r="130" spans="1:10">
      <c r="A130" s="60" t="s">
        <v>3</v>
      </c>
      <c r="B130" s="60">
        <v>11915</v>
      </c>
      <c r="C130" s="5">
        <v>306637.93103448278</v>
      </c>
      <c r="D130" s="120"/>
      <c r="E130" s="32" t="s">
        <v>13837</v>
      </c>
      <c r="F130" s="28">
        <v>298923.65999999997</v>
      </c>
      <c r="G130" s="28">
        <v>7714.27</v>
      </c>
      <c r="H130" s="28">
        <f t="shared" si="2"/>
        <v>306637.93</v>
      </c>
      <c r="I130" s="112"/>
      <c r="J130" s="28">
        <f t="shared" si="3"/>
        <v>1.0344827896915376E-3</v>
      </c>
    </row>
    <row r="131" spans="1:10">
      <c r="A131" s="60" t="s">
        <v>3</v>
      </c>
      <c r="B131" s="60">
        <v>11916</v>
      </c>
      <c r="C131" s="5">
        <v>353362.06896551728</v>
      </c>
      <c r="D131" s="120"/>
      <c r="E131" s="32" t="s">
        <v>13825</v>
      </c>
      <c r="F131" s="28">
        <v>341400.15</v>
      </c>
      <c r="G131" s="28">
        <v>11961.92</v>
      </c>
      <c r="H131" s="28">
        <f t="shared" si="2"/>
        <v>353362.07</v>
      </c>
      <c r="I131" s="112"/>
      <c r="J131" s="28">
        <f t="shared" si="3"/>
        <v>-1.0344827314838767E-3</v>
      </c>
    </row>
    <row r="132" spans="1:10">
      <c r="A132" s="60" t="s">
        <v>3</v>
      </c>
      <c r="B132" s="60">
        <v>11917</v>
      </c>
      <c r="C132" s="5">
        <v>513879.31034482759</v>
      </c>
      <c r="D132" s="120"/>
      <c r="E132" s="32" t="s">
        <v>13892</v>
      </c>
      <c r="F132" s="28">
        <v>489408.87</v>
      </c>
      <c r="G132" s="28">
        <v>24470.44</v>
      </c>
      <c r="H132" s="28">
        <f t="shared" si="2"/>
        <v>513879.31</v>
      </c>
      <c r="I132" s="112"/>
      <c r="J132" s="28">
        <f t="shared" si="3"/>
        <v>3.4482759656384587E-4</v>
      </c>
    </row>
    <row r="133" spans="1:10">
      <c r="A133" s="60" t="s">
        <v>3</v>
      </c>
      <c r="B133" s="60">
        <v>11918</v>
      </c>
      <c r="C133" s="5">
        <v>558620.68965517241</v>
      </c>
      <c r="D133" s="120"/>
      <c r="E133" s="32" t="s">
        <v>13893</v>
      </c>
      <c r="F133" s="28">
        <v>532019.69999999995</v>
      </c>
      <c r="G133" s="28">
        <v>26600.99</v>
      </c>
      <c r="H133" s="28">
        <f t="shared" si="2"/>
        <v>558620.68999999994</v>
      </c>
      <c r="I133" s="112"/>
      <c r="J133" s="28">
        <f t="shared" si="3"/>
        <v>-3.4482753835618496E-4</v>
      </c>
    </row>
    <row r="134" spans="1:10">
      <c r="A134" s="60" t="s">
        <v>3</v>
      </c>
      <c r="B134" s="60">
        <v>11919</v>
      </c>
      <c r="C134" s="5">
        <v>342835.56896551728</v>
      </c>
      <c r="D134" s="120"/>
      <c r="E134" s="32" t="s">
        <v>13964</v>
      </c>
      <c r="F134" s="28">
        <v>342835.57</v>
      </c>
      <c r="G134" s="28">
        <v>0</v>
      </c>
      <c r="H134" s="28">
        <f t="shared" si="2"/>
        <v>342835.57</v>
      </c>
      <c r="I134" s="112"/>
      <c r="J134" s="28">
        <f t="shared" si="3"/>
        <v>-1.0344827314838767E-3</v>
      </c>
    </row>
    <row r="135" spans="1:10">
      <c r="A135" s="60" t="s">
        <v>3</v>
      </c>
      <c r="B135" s="60">
        <v>11920</v>
      </c>
      <c r="C135" s="5">
        <v>185980.6551724138</v>
      </c>
      <c r="D135" s="120"/>
      <c r="E135" s="32" t="s">
        <v>13952</v>
      </c>
      <c r="F135" s="28">
        <v>185980.66</v>
      </c>
      <c r="G135" s="28">
        <v>0</v>
      </c>
      <c r="H135" s="28">
        <f t="shared" si="2"/>
        <v>185980.66</v>
      </c>
      <c r="I135" s="112"/>
      <c r="J135" s="28">
        <f t="shared" si="3"/>
        <v>-4.8275862063746899E-3</v>
      </c>
    </row>
    <row r="136" spans="1:10">
      <c r="A136" s="60" t="s">
        <v>3</v>
      </c>
      <c r="B136" s="60">
        <v>11921</v>
      </c>
      <c r="C136" s="5">
        <v>215868.03448275864</v>
      </c>
      <c r="D136" s="120"/>
      <c r="E136" s="32" t="s">
        <v>13988</v>
      </c>
      <c r="F136" s="28">
        <v>215868.03</v>
      </c>
      <c r="G136" s="28">
        <v>0</v>
      </c>
      <c r="H136" s="28">
        <f t="shared" ref="H136:H199" si="4">+F136+G136</f>
        <v>215868.03</v>
      </c>
      <c r="I136" s="112"/>
      <c r="J136" s="28">
        <f t="shared" si="3"/>
        <v>4.4827586389146745E-3</v>
      </c>
    </row>
    <row r="137" spans="1:10">
      <c r="A137" s="60" t="s">
        <v>3</v>
      </c>
      <c r="B137" s="60">
        <v>11922</v>
      </c>
      <c r="C137" s="5">
        <v>196551.72413793104</v>
      </c>
      <c r="D137" s="120"/>
      <c r="E137" s="32" t="s">
        <v>13878</v>
      </c>
      <c r="F137" s="28">
        <v>196551.72</v>
      </c>
      <c r="G137" s="28">
        <v>0</v>
      </c>
      <c r="H137" s="28">
        <f t="shared" si="4"/>
        <v>196551.72</v>
      </c>
      <c r="I137" s="112"/>
      <c r="J137" s="28">
        <f t="shared" si="3"/>
        <v>4.1379310423508286E-3</v>
      </c>
    </row>
    <row r="138" spans="1:10">
      <c r="A138" s="60" t="s">
        <v>3</v>
      </c>
      <c r="B138" s="60">
        <v>11923</v>
      </c>
      <c r="C138" s="5">
        <v>154137.93</v>
      </c>
      <c r="D138" s="120"/>
      <c r="E138" s="32" t="s">
        <v>14023</v>
      </c>
      <c r="F138" s="28">
        <v>154137.93</v>
      </c>
      <c r="G138" s="28">
        <v>0</v>
      </c>
      <c r="H138" s="28">
        <f t="shared" si="4"/>
        <v>154137.93</v>
      </c>
      <c r="I138" s="112"/>
      <c r="J138" s="28">
        <f t="shared" si="3"/>
        <v>0</v>
      </c>
    </row>
    <row r="139" spans="1:10">
      <c r="A139" s="60" t="s">
        <v>3</v>
      </c>
      <c r="B139" s="60">
        <v>11924</v>
      </c>
      <c r="C139" s="5">
        <v>413965.51724137936</v>
      </c>
      <c r="D139" s="120"/>
      <c r="E139" s="32" t="s">
        <v>13862</v>
      </c>
      <c r="F139" s="28">
        <v>394255.04</v>
      </c>
      <c r="G139" s="28">
        <v>19710.48</v>
      </c>
      <c r="H139" s="28">
        <f t="shared" si="4"/>
        <v>413965.51999999996</v>
      </c>
      <c r="I139" s="112"/>
      <c r="J139" s="28">
        <f t="shared" si="3"/>
        <v>-2.7586205978877842E-3</v>
      </c>
    </row>
    <row r="140" spans="1:10">
      <c r="A140" s="60" t="s">
        <v>3</v>
      </c>
      <c r="B140" s="60">
        <v>11925</v>
      </c>
      <c r="C140" s="5">
        <v>168620.69</v>
      </c>
      <c r="D140" s="120"/>
      <c r="E140" s="32" t="s">
        <v>14024</v>
      </c>
      <c r="F140" s="28">
        <v>168620.69</v>
      </c>
      <c r="G140" s="28">
        <v>0</v>
      </c>
      <c r="H140" s="28">
        <f t="shared" si="4"/>
        <v>168620.69</v>
      </c>
      <c r="I140" s="112"/>
      <c r="J140" s="28">
        <f t="shared" si="3"/>
        <v>0</v>
      </c>
    </row>
    <row r="141" spans="1:10">
      <c r="A141" s="60" t="s">
        <v>3</v>
      </c>
      <c r="B141" s="60">
        <v>11926</v>
      </c>
      <c r="C141" s="5">
        <v>219310.34482758623</v>
      </c>
      <c r="D141" s="120"/>
      <c r="E141" s="32" t="s">
        <v>13855</v>
      </c>
      <c r="F141" s="28">
        <v>219310.34</v>
      </c>
      <c r="G141" s="28">
        <v>0</v>
      </c>
      <c r="H141" s="28">
        <f t="shared" si="4"/>
        <v>219310.34</v>
      </c>
      <c r="I141" s="112"/>
      <c r="J141" s="28">
        <f t="shared" si="3"/>
        <v>4.8275862354785204E-3</v>
      </c>
    </row>
    <row r="142" spans="1:10">
      <c r="A142" s="60" t="s">
        <v>3</v>
      </c>
      <c r="B142" s="60">
        <v>11927</v>
      </c>
      <c r="C142" s="5">
        <v>242911.72</v>
      </c>
      <c r="D142" s="120"/>
      <c r="E142" s="32" t="s">
        <v>14021</v>
      </c>
      <c r="F142" s="28">
        <v>242911.72</v>
      </c>
      <c r="G142" s="28">
        <v>0</v>
      </c>
      <c r="H142" s="28">
        <f t="shared" si="4"/>
        <v>242911.72</v>
      </c>
      <c r="I142" s="112"/>
      <c r="J142" s="28">
        <f t="shared" si="3"/>
        <v>0</v>
      </c>
    </row>
    <row r="143" spans="1:10">
      <c r="A143" s="60" t="s">
        <v>3</v>
      </c>
      <c r="B143" s="60">
        <v>11928</v>
      </c>
      <c r="C143" s="5">
        <v>290862.07</v>
      </c>
      <c r="D143" s="120"/>
      <c r="E143" s="32" t="s">
        <v>14022</v>
      </c>
      <c r="F143" s="28">
        <v>290862.07</v>
      </c>
      <c r="G143" s="28">
        <v>0</v>
      </c>
      <c r="H143" s="28">
        <f t="shared" si="4"/>
        <v>290862.07</v>
      </c>
      <c r="I143" s="112"/>
      <c r="J143" s="28">
        <f t="shared" si="3"/>
        <v>0</v>
      </c>
    </row>
    <row r="144" spans="1:10">
      <c r="A144" s="60" t="s">
        <v>3</v>
      </c>
      <c r="B144" s="60">
        <v>11929</v>
      </c>
      <c r="C144" s="5">
        <v>558620.68965517241</v>
      </c>
      <c r="D144" s="120"/>
      <c r="E144" s="32" t="s">
        <v>13894</v>
      </c>
      <c r="F144" s="28">
        <v>532019.69999999995</v>
      </c>
      <c r="G144" s="28">
        <v>26600.99</v>
      </c>
      <c r="H144" s="28">
        <f t="shared" si="4"/>
        <v>558620.68999999994</v>
      </c>
      <c r="I144" s="112"/>
      <c r="J144" s="28">
        <f t="shared" si="3"/>
        <v>-3.4482753835618496E-4</v>
      </c>
    </row>
    <row r="145" spans="1:10">
      <c r="A145" s="60" t="s">
        <v>3</v>
      </c>
      <c r="B145" s="60">
        <v>11930</v>
      </c>
      <c r="C145" s="5">
        <v>219310.34482758623</v>
      </c>
      <c r="D145" s="120"/>
      <c r="E145" s="32" t="s">
        <v>13854</v>
      </c>
      <c r="F145" s="28">
        <v>219310.34</v>
      </c>
      <c r="G145" s="28">
        <v>0</v>
      </c>
      <c r="H145" s="28">
        <f t="shared" si="4"/>
        <v>219310.34</v>
      </c>
      <c r="I145" s="112"/>
      <c r="J145" s="28">
        <f t="shared" si="3"/>
        <v>4.8275862354785204E-3</v>
      </c>
    </row>
    <row r="146" spans="1:10">
      <c r="A146" s="60" t="s">
        <v>3</v>
      </c>
      <c r="B146" s="60">
        <v>11931</v>
      </c>
      <c r="C146" s="5">
        <v>488965.51724137936</v>
      </c>
      <c r="D146" s="120"/>
      <c r="E146" s="32" t="s">
        <v>13838</v>
      </c>
      <c r="F146" s="28">
        <v>459200.49</v>
      </c>
      <c r="G146" s="28">
        <v>29765.03</v>
      </c>
      <c r="H146" s="28">
        <f t="shared" si="4"/>
        <v>488965.52</v>
      </c>
      <c r="I146" s="112"/>
      <c r="J146" s="28">
        <f t="shared" si="3"/>
        <v>-2.7586206560954452E-3</v>
      </c>
    </row>
    <row r="147" spans="1:10">
      <c r="A147" s="60" t="s">
        <v>3</v>
      </c>
      <c r="B147" s="60">
        <v>11932</v>
      </c>
      <c r="C147" s="5">
        <v>136620.69</v>
      </c>
      <c r="D147" s="120"/>
      <c r="E147" s="32" t="s">
        <v>14001</v>
      </c>
      <c r="F147" s="28">
        <v>136620.69</v>
      </c>
      <c r="G147" s="28">
        <v>0</v>
      </c>
      <c r="H147" s="28">
        <f t="shared" si="4"/>
        <v>136620.69</v>
      </c>
      <c r="I147" s="112"/>
      <c r="J147" s="28">
        <f t="shared" si="3"/>
        <v>0</v>
      </c>
    </row>
    <row r="148" spans="1:10">
      <c r="A148" s="60" t="s">
        <v>3</v>
      </c>
      <c r="B148" s="60">
        <v>11933</v>
      </c>
      <c r="C148" s="5">
        <v>433735.08620689658</v>
      </c>
      <c r="D148" s="120"/>
      <c r="E148" s="32" t="s">
        <v>13982</v>
      </c>
      <c r="F148" s="28">
        <v>433735.09</v>
      </c>
      <c r="G148" s="28">
        <v>0</v>
      </c>
      <c r="H148" s="28">
        <f t="shared" si="4"/>
        <v>433735.09</v>
      </c>
      <c r="I148" s="112"/>
      <c r="J148" s="28">
        <f t="shared" si="3"/>
        <v>-3.7931034457869828E-3</v>
      </c>
    </row>
    <row r="149" spans="1:10">
      <c r="A149" s="60" t="s">
        <v>3</v>
      </c>
      <c r="B149" s="60">
        <v>11934</v>
      </c>
      <c r="C149" s="5">
        <v>292181.66379310348</v>
      </c>
      <c r="D149" s="120"/>
      <c r="E149" s="32" t="s">
        <v>13976</v>
      </c>
      <c r="F149" s="28">
        <v>292181.65999999997</v>
      </c>
      <c r="G149" s="28">
        <v>0</v>
      </c>
      <c r="H149" s="28">
        <f t="shared" si="4"/>
        <v>292181.65999999997</v>
      </c>
      <c r="I149" s="112"/>
      <c r="J149" s="28">
        <f t="shared" si="3"/>
        <v>3.7931035039946437E-3</v>
      </c>
    </row>
    <row r="150" spans="1:10">
      <c r="A150" s="60" t="s">
        <v>3</v>
      </c>
      <c r="B150" s="60">
        <v>11935</v>
      </c>
      <c r="C150" s="5">
        <v>323620.68965517246</v>
      </c>
      <c r="D150" s="120"/>
      <c r="E150" s="32" t="s">
        <v>13919</v>
      </c>
      <c r="F150" s="28">
        <v>323620.69</v>
      </c>
      <c r="G150" s="28">
        <v>0</v>
      </c>
      <c r="H150" s="28">
        <f t="shared" si="4"/>
        <v>323620.69</v>
      </c>
      <c r="I150" s="112"/>
      <c r="J150" s="28">
        <f t="shared" si="3"/>
        <v>-3.4482753835618496E-4</v>
      </c>
    </row>
    <row r="151" spans="1:10">
      <c r="A151" s="60" t="s">
        <v>3</v>
      </c>
      <c r="B151" s="60">
        <v>11936</v>
      </c>
      <c r="C151" s="5">
        <v>323620.68965517246</v>
      </c>
      <c r="D151" s="120"/>
      <c r="E151" s="32" t="s">
        <v>13856</v>
      </c>
      <c r="F151" s="28">
        <v>323620.69</v>
      </c>
      <c r="G151" s="28">
        <v>0</v>
      </c>
      <c r="H151" s="28">
        <f t="shared" si="4"/>
        <v>323620.69</v>
      </c>
      <c r="I151" s="112"/>
      <c r="J151" s="28">
        <f t="shared" si="3"/>
        <v>-3.4482753835618496E-4</v>
      </c>
    </row>
    <row r="152" spans="1:10">
      <c r="A152" s="60" t="s">
        <v>3</v>
      </c>
      <c r="B152" s="60">
        <v>11937</v>
      </c>
      <c r="C152" s="5">
        <v>168469.58620689655</v>
      </c>
      <c r="D152" s="120"/>
      <c r="E152" s="32" t="s">
        <v>13950</v>
      </c>
      <c r="F152" s="28">
        <v>168469.59</v>
      </c>
      <c r="G152" s="28">
        <v>0</v>
      </c>
      <c r="H152" s="28">
        <f t="shared" si="4"/>
        <v>168469.59</v>
      </c>
      <c r="I152" s="112"/>
      <c r="J152" s="28">
        <f t="shared" si="3"/>
        <v>-3.7931034457869828E-3</v>
      </c>
    </row>
    <row r="153" spans="1:10">
      <c r="A153" s="60" t="s">
        <v>3</v>
      </c>
      <c r="B153" s="60">
        <v>11938</v>
      </c>
      <c r="C153" s="5">
        <v>168469.58620689655</v>
      </c>
      <c r="D153" s="120"/>
      <c r="E153" s="32" t="s">
        <v>13949</v>
      </c>
      <c r="F153" s="28">
        <v>168469.59</v>
      </c>
      <c r="G153" s="28">
        <v>0</v>
      </c>
      <c r="H153" s="28">
        <f t="shared" si="4"/>
        <v>168469.59</v>
      </c>
      <c r="I153" s="112"/>
      <c r="J153" s="28">
        <f t="shared" si="3"/>
        <v>-3.7931034457869828E-3</v>
      </c>
    </row>
    <row r="154" spans="1:10">
      <c r="A154" s="60" t="s">
        <v>3</v>
      </c>
      <c r="B154" s="60">
        <v>11939</v>
      </c>
      <c r="C154" s="5">
        <v>188023.17241379313</v>
      </c>
      <c r="D154" s="120"/>
      <c r="E154" s="32" t="s">
        <v>13958</v>
      </c>
      <c r="F154" s="28">
        <v>188023.17</v>
      </c>
      <c r="G154" s="28">
        <v>0</v>
      </c>
      <c r="H154" s="28">
        <f t="shared" si="4"/>
        <v>188023.17</v>
      </c>
      <c r="I154" s="112"/>
      <c r="J154" s="28">
        <f t="shared" si="3"/>
        <v>2.4137931177392602E-3</v>
      </c>
    </row>
    <row r="155" spans="1:10">
      <c r="A155" s="60" t="s">
        <v>3</v>
      </c>
      <c r="B155" s="60">
        <v>11940</v>
      </c>
      <c r="C155" s="5">
        <v>358534.4827586207</v>
      </c>
      <c r="D155" s="120"/>
      <c r="E155" s="32" t="s">
        <v>13852</v>
      </c>
      <c r="F155" s="28">
        <v>346054.14</v>
      </c>
      <c r="G155" s="28">
        <v>12480.34</v>
      </c>
      <c r="H155" s="28">
        <f t="shared" si="4"/>
        <v>358534.48000000004</v>
      </c>
      <c r="I155" s="112"/>
      <c r="J155" s="28">
        <f t="shared" si="3"/>
        <v>2.7586206560954452E-3</v>
      </c>
    </row>
    <row r="156" spans="1:10">
      <c r="A156" s="60" t="s">
        <v>3</v>
      </c>
      <c r="B156" s="60">
        <v>11941</v>
      </c>
      <c r="C156" s="5">
        <v>325000</v>
      </c>
      <c r="D156" s="120"/>
      <c r="E156" s="32" t="s">
        <v>13848</v>
      </c>
      <c r="F156" s="28">
        <v>315616.45</v>
      </c>
      <c r="G156" s="28">
        <v>9383.5499999999993</v>
      </c>
      <c r="H156" s="28">
        <f t="shared" si="4"/>
        <v>325000</v>
      </c>
      <c r="I156" s="112"/>
      <c r="J156" s="28">
        <f t="shared" si="3"/>
        <v>0</v>
      </c>
    </row>
    <row r="157" spans="1:10">
      <c r="A157" s="60" t="s">
        <v>3</v>
      </c>
      <c r="B157" s="60">
        <v>11942</v>
      </c>
      <c r="C157" s="5">
        <v>508620.68965517246</v>
      </c>
      <c r="D157" s="120"/>
      <c r="E157" s="32" t="s">
        <v>13885</v>
      </c>
      <c r="F157" s="28">
        <v>475999.78</v>
      </c>
      <c r="G157" s="28">
        <v>32620.91</v>
      </c>
      <c r="H157" s="28">
        <f t="shared" si="4"/>
        <v>508620.69</v>
      </c>
      <c r="I157" s="112"/>
      <c r="J157" s="28">
        <f t="shared" si="3"/>
        <v>-3.4482753835618496E-4</v>
      </c>
    </row>
    <row r="158" spans="1:10">
      <c r="A158" s="60" t="s">
        <v>3</v>
      </c>
      <c r="B158" s="60">
        <v>11943</v>
      </c>
      <c r="C158" s="5">
        <v>205258.62068965519</v>
      </c>
      <c r="D158" s="120"/>
      <c r="E158" s="32" t="s">
        <v>13926</v>
      </c>
      <c r="F158" s="28">
        <v>205258.62</v>
      </c>
      <c r="G158" s="28">
        <v>0</v>
      </c>
      <c r="H158" s="28">
        <f t="shared" si="4"/>
        <v>205258.62</v>
      </c>
      <c r="I158" s="112"/>
      <c r="J158" s="28">
        <f t="shared" si="3"/>
        <v>6.8965519312769175E-4</v>
      </c>
    </row>
    <row r="159" spans="1:10">
      <c r="A159" s="60" t="s">
        <v>3</v>
      </c>
      <c r="B159" s="60">
        <v>11944</v>
      </c>
      <c r="C159" s="5">
        <v>210656.13793103449</v>
      </c>
      <c r="D159" s="120"/>
      <c r="E159" s="32" t="s">
        <v>13959</v>
      </c>
      <c r="F159" s="28">
        <v>210656.14</v>
      </c>
      <c r="G159" s="28">
        <v>0</v>
      </c>
      <c r="H159" s="28">
        <f t="shared" si="4"/>
        <v>210656.14</v>
      </c>
      <c r="I159" s="112"/>
      <c r="J159" s="28">
        <f t="shared" si="3"/>
        <v>-2.0689655211754143E-3</v>
      </c>
    </row>
    <row r="160" spans="1:10">
      <c r="A160" s="60" t="s">
        <v>3</v>
      </c>
      <c r="B160" s="60">
        <v>11945</v>
      </c>
      <c r="C160" s="5">
        <v>210657.13793103449</v>
      </c>
      <c r="D160" s="120"/>
      <c r="E160" s="32" t="s">
        <v>13960</v>
      </c>
      <c r="F160" s="28">
        <v>210657.14</v>
      </c>
      <c r="G160" s="28">
        <v>0</v>
      </c>
      <c r="H160" s="28">
        <f t="shared" si="4"/>
        <v>210657.14</v>
      </c>
      <c r="I160" s="112"/>
      <c r="J160" s="28">
        <f t="shared" si="3"/>
        <v>-2.0689655211754143E-3</v>
      </c>
    </row>
    <row r="161" spans="1:10">
      <c r="A161" s="60" t="s">
        <v>3</v>
      </c>
      <c r="B161" s="60">
        <v>11946</v>
      </c>
      <c r="C161" s="5">
        <v>168469.58620689655</v>
      </c>
      <c r="D161" s="120"/>
      <c r="E161" s="32" t="s">
        <v>13951</v>
      </c>
      <c r="F161" s="28">
        <v>168469.59</v>
      </c>
      <c r="G161" s="28">
        <v>0</v>
      </c>
      <c r="H161" s="28">
        <f t="shared" si="4"/>
        <v>168469.59</v>
      </c>
      <c r="I161" s="112"/>
      <c r="J161" s="28">
        <f t="shared" si="3"/>
        <v>-3.7931034457869828E-3</v>
      </c>
    </row>
    <row r="162" spans="1:10">
      <c r="A162" s="60" t="s">
        <v>3</v>
      </c>
      <c r="B162" s="60">
        <v>11947</v>
      </c>
      <c r="C162" s="5">
        <v>205258.62068965519</v>
      </c>
      <c r="D162" s="120"/>
      <c r="E162" s="32" t="s">
        <v>13927</v>
      </c>
      <c r="F162" s="28">
        <v>205258.62</v>
      </c>
      <c r="G162" s="28">
        <v>0</v>
      </c>
      <c r="H162" s="28">
        <f t="shared" si="4"/>
        <v>205258.62</v>
      </c>
      <c r="I162" s="112"/>
      <c r="J162" s="28">
        <f t="shared" si="3"/>
        <v>6.8965519312769175E-4</v>
      </c>
    </row>
    <row r="163" spans="1:10">
      <c r="A163" s="60" t="s">
        <v>3</v>
      </c>
      <c r="B163" s="60">
        <v>11948</v>
      </c>
      <c r="C163" s="5">
        <v>136620.69</v>
      </c>
      <c r="D163" s="120"/>
      <c r="E163" s="32" t="s">
        <v>14002</v>
      </c>
      <c r="F163" s="28">
        <v>136620.69</v>
      </c>
      <c r="G163" s="28">
        <v>0</v>
      </c>
      <c r="H163" s="28">
        <f t="shared" si="4"/>
        <v>136620.69</v>
      </c>
      <c r="I163" s="112"/>
      <c r="J163" s="28">
        <f t="shared" ref="J163:J210" si="5">+C163-H163</f>
        <v>0</v>
      </c>
    </row>
    <row r="164" spans="1:10">
      <c r="A164" s="60" t="s">
        <v>3</v>
      </c>
      <c r="B164" s="60">
        <v>11949</v>
      </c>
      <c r="C164" s="5">
        <v>185344.8275862069</v>
      </c>
      <c r="D164" s="120"/>
      <c r="E164" s="32" t="s">
        <v>13869</v>
      </c>
      <c r="F164" s="28">
        <v>185344.83</v>
      </c>
      <c r="G164" s="28">
        <v>0</v>
      </c>
      <c r="H164" s="28">
        <f t="shared" si="4"/>
        <v>185344.83</v>
      </c>
      <c r="I164" s="112"/>
      <c r="J164" s="28">
        <f t="shared" si="5"/>
        <v>-2.4137930886354297E-3</v>
      </c>
    </row>
    <row r="165" spans="1:10">
      <c r="A165" s="60" t="s">
        <v>3</v>
      </c>
      <c r="B165" s="60">
        <v>11950</v>
      </c>
      <c r="C165" s="5">
        <v>282241.37931034487</v>
      </c>
      <c r="D165" s="120"/>
      <c r="E165" s="32" t="s">
        <v>13900</v>
      </c>
      <c r="F165" s="28">
        <v>268801.31</v>
      </c>
      <c r="G165" s="28">
        <v>13440.07</v>
      </c>
      <c r="H165" s="28">
        <f t="shared" si="4"/>
        <v>282241.38</v>
      </c>
      <c r="I165" s="112"/>
      <c r="J165" s="28">
        <f t="shared" si="5"/>
        <v>-6.8965513492003083E-4</v>
      </c>
    </row>
    <row r="166" spans="1:10">
      <c r="A166" s="60" t="s">
        <v>3</v>
      </c>
      <c r="B166" s="60">
        <v>11951</v>
      </c>
      <c r="C166" s="5">
        <v>558620.68965517241</v>
      </c>
      <c r="D166" s="120"/>
      <c r="E166" s="32" t="s">
        <v>13895</v>
      </c>
      <c r="F166" s="28">
        <v>532019.69999999995</v>
      </c>
      <c r="G166" s="28">
        <v>26600.99</v>
      </c>
      <c r="H166" s="28">
        <f t="shared" si="4"/>
        <v>558620.68999999994</v>
      </c>
      <c r="I166" s="112"/>
      <c r="J166" s="28">
        <f t="shared" si="5"/>
        <v>-3.4482753835618496E-4</v>
      </c>
    </row>
    <row r="167" spans="1:10">
      <c r="A167" s="60" t="s">
        <v>3</v>
      </c>
      <c r="B167" s="60">
        <v>11952</v>
      </c>
      <c r="C167" s="5">
        <v>253879.31034482759</v>
      </c>
      <c r="D167" s="120"/>
      <c r="E167" s="32" t="s">
        <v>13888</v>
      </c>
      <c r="F167" s="28">
        <v>241789.82</v>
      </c>
      <c r="G167" s="28">
        <v>12089.49</v>
      </c>
      <c r="H167" s="28">
        <f t="shared" si="4"/>
        <v>253879.31</v>
      </c>
      <c r="I167" s="112"/>
      <c r="J167" s="28">
        <f t="shared" si="5"/>
        <v>3.4482759656384587E-4</v>
      </c>
    </row>
    <row r="168" spans="1:10">
      <c r="A168" s="60" t="s">
        <v>3</v>
      </c>
      <c r="B168" s="60">
        <v>11953</v>
      </c>
      <c r="C168" s="5">
        <v>467192.9827586207</v>
      </c>
      <c r="D168" s="120"/>
      <c r="E168" s="32" t="s">
        <v>13974</v>
      </c>
      <c r="F168" s="28">
        <v>467192.98</v>
      </c>
      <c r="G168" s="28">
        <v>0</v>
      </c>
      <c r="H168" s="28">
        <f t="shared" si="4"/>
        <v>467192.98</v>
      </c>
      <c r="I168" s="112"/>
      <c r="J168" s="28">
        <f t="shared" si="5"/>
        <v>2.7586207143031061E-3</v>
      </c>
    </row>
    <row r="169" spans="1:10">
      <c r="A169" s="60" t="s">
        <v>3</v>
      </c>
      <c r="B169" s="60">
        <v>11954</v>
      </c>
      <c r="C169" s="5">
        <v>467192.9827586207</v>
      </c>
      <c r="D169" s="120"/>
      <c r="E169" s="32" t="s">
        <v>13973</v>
      </c>
      <c r="F169" s="28">
        <v>467192.98</v>
      </c>
      <c r="G169" s="28">
        <v>0</v>
      </c>
      <c r="H169" s="28">
        <f t="shared" si="4"/>
        <v>467192.98</v>
      </c>
      <c r="I169" s="112"/>
      <c r="J169" s="28">
        <f t="shared" si="5"/>
        <v>2.7586207143031061E-3</v>
      </c>
    </row>
    <row r="170" spans="1:10">
      <c r="A170" s="60" t="s">
        <v>3</v>
      </c>
      <c r="B170" s="60">
        <v>11955</v>
      </c>
      <c r="C170" s="5">
        <v>345189.69827586209</v>
      </c>
      <c r="D170" s="120"/>
      <c r="E170" s="32" t="s">
        <v>13941</v>
      </c>
      <c r="F170" s="28">
        <v>345189.7</v>
      </c>
      <c r="G170" s="28">
        <v>0</v>
      </c>
      <c r="H170" s="28">
        <f t="shared" si="4"/>
        <v>345189.7</v>
      </c>
      <c r="I170" s="112"/>
      <c r="J170" s="28">
        <f t="shared" si="5"/>
        <v>-1.7241379246115685E-3</v>
      </c>
    </row>
    <row r="171" spans="1:10">
      <c r="A171" s="60" t="s">
        <v>3</v>
      </c>
      <c r="B171" s="60">
        <v>11956</v>
      </c>
      <c r="C171" s="5">
        <v>774827.58620689658</v>
      </c>
      <c r="D171" s="120"/>
      <c r="E171" s="32" t="s">
        <v>13912</v>
      </c>
      <c r="F171" s="28">
        <v>737931.04</v>
      </c>
      <c r="G171" s="28">
        <v>36896.550000000003</v>
      </c>
      <c r="H171" s="28">
        <f t="shared" si="4"/>
        <v>774827.59000000008</v>
      </c>
      <c r="I171" s="112"/>
      <c r="J171" s="28">
        <f t="shared" si="5"/>
        <v>-3.7931035039946437E-3</v>
      </c>
    </row>
    <row r="172" spans="1:10">
      <c r="A172" s="60" t="s">
        <v>3</v>
      </c>
      <c r="B172" s="60">
        <v>11957</v>
      </c>
      <c r="C172" s="5">
        <v>163241.38</v>
      </c>
      <c r="D172" s="120"/>
      <c r="E172" s="32" t="s">
        <v>14004</v>
      </c>
      <c r="F172" s="28">
        <v>163241.38</v>
      </c>
      <c r="G172" s="28">
        <v>0</v>
      </c>
      <c r="H172" s="28">
        <f t="shared" si="4"/>
        <v>163241.38</v>
      </c>
      <c r="I172" s="112"/>
      <c r="J172" s="28">
        <f t="shared" si="5"/>
        <v>0</v>
      </c>
    </row>
    <row r="173" spans="1:10">
      <c r="A173" s="60" t="s">
        <v>3</v>
      </c>
      <c r="B173" s="60">
        <v>11958</v>
      </c>
      <c r="C173" s="5">
        <v>413965.51724137936</v>
      </c>
      <c r="D173" s="120"/>
      <c r="E173" s="32" t="s">
        <v>13864</v>
      </c>
      <c r="F173" s="28">
        <v>394255.04</v>
      </c>
      <c r="G173" s="28">
        <v>19710.48</v>
      </c>
      <c r="H173" s="28">
        <f t="shared" si="4"/>
        <v>413965.51999999996</v>
      </c>
      <c r="I173" s="112"/>
      <c r="J173" s="28">
        <f t="shared" si="5"/>
        <v>-2.7586205978877842E-3</v>
      </c>
    </row>
    <row r="174" spans="1:10">
      <c r="A174" s="60" t="s">
        <v>3</v>
      </c>
      <c r="B174" s="60">
        <v>11959</v>
      </c>
      <c r="C174" s="5">
        <v>413965.51724137936</v>
      </c>
      <c r="D174" s="120"/>
      <c r="E174" s="32" t="s">
        <v>13913</v>
      </c>
      <c r="F174" s="28">
        <v>394255.04</v>
      </c>
      <c r="G174" s="28">
        <v>19710.48</v>
      </c>
      <c r="H174" s="28">
        <f t="shared" si="4"/>
        <v>413965.51999999996</v>
      </c>
      <c r="I174" s="112"/>
      <c r="J174" s="28">
        <f t="shared" si="5"/>
        <v>-2.7586205978877842E-3</v>
      </c>
    </row>
    <row r="175" spans="1:10">
      <c r="A175" s="60" t="s">
        <v>3</v>
      </c>
      <c r="B175" s="60">
        <v>11960</v>
      </c>
      <c r="C175" s="5">
        <v>774827.58620689658</v>
      </c>
      <c r="D175" s="120"/>
      <c r="E175" s="32" t="s">
        <v>13897</v>
      </c>
      <c r="F175" s="28">
        <v>737931.04</v>
      </c>
      <c r="G175" s="28">
        <v>36896.550000000003</v>
      </c>
      <c r="H175" s="28">
        <f t="shared" si="4"/>
        <v>774827.59000000008</v>
      </c>
      <c r="I175" s="112"/>
      <c r="J175" s="28">
        <f t="shared" si="5"/>
        <v>-3.7931035039946437E-3</v>
      </c>
    </row>
    <row r="176" spans="1:10">
      <c r="A176" s="60" t="s">
        <v>3</v>
      </c>
      <c r="B176" s="60">
        <v>11961</v>
      </c>
      <c r="C176" s="5">
        <v>542931.03448275861</v>
      </c>
      <c r="D176" s="120"/>
      <c r="E176" s="32" t="s">
        <v>13847</v>
      </c>
      <c r="F176" s="28">
        <v>505324.86</v>
      </c>
      <c r="G176" s="28">
        <v>37606.17</v>
      </c>
      <c r="H176" s="28">
        <f t="shared" si="4"/>
        <v>542931.03</v>
      </c>
      <c r="I176" s="112"/>
      <c r="J176" s="28">
        <f t="shared" si="5"/>
        <v>4.4827585807070136E-3</v>
      </c>
    </row>
    <row r="177" spans="1:10">
      <c r="A177" s="60" t="s">
        <v>3</v>
      </c>
      <c r="B177" s="60">
        <v>11962</v>
      </c>
      <c r="C177" s="5">
        <v>290000</v>
      </c>
      <c r="D177" s="120"/>
      <c r="E177" s="32" t="s">
        <v>13901</v>
      </c>
      <c r="F177" s="28">
        <v>276190.48</v>
      </c>
      <c r="G177" s="28">
        <v>13809.52</v>
      </c>
      <c r="H177" s="28">
        <f t="shared" si="4"/>
        <v>290000</v>
      </c>
      <c r="I177" s="112"/>
      <c r="J177" s="28">
        <f t="shared" si="5"/>
        <v>0</v>
      </c>
    </row>
    <row r="178" spans="1:10">
      <c r="A178" s="60" t="s">
        <v>3</v>
      </c>
      <c r="B178" s="60">
        <v>11963</v>
      </c>
      <c r="C178" s="5">
        <v>210657.13793103449</v>
      </c>
      <c r="D178" s="120"/>
      <c r="E178" s="32" t="s">
        <v>13962</v>
      </c>
      <c r="F178" s="28">
        <v>210657.14</v>
      </c>
      <c r="G178" s="28">
        <v>0</v>
      </c>
      <c r="H178" s="28">
        <f t="shared" si="4"/>
        <v>210657.14</v>
      </c>
      <c r="I178" s="112"/>
      <c r="J178" s="28">
        <f t="shared" si="5"/>
        <v>-2.0689655211754143E-3</v>
      </c>
    </row>
    <row r="179" spans="1:10">
      <c r="A179" s="60" t="s">
        <v>3</v>
      </c>
      <c r="B179" s="60">
        <v>11964</v>
      </c>
      <c r="C179" s="5">
        <v>208376.11206896554</v>
      </c>
      <c r="D179" s="120"/>
      <c r="E179" s="32" t="s">
        <v>13961</v>
      </c>
      <c r="F179" s="28">
        <v>208376.11</v>
      </c>
      <c r="G179" s="28">
        <v>0</v>
      </c>
      <c r="H179" s="28">
        <f t="shared" si="4"/>
        <v>208376.11</v>
      </c>
      <c r="I179" s="112"/>
      <c r="J179" s="28">
        <f t="shared" si="5"/>
        <v>2.0689655502792448E-3</v>
      </c>
    </row>
    <row r="180" spans="1:10">
      <c r="A180" s="60" t="s">
        <v>3</v>
      </c>
      <c r="B180" s="60">
        <v>11965</v>
      </c>
      <c r="C180" s="5">
        <v>376786.60344827588</v>
      </c>
      <c r="D180" s="120"/>
      <c r="E180" s="32" t="s">
        <v>13970</v>
      </c>
      <c r="F180" s="28">
        <v>376786.6</v>
      </c>
      <c r="G180" s="28">
        <v>0</v>
      </c>
      <c r="H180" s="28">
        <f t="shared" si="4"/>
        <v>376786.6</v>
      </c>
      <c r="I180" s="112"/>
      <c r="J180" s="28">
        <f t="shared" si="5"/>
        <v>3.4482759074307978E-3</v>
      </c>
    </row>
    <row r="181" spans="1:10">
      <c r="A181" s="60" t="s">
        <v>3</v>
      </c>
      <c r="B181" s="60">
        <v>11966</v>
      </c>
      <c r="C181" s="5">
        <v>289651.93103448278</v>
      </c>
      <c r="D181" s="120"/>
      <c r="E181" s="32" t="s">
        <v>13980</v>
      </c>
      <c r="F181" s="28">
        <v>289651.93</v>
      </c>
      <c r="G181" s="28">
        <v>0</v>
      </c>
      <c r="H181" s="28">
        <f t="shared" si="4"/>
        <v>289651.93</v>
      </c>
      <c r="I181" s="112"/>
      <c r="J181" s="28">
        <f t="shared" si="5"/>
        <v>1.0344827896915376E-3</v>
      </c>
    </row>
    <row r="182" spans="1:10">
      <c r="A182" s="60" t="s">
        <v>3</v>
      </c>
      <c r="B182" s="60">
        <v>11967</v>
      </c>
      <c r="C182" s="5">
        <v>185981.6551724138</v>
      </c>
      <c r="D182" s="120"/>
      <c r="E182" s="32" t="s">
        <v>13953</v>
      </c>
      <c r="F182" s="28">
        <v>185981.66</v>
      </c>
      <c r="G182" s="28">
        <v>0</v>
      </c>
      <c r="H182" s="28">
        <f t="shared" si="4"/>
        <v>185981.66</v>
      </c>
      <c r="I182" s="112"/>
      <c r="J182" s="28">
        <f t="shared" si="5"/>
        <v>-4.8275862063746899E-3</v>
      </c>
    </row>
    <row r="183" spans="1:10">
      <c r="A183" s="60" t="s">
        <v>3</v>
      </c>
      <c r="B183" s="60">
        <v>11968</v>
      </c>
      <c r="C183" s="5">
        <v>185981.6551724138</v>
      </c>
      <c r="D183" s="120"/>
      <c r="E183" s="32" t="s">
        <v>13954</v>
      </c>
      <c r="F183" s="28">
        <v>185981.66</v>
      </c>
      <c r="G183" s="28">
        <v>0</v>
      </c>
      <c r="H183" s="28">
        <f t="shared" si="4"/>
        <v>185981.66</v>
      </c>
      <c r="I183" s="112"/>
      <c r="J183" s="28">
        <f t="shared" si="5"/>
        <v>-4.8275862063746899E-3</v>
      </c>
    </row>
    <row r="184" spans="1:10">
      <c r="A184" s="60" t="s">
        <v>3</v>
      </c>
      <c r="B184" s="60">
        <v>11969</v>
      </c>
      <c r="C184" s="5">
        <v>409655.17241379316</v>
      </c>
      <c r="D184" s="120"/>
      <c r="E184" s="32" t="s">
        <v>13914</v>
      </c>
      <c r="F184" s="28">
        <v>390506.91</v>
      </c>
      <c r="G184" s="28">
        <v>19148.259999999998</v>
      </c>
      <c r="H184" s="28">
        <f t="shared" si="4"/>
        <v>409655.17</v>
      </c>
      <c r="I184" s="112"/>
      <c r="J184" s="28">
        <f t="shared" si="5"/>
        <v>2.4137931759469211E-3</v>
      </c>
    </row>
    <row r="185" spans="1:10">
      <c r="A185" s="60" t="s">
        <v>3</v>
      </c>
      <c r="B185" s="60">
        <v>11970</v>
      </c>
      <c r="C185" s="5">
        <v>376786.60344827588</v>
      </c>
      <c r="D185" s="120"/>
      <c r="E185" s="32" t="s">
        <v>13969</v>
      </c>
      <c r="F185" s="28">
        <v>376786.6</v>
      </c>
      <c r="G185" s="28">
        <v>0</v>
      </c>
      <c r="H185" s="28">
        <f t="shared" si="4"/>
        <v>376786.6</v>
      </c>
      <c r="I185" s="112"/>
      <c r="J185" s="28">
        <f t="shared" si="5"/>
        <v>3.4482759074307978E-3</v>
      </c>
    </row>
    <row r="186" spans="1:10">
      <c r="A186" s="60" t="s">
        <v>3</v>
      </c>
      <c r="B186" s="60">
        <v>11971</v>
      </c>
      <c r="C186" s="5">
        <v>136620.69</v>
      </c>
      <c r="D186" s="120"/>
      <c r="E186" s="32" t="s">
        <v>14003</v>
      </c>
      <c r="F186" s="28">
        <v>136620.69</v>
      </c>
      <c r="G186" s="28">
        <v>0</v>
      </c>
      <c r="H186" s="28">
        <f t="shared" si="4"/>
        <v>136620.69</v>
      </c>
      <c r="I186" s="112"/>
      <c r="J186" s="28">
        <f t="shared" si="5"/>
        <v>0</v>
      </c>
    </row>
    <row r="187" spans="1:10">
      <c r="A187" s="60" t="s">
        <v>3</v>
      </c>
      <c r="B187" s="60">
        <v>11972</v>
      </c>
      <c r="C187" s="5">
        <v>311724.13793103449</v>
      </c>
      <c r="D187" s="120"/>
      <c r="E187" s="32" t="s">
        <v>13903</v>
      </c>
      <c r="F187" s="28">
        <v>296880.13</v>
      </c>
      <c r="G187" s="28">
        <v>14844.01</v>
      </c>
      <c r="H187" s="28">
        <f t="shared" si="4"/>
        <v>311724.14</v>
      </c>
      <c r="I187" s="112"/>
      <c r="J187" s="28">
        <f t="shared" si="5"/>
        <v>-2.0689655211754143E-3</v>
      </c>
    </row>
    <row r="188" spans="1:10">
      <c r="A188" s="60" t="s">
        <v>3</v>
      </c>
      <c r="B188" s="60">
        <v>11973</v>
      </c>
      <c r="C188" s="5">
        <v>185344.8275862069</v>
      </c>
      <c r="D188" s="120"/>
      <c r="E188" s="32" t="s">
        <v>13865</v>
      </c>
      <c r="F188" s="28">
        <v>185344.83</v>
      </c>
      <c r="G188" s="28">
        <v>0</v>
      </c>
      <c r="H188" s="28">
        <f t="shared" si="4"/>
        <v>185344.83</v>
      </c>
      <c r="I188" s="112"/>
      <c r="J188" s="28">
        <f t="shared" si="5"/>
        <v>-2.4137930886354297E-3</v>
      </c>
    </row>
    <row r="189" spans="1:10">
      <c r="A189" s="60" t="s">
        <v>3</v>
      </c>
      <c r="B189" s="60">
        <v>11974</v>
      </c>
      <c r="C189" s="5">
        <v>185344.8275862069</v>
      </c>
      <c r="D189" s="120"/>
      <c r="E189" s="32" t="s">
        <v>13871</v>
      </c>
      <c r="F189" s="28">
        <v>185344.83</v>
      </c>
      <c r="G189" s="28">
        <v>0</v>
      </c>
      <c r="H189" s="28">
        <f t="shared" si="4"/>
        <v>185344.83</v>
      </c>
      <c r="I189" s="112"/>
      <c r="J189" s="28">
        <f t="shared" si="5"/>
        <v>-2.4137930886354297E-3</v>
      </c>
    </row>
    <row r="190" spans="1:10">
      <c r="A190" s="60" t="s">
        <v>3</v>
      </c>
      <c r="B190" s="60">
        <v>11975</v>
      </c>
      <c r="C190" s="5">
        <v>185344.8275862069</v>
      </c>
      <c r="D190" s="120"/>
      <c r="E190" s="32" t="s">
        <v>13870</v>
      </c>
      <c r="F190" s="28">
        <v>185344.83</v>
      </c>
      <c r="G190" s="28">
        <v>0</v>
      </c>
      <c r="H190" s="28">
        <f t="shared" si="4"/>
        <v>185344.83</v>
      </c>
      <c r="I190" s="112"/>
      <c r="J190" s="28">
        <f t="shared" si="5"/>
        <v>-2.4137930886354297E-3</v>
      </c>
    </row>
    <row r="191" spans="1:10">
      <c r="A191" s="60" t="s">
        <v>3</v>
      </c>
      <c r="B191" s="60">
        <v>11976</v>
      </c>
      <c r="C191" s="5">
        <v>373206.9</v>
      </c>
      <c r="D191" s="120"/>
      <c r="E191" s="32" t="s">
        <v>14005</v>
      </c>
      <c r="F191" s="28">
        <v>373206.9</v>
      </c>
      <c r="G191" s="28">
        <v>0</v>
      </c>
      <c r="H191" s="28">
        <f t="shared" si="4"/>
        <v>373206.9</v>
      </c>
      <c r="I191" s="112"/>
      <c r="J191" s="28">
        <f t="shared" si="5"/>
        <v>0</v>
      </c>
    </row>
    <row r="192" spans="1:10">
      <c r="A192" s="60" t="s">
        <v>3</v>
      </c>
      <c r="B192" s="60">
        <v>11977</v>
      </c>
      <c r="C192" s="5">
        <v>229416.56896551725</v>
      </c>
      <c r="D192" s="120"/>
      <c r="E192" s="32" t="s">
        <v>13986</v>
      </c>
      <c r="F192" s="28">
        <v>229416.57</v>
      </c>
      <c r="G192" s="28">
        <v>0</v>
      </c>
      <c r="H192" s="28">
        <f t="shared" si="4"/>
        <v>229416.57</v>
      </c>
      <c r="I192" s="112"/>
      <c r="J192" s="28">
        <f t="shared" si="5"/>
        <v>-1.0344827605877072E-3</v>
      </c>
    </row>
    <row r="193" spans="1:10">
      <c r="A193" s="60" t="s">
        <v>3</v>
      </c>
      <c r="B193" s="60">
        <v>11978</v>
      </c>
      <c r="C193" s="5">
        <v>413965.51724137936</v>
      </c>
      <c r="D193" s="120"/>
      <c r="E193" s="32" t="s">
        <v>13863</v>
      </c>
      <c r="F193" s="28">
        <v>394255.04</v>
      </c>
      <c r="G193" s="28">
        <v>19710.48</v>
      </c>
      <c r="H193" s="28">
        <f t="shared" si="4"/>
        <v>413965.51999999996</v>
      </c>
      <c r="I193" s="112"/>
      <c r="J193" s="28">
        <f t="shared" si="5"/>
        <v>-2.7586205978877842E-3</v>
      </c>
    </row>
    <row r="194" spans="1:10">
      <c r="A194" s="60" t="s">
        <v>3</v>
      </c>
      <c r="B194" s="60">
        <v>11979</v>
      </c>
      <c r="C194" s="5">
        <v>311724.13793103449</v>
      </c>
      <c r="D194" s="120"/>
      <c r="E194" s="32" t="s">
        <v>13909</v>
      </c>
      <c r="F194" s="28">
        <v>296880.13</v>
      </c>
      <c r="G194" s="28">
        <v>14844.01</v>
      </c>
      <c r="H194" s="28">
        <f t="shared" si="4"/>
        <v>311724.14</v>
      </c>
      <c r="I194" s="112"/>
      <c r="J194" s="28">
        <f t="shared" si="5"/>
        <v>-2.0689655211754143E-3</v>
      </c>
    </row>
    <row r="195" spans="1:10">
      <c r="A195" s="60" t="s">
        <v>3</v>
      </c>
      <c r="B195" s="60">
        <v>11980</v>
      </c>
      <c r="C195" s="5">
        <v>408620.68965517246</v>
      </c>
      <c r="D195" s="120"/>
      <c r="E195" s="32" t="s">
        <v>13853</v>
      </c>
      <c r="F195" s="28">
        <v>389607.37</v>
      </c>
      <c r="G195" s="28">
        <v>19013.32</v>
      </c>
      <c r="H195" s="28">
        <f t="shared" si="4"/>
        <v>408620.69</v>
      </c>
      <c r="I195" s="112"/>
      <c r="J195" s="28">
        <f t="shared" si="5"/>
        <v>-3.4482753835618496E-4</v>
      </c>
    </row>
    <row r="196" spans="1:10">
      <c r="A196" s="60" t="s">
        <v>3</v>
      </c>
      <c r="B196" s="60">
        <v>11981</v>
      </c>
      <c r="C196" s="5">
        <v>195948.27586206899</v>
      </c>
      <c r="D196" s="120"/>
      <c r="E196" s="32" t="s">
        <v>13876</v>
      </c>
      <c r="F196" s="28">
        <v>195948.28</v>
      </c>
      <c r="G196" s="28">
        <v>0</v>
      </c>
      <c r="H196" s="28">
        <f t="shared" si="4"/>
        <v>195948.28</v>
      </c>
      <c r="I196" s="112"/>
      <c r="J196" s="28">
        <f t="shared" si="5"/>
        <v>-4.1379310132469982E-3</v>
      </c>
    </row>
    <row r="197" spans="1:10">
      <c r="A197" s="60" t="s">
        <v>3</v>
      </c>
      <c r="B197" s="60">
        <v>11982</v>
      </c>
      <c r="C197" s="5">
        <v>322205.88793103449</v>
      </c>
      <c r="D197" s="120"/>
      <c r="E197" s="150" t="s">
        <v>13966</v>
      </c>
      <c r="F197" s="151">
        <v>322205.89</v>
      </c>
      <c r="G197" s="151">
        <v>0</v>
      </c>
      <c r="H197" s="28">
        <f t="shared" si="4"/>
        <v>322205.89</v>
      </c>
      <c r="I197" s="112"/>
      <c r="J197" s="28">
        <f t="shared" si="5"/>
        <v>-2.0689655211754143E-3</v>
      </c>
    </row>
    <row r="198" spans="1:10">
      <c r="A198" s="60" t="s">
        <v>3</v>
      </c>
      <c r="B198" s="60">
        <v>11983</v>
      </c>
      <c r="C198" s="5">
        <v>289651.93103448278</v>
      </c>
      <c r="D198" s="120"/>
      <c r="E198" s="32" t="s">
        <v>13981</v>
      </c>
      <c r="F198" s="28">
        <v>289651.93</v>
      </c>
      <c r="G198" s="28">
        <v>0</v>
      </c>
      <c r="H198" s="28">
        <f t="shared" si="4"/>
        <v>289651.93</v>
      </c>
      <c r="I198" s="112"/>
      <c r="J198" s="28">
        <f t="shared" si="5"/>
        <v>1.0344827896915376E-3</v>
      </c>
    </row>
    <row r="199" spans="1:10">
      <c r="A199" s="60" t="s">
        <v>3</v>
      </c>
      <c r="B199" s="60">
        <v>11984</v>
      </c>
      <c r="C199" s="5">
        <v>542931.03448275861</v>
      </c>
      <c r="D199" s="120"/>
      <c r="E199" s="32" t="s">
        <v>13845</v>
      </c>
      <c r="F199" s="28">
        <v>505324.86</v>
      </c>
      <c r="G199" s="28">
        <v>37606.17</v>
      </c>
      <c r="H199" s="28">
        <f t="shared" si="4"/>
        <v>542931.03</v>
      </c>
      <c r="I199" s="112"/>
      <c r="J199" s="28">
        <f t="shared" si="5"/>
        <v>4.4827585807070136E-3</v>
      </c>
    </row>
    <row r="200" spans="1:10">
      <c r="A200" s="60" t="s">
        <v>3</v>
      </c>
      <c r="B200" s="60">
        <v>11985</v>
      </c>
      <c r="C200" s="5">
        <v>542931.03448275861</v>
      </c>
      <c r="D200" s="120"/>
      <c r="E200" s="32" t="s">
        <v>13846</v>
      </c>
      <c r="F200" s="28">
        <v>505324.86</v>
      </c>
      <c r="G200" s="28">
        <v>37606.17</v>
      </c>
      <c r="H200" s="28">
        <f t="shared" ref="H200:H263" si="6">+F200+G200</f>
        <v>542931.03</v>
      </c>
      <c r="I200" s="112"/>
      <c r="J200" s="28">
        <f t="shared" si="5"/>
        <v>4.4827585807070136E-3</v>
      </c>
    </row>
    <row r="201" spans="1:10">
      <c r="A201" s="60" t="s">
        <v>3</v>
      </c>
      <c r="B201" s="60">
        <v>11986</v>
      </c>
      <c r="C201" s="5">
        <v>465266.4827586207</v>
      </c>
      <c r="D201" s="120"/>
      <c r="E201" s="32" t="s">
        <v>13983</v>
      </c>
      <c r="F201" s="28">
        <v>465266.48</v>
      </c>
      <c r="G201" s="28">
        <v>0</v>
      </c>
      <c r="H201" s="28">
        <f t="shared" si="6"/>
        <v>465266.48</v>
      </c>
      <c r="I201" s="112"/>
      <c r="J201" s="28">
        <f t="shared" si="5"/>
        <v>2.7586207143031061E-3</v>
      </c>
    </row>
    <row r="202" spans="1:10">
      <c r="A202" s="60" t="s">
        <v>3</v>
      </c>
      <c r="B202" s="60">
        <v>11987</v>
      </c>
      <c r="C202" s="5">
        <v>376786.60344827588</v>
      </c>
      <c r="D202" s="120"/>
      <c r="E202" s="32" t="s">
        <v>13971</v>
      </c>
      <c r="F202" s="28">
        <v>376786.6</v>
      </c>
      <c r="G202" s="28">
        <v>0</v>
      </c>
      <c r="H202" s="28">
        <f t="shared" si="6"/>
        <v>376786.6</v>
      </c>
      <c r="I202" s="112"/>
      <c r="J202" s="28">
        <f t="shared" si="5"/>
        <v>3.4482759074307978E-3</v>
      </c>
    </row>
    <row r="203" spans="1:10">
      <c r="A203" s="60" t="s">
        <v>3</v>
      </c>
      <c r="B203" s="60">
        <v>11988</v>
      </c>
      <c r="C203" s="5">
        <v>105344.83</v>
      </c>
      <c r="D203" s="120"/>
      <c r="E203" s="32" t="s">
        <v>14006</v>
      </c>
      <c r="F203" s="28">
        <v>105344.83</v>
      </c>
      <c r="G203" s="28">
        <v>0</v>
      </c>
      <c r="H203" s="28">
        <f t="shared" si="6"/>
        <v>105344.83</v>
      </c>
      <c r="I203" s="112"/>
      <c r="J203" s="28">
        <f t="shared" si="5"/>
        <v>0</v>
      </c>
    </row>
    <row r="204" spans="1:10">
      <c r="A204" s="60" t="s">
        <v>3</v>
      </c>
      <c r="B204" s="60">
        <v>11989</v>
      </c>
      <c r="C204" s="5">
        <v>163620.69</v>
      </c>
      <c r="D204" s="120"/>
      <c r="E204" s="32" t="s">
        <v>14007</v>
      </c>
      <c r="F204" s="28">
        <v>163620.69</v>
      </c>
      <c r="G204" s="28">
        <v>0</v>
      </c>
      <c r="H204" s="28">
        <f t="shared" si="6"/>
        <v>163620.69</v>
      </c>
      <c r="I204" s="112"/>
      <c r="J204" s="28">
        <f t="shared" si="5"/>
        <v>0</v>
      </c>
    </row>
    <row r="205" spans="1:10">
      <c r="A205" s="60" t="s">
        <v>3</v>
      </c>
      <c r="B205" s="60">
        <v>11990</v>
      </c>
      <c r="C205" s="5">
        <v>202586.20689655174</v>
      </c>
      <c r="D205" s="120"/>
      <c r="E205" s="32" t="s">
        <v>13874</v>
      </c>
      <c r="F205" s="28">
        <v>202586.21</v>
      </c>
      <c r="G205" s="28">
        <v>0</v>
      </c>
      <c r="H205" s="28">
        <f t="shared" si="6"/>
        <v>202586.21</v>
      </c>
      <c r="I205" s="112"/>
      <c r="J205" s="28">
        <f t="shared" si="5"/>
        <v>-3.103448252659291E-3</v>
      </c>
    </row>
    <row r="206" spans="1:10">
      <c r="A206" s="60" t="s">
        <v>3</v>
      </c>
      <c r="B206" s="60">
        <v>11991</v>
      </c>
      <c r="C206" s="5">
        <v>258879.31034482759</v>
      </c>
      <c r="D206" s="120"/>
      <c r="E206" s="32" t="s">
        <v>13827</v>
      </c>
      <c r="F206" s="28">
        <v>256171.42</v>
      </c>
      <c r="G206" s="28">
        <v>2707.89</v>
      </c>
      <c r="H206" s="28">
        <f t="shared" si="6"/>
        <v>258879.31000000003</v>
      </c>
      <c r="I206" s="112"/>
      <c r="J206" s="28">
        <f t="shared" si="5"/>
        <v>3.4482756746001542E-4</v>
      </c>
    </row>
    <row r="207" spans="1:10">
      <c r="A207" s="60" t="s">
        <v>3</v>
      </c>
      <c r="B207" s="60">
        <v>11992</v>
      </c>
      <c r="C207" s="5">
        <v>258879.31034482759</v>
      </c>
      <c r="D207" s="120"/>
      <c r="E207" s="32" t="s">
        <v>13826</v>
      </c>
      <c r="F207" s="28">
        <v>256171.42</v>
      </c>
      <c r="G207" s="28">
        <v>2707.89</v>
      </c>
      <c r="H207" s="28">
        <f t="shared" si="6"/>
        <v>258879.31000000003</v>
      </c>
      <c r="I207" s="112"/>
      <c r="J207" s="28">
        <f t="shared" si="5"/>
        <v>3.4482756746001542E-4</v>
      </c>
    </row>
    <row r="208" spans="1:10">
      <c r="A208" s="60" t="s">
        <v>3</v>
      </c>
      <c r="B208" s="60">
        <v>11993</v>
      </c>
      <c r="C208" s="5">
        <v>212747.96551724142</v>
      </c>
      <c r="D208" s="120"/>
      <c r="E208" s="32" t="s">
        <v>13947</v>
      </c>
      <c r="F208" s="28">
        <v>212747.97</v>
      </c>
      <c r="G208" s="28">
        <v>0</v>
      </c>
      <c r="H208" s="28">
        <f t="shared" si="6"/>
        <v>212747.97</v>
      </c>
      <c r="I208" s="112"/>
      <c r="J208" s="28">
        <f t="shared" si="5"/>
        <v>-4.4827585807070136E-3</v>
      </c>
    </row>
    <row r="209" spans="1:16">
      <c r="A209" s="60" t="s">
        <v>3</v>
      </c>
      <c r="B209" s="60">
        <v>11994</v>
      </c>
      <c r="C209" s="5">
        <v>195948.27586206899</v>
      </c>
      <c r="D209" s="120"/>
      <c r="E209" s="32" t="s">
        <v>13875</v>
      </c>
      <c r="F209" s="28">
        <v>195948.28</v>
      </c>
      <c r="G209" s="28">
        <v>0</v>
      </c>
      <c r="H209" s="28">
        <f t="shared" si="6"/>
        <v>195948.28</v>
      </c>
      <c r="I209" s="112"/>
      <c r="J209" s="28">
        <f t="shared" si="5"/>
        <v>-4.1379310132469982E-3</v>
      </c>
    </row>
    <row r="210" spans="1:16">
      <c r="A210" s="60" t="s">
        <v>3</v>
      </c>
      <c r="B210" s="60">
        <v>11995</v>
      </c>
      <c r="C210" s="5">
        <v>195948.27586206899</v>
      </c>
      <c r="D210" s="120"/>
      <c r="E210" s="32" t="s">
        <v>13877</v>
      </c>
      <c r="F210" s="28">
        <v>195948.28</v>
      </c>
      <c r="G210" s="28">
        <v>0</v>
      </c>
      <c r="H210" s="28">
        <f t="shared" si="6"/>
        <v>195948.28</v>
      </c>
      <c r="I210" s="112"/>
      <c r="J210" s="28">
        <f t="shared" si="5"/>
        <v>-4.1379310132469982E-3</v>
      </c>
    </row>
    <row r="211" spans="1:16">
      <c r="N211" s="36" t="s">
        <v>2</v>
      </c>
      <c r="O211" s="107">
        <f>+C212+C279</f>
        <v>47079470.93344827</v>
      </c>
    </row>
    <row r="212" spans="1:16" ht="15.75" thickBot="1">
      <c r="A212" s="119"/>
      <c r="B212" s="119"/>
      <c r="C212" s="31">
        <f>SUM(C8:C211)</f>
        <v>63689096.46241378</v>
      </c>
      <c r="D212" s="119"/>
      <c r="E212" s="119"/>
      <c r="F212" s="119"/>
      <c r="G212" s="119"/>
      <c r="H212" s="31">
        <f>SUM(H8:H211)</f>
        <v>63689096.459999993</v>
      </c>
      <c r="I212" s="119"/>
      <c r="J212" s="34">
        <f>+SUM(J8:J210)</f>
        <v>2.4137965665431693E-3</v>
      </c>
      <c r="K212" s="119"/>
      <c r="L212" s="119"/>
      <c r="N212" s="36" t="s">
        <v>277</v>
      </c>
      <c r="O212" s="40">
        <f>+H212+H279</f>
        <v>47125779.559999995</v>
      </c>
    </row>
    <row r="213" spans="1:16" ht="15.75" thickTop="1">
      <c r="N213" s="36" t="s">
        <v>223</v>
      </c>
      <c r="O213" s="41">
        <f>+O211-O212</f>
        <v>-46308.62655172497</v>
      </c>
    </row>
    <row r="214" spans="1:16">
      <c r="N214" s="36"/>
      <c r="O214" s="41"/>
    </row>
    <row r="215" spans="1:16">
      <c r="M215" s="9"/>
      <c r="N215" s="9"/>
      <c r="O215" s="35"/>
      <c r="P215" s="119"/>
    </row>
    <row r="216" spans="1:16">
      <c r="A216" s="60" t="s">
        <v>4</v>
      </c>
      <c r="B216" s="60">
        <v>4214</v>
      </c>
      <c r="C216" s="61">
        <v>-9051.7241379310344</v>
      </c>
      <c r="D216" s="120"/>
      <c r="E216" s="32"/>
      <c r="F216" s="139"/>
      <c r="G216" s="139"/>
      <c r="H216" s="18"/>
      <c r="I216" s="111"/>
      <c r="J216" s="18">
        <f>+C216-H216</f>
        <v>-9051.7241379310344</v>
      </c>
      <c r="M216" s="60" t="s">
        <v>4</v>
      </c>
      <c r="N216" s="60">
        <v>4214</v>
      </c>
      <c r="O216" s="61">
        <v>-9051.7241379310344</v>
      </c>
      <c r="P216" s="119" t="s">
        <v>13817</v>
      </c>
    </row>
    <row r="217" spans="1:16">
      <c r="A217" s="60" t="s">
        <v>4</v>
      </c>
      <c r="B217" s="60">
        <v>4215</v>
      </c>
      <c r="C217" s="61">
        <v>-244482.75862068968</v>
      </c>
      <c r="D217" s="120"/>
      <c r="E217" s="32" t="s">
        <v>13765</v>
      </c>
      <c r="F217" s="139">
        <v>-242062.14</v>
      </c>
      <c r="G217" s="139">
        <v>-2420.62</v>
      </c>
      <c r="H217" s="18">
        <f t="shared" ref="H217:H229" si="7">+F217+G217</f>
        <v>-244482.76</v>
      </c>
      <c r="I217" s="111"/>
      <c r="J217" s="18">
        <f t="shared" ref="J217:J277" si="8">+C217-H217</f>
        <v>1.3793103280477226E-3</v>
      </c>
      <c r="M217" s="60" t="s">
        <v>4</v>
      </c>
      <c r="N217" s="60">
        <v>4228</v>
      </c>
      <c r="O217" s="61">
        <v>-9051.7241379310344</v>
      </c>
      <c r="P217" s="119" t="s">
        <v>13817</v>
      </c>
    </row>
    <row r="218" spans="1:16">
      <c r="A218" s="60" t="s">
        <v>4</v>
      </c>
      <c r="B218" s="60">
        <v>4216</v>
      </c>
      <c r="C218" s="61">
        <v>-284827.58620689658</v>
      </c>
      <c r="D218" s="120"/>
      <c r="E218" s="32" t="s">
        <v>13771</v>
      </c>
      <c r="F218" s="139">
        <v>-271264.37</v>
      </c>
      <c r="G218" s="139">
        <v>-13563.22</v>
      </c>
      <c r="H218" s="18">
        <f t="shared" si="7"/>
        <v>-284827.58999999997</v>
      </c>
      <c r="I218" s="111"/>
      <c r="J218" s="18">
        <f t="shared" si="8"/>
        <v>3.7931033875793219E-3</v>
      </c>
      <c r="M218" s="60" t="s">
        <v>4</v>
      </c>
      <c r="N218" s="60">
        <v>4231</v>
      </c>
      <c r="O218" s="61">
        <v>-10344.827586206897</v>
      </c>
      <c r="P218" s="92" t="s">
        <v>13818</v>
      </c>
    </row>
    <row r="219" spans="1:16">
      <c r="A219" s="60" t="s">
        <v>4</v>
      </c>
      <c r="B219" s="60">
        <v>4217</v>
      </c>
      <c r="C219" s="61">
        <v>-198275.86206896554</v>
      </c>
      <c r="D219" s="120"/>
      <c r="E219" s="32" t="s">
        <v>13763</v>
      </c>
      <c r="F219" s="139">
        <v>-198275.86</v>
      </c>
      <c r="G219" s="139">
        <v>0</v>
      </c>
      <c r="H219" s="18">
        <f t="shared" si="7"/>
        <v>-198275.86</v>
      </c>
      <c r="I219" s="111"/>
      <c r="J219" s="18">
        <f t="shared" si="8"/>
        <v>-2.0689655502792448E-3</v>
      </c>
      <c r="M219" s="60" t="s">
        <v>4</v>
      </c>
      <c r="N219" s="60">
        <v>4234</v>
      </c>
      <c r="O219" s="61">
        <v>-3463.7931034482763</v>
      </c>
      <c r="P219" s="92" t="s">
        <v>13819</v>
      </c>
    </row>
    <row r="220" spans="1:16">
      <c r="A220" s="60" t="s">
        <v>4</v>
      </c>
      <c r="B220" s="60">
        <v>4218</v>
      </c>
      <c r="C220" s="61">
        <v>-207327.58620689658</v>
      </c>
      <c r="D220" s="120"/>
      <c r="E220" s="32" t="s">
        <v>13784</v>
      </c>
      <c r="F220" s="139">
        <v>-207327.59</v>
      </c>
      <c r="G220" s="139">
        <v>0</v>
      </c>
      <c r="H220" s="18">
        <f t="shared" si="7"/>
        <v>-207327.59</v>
      </c>
      <c r="I220" s="111"/>
      <c r="J220" s="18">
        <f t="shared" si="8"/>
        <v>3.7931034166831523E-3</v>
      </c>
      <c r="M220" s="60" t="s">
        <v>4</v>
      </c>
      <c r="N220" s="60">
        <v>4242</v>
      </c>
      <c r="O220" s="61">
        <v>-1551.7241379310346</v>
      </c>
      <c r="P220" s="119" t="s">
        <v>13820</v>
      </c>
    </row>
    <row r="221" spans="1:16">
      <c r="A221" s="60" t="s">
        <v>4</v>
      </c>
      <c r="B221" s="60">
        <v>4219</v>
      </c>
      <c r="C221" s="61">
        <v>-262500</v>
      </c>
      <c r="D221" s="120"/>
      <c r="E221" s="32" t="s">
        <v>13764</v>
      </c>
      <c r="F221" s="139">
        <v>-250000</v>
      </c>
      <c r="G221" s="139">
        <v>-12500</v>
      </c>
      <c r="H221" s="18">
        <f t="shared" si="7"/>
        <v>-262500</v>
      </c>
      <c r="I221" s="111"/>
      <c r="J221" s="18">
        <f t="shared" si="8"/>
        <v>0</v>
      </c>
      <c r="M221" s="60" t="s">
        <v>4</v>
      </c>
      <c r="N221" s="60">
        <v>4248</v>
      </c>
      <c r="O221" s="61">
        <v>-8534.4827586206902</v>
      </c>
      <c r="P221" s="119" t="s">
        <v>13820</v>
      </c>
    </row>
    <row r="222" spans="1:16" ht="15.75" thickBot="1">
      <c r="A222" s="60" t="s">
        <v>4</v>
      </c>
      <c r="B222" s="60">
        <v>4220</v>
      </c>
      <c r="C222" s="61">
        <v>-284827.58620689658</v>
      </c>
      <c r="D222" s="120"/>
      <c r="E222" s="32" t="s">
        <v>13778</v>
      </c>
      <c r="F222" s="139">
        <v>-271264.37</v>
      </c>
      <c r="G222" s="139">
        <v>-13563.22</v>
      </c>
      <c r="H222" s="18">
        <f t="shared" si="7"/>
        <v>-284827.58999999997</v>
      </c>
      <c r="I222" s="111"/>
      <c r="J222" s="18">
        <f t="shared" si="8"/>
        <v>3.7931033875793219E-3</v>
      </c>
      <c r="M222" s="60" t="s">
        <v>4</v>
      </c>
      <c r="N222" s="60">
        <v>4266</v>
      </c>
      <c r="O222" s="140">
        <v>-4310.3534482758623</v>
      </c>
      <c r="P222" s="119" t="s">
        <v>13821</v>
      </c>
    </row>
    <row r="223" spans="1:16" ht="15.75" thickTop="1">
      <c r="A223" s="60" t="s">
        <v>4</v>
      </c>
      <c r="B223" s="60">
        <v>4221</v>
      </c>
      <c r="C223" s="61">
        <v>-253879.31034482759</v>
      </c>
      <c r="D223" s="120"/>
      <c r="E223" s="32" t="s">
        <v>13773</v>
      </c>
      <c r="F223" s="139">
        <v>-241789.82</v>
      </c>
      <c r="G223" s="139">
        <v>-12089.49</v>
      </c>
      <c r="H223" s="18">
        <f t="shared" si="7"/>
        <v>-253879.31</v>
      </c>
      <c r="I223" s="111"/>
      <c r="J223" s="18">
        <f t="shared" si="8"/>
        <v>-3.4482759656384587E-4</v>
      </c>
      <c r="M223" s="9"/>
      <c r="O223" s="127">
        <f>+SUM(O216:O222)</f>
        <v>-46308.629310344826</v>
      </c>
      <c r="P223" s="119"/>
    </row>
    <row r="224" spans="1:16">
      <c r="A224" s="60" t="s">
        <v>4</v>
      </c>
      <c r="B224" s="60">
        <v>4222</v>
      </c>
      <c r="C224" s="61">
        <v>-253879.31034482759</v>
      </c>
      <c r="D224" s="120"/>
      <c r="E224" s="32" t="s">
        <v>13774</v>
      </c>
      <c r="F224" s="139">
        <v>-241789.82</v>
      </c>
      <c r="G224" s="139">
        <v>-12089.49</v>
      </c>
      <c r="H224" s="18">
        <f t="shared" si="7"/>
        <v>-253879.31</v>
      </c>
      <c r="I224" s="111"/>
      <c r="J224" s="18">
        <f t="shared" si="8"/>
        <v>-3.4482759656384587E-4</v>
      </c>
      <c r="M224" s="9"/>
      <c r="O224" s="84"/>
    </row>
    <row r="225" spans="1:15">
      <c r="A225" s="60" t="s">
        <v>4</v>
      </c>
      <c r="B225" s="60">
        <v>4223</v>
      </c>
      <c r="C225" s="61">
        <v>-253879.31034482759</v>
      </c>
      <c r="D225" s="120"/>
      <c r="E225" s="32" t="s">
        <v>13775</v>
      </c>
      <c r="F225" s="139">
        <v>-241789.82</v>
      </c>
      <c r="G225" s="139">
        <v>-12089.49</v>
      </c>
      <c r="H225" s="18">
        <f t="shared" si="7"/>
        <v>-253879.31</v>
      </c>
      <c r="I225" s="111"/>
      <c r="J225" s="18">
        <f t="shared" si="8"/>
        <v>-3.4482759656384587E-4</v>
      </c>
      <c r="M225" s="9"/>
      <c r="O225" s="68"/>
    </row>
    <row r="226" spans="1:15">
      <c r="A226" s="60" t="s">
        <v>4</v>
      </c>
      <c r="B226" s="60">
        <v>4224</v>
      </c>
      <c r="C226" s="61">
        <v>-253879.31034482759</v>
      </c>
      <c r="D226" s="120"/>
      <c r="E226" s="32" t="s">
        <v>13776</v>
      </c>
      <c r="F226" s="139">
        <v>-241789.82</v>
      </c>
      <c r="G226" s="139">
        <v>-12089.49</v>
      </c>
      <c r="H226" s="18">
        <f t="shared" si="7"/>
        <v>-253879.31</v>
      </c>
      <c r="I226" s="111"/>
      <c r="J226" s="18">
        <f t="shared" si="8"/>
        <v>-3.4482759656384587E-4</v>
      </c>
      <c r="M226" s="9"/>
    </row>
    <row r="227" spans="1:15">
      <c r="A227" s="60" t="s">
        <v>4</v>
      </c>
      <c r="B227" s="60">
        <v>4225</v>
      </c>
      <c r="C227" s="61">
        <v>-202844.8275862069</v>
      </c>
      <c r="D227" s="120"/>
      <c r="E227" s="32" t="s">
        <v>13781</v>
      </c>
      <c r="F227" s="139">
        <v>-202844.83</v>
      </c>
      <c r="G227" s="139">
        <v>0</v>
      </c>
      <c r="H227" s="18">
        <f t="shared" si="7"/>
        <v>-202844.83</v>
      </c>
      <c r="I227" s="111"/>
      <c r="J227" s="18">
        <f t="shared" si="8"/>
        <v>2.4137930886354297E-3</v>
      </c>
      <c r="M227" s="9"/>
    </row>
    <row r="228" spans="1:15">
      <c r="A228" s="60" t="s">
        <v>4</v>
      </c>
      <c r="B228" s="60">
        <v>4226</v>
      </c>
      <c r="C228" s="61">
        <v>-460716.52586206904</v>
      </c>
      <c r="D228" s="120"/>
      <c r="E228" s="32" t="s">
        <v>13811</v>
      </c>
      <c r="F228" s="139">
        <v>-460716.53</v>
      </c>
      <c r="G228" s="139">
        <v>0</v>
      </c>
      <c r="H228" s="18">
        <f t="shared" si="7"/>
        <v>-460716.53</v>
      </c>
      <c r="I228" s="111"/>
      <c r="J228" s="18">
        <f t="shared" si="8"/>
        <v>4.1379309841431677E-3</v>
      </c>
      <c r="M228" s="9"/>
    </row>
    <row r="229" spans="1:15">
      <c r="A229" s="60" t="s">
        <v>4</v>
      </c>
      <c r="B229" s="60">
        <v>4227</v>
      </c>
      <c r="C229" s="61">
        <v>-202155.17241379313</v>
      </c>
      <c r="D229" s="120"/>
      <c r="E229" s="32" t="s">
        <v>13785</v>
      </c>
      <c r="F229" s="139">
        <v>-202155.17</v>
      </c>
      <c r="G229" s="139">
        <v>0</v>
      </c>
      <c r="H229" s="18">
        <f t="shared" si="7"/>
        <v>-202155.17</v>
      </c>
      <c r="I229" s="111"/>
      <c r="J229" s="18">
        <f t="shared" si="8"/>
        <v>-2.4137931177392602E-3</v>
      </c>
      <c r="M229" s="9"/>
    </row>
    <row r="230" spans="1:15">
      <c r="A230" s="60" t="s">
        <v>4</v>
      </c>
      <c r="B230" s="60">
        <v>4228</v>
      </c>
      <c r="C230" s="61">
        <v>-9051.7241379310344</v>
      </c>
      <c r="D230" s="120"/>
      <c r="I230" s="111"/>
      <c r="J230" s="18">
        <f t="shared" si="8"/>
        <v>-9051.7241379310344</v>
      </c>
      <c r="M230" s="9"/>
    </row>
    <row r="231" spans="1:15">
      <c r="A231" s="60" t="s">
        <v>4</v>
      </c>
      <c r="B231" s="60">
        <v>4229</v>
      </c>
      <c r="C231" s="61">
        <v>-395689.6551724138</v>
      </c>
      <c r="D231" s="120"/>
      <c r="E231" s="32" t="s">
        <v>13790</v>
      </c>
      <c r="F231" s="139">
        <v>-378362.99</v>
      </c>
      <c r="G231" s="139">
        <v>-17326.669999999998</v>
      </c>
      <c r="H231" s="18">
        <f>+F231+G231</f>
        <v>-395689.66</v>
      </c>
      <c r="I231" s="111"/>
      <c r="J231" s="18">
        <f t="shared" si="8"/>
        <v>4.8275861772708595E-3</v>
      </c>
      <c r="M231" s="9"/>
    </row>
    <row r="232" spans="1:15">
      <c r="A232" s="60" t="s">
        <v>4</v>
      </c>
      <c r="B232" s="60">
        <v>4230</v>
      </c>
      <c r="C232" s="61">
        <v>-568534.48275862075</v>
      </c>
      <c r="D232" s="120"/>
      <c r="E232" s="32" t="s">
        <v>13766</v>
      </c>
      <c r="F232" s="139">
        <v>-527208.15</v>
      </c>
      <c r="G232" s="139">
        <v>-41326.33</v>
      </c>
      <c r="H232" s="18">
        <f>+F232+G232</f>
        <v>-568534.48</v>
      </c>
      <c r="I232" s="111"/>
      <c r="J232" s="18">
        <f t="shared" si="8"/>
        <v>-2.758620772510767E-3</v>
      </c>
      <c r="M232" s="9"/>
    </row>
    <row r="233" spans="1:15">
      <c r="A233" s="60" t="s">
        <v>4</v>
      </c>
      <c r="B233" s="60">
        <v>4231</v>
      </c>
      <c r="C233" s="61">
        <v>-3463.7931034482763</v>
      </c>
      <c r="D233" s="120"/>
      <c r="I233" s="111"/>
      <c r="J233" s="18">
        <f t="shared" si="8"/>
        <v>-3463.7931034482763</v>
      </c>
      <c r="M233" s="9"/>
    </row>
    <row r="234" spans="1:15">
      <c r="A234" s="60" t="s">
        <v>4</v>
      </c>
      <c r="B234" s="60">
        <v>4232</v>
      </c>
      <c r="C234" s="61">
        <v>-514568.96551724139</v>
      </c>
      <c r="D234" s="120"/>
      <c r="E234" s="32" t="s">
        <v>13792</v>
      </c>
      <c r="F234" s="139">
        <v>-481083.78</v>
      </c>
      <c r="G234" s="139">
        <v>-33485.19</v>
      </c>
      <c r="H234" s="18">
        <f>+F234+G234</f>
        <v>-514568.97000000003</v>
      </c>
      <c r="I234" s="111"/>
      <c r="J234" s="18">
        <f t="shared" si="8"/>
        <v>4.4827586389146745E-3</v>
      </c>
      <c r="M234" s="9"/>
    </row>
    <row r="235" spans="1:15">
      <c r="A235" s="60" t="s">
        <v>4</v>
      </c>
      <c r="B235" s="60">
        <v>4233</v>
      </c>
      <c r="C235" s="61">
        <v>-514568.96551724139</v>
      </c>
      <c r="D235" s="120"/>
      <c r="E235" s="32" t="s">
        <v>13795</v>
      </c>
      <c r="F235" s="139">
        <v>-481083.78</v>
      </c>
      <c r="G235" s="139">
        <v>-33485.19</v>
      </c>
      <c r="H235" s="18">
        <f>+F235+G235</f>
        <v>-514568.97000000003</v>
      </c>
      <c r="I235" s="111"/>
      <c r="J235" s="18">
        <f t="shared" si="8"/>
        <v>4.4827586389146745E-3</v>
      </c>
      <c r="M235" s="9"/>
    </row>
    <row r="236" spans="1:15">
      <c r="A236" s="60" t="s">
        <v>4</v>
      </c>
      <c r="B236" s="60">
        <v>4234</v>
      </c>
      <c r="C236" s="61">
        <v>-10344.827586206897</v>
      </c>
      <c r="D236" s="120"/>
      <c r="I236" s="111"/>
      <c r="J236" s="18">
        <f t="shared" si="8"/>
        <v>-10344.827586206897</v>
      </c>
      <c r="M236" s="9"/>
    </row>
    <row r="237" spans="1:15">
      <c r="A237" s="60" t="s">
        <v>4</v>
      </c>
      <c r="B237" s="60">
        <v>4235</v>
      </c>
      <c r="C237" s="61">
        <v>-197672.41379310345</v>
      </c>
      <c r="D237" s="120"/>
      <c r="E237" s="32" t="s">
        <v>13782</v>
      </c>
      <c r="F237" s="139">
        <v>-197672.41</v>
      </c>
      <c r="G237" s="139">
        <v>0</v>
      </c>
      <c r="H237" s="18">
        <f t="shared" ref="H237:H243" si="9">+F237+G237</f>
        <v>-197672.41</v>
      </c>
      <c r="I237" s="111"/>
      <c r="J237" s="18">
        <f>+C237-H237</f>
        <v>-3.7931034457869828E-3</v>
      </c>
      <c r="M237" s="9"/>
    </row>
    <row r="238" spans="1:15">
      <c r="A238" s="60" t="s">
        <v>4</v>
      </c>
      <c r="B238" s="60">
        <v>4236</v>
      </c>
      <c r="C238" s="61">
        <v>-321896.55172413797</v>
      </c>
      <c r="D238" s="120"/>
      <c r="E238" s="32" t="s">
        <v>13767</v>
      </c>
      <c r="F238" s="139">
        <v>-321896.55</v>
      </c>
      <c r="G238" s="139">
        <v>0</v>
      </c>
      <c r="H238" s="18">
        <f t="shared" si="9"/>
        <v>-321896.55</v>
      </c>
      <c r="I238" s="111"/>
      <c r="J238" s="18">
        <f t="shared" si="8"/>
        <v>-1.7241379828192294E-3</v>
      </c>
      <c r="M238" s="9"/>
    </row>
    <row r="239" spans="1:15">
      <c r="A239" s="60" t="s">
        <v>4</v>
      </c>
      <c r="B239" s="60">
        <v>4237</v>
      </c>
      <c r="C239" s="61">
        <v>-330517.24137931038</v>
      </c>
      <c r="D239" s="120"/>
      <c r="E239" s="32" t="s">
        <v>13768</v>
      </c>
      <c r="F239" s="139">
        <v>-330517.24</v>
      </c>
      <c r="G239" s="139">
        <v>0</v>
      </c>
      <c r="H239" s="18">
        <f t="shared" si="9"/>
        <v>-330517.24</v>
      </c>
      <c r="I239" s="111"/>
      <c r="J239" s="18">
        <f t="shared" si="8"/>
        <v>-1.3793103862553835E-3</v>
      </c>
      <c r="M239" s="9"/>
    </row>
    <row r="240" spans="1:15">
      <c r="A240" s="60" t="s">
        <v>4</v>
      </c>
      <c r="B240" s="60">
        <v>4238</v>
      </c>
      <c r="C240" s="61">
        <v>-330517.24137931038</v>
      </c>
      <c r="D240" s="120"/>
      <c r="E240" s="32" t="s">
        <v>13769</v>
      </c>
      <c r="F240" s="139">
        <v>-330517.24</v>
      </c>
      <c r="G240" s="139">
        <v>0</v>
      </c>
      <c r="H240" s="18">
        <f t="shared" si="9"/>
        <v>-330517.24</v>
      </c>
      <c r="I240" s="111"/>
      <c r="J240" s="18">
        <f t="shared" si="8"/>
        <v>-1.3793103862553835E-3</v>
      </c>
      <c r="M240" s="9"/>
    </row>
    <row r="241" spans="1:13">
      <c r="A241" s="60" t="s">
        <v>4</v>
      </c>
      <c r="B241" s="60">
        <v>4239</v>
      </c>
      <c r="C241" s="61">
        <v>-327931.03448275867</v>
      </c>
      <c r="D241" s="120"/>
      <c r="E241" s="32" t="s">
        <v>13770</v>
      </c>
      <c r="F241" s="139">
        <v>-327931.03000000003</v>
      </c>
      <c r="G241" s="139">
        <v>0</v>
      </c>
      <c r="H241" s="18">
        <f t="shared" si="9"/>
        <v>-327931.03000000003</v>
      </c>
      <c r="I241" s="111"/>
      <c r="J241" s="18">
        <f t="shared" si="8"/>
        <v>-4.4827586389146745E-3</v>
      </c>
      <c r="M241" s="9"/>
    </row>
    <row r="242" spans="1:13">
      <c r="A242" s="60" t="s">
        <v>4</v>
      </c>
      <c r="B242" s="60">
        <v>4240</v>
      </c>
      <c r="C242" s="61">
        <v>-311724.13793103449</v>
      </c>
      <c r="D242" s="120"/>
      <c r="E242" s="32" t="s">
        <v>13777</v>
      </c>
      <c r="F242" s="139">
        <v>-296880.13</v>
      </c>
      <c r="G242" s="139">
        <v>-14844.01</v>
      </c>
      <c r="H242" s="18">
        <f t="shared" si="9"/>
        <v>-311724.14</v>
      </c>
      <c r="I242" s="111"/>
      <c r="J242" s="18">
        <f t="shared" si="8"/>
        <v>2.0689655211754143E-3</v>
      </c>
      <c r="M242" s="9"/>
    </row>
    <row r="243" spans="1:13">
      <c r="A243" s="60" t="s">
        <v>4</v>
      </c>
      <c r="B243" s="60">
        <v>4241</v>
      </c>
      <c r="C243" s="61">
        <v>-208534.4827586207</v>
      </c>
      <c r="D243" s="120"/>
      <c r="E243" s="32" t="s">
        <v>13762</v>
      </c>
      <c r="F243" s="139">
        <v>-208534.48</v>
      </c>
      <c r="G243" s="139">
        <v>0</v>
      </c>
      <c r="H243" s="18">
        <f t="shared" si="9"/>
        <v>-208534.48</v>
      </c>
      <c r="I243" s="111"/>
      <c r="J243" s="18">
        <f t="shared" si="8"/>
        <v>-2.7586206851992756E-3</v>
      </c>
      <c r="M243" s="9"/>
    </row>
    <row r="244" spans="1:13">
      <c r="A244" s="60" t="s">
        <v>4</v>
      </c>
      <c r="B244" s="60">
        <v>4242</v>
      </c>
      <c r="C244" s="61">
        <v>-1551.7241379310346</v>
      </c>
      <c r="D244" s="120"/>
      <c r="I244" s="111"/>
      <c r="J244" s="18">
        <f t="shared" si="8"/>
        <v>-1551.7241379310346</v>
      </c>
      <c r="M244" s="9"/>
    </row>
    <row r="245" spans="1:13">
      <c r="A245" s="60" t="s">
        <v>4</v>
      </c>
      <c r="B245" s="60">
        <v>4243</v>
      </c>
      <c r="C245" s="61">
        <v>-560431.03448275861</v>
      </c>
      <c r="D245" s="120"/>
      <c r="E245" s="32" t="s">
        <v>13799</v>
      </c>
      <c r="F245" s="139">
        <v>-520282.13</v>
      </c>
      <c r="G245" s="139">
        <v>-40148.9</v>
      </c>
      <c r="H245" s="18">
        <f>+F245+G245</f>
        <v>-560431.03</v>
      </c>
      <c r="I245" s="111"/>
      <c r="J245" s="18">
        <f t="shared" si="8"/>
        <v>-4.4827585807070136E-3</v>
      </c>
      <c r="M245" s="9"/>
    </row>
    <row r="246" spans="1:13">
      <c r="A246" s="60" t="s">
        <v>4</v>
      </c>
      <c r="B246" s="60">
        <v>4244</v>
      </c>
      <c r="C246" s="61">
        <v>-90517.241379310348</v>
      </c>
      <c r="D246" s="120"/>
      <c r="E246" s="32" t="s">
        <v>13812</v>
      </c>
      <c r="F246" s="139">
        <v>-90517.24</v>
      </c>
      <c r="G246" s="139">
        <v>0</v>
      </c>
      <c r="H246" s="18">
        <f>+F246+G246</f>
        <v>-90517.24</v>
      </c>
      <c r="I246" s="111"/>
      <c r="J246" s="18">
        <f t="shared" si="8"/>
        <v>-1.3793103425996378E-3</v>
      </c>
      <c r="M246" s="9"/>
    </row>
    <row r="247" spans="1:13">
      <c r="A247" s="60" t="s">
        <v>4</v>
      </c>
      <c r="B247" s="60">
        <v>4245</v>
      </c>
      <c r="C247" s="61">
        <v>-395689.6551724138</v>
      </c>
      <c r="D247" s="120"/>
      <c r="E247" s="32" t="s">
        <v>13791</v>
      </c>
      <c r="F247" s="139">
        <v>-378362.99</v>
      </c>
      <c r="G247" s="139">
        <v>-17326.669999999998</v>
      </c>
      <c r="H247" s="18">
        <f>+F247+G247</f>
        <v>-395689.66</v>
      </c>
      <c r="I247" s="111"/>
      <c r="J247" s="18">
        <f t="shared" si="8"/>
        <v>4.8275861772708595E-3</v>
      </c>
      <c r="M247" s="9"/>
    </row>
    <row r="248" spans="1:13">
      <c r="A248" s="60" t="s">
        <v>4</v>
      </c>
      <c r="B248" s="60">
        <v>4246</v>
      </c>
      <c r="C248" s="61">
        <v>-312413.78999999998</v>
      </c>
      <c r="D248" s="120"/>
      <c r="E248" s="32" t="s">
        <v>13816</v>
      </c>
      <c r="F248" s="139">
        <v>-312413.78999999998</v>
      </c>
      <c r="G248" s="139">
        <v>0</v>
      </c>
      <c r="H248" s="18">
        <f>+F248+G248</f>
        <v>-312413.78999999998</v>
      </c>
      <c r="I248" s="111"/>
      <c r="J248" s="18">
        <f>+C248-H248</f>
        <v>0</v>
      </c>
      <c r="M248" s="9"/>
    </row>
    <row r="249" spans="1:13">
      <c r="A249" s="60" t="s">
        <v>4</v>
      </c>
      <c r="B249" s="60">
        <v>4247</v>
      </c>
      <c r="C249" s="61">
        <v>-388793.10344827588</v>
      </c>
      <c r="D249" s="120"/>
      <c r="E249" s="32" t="s">
        <v>13796</v>
      </c>
      <c r="F249" s="139">
        <v>-388793.1</v>
      </c>
      <c r="G249" s="139">
        <v>0</v>
      </c>
      <c r="H249" s="18">
        <f>+F249+G249</f>
        <v>-388793.1</v>
      </c>
      <c r="I249" s="111"/>
      <c r="J249" s="18">
        <f t="shared" si="8"/>
        <v>-3.4482759074307978E-3</v>
      </c>
      <c r="M249" s="9"/>
    </row>
    <row r="250" spans="1:13">
      <c r="A250" s="60" t="s">
        <v>4</v>
      </c>
      <c r="B250" s="60">
        <v>4248</v>
      </c>
      <c r="C250" s="61">
        <v>-8534.4827586206902</v>
      </c>
      <c r="D250" s="120"/>
      <c r="I250" s="111"/>
      <c r="J250" s="18">
        <f t="shared" si="8"/>
        <v>-8534.4827586206902</v>
      </c>
      <c r="M250" s="9"/>
    </row>
    <row r="251" spans="1:13">
      <c r="A251" s="60" t="s">
        <v>4</v>
      </c>
      <c r="B251" s="60">
        <v>4249</v>
      </c>
      <c r="C251" s="61">
        <v>-237068.96551724139</v>
      </c>
      <c r="D251" s="120"/>
      <c r="E251" s="32" t="s">
        <v>13789</v>
      </c>
      <c r="F251" s="139">
        <v>-234721.75</v>
      </c>
      <c r="G251" s="139">
        <v>-2347.2199999999998</v>
      </c>
      <c r="H251" s="18">
        <f t="shared" ref="H251:H267" si="10">+F251+G251</f>
        <v>-237068.97</v>
      </c>
      <c r="I251" s="111"/>
      <c r="J251" s="18">
        <f t="shared" si="8"/>
        <v>4.4827586098108441E-3</v>
      </c>
      <c r="M251" s="9"/>
    </row>
    <row r="252" spans="1:13">
      <c r="A252" s="60" t="s">
        <v>4</v>
      </c>
      <c r="B252" s="60">
        <v>4250</v>
      </c>
      <c r="C252" s="61">
        <v>-365431.03448275867</v>
      </c>
      <c r="D252" s="120"/>
      <c r="E252" s="32" t="s">
        <v>13793</v>
      </c>
      <c r="F252" s="139">
        <v>-352051.14</v>
      </c>
      <c r="G252" s="139">
        <v>-13379.89</v>
      </c>
      <c r="H252" s="18">
        <f t="shared" si="10"/>
        <v>-365431.03</v>
      </c>
      <c r="I252" s="111"/>
      <c r="J252" s="18">
        <f t="shared" si="8"/>
        <v>-4.4827586389146745E-3</v>
      </c>
      <c r="M252" s="9"/>
    </row>
    <row r="253" spans="1:13">
      <c r="A253" s="60" t="s">
        <v>4</v>
      </c>
      <c r="B253" s="60">
        <v>4251</v>
      </c>
      <c r="C253" s="61">
        <v>-435258.62068965519</v>
      </c>
      <c r="D253" s="120"/>
      <c r="E253" s="32" t="s">
        <v>13797</v>
      </c>
      <c r="F253" s="139">
        <v>-412770.78</v>
      </c>
      <c r="G253" s="139">
        <v>-22487.84</v>
      </c>
      <c r="H253" s="18">
        <f t="shared" si="10"/>
        <v>-435258.62000000005</v>
      </c>
      <c r="I253" s="111"/>
      <c r="J253" s="18">
        <f t="shared" si="8"/>
        <v>-6.8965513492003083E-4</v>
      </c>
      <c r="M253" s="9"/>
    </row>
    <row r="254" spans="1:13">
      <c r="A254" s="60" t="s">
        <v>4</v>
      </c>
      <c r="B254" s="60">
        <v>4252</v>
      </c>
      <c r="C254" s="61">
        <v>-377586.20689655177</v>
      </c>
      <c r="D254" s="120"/>
      <c r="E254" s="32" t="s">
        <v>13787</v>
      </c>
      <c r="F254" s="139">
        <v>-377586.21</v>
      </c>
      <c r="G254" s="139">
        <v>0</v>
      </c>
      <c r="H254" s="18">
        <f t="shared" si="10"/>
        <v>-377586.21</v>
      </c>
      <c r="I254" s="111"/>
      <c r="J254" s="18">
        <f t="shared" si="8"/>
        <v>3.103448252659291E-3</v>
      </c>
      <c r="M254" s="9"/>
    </row>
    <row r="255" spans="1:13">
      <c r="A255" s="60" t="s">
        <v>4</v>
      </c>
      <c r="B255" s="60">
        <v>4253</v>
      </c>
      <c r="C255" s="61">
        <v>-269896.55</v>
      </c>
      <c r="D255" s="120"/>
      <c r="E255" s="32" t="s">
        <v>13813</v>
      </c>
      <c r="F255" s="139">
        <v>-269896.55</v>
      </c>
      <c r="G255" s="139">
        <v>0</v>
      </c>
      <c r="H255" s="18">
        <f t="shared" si="10"/>
        <v>-269896.55</v>
      </c>
      <c r="I255" s="111"/>
      <c r="J255" s="18">
        <f t="shared" si="8"/>
        <v>0</v>
      </c>
      <c r="M255" s="9"/>
    </row>
    <row r="256" spans="1:13">
      <c r="A256" s="60" t="s">
        <v>4</v>
      </c>
      <c r="B256" s="60">
        <v>4254</v>
      </c>
      <c r="C256" s="61">
        <v>-365431.03448275867</v>
      </c>
      <c r="D256" s="120"/>
      <c r="E256" s="32" t="s">
        <v>13794</v>
      </c>
      <c r="F256" s="139">
        <v>-352051.14</v>
      </c>
      <c r="G256" s="139">
        <v>-13379.89</v>
      </c>
      <c r="H256" s="18">
        <f t="shared" si="10"/>
        <v>-365431.03</v>
      </c>
      <c r="I256" s="111"/>
      <c r="J256" s="18">
        <f t="shared" si="8"/>
        <v>-4.4827586389146745E-3</v>
      </c>
      <c r="M256" s="9"/>
    </row>
    <row r="257" spans="1:13">
      <c r="A257" s="60" t="s">
        <v>4</v>
      </c>
      <c r="B257" s="60">
        <v>4255</v>
      </c>
      <c r="C257" s="61">
        <v>-311724.13793103449</v>
      </c>
      <c r="D257" s="120"/>
      <c r="E257" s="32" t="s">
        <v>13779</v>
      </c>
      <c r="F257" s="139">
        <v>-296880.13</v>
      </c>
      <c r="G257" s="139">
        <v>-14844.01</v>
      </c>
      <c r="H257" s="18">
        <f t="shared" si="10"/>
        <v>-311724.14</v>
      </c>
      <c r="I257" s="111"/>
      <c r="J257" s="18">
        <f t="shared" si="8"/>
        <v>2.0689655211754143E-3</v>
      </c>
      <c r="M257" s="9"/>
    </row>
    <row r="258" spans="1:13">
      <c r="A258" s="60" t="s">
        <v>4</v>
      </c>
      <c r="B258" s="60">
        <v>4256</v>
      </c>
      <c r="C258" s="61">
        <v>-269502.3275862069</v>
      </c>
      <c r="D258" s="120"/>
      <c r="E258" s="32" t="s">
        <v>13810</v>
      </c>
      <c r="F258" s="139">
        <v>-269502.33</v>
      </c>
      <c r="G258" s="139">
        <v>0</v>
      </c>
      <c r="H258" s="18">
        <f t="shared" si="10"/>
        <v>-269502.33</v>
      </c>
      <c r="I258" s="111"/>
      <c r="J258" s="18">
        <f t="shared" si="8"/>
        <v>2.4137931177392602E-3</v>
      </c>
      <c r="M258" s="9"/>
    </row>
    <row r="259" spans="1:13">
      <c r="A259" s="60" t="s">
        <v>4</v>
      </c>
      <c r="B259" s="60">
        <v>4257</v>
      </c>
      <c r="C259" s="61">
        <v>-202155.17241379313</v>
      </c>
      <c r="D259" s="120"/>
      <c r="E259" s="32" t="s">
        <v>13783</v>
      </c>
      <c r="F259" s="139">
        <v>-202155.17</v>
      </c>
      <c r="G259" s="139">
        <v>0</v>
      </c>
      <c r="H259" s="18">
        <f t="shared" si="10"/>
        <v>-202155.17</v>
      </c>
      <c r="I259" s="111"/>
      <c r="J259" s="18">
        <f t="shared" si="8"/>
        <v>-2.4137931177392602E-3</v>
      </c>
      <c r="M259" s="9"/>
    </row>
    <row r="260" spans="1:13">
      <c r="A260" s="60" t="s">
        <v>4</v>
      </c>
      <c r="B260" s="60">
        <v>4258</v>
      </c>
      <c r="C260" s="61">
        <v>-202758.62</v>
      </c>
      <c r="D260" s="120"/>
      <c r="E260" s="32" t="s">
        <v>13814</v>
      </c>
      <c r="F260" s="139">
        <v>-202758.62</v>
      </c>
      <c r="G260" s="139">
        <v>0</v>
      </c>
      <c r="H260" s="18">
        <f t="shared" si="10"/>
        <v>-202758.62</v>
      </c>
      <c r="I260" s="111"/>
      <c r="J260" s="18">
        <f t="shared" si="8"/>
        <v>0</v>
      </c>
      <c r="M260" s="9"/>
    </row>
    <row r="261" spans="1:13">
      <c r="A261" s="60" t="s">
        <v>4</v>
      </c>
      <c r="B261" s="60">
        <v>4259</v>
      </c>
      <c r="C261" s="61">
        <v>-435258.62068965519</v>
      </c>
      <c r="D261" s="120"/>
      <c r="E261" s="32" t="s">
        <v>13798</v>
      </c>
      <c r="F261" s="139">
        <v>-412770.78</v>
      </c>
      <c r="G261" s="139">
        <v>-22487.84</v>
      </c>
      <c r="H261" s="18">
        <f t="shared" si="10"/>
        <v>-435258.62000000005</v>
      </c>
      <c r="I261" s="111"/>
      <c r="J261" s="18">
        <f t="shared" si="8"/>
        <v>-6.8965513492003083E-4</v>
      </c>
      <c r="M261" s="9"/>
    </row>
    <row r="262" spans="1:13">
      <c r="A262" s="60" t="s">
        <v>4</v>
      </c>
      <c r="B262" s="60">
        <v>4260</v>
      </c>
      <c r="C262" s="61">
        <v>-194731.03448275864</v>
      </c>
      <c r="D262" s="120"/>
      <c r="E262" s="32" t="s">
        <v>13802</v>
      </c>
      <c r="F262" s="139">
        <v>-194731.03</v>
      </c>
      <c r="G262" s="139">
        <v>0</v>
      </c>
      <c r="H262" s="18">
        <f t="shared" si="10"/>
        <v>-194731.03</v>
      </c>
      <c r="I262" s="111"/>
      <c r="J262" s="18">
        <f t="shared" si="8"/>
        <v>-4.4827586389146745E-3</v>
      </c>
      <c r="M262" s="9"/>
    </row>
    <row r="263" spans="1:13">
      <c r="A263" s="60" t="s">
        <v>4</v>
      </c>
      <c r="B263" s="60">
        <v>4261</v>
      </c>
      <c r="C263" s="61">
        <v>-222500.00000000003</v>
      </c>
      <c r="D263" s="120"/>
      <c r="E263" s="32" t="s">
        <v>13788</v>
      </c>
      <c r="F263" s="139">
        <v>-222500</v>
      </c>
      <c r="G263" s="139">
        <v>0</v>
      </c>
      <c r="H263" s="18">
        <f t="shared" si="10"/>
        <v>-222500</v>
      </c>
      <c r="I263" s="111"/>
      <c r="J263" s="18">
        <f t="shared" si="8"/>
        <v>0</v>
      </c>
      <c r="M263" s="9"/>
    </row>
    <row r="264" spans="1:13">
      <c r="A264" s="60" t="s">
        <v>4</v>
      </c>
      <c r="B264" s="60">
        <v>4262</v>
      </c>
      <c r="C264" s="61">
        <v>-304913.79310344829</v>
      </c>
      <c r="D264" s="120"/>
      <c r="E264" s="32" t="s">
        <v>13804</v>
      </c>
      <c r="F264" s="139">
        <v>-297356.26</v>
      </c>
      <c r="G264" s="139">
        <v>-7557.53</v>
      </c>
      <c r="H264" s="18">
        <f t="shared" si="10"/>
        <v>-304913.79000000004</v>
      </c>
      <c r="I264" s="111"/>
      <c r="J264" s="18">
        <f t="shared" si="8"/>
        <v>-3.103448252659291E-3</v>
      </c>
      <c r="M264" s="9"/>
    </row>
    <row r="265" spans="1:13">
      <c r="A265" s="60" t="s">
        <v>4</v>
      </c>
      <c r="B265" s="60">
        <v>4263</v>
      </c>
      <c r="C265" s="61">
        <v>-322155.1724137931</v>
      </c>
      <c r="D265" s="120"/>
      <c r="E265" s="32" t="s">
        <v>13805</v>
      </c>
      <c r="F265" s="139">
        <v>-313030.24</v>
      </c>
      <c r="G265" s="139">
        <v>-9124.93</v>
      </c>
      <c r="H265" s="18">
        <f t="shared" si="10"/>
        <v>-322155.17</v>
      </c>
      <c r="I265" s="111"/>
      <c r="J265" s="18">
        <f t="shared" si="8"/>
        <v>-2.4137931177392602E-3</v>
      </c>
      <c r="M265" s="9"/>
    </row>
    <row r="266" spans="1:13">
      <c r="A266" s="60" t="s">
        <v>4</v>
      </c>
      <c r="B266" s="60">
        <v>4264</v>
      </c>
      <c r="C266" s="61">
        <v>-322155.1724137931</v>
      </c>
      <c r="D266" s="120"/>
      <c r="E266" s="32" t="s">
        <v>13806</v>
      </c>
      <c r="F266" s="139">
        <v>-313030.24</v>
      </c>
      <c r="G266" s="139">
        <v>-9124.93</v>
      </c>
      <c r="H266" s="18">
        <f t="shared" si="10"/>
        <v>-322155.17</v>
      </c>
      <c r="I266" s="111"/>
      <c r="J266" s="18">
        <f t="shared" si="8"/>
        <v>-2.4137931177392602E-3</v>
      </c>
      <c r="M266" s="9"/>
    </row>
    <row r="267" spans="1:13">
      <c r="A267" s="60" t="s">
        <v>4</v>
      </c>
      <c r="B267" s="60">
        <v>4265</v>
      </c>
      <c r="C267" s="61">
        <v>-201982.75862068968</v>
      </c>
      <c r="D267" s="120"/>
      <c r="E267" s="32" t="s">
        <v>13780</v>
      </c>
      <c r="F267" s="139">
        <v>-201982.76</v>
      </c>
      <c r="G267" s="139">
        <v>0</v>
      </c>
      <c r="H267" s="18">
        <f t="shared" si="10"/>
        <v>-201982.76</v>
      </c>
      <c r="I267" s="111"/>
      <c r="J267" s="18">
        <f t="shared" si="8"/>
        <v>1.3793103280477226E-3</v>
      </c>
      <c r="M267" s="9"/>
    </row>
    <row r="268" spans="1:13">
      <c r="A268" s="60" t="s">
        <v>4</v>
      </c>
      <c r="B268" s="60">
        <v>4266</v>
      </c>
      <c r="C268" s="61">
        <v>-4310.3534482758623</v>
      </c>
      <c r="D268" s="120"/>
      <c r="I268" s="111"/>
      <c r="J268" s="18">
        <f t="shared" si="8"/>
        <v>-4310.3534482758623</v>
      </c>
      <c r="M268" s="9"/>
    </row>
    <row r="269" spans="1:13">
      <c r="A269" s="60" t="s">
        <v>4</v>
      </c>
      <c r="B269" s="60">
        <v>4267</v>
      </c>
      <c r="C269" s="61">
        <v>-197672.41379310345</v>
      </c>
      <c r="D269" s="120"/>
      <c r="E269" s="32" t="s">
        <v>13801</v>
      </c>
      <c r="F269" s="139">
        <v>-197672.41</v>
      </c>
      <c r="G269" s="139">
        <v>0</v>
      </c>
      <c r="H269" s="18">
        <f t="shared" ref="H269:H277" si="11">+F269+G269</f>
        <v>-197672.41</v>
      </c>
      <c r="I269" s="111"/>
      <c r="J269" s="18">
        <f>+C269-H269</f>
        <v>-3.7931034457869828E-3</v>
      </c>
      <c r="M269" s="9"/>
    </row>
    <row r="270" spans="1:13">
      <c r="A270" s="60" t="s">
        <v>4</v>
      </c>
      <c r="B270" s="60">
        <v>4268</v>
      </c>
      <c r="C270" s="61">
        <v>-430948.27586206899</v>
      </c>
      <c r="D270" s="120"/>
      <c r="E270" s="32" t="s">
        <v>13800</v>
      </c>
      <c r="F270" s="139">
        <v>-409022.66</v>
      </c>
      <c r="G270" s="139">
        <v>-21925.62</v>
      </c>
      <c r="H270" s="18">
        <f t="shared" si="11"/>
        <v>-430948.27999999997</v>
      </c>
      <c r="I270" s="111"/>
      <c r="J270" s="18">
        <f t="shared" si="8"/>
        <v>4.1379309841431677E-3</v>
      </c>
      <c r="M270" s="9"/>
    </row>
    <row r="271" spans="1:13">
      <c r="A271" s="60" t="s">
        <v>4</v>
      </c>
      <c r="B271" s="60">
        <v>4269</v>
      </c>
      <c r="C271" s="61">
        <v>-202155.17241379313</v>
      </c>
      <c r="D271" s="120"/>
      <c r="E271" s="32" t="s">
        <v>13803</v>
      </c>
      <c r="F271" s="139">
        <v>-202155.17</v>
      </c>
      <c r="G271" s="139">
        <v>0</v>
      </c>
      <c r="H271" s="18">
        <f t="shared" si="11"/>
        <v>-202155.17</v>
      </c>
      <c r="I271" s="111"/>
      <c r="J271" s="18">
        <f t="shared" si="8"/>
        <v>-2.4137931177392602E-3</v>
      </c>
      <c r="M271" s="9"/>
    </row>
    <row r="272" spans="1:13">
      <c r="A272" s="60" t="s">
        <v>4</v>
      </c>
      <c r="B272" s="60">
        <v>4270</v>
      </c>
      <c r="C272" s="61">
        <v>-318965.5172413793</v>
      </c>
      <c r="D272" s="120"/>
      <c r="E272" s="32" t="s">
        <v>13815</v>
      </c>
      <c r="F272" s="139">
        <v>-318965.52</v>
      </c>
      <c r="G272" s="139">
        <v>0</v>
      </c>
      <c r="H272" s="18">
        <f t="shared" si="11"/>
        <v>-318965.52</v>
      </c>
      <c r="I272" s="111"/>
      <c r="J272" s="18">
        <f t="shared" si="8"/>
        <v>2.7586207143031061E-3</v>
      </c>
      <c r="M272" s="9"/>
    </row>
    <row r="273" spans="1:13">
      <c r="A273" s="60" t="s">
        <v>4</v>
      </c>
      <c r="B273" s="60">
        <v>4271</v>
      </c>
      <c r="C273" s="61">
        <v>-321896.55172413797</v>
      </c>
      <c r="D273" s="120"/>
      <c r="E273" s="32" t="s">
        <v>13786</v>
      </c>
      <c r="F273" s="139">
        <v>-321896.55</v>
      </c>
      <c r="G273" s="139">
        <v>0</v>
      </c>
      <c r="H273" s="18">
        <f t="shared" si="11"/>
        <v>-321896.55</v>
      </c>
      <c r="I273" s="111"/>
      <c r="J273" s="18">
        <f t="shared" si="8"/>
        <v>-1.7241379828192294E-3</v>
      </c>
      <c r="M273" s="9"/>
    </row>
    <row r="274" spans="1:13">
      <c r="A274" s="60" t="s">
        <v>4</v>
      </c>
      <c r="B274" s="60">
        <v>4272</v>
      </c>
      <c r="C274" s="61">
        <v>-246896.55172413794</v>
      </c>
      <c r="D274" s="120"/>
      <c r="E274" s="32" t="s">
        <v>13807</v>
      </c>
      <c r="F274" s="139">
        <v>-235139.57</v>
      </c>
      <c r="G274" s="139">
        <v>-11756.98</v>
      </c>
      <c r="H274" s="18">
        <f t="shared" si="11"/>
        <v>-246896.55000000002</v>
      </c>
      <c r="I274" s="111"/>
      <c r="J274" s="18">
        <f t="shared" si="8"/>
        <v>-1.7241379246115685E-3</v>
      </c>
      <c r="M274" s="9"/>
    </row>
    <row r="275" spans="1:13">
      <c r="A275" s="60" t="s">
        <v>4</v>
      </c>
      <c r="B275" s="60">
        <v>4273</v>
      </c>
      <c r="C275" s="61">
        <v>-201982.75862068968</v>
      </c>
      <c r="D275" s="120"/>
      <c r="E275" s="32" t="s">
        <v>13772</v>
      </c>
      <c r="F275" s="139">
        <v>-201982.76</v>
      </c>
      <c r="G275" s="139">
        <v>0</v>
      </c>
      <c r="H275" s="18">
        <f t="shared" si="11"/>
        <v>-201982.76</v>
      </c>
      <c r="I275" s="111"/>
      <c r="J275" s="18">
        <f t="shared" si="8"/>
        <v>1.3793103280477226E-3</v>
      </c>
      <c r="M275" s="9"/>
    </row>
    <row r="276" spans="1:13">
      <c r="A276" s="60" t="s">
        <v>4</v>
      </c>
      <c r="B276" s="60">
        <v>4274</v>
      </c>
      <c r="C276" s="61">
        <v>-183987.70689655174</v>
      </c>
      <c r="D276" s="120"/>
      <c r="E276" s="32" t="s">
        <v>13809</v>
      </c>
      <c r="F276" s="139">
        <v>-183987.71</v>
      </c>
      <c r="G276" s="139">
        <v>0</v>
      </c>
      <c r="H276" s="18">
        <f t="shared" si="11"/>
        <v>-183987.71</v>
      </c>
      <c r="I276" s="111"/>
      <c r="J276" s="18">
        <f t="shared" si="8"/>
        <v>3.103448252659291E-3</v>
      </c>
      <c r="M276" s="9"/>
    </row>
    <row r="277" spans="1:13">
      <c r="A277" s="60" t="s">
        <v>4</v>
      </c>
      <c r="B277" s="60">
        <v>4275</v>
      </c>
      <c r="C277" s="61">
        <v>-284827.58620689658</v>
      </c>
      <c r="D277" s="120"/>
      <c r="E277" s="32" t="s">
        <v>13808</v>
      </c>
      <c r="F277" s="139">
        <v>-271264.37</v>
      </c>
      <c r="G277" s="139">
        <v>-13563.22</v>
      </c>
      <c r="H277" s="18">
        <f t="shared" si="11"/>
        <v>-284827.58999999997</v>
      </c>
      <c r="I277" s="111"/>
      <c r="J277" s="18">
        <f t="shared" si="8"/>
        <v>3.7931033875793219E-3</v>
      </c>
      <c r="M277" s="9"/>
    </row>
    <row r="279" spans="1:13" s="119" customFormat="1" ht="12.75" thickBot="1">
      <c r="C279" s="31">
        <f>+SUM(C216:C277)</f>
        <v>-16609625.528965514</v>
      </c>
      <c r="H279" s="31">
        <f>+SUM(H217:H277)</f>
        <v>-16563316.899999999</v>
      </c>
      <c r="J279" s="34">
        <f>+SUM(J216:J277)</f>
        <v>-46308.62896551803</v>
      </c>
    </row>
    <row r="280" spans="1:13" ht="15.75" thickTop="1"/>
  </sheetData>
  <autoFilter ref="J7:J210">
    <filterColumn colId="0"/>
  </autoFilter>
  <sortState ref="A8:C210">
    <sortCondition ref="B8:B210"/>
  </sortState>
  <mergeCells count="5">
    <mergeCell ref="A1:J1"/>
    <mergeCell ref="A2:J2"/>
    <mergeCell ref="A4:J4"/>
    <mergeCell ref="A7:C7"/>
    <mergeCell ref="E7:H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AA-ZA ENE</vt:lpstr>
      <vt:lpstr>AA-ZA FEB</vt:lpstr>
      <vt:lpstr>AA-ZA MAR</vt:lpstr>
      <vt:lpstr>AA-ZA ABR</vt:lpstr>
      <vt:lpstr>AA-ZA MAY</vt:lpstr>
      <vt:lpstr>AA-ZA JUN</vt:lpstr>
      <vt:lpstr>AA-ZA JUL</vt:lpstr>
      <vt:lpstr>AA-ZA AGO</vt:lpstr>
      <vt:lpstr>AA-ZA SEP</vt:lpstr>
      <vt:lpstr>AS-ZS ENE</vt:lpstr>
      <vt:lpstr>AS-ZS FEB</vt:lpstr>
      <vt:lpstr>AS-ZS MAR</vt:lpstr>
      <vt:lpstr>AS-ZS ABR</vt:lpstr>
      <vt:lpstr>AS-ZS MAY</vt:lpstr>
      <vt:lpstr>AS-ZS JUN </vt:lpstr>
      <vt:lpstr>AS-ZS JUL</vt:lpstr>
      <vt:lpstr>AS-ZS AGO</vt:lpstr>
      <vt:lpstr>AS-ZS SEP</vt:lpstr>
      <vt:lpstr>AR-ZR ENE</vt:lpstr>
      <vt:lpstr>AR-ZR FEB</vt:lpstr>
      <vt:lpstr>AR-ZR MAR</vt:lpstr>
      <vt:lpstr>AR-ZR ABR</vt:lpstr>
      <vt:lpstr>AR-ZR MAY</vt:lpstr>
      <vt:lpstr>AR-ZR JUN</vt:lpstr>
      <vt:lpstr>AR-ZR JUL</vt:lpstr>
      <vt:lpstr>AR-ZR AGO</vt:lpstr>
      <vt:lpstr>AR-ZR SEP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cqqusuario</dc:creator>
  <cp:lastModifiedBy>cqqusuario</cp:lastModifiedBy>
  <dcterms:created xsi:type="dcterms:W3CDTF">2017-02-25T00:22:37Z</dcterms:created>
  <dcterms:modified xsi:type="dcterms:W3CDTF">2017-10-26T00:14:06Z</dcterms:modified>
</cp:coreProperties>
</file>